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26"/>
  <workbookPr hidePivotFieldList="1"/>
  <mc:AlternateContent xmlns:mc="http://schemas.openxmlformats.org/markup-compatibility/2006">
    <mc:Choice Requires="x15">
      <x15ac:absPath xmlns:x15ac="http://schemas.microsoft.com/office/spreadsheetml/2010/11/ac" url="/Users/kishorravi/Documents/VIDYA/DATA SCIENCE/Projects/Instagram:Face book/"/>
    </mc:Choice>
  </mc:AlternateContent>
  <xr:revisionPtr revIDLastSave="0" documentId="13_ncr:1_{D27BF770-975E-DC4D-A2E7-D37BA041D98B}" xr6:coauthVersionLast="47" xr6:coauthVersionMax="47" xr10:uidLastSave="{00000000-0000-0000-0000-000000000000}"/>
  <bookViews>
    <workbookView xWindow="0" yWindow="500" windowWidth="28800" windowHeight="16080" firstSheet="2" xr2:uid="{00000000-000D-0000-FFFF-FFFF00000000}"/>
  </bookViews>
  <sheets>
    <sheet name="DASHBOARD" sheetId="18" r:id="rId1"/>
    <sheet name="Facebook Profile Overview" sheetId="1" r:id="rId2"/>
    <sheet name="Facebook Post Engagement" sheetId="2" r:id="rId3"/>
    <sheet name="PV_FB_ReachRate" sheetId="10" r:id="rId4"/>
    <sheet name="PV-FB-Engagement Rate" sheetId="13" r:id="rId5"/>
    <sheet name="PV-FB_Like&amp; Unlike Analysis" sheetId="14" r:id="rId6"/>
    <sheet name="PV_FB_ReachImpressionAnalysis" sheetId="16" r:id="rId7"/>
    <sheet name="PV_FB-PostEngagementPerformance" sheetId="17" r:id="rId8"/>
    <sheet name="PV-FB_Organic with Paid Perform" sheetId="19" r:id="rId9"/>
    <sheet name="Dashboard Data" sheetId="4" r:id="rId10"/>
    <sheet name="SupermetricsQueries" sheetId="3" state="hidden" r:id="rId11"/>
  </sheets>
  <definedNames>
    <definedName name="_xlnm._FilterDatabase" localSheetId="1" hidden="1">'Facebook Profile Overview'!$A$1:$N$1</definedName>
    <definedName name="Slicer_Months__Date">#N/A</definedName>
    <definedName name="Slicer_Months__Date1">#N/A</definedName>
    <definedName name="Slicer_Months__Post_creation_date">#N/A</definedName>
    <definedName name="Slicer_Months__Post_creation_date1">#N/A</definedName>
    <definedName name="Slicer_Months__Post_creation_date2">#N/A</definedName>
    <definedName name="Slicer_Years__Date">#N/A</definedName>
    <definedName name="zsupermetrics_2q2TLieVR3mvxxnn43ym7yL6yqb9Vw">#REF!</definedName>
    <definedName name="zsupermetrics_3cNfcX2XahGUeFpii2q4YWJ8PPX953">#REF!</definedName>
    <definedName name="zsupermetrics_3dp6XWTT9ZqfiBU2rxXMiMZQ5xhtzX">'Facebook Post Engagement'!$A$1:$Q$308</definedName>
    <definedName name="zsupermetrics_forceRefresh">SupermetricsQueries!$H$4</definedName>
    <definedName name="zsupermetrics_LwRnnZJsFCh5wwAgjMN9Smi7m3U22e">#REF!</definedName>
    <definedName name="zsupermetrics_refreshAll">SupermetricsQueries!$H$5</definedName>
    <definedName name="zsupermetrics_refreshAllSilent">SupermetricsQueries!$H$6</definedName>
    <definedName name="zsupermetrics_ZW8AidSj35wnz4kWuHQxWZkcqjt6HJ">'Facebook Profile Overview'!$A$1:$M$702</definedName>
  </definedNames>
  <calcPr calcId="191029"/>
  <pivotCaches>
    <pivotCache cacheId="104" r:id="rId12"/>
    <pivotCache cacheId="103" r:id="rId13"/>
    <pivotCache cacheId="114"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3" i="4" l="1"/>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2"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2" i="1"/>
  <c r="D22" i="3"/>
  <c r="D21" i="3"/>
  <c r="E22" i="3"/>
  <c r="E2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200-000001000000}">
      <text>
        <r>
          <rPr>
            <sz val="10"/>
            <color rgb="FF000000"/>
            <rFont val="Arial"/>
            <scheme val="minor"/>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200-000002000000}">
      <text>
        <r>
          <rPr>
            <sz val="10"/>
            <color rgb="FF000000"/>
            <rFont val="Arial"/>
            <scheme val="minor"/>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<sst xmlns="http://schemas.openxmlformats.org/spreadsheetml/2006/main" count="2241" uniqueCount="1795">
  <si>
    <t>Date</t>
  </si>
  <si>
    <t>Page followers</t>
  </si>
  <si>
    <t>Total impressions</t>
  </si>
  <si>
    <t>Organic impressions</t>
  </si>
  <si>
    <t>Total page reactions</t>
  </si>
  <si>
    <t>Total reach</t>
  </si>
  <si>
    <t>% of reach from organic</t>
  </si>
  <si>
    <t>% of reach from paid</t>
  </si>
  <si>
    <t>Page post engagements</t>
  </si>
  <si>
    <t>Total likes</t>
  </si>
  <si>
    <t>New likes</t>
  </si>
  <si>
    <t>Unlikes</t>
  </si>
  <si>
    <t>Net likes</t>
  </si>
  <si>
    <t>RowHash</t>
  </si>
  <si>
    <t>ef87c8184ef59de1d7c83833fd28aba94a9f26343482ec891d7d8b2a2bd61c35</t>
  </si>
  <si>
    <t>50ae2eba54bce2196bab4d40afe6970691ba51c78c0287294cb5bcc6e04a740d</t>
  </si>
  <si>
    <t>671d002ee27ad653a043db917f4f26c2ef521efe507938630905c23354f0d117</t>
  </si>
  <si>
    <t>641223fa553c09a2f7aace7993a703ec0532368a5da577dbb6377bb9f0982f5a</t>
  </si>
  <si>
    <t>7460cb1200c8399b7228e0117f286f85d27d66931758f17ae638324ce449fac4</t>
  </si>
  <si>
    <t>9fb19de2515a5b2a4d35f246c027abb7b3b7a1cb4d2c07cc1a0d15b6bbb8d6ea</t>
  </si>
  <si>
    <t>f3c299ed6fb8763348aad18b07a8de29d41e71e7049ee10d14571876a2181d9d</t>
  </si>
  <si>
    <t>4d3f5971bde5d05b420d38aa055e8b2d591da0fd91feff13440361d118440131</t>
  </si>
  <si>
    <t>5d913e2e072d0e7e064ae3b45c5d4c55be370dafa0f23b86b6d2f70bdf9da364</t>
  </si>
  <si>
    <t>acd15211867b5e4036fc82c059317c91e58d9cb88b9725b6528d50efc622da4e</t>
  </si>
  <si>
    <t>3625d46956c9bc75773d1d8db71862f4ed42c9e03f503d7c48a025ed9d929329</t>
  </si>
  <si>
    <t>e8fa8f7627ae4d15fdeb893f9e957d4d7286a503400fe4db64db2df2e39b0f93</t>
  </si>
  <si>
    <t>6d4a597d6293318c5ef0d7bb8513aa215ad876b7a3acc656206825a0787c437e</t>
  </si>
  <si>
    <t>0a32a08965fea5c33cb7e8e2818a3e038d8c64af57cf0461b28f1acbc5622511</t>
  </si>
  <si>
    <t>815e5fb4c25a8fbb7011c7a214747e6dd5d9a84d40092b5680c6633a9c896b12</t>
  </si>
  <si>
    <t>879e94e848fbcab651a3225e86b9877f63bb0da5e57fcbeba5f51c0a2a0842ac</t>
  </si>
  <si>
    <t>9109bcf40ee74654f9a14d78cadd3bca02c1247afd8ebb944a9317db879efdc3</t>
  </si>
  <si>
    <t>8635b9f77c831832b21cea8109e8888e08314a5308a921eb9ffca9d3ca8fbf44</t>
  </si>
  <si>
    <t>f1fc8c4e974d5f2ece397a45ab4cb296a9120ab1b2c6e545cc8f4fc9a3cf9216</t>
  </si>
  <si>
    <t>6d5cc6b71794e90c80b5acc6333cad4f3b1eb743ca481c8667f045bce12bcc82</t>
  </si>
  <si>
    <t>3f0ea56fc4055255b5ea3f77c7b3c7a9a5ec9cb8a438204e10aac56210485760</t>
  </si>
  <si>
    <t>4a5892e6a8202d084483d5d4454c9e1a02524541ae9709d5642890d948d0acaa</t>
  </si>
  <si>
    <t>b08930455b980813aa7f37c70218b496406b0477bacd6dbc684af103ba3ea205</t>
  </si>
  <si>
    <t>15a501768d66654710000c3be5e56adb014949008c9b9fa16ec2e7a85267b8f1</t>
  </si>
  <si>
    <t>b089b05d53c4c2b87189e7ead29775c29ff60d8198de9d4a07dd340093e369c6</t>
  </si>
  <si>
    <t>8699aef0f20fe1d038eb27aec5ba62b9cc581cf47f2b97b0efe429dba2bd0d40</t>
  </si>
  <si>
    <t>6351515bf19fe248011d3d7ba58cbcdca0260d4540d4deac26c4fd8088dc27ee</t>
  </si>
  <si>
    <t>8f7b706d3c62105660493f29ed29263c1825311ad4043235f907691fb5fb4ff6</t>
  </si>
  <si>
    <t>158d8982c9a0f5128a497b12681da51e9dd549fc96df812c5ec9515b6ccfcdb6</t>
  </si>
  <si>
    <t>f762015f74c2e7b202fb04a2db5ef6823959a7c19ee586b51a537d9c54a1eb7b</t>
  </si>
  <si>
    <t>5f2db0048dd26b4a8b640b2ff4d788684e311383b40d1fcebd0eb70977adffe8</t>
  </si>
  <si>
    <t>d62cad0c84f76b198d897edc5a29e2b5629cb8f4fc5ba65aedcfe5c8a1d6facf</t>
  </si>
  <si>
    <t>97e1b840b661e667971a52e8dcaae2f409a316b31ae450789f598a07f4ee35b8</t>
  </si>
  <si>
    <t>f2fb2c615e8b8e6882ebffe64fe5494bf1ad56680ad10ff0625f470bdbb6ac34</t>
  </si>
  <si>
    <t>91c9e2ce357d44fc2a17151ec32851866293cf3b450db8a5313ec087c2dbf68c</t>
  </si>
  <si>
    <t>bb23c484789d7db6b3c431c296cea89dd402bf5cddad5cb44c02408bbd9c21ee</t>
  </si>
  <si>
    <t>0c7be308a1b522eeb88a40cd3cd8a4fdd71c176df2950e91382a685b014e1271</t>
  </si>
  <si>
    <t>f6c2f6f046709e2d55532998102ed79c0ed9c565e8efdee532ff3da1e7149742</t>
  </si>
  <si>
    <t>f2cbd5dadc7e5407e79d751e92f2b5c9ecd4d881be782d7fa356c9df72c2289c</t>
  </si>
  <si>
    <t>d0b008e4ac88ef856e8dc83175cca89ff6b55f4e2fe80d9641ad02eb7e092c49</t>
  </si>
  <si>
    <t>d3b0af41fc69216745a0e4f31021d55b0f53a1828fcee083014b0e7e776fb906</t>
  </si>
  <si>
    <t>feb83f6b1f1b1d3c4ae897d09133e643d7e278e10f3bfc10ba6415c358006869</t>
  </si>
  <si>
    <t>7e7e7da14cfd69f4700e7cfb7d4aa3cd7b22bad2030aec829019095c733b2a75</t>
  </si>
  <si>
    <t>f7ad982ef8123743b80920f630f5ef769b0b4aecfb2ded74774e5d916849e01a</t>
  </si>
  <si>
    <t>5362a532686e0e7ff410074e04e42d8adbeb45d38a08fee8314dea8dc1ec8dc0</t>
  </si>
  <si>
    <t>43cf6010ec399882115b16b05efae9476094c6281a87d27b36f5789bf2555b05</t>
  </si>
  <si>
    <t>9c5a5a563912ccc7c9c0c598fbbadbf5d84a78e386729268e3323abcadb8a876</t>
  </si>
  <si>
    <t>119ecd6e93ef03a352437b5a20a0f1ae3a022476966e8ceeccefe8f5e59932dc</t>
  </si>
  <si>
    <t>fd19492f2857cff20bdf70ff44f894c4bcd1153481713a949669a3fc92d8a3fd</t>
  </si>
  <si>
    <t>76e7751fe36ea91a7abc9a60e084d013882152323f295d94a39705dab29022b1</t>
  </si>
  <si>
    <t>1b2d068d5fdc2673e686b7379a26f10b6b481388e544399079196c6599d7293e</t>
  </si>
  <si>
    <t>df15423afb9ad12c0f6cb06f5b02e2e4068259c362ef05ca8de3831b3ab9d4df</t>
  </si>
  <si>
    <t>9c15b9d8b079950b4fa748d60f7ca75d025c0ff2bc702186ec6a9ebbbdab68ae</t>
  </si>
  <si>
    <t>b501787740b49c2a91b449f3dba2dd78d9ed608a66469f8496835c1035d7c1b1</t>
  </si>
  <si>
    <t>1f79ced845b4fb749562b9bf40ed2610a8f84aeabc62e753f663a6e1a04d060b</t>
  </si>
  <si>
    <t>01c4fd3ff0728b83a8c98e4deea5ebee29d53e83c685261e18093ea38b198416</t>
  </si>
  <si>
    <t>e13e9e540f76734d46e365cc5f67d609c03170f02a30ba1a6785d54eaab75dc9</t>
  </si>
  <si>
    <t>3193d08c6e24ace97c823610196eb018b67f24775b57aee1603ab77b1a65ec3f</t>
  </si>
  <si>
    <t>c9f4b4518942d2a5db1e0941fed182f0f3993225493406e07675d844e2b02c09</t>
  </si>
  <si>
    <t>b4665eeac0060626207844b6d1c3a76f73282132927ba85feec806b49bfe088d</t>
  </si>
  <si>
    <t>48482210dc442d06f44678cb076421fc5ece10335764e8569712b1ebbd780c06</t>
  </si>
  <si>
    <t>4e263176e616b8ef0eb9f6470e35cb841952360f44259a1f575a3dcad886c944</t>
  </si>
  <si>
    <t>c7273b9c9dabb5325708af2b52939b28907058596e5d449044fc778d8ca3f2de</t>
  </si>
  <si>
    <t>4d6db3dcdad451b2dc73a67bdcf2f69dedb01be4badeab19260307764c0b6c89</t>
  </si>
  <si>
    <t>4984f1d781374794f305eb60729580b9ae4e9c0d37a2d9166a2cbf1eae5f79be</t>
  </si>
  <si>
    <t>bbbfc4892ccac5f210b556c9b90e434f639f9f2915fb5537f0fa315c19f76455</t>
  </si>
  <si>
    <t>4cfc887aa6e0af3b52898272765b9446d3bc5187ad969dfc3081e8239c963075</t>
  </si>
  <si>
    <t>6e5cc2970489d81dc7968483f8fbd865444cdae8235459381b4ccb08d29a5ac5</t>
  </si>
  <si>
    <t>7206ea1720bc4cdf4cfd9b21793cd36d366c4dc7c5d06f808f6cec97b2e1490f</t>
  </si>
  <si>
    <t>a16cff3c07c7f096f3d0d500ac57e309485b2d753043a9cff9152f72cf34903a</t>
  </si>
  <si>
    <t>717815f0f8abe67ee2aad6cf0532165ea5bd98f096068c3a67315667fe416029</t>
  </si>
  <si>
    <t>7b6d97891b5d3d8fd886aec62c77aa936b54510deebcfd80c182cd34bebc58e8</t>
  </si>
  <si>
    <t>de1129e62fa1a9414e44ca3dda50f67a6c29bd0ee35cf36f75532a2e69d23d68</t>
  </si>
  <si>
    <t>4b7beec6caba8099653ccfc9341df54c4ca4277af261ce70a2087ed05dfdc778</t>
  </si>
  <si>
    <t>595b978e8d3f0cd281a3e02ff9f5fc1e86bb67b8e8b26e769ba221bf5032779c</t>
  </si>
  <si>
    <t>0b7bcc71a045128dc5a3df6e491aa2e673c44fc2d2c4f6cca4d481cec472c2cb</t>
  </si>
  <si>
    <t>7fa87a8f3e450ad8f8cbc020e68e4026f29c0efe1e8155eb4a72d35be3d0f2cc</t>
  </si>
  <si>
    <t>c7dec9eee362fd031d6e37118dfaea3dafd9344044d55894681d91cef19701e1</t>
  </si>
  <si>
    <t>f3584546defbf242efbce9a6e6d92f4253644cc34696a7f80abe0767d87068fb</t>
  </si>
  <si>
    <t>2b860ffe0b1d24ecf41ded9aed7e33202ab22d0ea7044a96b515cdb9e8394cdc</t>
  </si>
  <si>
    <t>b7c4d13a67cddef974b5a18d16735d6a0aae11b7af6d545ddc6867614d228ccc</t>
  </si>
  <si>
    <t>00f3975cf184ca440bd92dbde105c2cfad12371ea23db08816c10d2b31fe45c8</t>
  </si>
  <si>
    <t>4874becef45997674ae3f2caa141bb8d380a56e9df8c3cd4c74b584c86b1eb1a</t>
  </si>
  <si>
    <t>e144eb599aafc256c10730f5ed207c3c42fc217880450e107c87b95877a45fbb</t>
  </si>
  <si>
    <t>988bb75b3aa915be5995f528ce2aea052a71c636b84d5736c16dc1fd79d8d198</t>
  </si>
  <si>
    <t>3083936345034608de6f29a23782276a95229f5af9f8146e63fa46a9308c4132</t>
  </si>
  <si>
    <t>cd80a0ff01f93faf02a0a823bdb07a24c0697189468928995d65e5bc4c8e9b3b</t>
  </si>
  <si>
    <t>072cd473799763054dff0550c2879cdf1d5e243a0214370f3f874b2214a72e44</t>
  </si>
  <si>
    <t>eabae70f8e8b0844354ebe614d6f27c343eca79eb9b3a0f8a9bc5cb7791dd1c9</t>
  </si>
  <si>
    <t>1ef20c07abee5016e890774d46188ff63505682b63ae44ed9dd2d2fd6418b8eb</t>
  </si>
  <si>
    <t>6ea66ee30ab1177f242a86e08fcca57251e4fbd546335963c3f8bc3e9c0fdafb</t>
  </si>
  <si>
    <t>98443153a70a322cdec8df31a65e0f8fa220fe0464a46441fe5a3556414a8bd5</t>
  </si>
  <si>
    <t>5e1b189f234e2c4795f6e35ac6af3c77a4628e82f6c557e301dc293eb75b8566</t>
  </si>
  <si>
    <t>80719ed8430ba4f1788e6fc415607257a50d48beec1c8d6f73131fa0eae3aefd</t>
  </si>
  <si>
    <t>d8ba86b2dcbd1be00d1ea826df10b49b3cae4d5fec8803cf5ade7ed457fce692</t>
  </si>
  <si>
    <t>13dd2cdd94f67c8f83d790907c16005b246b93fb30789bfa5d2c48372ac20af1</t>
  </si>
  <si>
    <t>d62ed7796efe0ca4dc4b0ddebbfcf37af26d5a9017bb7fef27f24fa31cf535c5</t>
  </si>
  <si>
    <t>6859ca4d001d7e2e1588a123bad800586570a9227dfa643102cef2686dd581ab</t>
  </si>
  <si>
    <t>36edfe0d7720a5afbd4ec2652ea78d3170a8aaf2828a2654c0f083041208cc94</t>
  </si>
  <si>
    <t>02ffc597b44c3644241049301ecbc51c08697128af13807bb169ca30e0f8c425</t>
  </si>
  <si>
    <t>3bd4ee84a5cfd369c056b748789389b6b5b2acbe43bc60a9548fd6b37a74f036</t>
  </si>
  <si>
    <t>4bf2c52755586df7ed374247d2521cbd29500b0a4af1a7d6eed979b2f2c09c0e</t>
  </si>
  <si>
    <t>48948a4ef56d346ea5dab6bf7cb4bf19f6440d380807203b527bfe871d4d5725</t>
  </si>
  <si>
    <t>e73c0cf38da257001dd90fd5f037ac9dbe04d1fa350eb364abc7f668718a91ee</t>
  </si>
  <si>
    <t>ce0411d2977a3f5be66d399d8cd28a475d76748f4b622f3952a12a871f5352a1</t>
  </si>
  <si>
    <t>7b0a0d500e2fd5ebb56a2fd78ab00c1645ab71e18aa025dea273922175bc1ed8</t>
  </si>
  <si>
    <t>92143ee919abe5f000349cfbe89d5b77e75096034ecd3e4443eb19c0cc5fbe5c</t>
  </si>
  <si>
    <t>a09608a3234b34236ff7b1625f6656d6b88f8f9734baed1e5df9ec8fcee56908</t>
  </si>
  <si>
    <t>43ab392fcd159efbc5d531bede6f53806d510267b05b1060a7dba9671e5f5670</t>
  </si>
  <si>
    <t>3e333805826d89a030ed3a24d2507e24f8a5b7d0306d4c5a8b06373fd8f574ef</t>
  </si>
  <si>
    <t>d3cea3eaa4e3318a4a07a61f5a9aca90e7061a2b6034aa860d25fdfe5acdaf99</t>
  </si>
  <si>
    <t>b187d1bdc0ae259f1cc1efac512de495b27814c7d39ee07dfab29f46ab7b5e18</t>
  </si>
  <si>
    <t>d6e6f7f8c9a4d19803585f8a2a6ccfc4b3a912699f06ccc75dff44489cad5efe</t>
  </si>
  <si>
    <t>0a69af6fc4d92655fedc2c8278a9877691dfadeb9ef2869c9a63c4f8c3026ab0</t>
  </si>
  <si>
    <t>e2d2f0e2dc0e6d43c70d5e01eeb3249491b9ec4900e90d73b942dcbf9e72492d</t>
  </si>
  <si>
    <t>8fa4e34a9705011bfa0befbc9cb88d17af3b38eb875117f515825805404edcb3</t>
  </si>
  <si>
    <t>2d8e1ee322022d9b761f415ca0ea4d088a1ae536e10e4d74b6c2d7b26a093b84</t>
  </si>
  <si>
    <t>454c77e28eea3b7dae1ab6c5ab3827ed663470aff550100a9b1c1cb1d5cfac06</t>
  </si>
  <si>
    <t>09ff2453a75b20275c6c5fe652fadb9ad4c6095f69f32536c43c49cc65263c37</t>
  </si>
  <si>
    <t>6062dd7e79f8a7bf8f05a4296f1756c8962e30cf843892afd3271275e7c4db27</t>
  </si>
  <si>
    <t>d7d9dbffdd246941e57a4292b19a904250a96bfe0cb1f1b512bbd9460bfe1ef9</t>
  </si>
  <si>
    <t>baf8c1ce5bda6ca8ada9a1175b4af81301662f4f61ad3aee2bf86d4c1558fb71</t>
  </si>
  <si>
    <t>1e164fb268a71a6ddc7eb264c7862ae6e0895fdc99613addaa7d812affffcea1</t>
  </si>
  <si>
    <t>665b34fb847535cb70bd886175ea5974a3aa8195c9f9631484bb0edb53cd3e75</t>
  </si>
  <si>
    <t>48e6a0adea8b2db57615bf8c5fdb076ae934591dad264fb644c685045fef1f37</t>
  </si>
  <si>
    <t>8319bb9a0d71cc60ab7038ab0627e987b5162b7340c1af50c16b7e2d86195d90</t>
  </si>
  <si>
    <t>6de65a5410af67d6320b4fadf9856b8e99a522556712ed0a2e2ad47a4691d82a</t>
  </si>
  <si>
    <t>f831b746532daea10fdb6a18b893f5a15e6795bdbe9a2f2be297c4872647278f</t>
  </si>
  <si>
    <t>051495443b8d3a8631ac138233aa3ea2ef00f56a824681dddef4074a51ea1474</t>
  </si>
  <si>
    <t>621bb6c589417fd2685e7597606f110bfe9ac9d593e7d8d826748b62957ac8ba</t>
  </si>
  <si>
    <t>60ed5e7b8611aea7cf1447ddc6782acd9a9e564d84f13e1e6999f21091599e8b</t>
  </si>
  <si>
    <t>ba90bab2586091304f7c298deadb7779e83fa86425dd6bc60cff44495c0798c4</t>
  </si>
  <si>
    <t>71ee352f6d2404651595677ff9ab31c327894f620f11ab107447f811019e6bfa</t>
  </si>
  <si>
    <t>8d2735290cc9f7c3c07d564e3bb2a467e4f80b5704734a99c50a5fadc0b6f741</t>
  </si>
  <si>
    <t>a8961046b0c0b19545a362bc8b9cfb0e25c36698816896e75378d80fabdb6f3d</t>
  </si>
  <si>
    <t>ec785e125b74b3f7f395fbf8ec13d9f9763cac3dae6eb08e19f026a87d6dbaa0</t>
  </si>
  <si>
    <t>00bcd368fab34f27675428116565db94f8477cab5a64c3fcf1b7ccbe3c8f851e</t>
  </si>
  <si>
    <t>e453cdd8a1c05a2d53d7a3c1a95d06755af547c1004ebdcae1870ce76b8cff45</t>
  </si>
  <si>
    <t>8e70cb345356e39cdb57b7c3e91ea48c321ce478721a013090304da9463fbe7f</t>
  </si>
  <si>
    <t>24850194b71d9287ea1a05cc63f36becc1792071fef13951a162d2ddf99f3f21</t>
  </si>
  <si>
    <t>9420d230e14d40194871713b063de80302ef1124c297f5187ad5f253af818abb</t>
  </si>
  <si>
    <t>8ccdfc096bd9728415d54a5e73da049b09cbc5e5058611f600cc2ecefca6e85b</t>
  </si>
  <si>
    <t>d6ca6c4d0a2cc85d03c56df0ec36a0ce7ce1756b0471301fbab5aaa636fa6da6</t>
  </si>
  <si>
    <t>35bff4324457a7fef42f41b1d43930fcb45b216ef740c5df9ed920b6fb900817</t>
  </si>
  <si>
    <t>3e243e07cb0b1c4a2350d10ba71db48742c3ffb87827fafc6036eec6161d4524</t>
  </si>
  <si>
    <t>378faa91394ad299c5e64da797cef5489ba2a8c71080cec7f0dc5d01fb3e0b4d</t>
  </si>
  <si>
    <t>73305d5c2e43a95020bb0f88ecead1bb808140ba87486a53900fcc35febfd292</t>
  </si>
  <si>
    <t>8fa514970ff26cbc928c2def9719429d1e710af0d9050083119d3e6c1fe4be27</t>
  </si>
  <si>
    <t>bd444010986771a89fb1bb897092d294d2cf0e77f1cb42d421054507bb931676</t>
  </si>
  <si>
    <t>d4c6ade32c982337f5f601a6410d0f39589c7de7b5f044264003a3736382ca0f</t>
  </si>
  <si>
    <t>63d351648e1a884c13f97760cdb410cd5e13f7801d9f3e9166b84e559bb5a655</t>
  </si>
  <si>
    <t>3b63f961b326c8e7bcb98a6428392067c8f03722d1aba88703f434b34ed68a1c</t>
  </si>
  <si>
    <t>dea50f88a8c9906cadae9c9b7f500d7eb97fa8b0263a2bd82271569e6f18f757</t>
  </si>
  <si>
    <t>407f41f812177a3d6b6753c9bddae0e5f632e710de803d074258cf51fb1ffc4e</t>
  </si>
  <si>
    <t>ccfdac3707d2437b6b68cccff78e0a5f0c2b89e9b81c64d14d170416452a78d1</t>
  </si>
  <si>
    <t>cad750737cf3bfcc27bb8025bd61f62f28d79704213fae2b32e04dee5380af6f</t>
  </si>
  <si>
    <t>6809dfa1473c4afe045a975fc6943e469dcbe7073669e7e6a9dc75749d034257</t>
  </si>
  <si>
    <t>088f3a4abd0a2540a35cf46f29dbe004246d5549a1b20c152d3e029f4df00eaa</t>
  </si>
  <si>
    <t>62ecf4b001fba8370294337752e54bab13605f15e0159c259aa4546c4b4926e1</t>
  </si>
  <si>
    <t>6438f5bf3c53c97dc2e06a3e7b62e6e82e1ea9fec753be93e8bd5e973b275030</t>
  </si>
  <si>
    <t>89eff7070f06915ecb2cb0016ebdf11fc5ada7422f7bf4c4c8e5d4d61ad4506c</t>
  </si>
  <si>
    <t>704acda8146ff64696a2626759aadcf3bfe97469d8cec2fa89303c7008c874a4</t>
  </si>
  <si>
    <t>1e02592d8435e53982af7ae583034293f19c037f2dd98febbf6aa2f2ebd67230</t>
  </si>
  <si>
    <t>d032c47c9d7a0d6810d1fc28e57c5c1544a85cb222ca09d62996d9fdd0b1ff68</t>
  </si>
  <si>
    <t>c185e8e4b17ca57edc84f2cd17a6758d08e17f1de1ee564c9a44ba75f8bd0c6c</t>
  </si>
  <si>
    <t>01375c05241f9f1066dbd4d83eaf7ab8d531ec8e337e4baccd5135bba0a8380d</t>
  </si>
  <si>
    <t>7028bd35d08a04be30c9ded59e2d4c3bac3178a548f2634bcd4a2c109c197dbf</t>
  </si>
  <si>
    <t>c138567e5b77395ba2ba3fc84a9a1f9cb6a0ca55e1d46dce7c00106a9d1bf908</t>
  </si>
  <si>
    <t>99caf62d6df021e381539127e78eba8a26fa3a37623aa2955c362b8c7814e350</t>
  </si>
  <si>
    <t>b8fefbde1fa9d110bb3f8e29958d8cd04b273eb3e4942a7cb71cd51f47717ba6</t>
  </si>
  <si>
    <t>4c921ce764fc162abdd469b74bff9da41194d48366321d190dcbc97961be92cb</t>
  </si>
  <si>
    <t>2fbb06dad341ce6465ee8b6ee52a0f09b91ac23afbe5e7c6dd89ae0333518c87</t>
  </si>
  <si>
    <t>643fdb1e0e59da81a022dee78d25431459a09a4e5f0ea598846671df385612e9</t>
  </si>
  <si>
    <t>49b49a90d899b9896be7b5fc0eb267add2d66f1d9411a153aed07e61fa16b054</t>
  </si>
  <si>
    <t>d41cf9efcc5e46dc7b5334e08e176a7a18b46cb50b8a514c53028015ca12a509</t>
  </si>
  <si>
    <t>8ade2fda7fb68cec34a54d5b916b50e75521dc114acc4b374b17883df2ba1901</t>
  </si>
  <si>
    <t>c8eaf421b83cff73d50f3f8b56b0b260ea2754d9098a90dfb50452616ab31d0b</t>
  </si>
  <si>
    <t>5fde11beb80b5825bd5370c5e392dbbff19a574e023bbb2032b45c6776835fa8</t>
  </si>
  <si>
    <t>108b259bd345b76ccf39f7bfaab1859ec88d430575d5be06fda87888d770ae81</t>
  </si>
  <si>
    <t>d6e81fa461744365930840a53d1a56195857b84be71230cbb2b48dc477e47817</t>
  </si>
  <si>
    <t>07064ab170e739e67f223babd4ccc1b77c49778fd03beb5babc92c1cb2dc71b5</t>
  </si>
  <si>
    <t>dd59cbc925b1beeb47bf302d256d94cf2b31fe22c0d48acc477cc6bb47f50ea2</t>
  </si>
  <si>
    <t>36840e5cd8114433e5cbaca71890f40afc91807979c4ee8aaf04c168565fa89d</t>
  </si>
  <si>
    <t>a1f032abc74dea01653198e07d593774551575cb322045c7bf1987e05573361c</t>
  </si>
  <si>
    <t>6a1f3a8f606979ee82369008d8449bb428d94024747b56498f2d408483d978be</t>
  </si>
  <si>
    <t>6842bd0481c64abb90b42893b11f15f238466cf6427543b6416283ab7e501e69</t>
  </si>
  <si>
    <t>8ab00f8cf517c4f35f2f3a23838491315a58c2344c511ba54e1f0baeb66a3465</t>
  </si>
  <si>
    <t>cdabb9bcec8c59f3c926cd18689cef642897263a6b9af0be8de4719bf921c62f</t>
  </si>
  <si>
    <t>c6f435845e8b57f330a1d930a376ce43627bd423530fd03b5da79c2dd7a7386f</t>
  </si>
  <si>
    <t>5935462c9601959e55c5485aa2a7b4449209fb0098db4cb2815ef3fbabb84d4f</t>
  </si>
  <si>
    <t>9c7e8501407694e1cf7d417b36e844fb5cf37e2ae440c44f7975189310b4bc62</t>
  </si>
  <si>
    <t>979cc26af24a96055facc398432466c5b39297722ca23594f601fa8205bc793d</t>
  </si>
  <si>
    <t>ba14adf719f6adfa7331022c7d0a2c370c30b1581711672d772058b98bf8726d</t>
  </si>
  <si>
    <t>d8e73364b26ba55dc2ee0ccbcd5e92bb8091a69ad2f7d59d00f0e9dbe69aa65a</t>
  </si>
  <si>
    <t>c93b8a0a28ab7d7199cea9b2decb86579f6622a799f9fcf50b5f1ab39d8c8230</t>
  </si>
  <si>
    <t>f01f6daa70f90bd98e25ddbc47ab2773a615ce4a698df4dd15f45b1d165ab620</t>
  </si>
  <si>
    <t>a090ee9defc47e3e1e4b1ac8430edbfa1b50662cd3cf1570944994a0eec0dffb</t>
  </si>
  <si>
    <t>34806d896b030ee8d2f8e7d5118ff76b78300b0b7fec1394f97278dbf0f89508</t>
  </si>
  <si>
    <t>ae24fef86ca96e114e81b0611aca364917c29dd5f11c237cfbc2834eb35e3bdc</t>
  </si>
  <si>
    <t>13abdd03f8cceda6d06aa1ecef015f87df437bcc032ce5f590eaa9adf00b9e83</t>
  </si>
  <si>
    <t>b8ed2093a6cea7efde0c20cf8a5746a002aec99cedc2705f266987865962048e</t>
  </si>
  <si>
    <t>6609e8ff84629f8453ccc25ebf590a518a033c405d5600b8cb72e8fb6e931283</t>
  </si>
  <si>
    <t>1fe45d2643910b0e8ccf4664db46cfdcc83ceeef83e55665d10c3d524cd9a79d</t>
  </si>
  <si>
    <t>b9eb9cf2d95f01372f8a85557846bd0bda7917cbff5a806ea5ca9063d7c4d120</t>
  </si>
  <si>
    <t>825d1310630a4e2f1fe072897ee91a0e202696de0b67a58c8a370808447c870e</t>
  </si>
  <si>
    <t>8c868a42a3e568abf126854c4ce970184e381250156a547a87336d43a0a77cfc</t>
  </si>
  <si>
    <t>d703c9d8ad4e2b00adb6a1f78a26704547951e2d33e8b6a28451801821eb6d5a</t>
  </si>
  <si>
    <t>2b7db40d660f80b8d932422872662d1dfa49290334b14b82df20a099ecbe788e</t>
  </si>
  <si>
    <t>47e79950610b315c9078b16c01bdb213f3a715dc9466ff731ae39b97eb1c9d96</t>
  </si>
  <si>
    <t>031e7800e1b52e7ae3ed9fef10a06e792c4356d83ee9f3db5038f07c9295fe78</t>
  </si>
  <si>
    <t>aa6e94dc26374e12078c410861d864fcb7723d527e35c8fb1137fca1f0b37d8a</t>
  </si>
  <si>
    <t>6f2f2553dad85776091a02fb5f30d344a3f6640165692bda6a9e09b9222c4120</t>
  </si>
  <si>
    <t>9b3c4ad98e55fe145f3418f4ea5ef4318a7842e69a70b760a82f73c50cbe23c0</t>
  </si>
  <si>
    <t>65e045b8f2302a7566d5a660aaf8b08b2d5e3ef1f0e2d59c079f490b4d7233c5</t>
  </si>
  <si>
    <t>9975e1f0604ff0c89e4e00ccf3306a6b48616e93ffc50ef1972f867e3126bfee</t>
  </si>
  <si>
    <t>2f6201d897b52955129906c698de4fc4624e6a69f66284053aed9135040b6a55</t>
  </si>
  <si>
    <t>c900f2cb537e7c4b76bc56d8ea8f4545ceda2060f0053c2a9f3971e35a0187d4</t>
  </si>
  <si>
    <t>9a494a986445b1b7fa0d8793a04faf58437abee09e348acf76bb468de492142d</t>
  </si>
  <si>
    <t>80a4d95aee8e04850b64444c1ac5ed30f1aaf5bdae66d0dd8933d9f61ad19a05</t>
  </si>
  <si>
    <t>5c677df9bf3e4b6ac292afb6ee51290ebc57345544a7bcdb179d9cfcf372f32f</t>
  </si>
  <si>
    <t>459fbc2162d3661bd8defc4a2050c3fc220e4bada608cb6d4e77b3032416d310</t>
  </si>
  <si>
    <t>163735531459305d994bc43670098a2e53cf7cf468252b576aae60e069f5cad2</t>
  </si>
  <si>
    <t>07f308c5f2e7d21642df66487a6f63678730d3c33e3c78864786375c3d4e20d8</t>
  </si>
  <si>
    <t>ce9e2cc1da9d0c2f5b7b06a7637cbf20509b9f406a1c24d1965190132fdb4fe4</t>
  </si>
  <si>
    <t>307b3ea1c938fe2cb8e7bd825f5becbe3d52ab74b03c82353d8fb608968a17ca</t>
  </si>
  <si>
    <t>d79a46fa978c387e21272bc358a55cfb28d26001140b92d794e1a1583be92678</t>
  </si>
  <si>
    <t>a43e5a47f5fa0c10d3a99382fb48721945a4e036f643a8f54603365539ce59c9</t>
  </si>
  <si>
    <t>8e1d61a4beec8a4866ab4f749234107489a0c8d9281236baa2e3c2722ae3cc58</t>
  </si>
  <si>
    <t>da5c4836c701a7f7a220b48e2ee6e016609c1eed4299a05637111b073191eeba</t>
  </si>
  <si>
    <t>019574660be26232ac722a481214f65cac0db1920b239b2b68a747dfbb2e5855</t>
  </si>
  <si>
    <t>2ef7f057b917a74e09a96b3b54513f97e5af50c90508e941cdab509508bd93c4</t>
  </si>
  <si>
    <t>86528a9b89f6c914bc6e133cba6ae38410da612a69f49bceb44595e790b9e4ea</t>
  </si>
  <si>
    <t>d15a93b14e7980e2707dd2339572d0147441afc3417dcd799c75602010aa4b0a</t>
  </si>
  <si>
    <t>defc1e77e382b395072d6184aa8448c9120ebf147480c0eef0440adec37e35d0</t>
  </si>
  <si>
    <t>e388cecaee7e9ab864bf5d5b7e7e6d0697aa5c9f19353f9fd5f7ca1bcec6fa1e</t>
  </si>
  <si>
    <t>720f3789577c7445397d39c95a7bd9374bcb7d48e629c21f42942ee54dedee23</t>
  </si>
  <si>
    <t>26f92abe31fae5182f45f4547e5377297218e88448fa2f9c4972ad914ed51ea8</t>
  </si>
  <si>
    <t>fb95427ebeeb3308492268f7033f70338d6055575e59a168799622bb79a6aedf</t>
  </si>
  <si>
    <t>6c7c3448feb2d31fc9bac641ad5657f507cf8554510b337cc84bca65472e00fc</t>
  </si>
  <si>
    <t>e5e3f2d230809244a834d1b75b2451067646c389921f18ada951f7df96a0fbd9</t>
  </si>
  <si>
    <t>b53e3b505e992d6ed8e862ab739a17d9267eb4ce6ce12996637be11582ac5b3d</t>
  </si>
  <si>
    <t>8eb4d1c29f102a8025803722bbfa41c707c55eef05a4aeea00cd73f31d9defe4</t>
  </si>
  <si>
    <t>03ff9c93fefd7c3afbc1032632907d0120095b1bc2f57e61e48901636a7f2814</t>
  </si>
  <si>
    <t>29c5fabd1c9ef3980b07f3b8568f8e70fbe0adf95c5ed489d6fb4b2bc6f127db</t>
  </si>
  <si>
    <t>cb9e6a7e06549da2b86d8dedbc135922b493c4f19e23285c7fafb4f2106d607f</t>
  </si>
  <si>
    <t>63a843695620da683137095d3330962b22aa15bc6c7052956446e6e77f2fe976</t>
  </si>
  <si>
    <t>b0bca780564be8a7c4e8df6a2ae9276a67a5defd6e03dc39d47f1661dd112833</t>
  </si>
  <si>
    <t>4504e03f1b5e3a84824e4c3b9c9fbcb9b2be6c276a5c34dd7bd4e1844ffe80b1</t>
  </si>
  <si>
    <t>e076111258b3fc9da16e66c1925387ee895c0add396efe41f2ac26b7924af599</t>
  </si>
  <si>
    <t>251cc9059fab34449b0227645e8f962b0a82e629578e41744bbbf531a066f2f4</t>
  </si>
  <si>
    <t>1d075cfed088429732a2e72e3d647eb4f3a7ae065d40140e49c98a8657b866a3</t>
  </si>
  <si>
    <t>c79293353ff7f771c59a053e7bdce54823c19d7086bf5dca9c7e63da8ed8a4a5</t>
  </si>
  <si>
    <t>84634f73dcf9d103be9b4e3e88a8f015aa4779f616b1c0d4e694fe2aca537d1f</t>
  </si>
  <si>
    <t>312ca157d1418da5ec9357350f655284815c74d80db8fe81eb9fc13c6e6c2b00</t>
  </si>
  <si>
    <t>d12052289f426b2990efac5b880ddcd4bc5fbb3b52df33b61df4d18a5eac3db7</t>
  </si>
  <si>
    <t>2d23fe9cf44cb488192a3cf3d4c47b5272e9a9b0683029e5b3605f40b79d58ee</t>
  </si>
  <si>
    <t>30d5556600e9e6f82e65609b71faa543b6ee965c95004b1ae86359fa9eae658a</t>
  </si>
  <si>
    <t>a6a1ce4fd08925c6f5af15af9f98c1b845283c2837c7bacbc585d5cd9fb7afb3</t>
  </si>
  <si>
    <t>3507114a30ee97c4d49d6f32d774ff13bac76ac74589844ecfd316c010b36483</t>
  </si>
  <si>
    <t>3d5be6b3601fca10a820fd257ff2d46b4a882127b8d05bc1579e314515fbdb57</t>
  </si>
  <si>
    <t>0035841844c5ed273a76d68a99a0628b1ce0781bfbddaffc315d1cd3ecd5ac91</t>
  </si>
  <si>
    <t>631f7a281b0ae180bde831b0573d268da7adf85a77b2a03689253bb9a27dedef</t>
  </si>
  <si>
    <t>a7ee775e459cdec0ab28f37f78ded8d85538e8a6b1ee5e23423a430d3fa4d3d8</t>
  </si>
  <si>
    <t>e326cac8efcb7fb5b92a692486ea55e06546d152948f2214b6984ad0d0c84ae5</t>
  </si>
  <si>
    <t>fc030b5be4fd364d07c135822b50e2e37147b5ee5a7b6d211490f43ee78859ad</t>
  </si>
  <si>
    <t>c6d518415c00cee7a319aab27bc7c2898e1299f82959ce0db2b16e30bf86156d</t>
  </si>
  <si>
    <t>161d60a20cedf356beb3fd9c38f6a66477e9029d31cc21cce7f02da06efae109</t>
  </si>
  <si>
    <t>63124926462b36aa7284d373d6f22b53489b484067537f600629f8c8d8d92503</t>
  </si>
  <si>
    <t>08492284b7e3435d90227a53fc73726a405a5a6583ed24c11553552209f4c622</t>
  </si>
  <si>
    <t>285acb5277ba51b8a68366e3b313b3c75d6a266f48264976efbff4891770b80c</t>
  </si>
  <si>
    <t>4ae08867bc722e9e2fe5f451d7880034aaf601845e1f4617ca813f54c16c7f07</t>
  </si>
  <si>
    <t>570529c281b1d512868d5ee155cf2211abcab0599648fe21a9d66f79a103bae1</t>
  </si>
  <si>
    <t>f00c0ec482ecaeac0fa6911b220a675acaf7326cb3b1ede5661b5e6c9090d0f2</t>
  </si>
  <si>
    <t>4de82636b2208a4427a0be285bd4f1ca81b1824c7240299611459899040fdd34</t>
  </si>
  <si>
    <t>c4e655921ec599e30e6dabeb42711c0582e155bf7a273545aa7e1690ae3beeab</t>
  </si>
  <si>
    <t>85ea57545acdfdc0d0010192c2523aa6b2e8a8760ba9c2f2d7f5ed1e35dfa99f</t>
  </si>
  <si>
    <t>9ad29ac1b8bbbf63c91c430d5b23866a3edf67a1139cea48c09491dda4ced020</t>
  </si>
  <si>
    <t>cf11598ec5b2307d420fbebb077aa86e17e2494217d68db6e9724d681d39e74b</t>
  </si>
  <si>
    <t>2b1081bee1dbe59e15a671b128e6faef3363d6165ae743e1f9f3b25b11513330</t>
  </si>
  <si>
    <t>4420f25c272d5688a5dd45d8f311824ddee4d070d8a525a7b0b229a53ca56524</t>
  </si>
  <si>
    <t>ac86f100918628438654c48f70c88198c2fe126a4594814ba5da75cdaa2a803a</t>
  </si>
  <si>
    <t>72514e2abd2eaa858d3a8ce853c015b304e0fa5e7d9d1fb591133245be6ee0c1</t>
  </si>
  <si>
    <t>3bf70082afaf32e93fa86398e99de6aa043dcb08c162caa280d8ad297863c0f4</t>
  </si>
  <si>
    <t>6fb6d99e9a5a05b16cff9698a41e3903e0f92c1469c5ac24bad858a7431b935a</t>
  </si>
  <si>
    <t>387d897b319475b7f7b98db8803acf992913c1847ca5cde89287992f70d5e7da</t>
  </si>
  <si>
    <t>bcde2c9ed46d8cc249c217c335043181f2dc0d7d0aca4a3b8460b8fb8e05670b</t>
  </si>
  <si>
    <t>7868b3b8a69ed9819c901d286260b6c9e406aba380877f11c957c73be0781a56</t>
  </si>
  <si>
    <t>b26ea27476e01d7d1108f94654b6bd2cb0944482c06821ae573686686c6e53ab</t>
  </si>
  <si>
    <t>44a7f9ec8e6510e370729bdf836b7a26dd2f7f07ebe3350c6e800bb5f594d002</t>
  </si>
  <si>
    <t>67b2e88928dd09310db444343cfdc8364c8702e887e2630701c99da7e283eb2d</t>
  </si>
  <si>
    <t>b2c2e0ea15428e4949d170930c5c181fd5d7e5f930d4322776164a312b82016a</t>
  </si>
  <si>
    <t>d79fada8d060986e0bb8396bd6048dc3c14f4f9fe1751dd3c8a52e0f355638df</t>
  </si>
  <si>
    <t>58c1172b05cd82cdf42f50c60d7aab6b3b6b37eaafd1823a3c5c3a39bf36f019</t>
  </si>
  <si>
    <t>5e208fd80ac53b886422925521f38ed42565919e62c7e0eb21eee65a6fb20ea2</t>
  </si>
  <si>
    <t>aafb07619f65602153623dfab88d016dcb48b4b3c143707fe169aa40ca85c0fc</t>
  </si>
  <si>
    <t>052bfbd16c452ca8d7efe07d0eed8fd183fb0808ad927242a9baa6fc44b613af</t>
  </si>
  <si>
    <t>1f4f4beba4858982871aec3bb06c190efa439b08ab339635511162e274a8459e</t>
  </si>
  <si>
    <t>30679679e611463464cbef6e27a5138aedd34d2f492e25249dc407ab4d83accf</t>
  </si>
  <si>
    <t>86695c3ac306538477dd7e2eabcdeeb63c91f84972ff1ec754542a39e0375480</t>
  </si>
  <si>
    <t>decc6dd1e1278161e86ffb287748a38fa1fc4f649ca7e9f86fccbdebaedb14e3</t>
  </si>
  <si>
    <t>10431bc6e16bbca3e8482131617ae89e43673b557f063347a37870ab15d06f49</t>
  </si>
  <si>
    <t>596279c13858e14b7fd19d6cd6d3701762340c048a25e8b26d0a17996e65d0bf</t>
  </si>
  <si>
    <t>e9f649f92a013b111819473045f0383bfc79cf584c0f48ec1da0f83eebe78718</t>
  </si>
  <si>
    <t>75e27dd4c86c40be43aa4ce2c59d610a333a48b58a82ffc94ef5e9d53433f88a</t>
  </si>
  <si>
    <t>21648096f6a2eb2eda7d6bcd5b8d052e46014092491c1a359c0987eb0817b27f</t>
  </si>
  <si>
    <t>a77cfcd3d1d6bde119bd2cbf6095b2293e1bfc5c17aa15332b9c7bf3a29f23a2</t>
  </si>
  <si>
    <t>e3714b8a888ca1dcad649a06159fbd05c01e5846da490d1b4633a8a4543de7ce</t>
  </si>
  <si>
    <t>3d0b1e4619b80d5701455a69054573eedc466e4f74fc426ae29a8b96bf12e6b8</t>
  </si>
  <si>
    <t>caf4f6a5770f59ea0804e17ae83db8cba4c0508e24be0a35760ba2e34ebeed6f</t>
  </si>
  <si>
    <t>bf669995c2d41898800d360953c54198e09b962b14a8d9693339c49ba5e701af</t>
  </si>
  <si>
    <t>2e8663b2a48b7caa6bae99a6be251e9a5a02b379253e5aa421c90f26d4db0ce9</t>
  </si>
  <si>
    <t>9462ac21a1ffc4e84d6443e1c88f532abc46c4c2cecf63b6ab95f25ca23e4a02</t>
  </si>
  <si>
    <t>64c0c5ddb8179530322700c1ed0aeccdc1016e3869956b953f6fb243827ab94d</t>
  </si>
  <si>
    <t>ad34c8835a491a51c07ee5aa8ddb37a12ee77600b709055369630b0f0cb94f8c</t>
  </si>
  <si>
    <t>4c09e07e537010ea50e153e8d36daedb93a95f1f48a2fe08749178fd2b2a4d04</t>
  </si>
  <si>
    <t>142e7b1b8ddc1306375896a3197fb44895b50e20d04a1ef1716c527880a17e4a</t>
  </si>
  <si>
    <t>af0c7d042713aecdb0b09a23dfd7a37027d0d2fa671c9a11dd39164e73c990f0</t>
  </si>
  <si>
    <t>7e9ab2eccbc775386b3ab8a97728be2dfbbbbc96f6ec978288f4bc60b1ba35bf</t>
  </si>
  <si>
    <t>06d784c6437eb37e4220dc94ce0837f0a2b48bb4ade120e43811a9733c5ec676</t>
  </si>
  <si>
    <t>b17cae34d4ed84c4000e16c0821a2c906be62974858f3a2081407205a3f33f24</t>
  </si>
  <si>
    <t>54985277f59343c46bfdc288a7316c4970a35fdd826315ba5eafc7867face6ad</t>
  </si>
  <si>
    <t>0b5d4282165923bc9f74aaa44f9b35d909897c71abdaf9a89add13a85ea7dfa2</t>
  </si>
  <si>
    <t>27ce339b4a6121128c91e5248f62c147936a3d475d0b81bf235fb0337a67cdba</t>
  </si>
  <si>
    <t>ae70b64bc3b998dc3fc856ab25eae9d887b70fff3c132dccd9b94d4304cc6c87</t>
  </si>
  <si>
    <t>ab413497d4bfd137e04947d7da9c0c1fd97d6d580e9045acef71462ac9fa4e0d</t>
  </si>
  <si>
    <t>739e4de14cf6eb052fb6f5a793490e8d49a9cdab8060dec9eb05716fc0539a0c</t>
  </si>
  <si>
    <t>0c424a46d22ef7addb4a7571435a40c6b570d976457df7c78e2f92572943d501</t>
  </si>
  <si>
    <t>dca31b0a51ecef75a6410aa4a8c4dcf7a2a7fe026b1dbceba099167b12a2a956</t>
  </si>
  <si>
    <t>6a5e4e870c75cbe3525fe96a5e2ac4063dd373461cefa85804e6bbaf8eae039e</t>
  </si>
  <si>
    <t>b8521a5ceb08bb8792201cfd531893fd5ffa6e074c7a8af42f29c03acee338c7</t>
  </si>
  <si>
    <t>7fab8a3322b8af78a3945b2ca22b672d452380f35ce24d7de782808b037356ef</t>
  </si>
  <si>
    <t>352fabe3233d8db40696c006d59cdfce7d3cf10ddc8d6435fc8095645d2060e6</t>
  </si>
  <si>
    <t>0f8da49d6618aa7dc3b3ec0d961e0d6d86bf9836312328d8dd09df10686dd1aa</t>
  </si>
  <si>
    <t>0eee47b9e36e3025a05f4f59b7ddedbf08ebf7532393dd1812510fbb2f40a4cc</t>
  </si>
  <si>
    <t>259dfbbab24c9bb2a573f039cc68980021a05f2eb03b7a2f80cb5aaec2484190</t>
  </si>
  <si>
    <t>e5e4586aecab5fcd3af531358074b63dc7538b5190bd686a523342048cdef018</t>
  </si>
  <si>
    <t>94b6e620ef9efadeb718ac769576f7520b6f818cb5319200c44dc20e803bfe4f</t>
  </si>
  <si>
    <t>cbdc8ef139d01ab0b7a04e3b46cbf821f9ec74ff744cd591b0bd8c72c14db407</t>
  </si>
  <si>
    <t>3b868c82aec9a9d1f7d7bc9c926049679518e17b51666df4e10d1bb6d6f9e408</t>
  </si>
  <si>
    <t>78f82b19e9dfd9d0a7e0a60a498f604ffc329f83ba23c08ac38b325574f6c5c9</t>
  </si>
  <si>
    <t>c2957d54e19275f1c84c24ec1ff8d546f57554ee4e9dfbfcef005c3eb8a392cf</t>
  </si>
  <si>
    <t>9911f49b2bdd802701c8e5a92de83cc8585fe87f82721c6e29bdc7054ea884cc</t>
  </si>
  <si>
    <t>894dd4bfa594cd62c756cce8419a32c820d8564bdb6c4003becd36ac45a43135</t>
  </si>
  <si>
    <t>77bd8686772790e0e1c4ac83559f677c4afabef2fcda0b36fa5f7712e384f9aa</t>
  </si>
  <si>
    <t>7efcc016277dc9b6d71fecc166e4203a3f89061b00cd98acf2b619f92e7769e4</t>
  </si>
  <si>
    <t>60e92858b4ed565c3b0638e7ca674853734d5286ec55224774699c176115f0ea</t>
  </si>
  <si>
    <t>b9c3b487a9c793a9c686cf4f8912f5fa9fabb24509a34341f640e8a90950a06f</t>
  </si>
  <si>
    <t>ae5ce6f092f84cd5249a08d47cbdbe4dea80761f734f1adbb3720d155d5d6385</t>
  </si>
  <si>
    <t>3fb6bdfab85108cba2cbf0ee1713c362bdcbdfe884fd04fc0a9854cb00931b62</t>
  </si>
  <si>
    <t>2edf17f223181d884bbe06e114dd553bb6d8942fd927758bbeab61ca2e5c0185</t>
  </si>
  <si>
    <t>6f8682bd4a0ff8070e5872a59c9a7e6524a82c76890f38a34328312ae8b46784</t>
  </si>
  <si>
    <t>9774a6a567fadc2618ed9faa6bddb8c71fef3329e3b1bac7a9348e4c25bf0a58</t>
  </si>
  <si>
    <t>49337d2b7aa004a604b1fe19e73740f61aaabeff382e9e81efb8b13c37ffe5f6</t>
  </si>
  <si>
    <t>4d50465eae3bc6b9f44a433fa4e6a82fdef4d05c386ff961f4662dbf23f5ed5e</t>
  </si>
  <si>
    <t>26f2cdfd6c58becc2fcd64d07c2d3b1fe2adfc09c7c7c764e7ec0c6b2f82a09b</t>
  </si>
  <si>
    <t>8a626da505b9e928b83457f91b4052207b99dc4a429e6a3d4615402fc117f1fc</t>
  </si>
  <si>
    <t>daf60626722cf40f07f826b30917cfe0191f6ce42b6e89d24ed99f484e34795e</t>
  </si>
  <si>
    <t>c8d25223e02ba86c3a3bded131171f2c426e15de729fb862741452e3628bd1ce</t>
  </si>
  <si>
    <t>31846d9f7a06d3c9a2ac5a35d4de6025a0677e05393ae4c7cf1df4d39be8625a</t>
  </si>
  <si>
    <t>e769235fc890fddd9b9d8d2b10f592780c2741b3a02a1a946d309fe2ac65835f</t>
  </si>
  <si>
    <t>e1470ea229a07f0f8340652b3f21252899d2bdf7445e7c92e2df80c42250be12</t>
  </si>
  <si>
    <t>bbb384ea2f5f3794fe3b1821aaab810f44423ee0c131ba0c672419bd76528332</t>
  </si>
  <si>
    <t>a62c7db04463a1892eac8ae01075bd69fce941f409e1c86be91d7859693f3336</t>
  </si>
  <si>
    <t>f8e1967d36080a6a2471163ecfc22b60d8d182912c879867c9ad7450ef5a5866</t>
  </si>
  <si>
    <t>35facc5c2345b59f4b831bbd792aec27305c23af749071a5ed4c55010cf400d1</t>
  </si>
  <si>
    <t>1063a9d1ee916c9f2671ab3dcb5c8a85c4718564be3f9ec47c61868e79cfd000</t>
  </si>
  <si>
    <t>98480014a9247a76de97d4cd4144cce510edb379157259d25dd2237090204ffe</t>
  </si>
  <si>
    <t>3f50b8f97cca5a9ec9fd64aaa011236a4b71cfe2f77660d120754e6e1e286b90</t>
  </si>
  <si>
    <t>7d4140afaaf1ef7f7b05ba3dde6955fd0784622f00fd8ef8b81ea68e0a97a6de</t>
  </si>
  <si>
    <t>ba57da472b803c566c6ed6200b522b2a4f4bceb19a64106ee47d519aec10312c</t>
  </si>
  <si>
    <t>a292559ae53b1857405df14135050417a4512a77432b2f860a16e816ced138ba</t>
  </si>
  <si>
    <t>25883853b97709d815882a842829a16c67025102a1b6ae6c5c3bd210952105ed</t>
  </si>
  <si>
    <t>4e99dddd86b97eb95480236357840104b4a34776c1f17af70930b1ce3a3895de</t>
  </si>
  <si>
    <t>b07130f2a0b4535c1fc2ae3c7bbf6f2dce67a26cb59e56f8e2c04e484ad14b91</t>
  </si>
  <si>
    <t>71966208d25cb7a23f8b42b0ea4f12f91342a96e20e177a41a3af165e0eb9522</t>
  </si>
  <si>
    <t>10ad9851861d23d779427b595780a6870196bfa6046849b40b1ccbff01c3230d</t>
  </si>
  <si>
    <t>d4fd572de664c29b5cb929e48e760ada8eea7013bd84d15431e85a163786542e</t>
  </si>
  <si>
    <t>13b37e6a49853e1682ad0b3dbb8b205e6cb7972fa43222d6ff80fec408e2dc15</t>
  </si>
  <si>
    <t>1e3729de283517920f3088cc71e5ae23f5d675ad461716819413455ca9ae04ff</t>
  </si>
  <si>
    <t>8c9cf6ae24cb71180be002f97a0523c8bd0c5d2b52d22513781ca1b0cc56cbca</t>
  </si>
  <si>
    <t>729d2256dfb45095c33cb710205f1d3e95ea015fcad1e211319926bbfc17d6b5</t>
  </si>
  <si>
    <t>9985e922d8668759c44423ec2056060aae5b047eeb3c64b80db26b22eb9c9025</t>
  </si>
  <si>
    <t>f1fbbafa3339e73393daab1d45c1794463b848338e5651bcbe8f65bdc96ffbdf</t>
  </si>
  <si>
    <t>60dc8503c4a70191f7cea1fbc6b1e6e1d41c4d12b2897fa5197194a2b0f03181</t>
  </si>
  <si>
    <t>a7027f1087ae711ab509f27562af1bd09ac63bb76eb56fdfa9858a7f777c7101</t>
  </si>
  <si>
    <t>d7ee640f3d2cf2d8186866bf65d5cfe42140970af497a53e47a11ae243e5f8f4</t>
  </si>
  <si>
    <t>95f4b23f83b27775f44e38caeb6711c877055b2f194f98291dda92cffc0896be</t>
  </si>
  <si>
    <t>6d0c5d2f49a1fa7661b552b6a3c82fc0ae8d3bbbdddc6e2f7f2c7571ebfbde37</t>
  </si>
  <si>
    <t>42e41700e43af81dead5e21d2a863784b3acd1606a300b89a94412b40c3173cc</t>
  </si>
  <si>
    <t>b212e84c9ed406fa83803ff6fb663aa0c5729d9e74fd3a7f635023975c5d0a96</t>
  </si>
  <si>
    <t>a2f10db42faec740ba8b34edb5f32fd935ee9c8d23c5e020059d50db21a6f8ef</t>
  </si>
  <si>
    <t>efba45ade6fa840ea317e3743f11dd05afc7ff58149c386dac6e4f0c6a30a63d</t>
  </si>
  <si>
    <t>f66ce6dfb3445ee707b237681e1a77c5ce36cca7a841de9943d047a9795dcaab</t>
  </si>
  <si>
    <t>9abb5024897cda76a45d75db211d7c14a5c4f5664dd0c1ac6a2026abb4ddb2b6</t>
  </si>
  <si>
    <t>c6a4c9323922d53387c20c3437393fac3498ca307874e8b65535aea64cf285df</t>
  </si>
  <si>
    <t>24c284fb6dcd79a0380c766ec8c8a008d0c4084c68b880daad09d4f6558f205e</t>
  </si>
  <si>
    <t>fcdd596e61b8d9fff3f47c12b662bf258de8d23c789c2f44e2e0bff22bc7ebdb</t>
  </si>
  <si>
    <t>4dab4275bd26a30cc8a5fc3ade37556116745e17651d2c060ff2802739755be8</t>
  </si>
  <si>
    <t>f84ce86e7efc39cfdaeabf61765cdf02779c8d28e475292e0357a11b05132c3c</t>
  </si>
  <si>
    <t>6d4d79989347ab5d151f16ae670b379839ec51a0453cfb88e5c6f36ecbc7b68d</t>
  </si>
  <si>
    <t>fe6bebc5b46d13d26e26153115205d0c318f3adefd6fe7cd28a94b195132a1b6</t>
  </si>
  <si>
    <t>829ce210da90454dddc3fca0cf4dd1afc58023caead0567747713b2cdc2b1312</t>
  </si>
  <si>
    <t>c9d8306269469b999882fe88f6bd453972def53e580a9a8fd814c74f85c7b947</t>
  </si>
  <si>
    <t>bc7394f710ec1f5367899a03603f5aae78daaaeca484b20e1c0b9468dabef308</t>
  </si>
  <si>
    <t>a364b2f06353aebe8ce473da8b8788b2a18934eef420e1ac4f3c653a549662be</t>
  </si>
  <si>
    <t>689fc975c74e2eb40bb8f12733fbc9c5aa59103dfbb2965bc82a1ae2609f3150</t>
  </si>
  <si>
    <t>6b4677bdf2b32019ba57ec8af3a4da2407580037b50b94b01ef68296b7ef2f6e</t>
  </si>
  <si>
    <t>2226fb3402292facb1aa4d0a245e81d7c4de9b0fcea72f27611207cac43d3869</t>
  </si>
  <si>
    <t>1811cbb71a4b0f1c58a045b1007b27ddee3e67f5ace058cc5704fc54106fb685</t>
  </si>
  <si>
    <t>053544e4c64d1bbd25a22ed46bb48bcaa58ffdce5f11feb935cd86416a4d720e</t>
  </si>
  <si>
    <t>aa363f53ee304860d73ba0d22024b08a60fa6d031b23dab6bf68d165b7ca4c50</t>
  </si>
  <si>
    <t>8b0978c60364145890eb5956f59fb427092877fd47e245e7353590be1b8b5c5f</t>
  </si>
  <si>
    <t>314370f53acbb1b390c116888e092e4d0a409911f7855faf7b069151352248d9</t>
  </si>
  <si>
    <t>f9e1f7ea1ace6730de6f53c4b360274570910ad612cc1168bd4e093a20f46cf7</t>
  </si>
  <si>
    <t>197d5398aff1464d3f442ba3033494b8b88a326a31e7abf214ad2df8c793944b</t>
  </si>
  <si>
    <t>051d0e363588e58776aae7985d52fd8ee263bbb0965ae73d582be28cc34fc2aa</t>
  </si>
  <si>
    <t>34ddefd2b03217ad2409f33313cac28143ab1a3077ef023a70d4c76b06c09af8</t>
  </si>
  <si>
    <t>d73696f0ae921ed1aa04500f611a2529ac062a33d4a27b3071a6b768d0e26734</t>
  </si>
  <si>
    <t>62eee6cc6fb309a8cff1e83b73652c7d5914fec140f3a8a28bfba081726969c6</t>
  </si>
  <si>
    <t>fe7d8ca09110cc1f9f8247c090fc08c10e0bf850d248237a134f96a106e6c893</t>
  </si>
  <si>
    <t>cff61d82508f6b11363a76d11b923c4c2e072d5ae74261a2acb2c4cc8197b587</t>
  </si>
  <si>
    <t>31a5b8488561a804f4c6560aa6129f2cc6349e7b6fe86826b47176b9b2d9dce6</t>
  </si>
  <si>
    <t>0d45e9095421fc50f8b7279362756617ec7413133e55f1bf860099170bb35470</t>
  </si>
  <si>
    <t>85d0cbffb437a18678e1bd68d5844afd44ea6c23055881f5c229e37c3d80fd44</t>
  </si>
  <si>
    <t>7867c9306524a07bc1a22e1f5c8083b6466df1f152e1b0e5cefc830cf20e4c58</t>
  </si>
  <si>
    <t>a015bd36a94c8e4ba38037660e5f936788ee06ba28f83521c5f6aba0f0c17bf4</t>
  </si>
  <si>
    <t>7979120c78c5960154bfd0e5ff05f99001dac90ad4df30caec652ca111451e0f</t>
  </si>
  <si>
    <t>c9a8bb76452dd052d3614e93376c658ea40f0dc8f1254230f0618f174a6633bf</t>
  </si>
  <si>
    <t>841f1f5e0b4574b94a267b7464f764967db77aea95d059a6ae056cf2c91bfcc4</t>
  </si>
  <si>
    <t>e7d35054d291265dab2aa4b891b16b90f7ac80dc2dbe73b4f8114bc57340eaf5</t>
  </si>
  <si>
    <t>1cc6f8943a4ebe22e6c5131f8e53c1b3e1fa55327d457e91a62e7846eefb026c</t>
  </si>
  <si>
    <t>095d39bf19b19654fbb5ace28058aee95636f3b2fa517fc7842b72af7295beef</t>
  </si>
  <si>
    <t>5247bee533672e986a39f38f8bf94ed85cc356e2d818192a91617b8f9f2d8cbe</t>
  </si>
  <si>
    <t>2964f5b12ab68a62d0dc8581b1dcde2a62a5e75e5437503db865caccdcf9387e</t>
  </si>
  <si>
    <t>bfe999d54cc3e838901c231388a1643a4b64760bfc2648dc26a8ff5418a98c35</t>
  </si>
  <si>
    <t>25574a9505f3b85574038f7a345186b4cc1d5ace9269112b57a6028dfe3f4fc5</t>
  </si>
  <si>
    <t>84d1b893ac683ac704c4860011cf3cb537cf78afa4cb085cb9b8ee6bc98b4946</t>
  </si>
  <si>
    <t>0afd2e467cf5e9915fd67ec347a42bb868a10bee70006c18e81824d0b1a10cf2</t>
  </si>
  <si>
    <t>0b2ff6a3459e0637862594e5e6ad1b0e5d061a43b6006162b115a9c1f70e2a7a</t>
  </si>
  <si>
    <t>f4b15d37cf4ecf5de6c78b3f7a2801b7eebe0f20901246649be9146af75f5d7a</t>
  </si>
  <si>
    <t>de9fc46575d682319d329ee230bc45ff4308556856fd0202928a31e34198a7bf</t>
  </si>
  <si>
    <t>aa9f64a5ac264abf0fea457c8066b5b7619e1bd069fb86b736544ba9ef46fae6</t>
  </si>
  <si>
    <t>9ed3cb4de5e3af557f1754185c1c429808ac75534c3919aa2d4c433b36090254</t>
  </si>
  <si>
    <t>64d40cb110fe8d8ea485118c763973509fe6c37ebec86f7ded9b2d23dac8bf33</t>
  </si>
  <si>
    <t>879fc1cb9b57c118ae25a94c6d44e348fcdc2a6d2ff7f58c885bc4601c1407fc</t>
  </si>
  <si>
    <t>1e7e1820ec48385793b3df55243858b7af37176deac50d6e96f6ce14cca4a4bd</t>
  </si>
  <si>
    <t>3faad504d67b274f6689b3ffddadcc660c56df8e9b63668e73ad5aa8def72cf9</t>
  </si>
  <si>
    <t>47a43a9f2984e325561284db573bff4a72e0edfee4a4d04460bd7de57437d733</t>
  </si>
  <si>
    <t>77a9f081d11c5b53302bac714e02db0e46afa61c2f55489cc0147387d0a4a617</t>
  </si>
  <si>
    <t>b9af61ea032fd40443f36b7c4b6efc449b4dec243eb89aa89d9148ebe70dd2d0</t>
  </si>
  <si>
    <t>45add44d5a2bd2d28a3934121d4b7ebf2c4426a35bd77b773000597f29264e61</t>
  </si>
  <si>
    <t>1e993e560d3f762cc889dbfae11aad5169bac4e59a335d8d1ba12e840b735fc7</t>
  </si>
  <si>
    <t>bcebd5a09d8f4d1c02972464ff5e352aa05b7ad18fdd41e245bd3c8394f34ab3</t>
  </si>
  <si>
    <t>7bf4793c6180c898d67a2b2a991d7203b752705e1756f94f13c67bac4d78364a</t>
  </si>
  <si>
    <t>92e108e53d3500cf7f9f0ba013477dca64468c670dbcfbbac28b78f9d6d4c2d2</t>
  </si>
  <si>
    <t>38216f4eef9e9b7eaa6d4d4555e714dec14190b2530d2a240b2cd9195607d034</t>
  </si>
  <si>
    <t>fda96ec3371397084721902ae4c597fa308add7ff0d0095f7dbf225888948012</t>
  </si>
  <si>
    <t>c39f5822dedcd1b9a3b9595fab4ea071c2a4c170925f3c6cef5cdd6db202754f</t>
  </si>
  <si>
    <t>c16f0bdb9d1377247e408cf53bf757d8e1cc233714da5b604e54a3046b6be990</t>
  </si>
  <si>
    <t>e15b7b57f6a38203d4ba53c4894dee36a12691d420341007106e0d99156441c5</t>
  </si>
  <si>
    <t>77319aa2e7477e711a4d2576b1f9ae98287d108b841501caaecae88432be1b4d</t>
  </si>
  <si>
    <t>c7cd8302be6178843197bd8c20fc999adae4617f0e77b9b49cea819fafb5f935</t>
  </si>
  <si>
    <t>6ac579d923652a51ac509b4b25ecd48f6ab6b898452333e7242009d9834e6091</t>
  </si>
  <si>
    <t>d3967fd6fba8e3855ea772c8cc6e5dcb8d6acf161230b9a39ea6f8383a5a1b95</t>
  </si>
  <si>
    <t>69a949c445eed5f9609b2d4b53d4c6c89f14fa305a9b6f27e996d646ffc620ff</t>
  </si>
  <si>
    <t>76ad8d7fe591f857095c59f51ecee765e4fb843deab41156a0a42e8c8a4f2f62</t>
  </si>
  <si>
    <t>284707799a018a8ad56d48d9b711f73528481c298aa1edeaab3473ccaa47b906</t>
  </si>
  <si>
    <t>3c39cdcf1ba1b426f5ca20715cb7e8d2ff3d66802be155a2c4ba53c226e79ccc</t>
  </si>
  <si>
    <t>ae0e82f4dc169e0b38b81d1dff888645379c1bcdcee946906966f7d26136f2e0</t>
  </si>
  <si>
    <t>a216bc2f1c223a8115aad4565bd48e5c199e477a299de167a173d6704c1a305c</t>
  </si>
  <si>
    <t>7e810b46a72443685dbd313e6f75d3c08aede44dc4c425669d13866f6c7918bb</t>
  </si>
  <si>
    <t>bd6cd070a7c549623ed0b6618282a2b020b71d7d4af047fce9fa3c20a5497d87</t>
  </si>
  <si>
    <t>c17a0a8f1c887d223da608ca8d1bace86f33ebeb20579ed7d8c4e9dc23f91b4b</t>
  </si>
  <si>
    <t>e42ab3aec4cb30c3ace4dba0e3685f14c620c99275a14c1a55c89c3ab237042e</t>
  </si>
  <si>
    <t>51f72de5b8766f2fd5193f166081f384575ec68737297d840b245fd250789361</t>
  </si>
  <si>
    <t>d842c401a1c226030d3622035b99b3b3cdda8e4b3919c6556fcf0e25a458c8aa</t>
  </si>
  <si>
    <t>70f813d9047004455bb26bbc42ba74dc5e1e30aa68854032832afa9f186d7e9d</t>
  </si>
  <si>
    <t>8bfb50bf5303b734ae4a9a6e3be122964f737e3d5a4cd5e71753156d8b5e8daf</t>
  </si>
  <si>
    <t>a4391f1d8dc5dfc9fedd2766c1e8fcfae1dcafdd0135939b95e25532812d8b35</t>
  </si>
  <si>
    <t>3ee117db5e3208e0203fcd16a169dcadfcfc688a6179692dfb6c7fc6de98b03c</t>
  </si>
  <si>
    <t>90337b58b719d10a21ce0d5a1b4bbab9bbf92b1aee54abf30dd64419451a56dc</t>
  </si>
  <si>
    <t>a272e1e284d8b8331a20255958e53c79d79f107250fdaacb20624516b99652d5</t>
  </si>
  <si>
    <t>006f593cdd11d445d73fe360a13b5eb9dcec4d91dc9d6848ec5e28d559592a54</t>
  </si>
  <si>
    <t>6ee7084ae28c6c4a548bce6fdcd3e17c0e6fdf1cb785638b6b655b25aad2d933</t>
  </si>
  <si>
    <t>2820df7ed41a7d0c24c6ca9f32720e98d05151726212be674549e6812ae415fe</t>
  </si>
  <si>
    <t>3e742014dda5d33ceffa2a710559ef2e5e6822e9493d1a8b64665a6f1a92571f</t>
  </si>
  <si>
    <t>c803abcb836f010a78941111dd34e8ca5208240cada3875120b73487280ddb59</t>
  </si>
  <si>
    <t>7d45b1e633bfd1a011a8709857d783df0be0784458e3e1a2974944911ad5d53f</t>
  </si>
  <si>
    <t>b06b5c59266556d9b278b5b2cf93dcbd4d44cadc747cde9c62d9ff4bbb647f8f</t>
  </si>
  <si>
    <t>257662ff32682a68c0ce3f93abb3bdcd740b5e449555035a925ac2286da65338</t>
  </si>
  <si>
    <t>6e3ac22780382620ea8a5242175a265313fd71d357669a74a36ed934cddd323e</t>
  </si>
  <si>
    <t>e2e4f42c4145992f5dda0a9cef5ec4c5b9f79a77644bcdc221d2d9824d554e32</t>
  </si>
  <si>
    <t>7fbdf99519fb85f2321505112e21ce6963934d9593dcb99c2756efc06814d9e6</t>
  </si>
  <si>
    <t>d22397ccb2e153cec7d597f14781b6f41ec00985f712d392070ac6a00f41dd24</t>
  </si>
  <si>
    <t>6f1d302830fdce91493baac44ff1e26be8e87f381eec6abc56c87063e9c90737</t>
  </si>
  <si>
    <t>780a9ff4996143228219174a1f90f4aac0681c048dda0cfb48b90f6aed2b573a</t>
  </si>
  <si>
    <t>27d2a1d89ff879c1174594a869723d2abb9a6e8756fe52a4be0b7b6f6d717cda</t>
  </si>
  <si>
    <t>11064c9973b2da24442748ceafc3caf90cb74c22b4652f6070a8dc4428b6cac2</t>
  </si>
  <si>
    <t>c31de3dab4adefba77b4fe923a55a3f0bacd207a2bf816380870504eb9debb05</t>
  </si>
  <si>
    <t>a4e2fa2677545e31a56c7775382c73e261612d2df187d93b319a81c67c61272f</t>
  </si>
  <si>
    <t>33c5a15a42d5d5f85ff9e2de8295b00b9f9445a75fd8b09ea445d26680953c69</t>
  </si>
  <si>
    <t>170e7c513e299a08d88641ee8e645e8a7e95e429c093b26313081c3ddec51d23</t>
  </si>
  <si>
    <t>9d5cfc03ca1a03698407da9369ad81ec08584612fcc3e1011f23f6b3a836d5b4</t>
  </si>
  <si>
    <t>867f1dd7b0994a696e57a1b5325e4e760cd8b2883051e413f2f78df74f756b81</t>
  </si>
  <si>
    <t>d9f414398408c33bb9f909d5a6acd55d488e3304f8d6f8ad5b694d38d4a60ae5</t>
  </si>
  <si>
    <t>1fc3530c0ce4537d908cf556f3227704caee23557d9dff2417051a450a8efb42</t>
  </si>
  <si>
    <t>a314c54221bf747ed78a8f4a0cce05792718cefd54dc00d5e5573d2dbe88ffec</t>
  </si>
  <si>
    <t>bf3524d69aab03d366ef08d0e8d5201eba5cca1c42e66a02cbce13d8c37e5784</t>
  </si>
  <si>
    <t>6a1303149083299e6e7bd5c1973b1e4e417994ef6dcf1f41a1b2c3d341ea6846</t>
  </si>
  <si>
    <t>22ad145230b9e44ee11585291236dc858ba7b9dcea3f6038987b4fb21f1a2a0f</t>
  </si>
  <si>
    <t>f73eb7daf6765322cc5bfc15325b7b10cd9f74dc11941e64ef6d8efb8fcb6ef8</t>
  </si>
  <si>
    <t>ee2d1014f60391072b98f5a43683a7ec9959ab421a0e5c5856a3d7b8f76ed8b0</t>
  </si>
  <si>
    <t>1d72d72d931767bf45009c5c408d6be80c89d903bb00a4e551bcec0bbd156270</t>
  </si>
  <si>
    <t>b6fdf2fb715f2b8d3168a7622aa8f743a142c4c36f7f37e40d3fd2336714e047</t>
  </si>
  <si>
    <t>506fa538f368da046e7b251921da74f8a7c62722edfc13df0ce73d080cc2161f</t>
  </si>
  <si>
    <t>e98f850813a614b3af611e904b525a345227094166847dd576e714b6a4785a61</t>
  </si>
  <si>
    <t>6a876f43ec9f9c8d9970acdef751479e175e4d2d7af9e64a71fc3ba25b427bfa</t>
  </si>
  <si>
    <t>ec0c8665769f0ce44e62f06ea9fa16c9469b2ef78c2631f2ade1a21d419f5a35</t>
  </si>
  <si>
    <t>0af5e92144842ac2516799c0f1491285dd921779ab695482c17f4419d36b65f0</t>
  </si>
  <si>
    <t>f7a688ff3d1c7df3def7a7a0a8f325dad99efefd62c07acd15b19e55446f81a1</t>
  </si>
  <si>
    <t>6ec5d83f51400043022a4928e92b50efbf2fd8b398e20906eea9a16e3cda9b8e</t>
  </si>
  <si>
    <t>ae25dc9c59c3ecb6b18196aa44e8bd064a0058cd6050fc3f4bd2f428ed57ad73</t>
  </si>
  <si>
    <t>5ae2e8f49e8e11e415b9050132f0054e08564d32c6ed0254bef4b5dd40ae7654</t>
  </si>
  <si>
    <t>da7ccc26ec4574d19ac1328d13bba2a8242c541fb843bad00564f09b1e1a5a09</t>
  </si>
  <si>
    <t>384bc1523896829fc972d0bef81f8ca756b49334428655619961a6b92fbb1568</t>
  </si>
  <si>
    <t>27d77364ab52506f3656890b916ff178994b8cdeaecec7ef131f58b8efa7153e</t>
  </si>
  <si>
    <t>2ee0a5a646bed57bf4979831dc95a46e63a4cfc2a644834b23a2fde281fce0f5</t>
  </si>
  <si>
    <t>148211e125124ca60d5e76486bbd90aed6cd143260215c47234f3e86dd40852a</t>
  </si>
  <si>
    <t>e22e2f49a4b9e884eb5c17df4ceca13f35ab9a9edd57987528f9eb7b9d362b5c</t>
  </si>
  <si>
    <t>62ef9cf57d9305133de99db6693adee7e408596316c8b0f8a31883841e02c567</t>
  </si>
  <si>
    <t>2be7f2c74b4878c1029066b61993ba01c44bc6df767d75c916beca44d8802271</t>
  </si>
  <si>
    <t>88611301aaad9a871591ac803ff68e8efbc14210f7bd1ed5d3d7205ce39a9c8e</t>
  </si>
  <si>
    <t>073d23c103e4c1171a8445f68ffd197a697779bf41a216d85201de1e933d780c</t>
  </si>
  <si>
    <t>fd0ad4014c660274db45c4d0ace79747412d4461104e7a3e02aeb04c25afe0e6</t>
  </si>
  <si>
    <t>8da5eddbf80ab978841d09c16c3c24d97c5546ed3da12510720875aacf4efedf</t>
  </si>
  <si>
    <t>3df88728ed5900a720a396cb48e325a1637ca21b2e5b76e93b3cfcc0735adf77</t>
  </si>
  <si>
    <t>56fa59898bf9f83b5777bec9d93da00f808f91d8bdfcc843c94b39882992182b</t>
  </si>
  <si>
    <t>8a45648f2ccaaf65ba108000c066d596fd3b2e69e694baad2c9e8046811d2c5e</t>
  </si>
  <si>
    <t>75e51087ca4218bca0f9a9219f141d5f677ec7e6cede8e166e547adbd0af81ee</t>
  </si>
  <si>
    <t>0c6e0d317b22733a42a5e2601022cbdee5b2a883da09b9e5e637b107ca1406f2</t>
  </si>
  <si>
    <t>57f90d54b291a3b3e5a230da3ef3ef30c23ea692696257c4b4326b88c586983b</t>
  </si>
  <si>
    <t>d08487a24459b0bed03548a4d0e96f20a5e2fa7c82d7434ba228d153002f5c7d</t>
  </si>
  <si>
    <t>65dd89bfd0e9e740833a958a63676dc977c4c64a8cde9d529c7269a74e638f66</t>
  </si>
  <si>
    <t>f451e4b954b9c77c69ea3e28f054f917ee512af15e007b84e25b1bc9861b1112</t>
  </si>
  <si>
    <t>daf128cb0c671df211df97e6d6a3dc119f56c5e5590729550ecbfe35f297f940</t>
  </si>
  <si>
    <t>af08839a9260ffbe0e78ba715695ede18a21c9c9cbba702211001a2ba9f087e5</t>
  </si>
  <si>
    <t>e8b35d96f7925b86666c47f0931ae31474cafd35177536039ba10bd5e6e832c7</t>
  </si>
  <si>
    <t>ac79f60b5ffc29d5861b0562130a2da9d77238065de819ec67da201257d63652</t>
  </si>
  <si>
    <t>f8d964ef52891381b47726f391cac30a641d3e2309ebd58b923cccbb60a780e9</t>
  </si>
  <si>
    <t>64ed3520ca811733226d4f863e7efc0bfc7b9190892bbb44832145edf29dcac9</t>
  </si>
  <si>
    <t>04a7a21b2b2f45cc9b2beea7bc236ec0571ad61b8b61ce024b696a30ce275ec2</t>
  </si>
  <si>
    <t>bd30ba40f79c5acb9d5d9130d11062857cb5ff36f4bf39343dd4f46cc0645ae6</t>
  </si>
  <si>
    <t>3861a774cb9d9605631129b9f6d67c1b87d5343e4e77718f0061021c98435858</t>
  </si>
  <si>
    <t>11c9d6b8baedd7a2608bc2c4b0acb31dcf628a4fa65b9634ee3f5fffc2772bf8</t>
  </si>
  <si>
    <t>80ecd41204e86cc14ffd74efe68ae7b9ce273f1445dd38c69c538266e1411e7c</t>
  </si>
  <si>
    <t>a5dcbff8c7b8abc5e3fc902486b8335be5cf50884682b80eadb555eaf5fb4116</t>
  </si>
  <si>
    <t>a09f3b9d7af5c632f4d060946b4e4b6a051bceef285a1c58a20c797e07fd5128</t>
  </si>
  <si>
    <t>2c30a66db3f699daecb67365a7be7cf8532d3ae729156452e8bc9afea7f4672d</t>
  </si>
  <si>
    <t>3295af79166051cfd69962982cd7e2495eb60dbf7741409b916fa7b83b51653d</t>
  </si>
  <si>
    <t>90d638c3f74297675881755718b6e13148923524a633a9232ce5aec18e7a48ed</t>
  </si>
  <si>
    <t>84d888e9118900207aabe7bbe570d040ff7720dd53d9c6a1a165763cb4c515e6</t>
  </si>
  <si>
    <t>2ac5031324abe829a8fd63d727cc777ea5614cc80c672792a7890ec94e55f644</t>
  </si>
  <si>
    <t>68614b4a72c69b994cefc0432e23548c2aba7621dbad16ef6816ee9515ee79a3</t>
  </si>
  <si>
    <t>f0578ebce16e69c0402514b73a328eb89a0e5a4b57dbb65ec885e385d0139147</t>
  </si>
  <si>
    <t>035bcb2cf53afd298fb549a773961623dae5edbed1a27a8d11bd29e50a8997cb</t>
  </si>
  <si>
    <t>38116784a921eff738d1180ce9d7f4ef364e079d031327ce5b3b9c2c861f04c0</t>
  </si>
  <si>
    <t>9693380a4b0fb2db39c54479246f51421e05b4cae7b2cf6034789ce1be79cc52</t>
  </si>
  <si>
    <t>297ba1ddf32c3537a0dbdaa0201905240c0c3b827678096cbf350665bbc76bf7</t>
  </si>
  <si>
    <t>93820d357cf6a07d106e6a5ee7a54ac65b61173d0f738e36de53be0630b06e77</t>
  </si>
  <si>
    <t>2e93247323738fb89deddb90f99ab3fbe426694aa69098f2ed7ffde437bd5149</t>
  </si>
  <si>
    <t>3ee04e80b56bc4bde4601e26a42a83b4c39dd0cc50904ee2c9cfdc0d76ea236b</t>
  </si>
  <si>
    <t>6cefa1f75c47208ff76a16fc43db86e1ea864c756a0714545b95b50dcac6e0b9</t>
  </si>
  <si>
    <t>18021f2fd416c0313ac161e609711ccd06714fd957cf1b71c879deaf9794e16a</t>
  </si>
  <si>
    <t>c4d3072a1ef9ddc465054687cc48f5c1a7fa268778775149054543ffa5e51171</t>
  </si>
  <si>
    <t>4448d4aca564a2a28af74e04f01b697ece98483af18cf9e02067c55d32581c60</t>
  </si>
  <si>
    <t>6b3bb3a9025a24b4227236da3eabb776435a24d5450bb3241e804a83e4f07d67</t>
  </si>
  <si>
    <t>15a59c90014b1ae6039e8c799fd38b64f61c1a59ec0e4719edf4bfb414c5ed78</t>
  </si>
  <si>
    <t>3b94f5daac33bb02a605e976df1bb0cbf2181585aa1b1d41085778ae5309e6e6</t>
  </si>
  <si>
    <t>2c4630999f4ca6487511b94bfa5143f6f5d08f68c3dade8ddb320cfffc7eb11e</t>
  </si>
  <si>
    <t>e00b029884bcb5cd3db7bf8066f1c0a1184564ab6708bdfb67fb05329927cf9e</t>
  </si>
  <si>
    <t>fe55cb03550002ade122d2ac995b76ebcde8722c7233807f0c7a9d4925328732</t>
  </si>
  <si>
    <t>7b328a2904be72dd8cf0ef802fbe458cf90c6ea53c2e547a29ef0da05d573caf</t>
  </si>
  <si>
    <t>ce2468991c2565fad31b57d759a7844d83ab1169a6b7d0778af3a135520a23ed</t>
  </si>
  <si>
    <t>1e7e98f6697228133333fe6434bfa12e018307d59f7cd02552983cf4d5c86ab9</t>
  </si>
  <si>
    <t>7f886fb269b32c063234d1b98b5a10b989e4ce8d9a5359e5e7ba156c9108286f</t>
  </si>
  <si>
    <t>20fec91f1a1a798309ec8deb4474b6f5a167618a2b7436da89f3095489b83e5f</t>
  </si>
  <si>
    <t>46e96c883589a67c67d847389ee1f5c4ea44e27a5b16bee928ece4ec9541ad6b</t>
  </si>
  <si>
    <t>71250ec68b9a0bb1e34453ea8bf6ea05e493bd96309e54c5b181dc7ffcc11553</t>
  </si>
  <si>
    <t>16555c352b503b79eeef72d93cd738813fd483595036a4cf7bc2453183d0d858</t>
  </si>
  <si>
    <t>47c8cc476eff02741b08f4a16af9b66481cf7a646f48931f2329c3de9bb7bf4a</t>
  </si>
  <si>
    <t>59c48850dfa4b1dd6f6afde48f71e2cc5ee787a217629a31fee5935c3fa01b60</t>
  </si>
  <si>
    <t>a2e4947c978ed615b21f583dddaab788957ff5883115e0772a3c78760e48278e</t>
  </si>
  <si>
    <t>97af9b27dc701e1132f0812f8931e1c77d224092e5fc76c586a4bc7130bf159f</t>
  </si>
  <si>
    <t>3e777b8bb54c2dca503409ee73a5b77fd14e818f2a2abce3a0fa659dfaf31b00</t>
  </si>
  <si>
    <t>a6816dda66e54893f52381fb6d03e2d4498fe38c8399952d297cf082aecaf168</t>
  </si>
  <si>
    <t>7efbeaa42d6e873b3573ffadc3aa7a0a760f192c6a9eece98c96768d681c20f9</t>
  </si>
  <si>
    <t>e97786af294085b449f7d28998b3ec64da5ac010339fdcf8c467d5abad1ffa28</t>
  </si>
  <si>
    <t>8ddcf07c2322c45db92e2bec74eecc7059a53f3b7fef520571848a755c0b1455</t>
  </si>
  <si>
    <t>b67a791d7188df181a5aff84cc6245633e94bd8fafa9bf43ea78c92c63f00024</t>
  </si>
  <si>
    <t>9c373c5451cd8f99a889f9425d769497a7b13b551e36ac1a1ccaf8d62021deb3</t>
  </si>
  <si>
    <t>ffc2620f02325ed333ead88e6549a724125ce749030063a2d3893a740c54c7a1</t>
  </si>
  <si>
    <t>3b8daddd09e47f975315f2876c706aa8487622bcff00d9e1fa8b512c2f60cae8</t>
  </si>
  <si>
    <t>aacd49609365806214c57ef91aeef53179215b4bf786ed8e0232f9b89618861b</t>
  </si>
  <si>
    <t>a04f8064b1771bc0f58708309dd5ed5916e30103615a8afe31c62d3bcf805ba7</t>
  </si>
  <si>
    <t>6576ed0b208d92dd92c5797a947d8db094987ced68c0981b8bf4be8b39b5e814</t>
  </si>
  <si>
    <t>4b0963f5c5cd402f36c9338b2920827b30ec4d947d5c03c0612f707de08b07cb</t>
  </si>
  <si>
    <t>7c873048919c1f0824c464543f2743e15ee1e0c72dddaa63ee91dd2284795879</t>
  </si>
  <si>
    <t>5dcb2613c5971873e9a508444988e9d15821d79ac1e1e48f3ca8cee39870903a</t>
  </si>
  <si>
    <t>f892759f9da9b3f09db453c4e1a2fd9294e7ade074be3e8dc098381cc8a335f2</t>
  </si>
  <si>
    <t>988980b0fdcc4bebdb0ed5c3e9b226ef7c7f8fa2941e44e75b9cf321d90b3236</t>
  </si>
  <si>
    <t>a896fc872a835514ca332f5d2cf1cebfcfc8105e89832bbbb1debdd3d4cee196</t>
  </si>
  <si>
    <t>5c05a5899930522091bc4a0fcb1edcbabaf3b6db298e059033e5da71a91fe093</t>
  </si>
  <si>
    <t>a9cb7dbf303c8d642b97040df7964a8483aa29571783f268f88ca4ca205afdc3</t>
  </si>
  <si>
    <t>d0d6206e77d1de6d776ac6d481573166a279771118d3a813dc2c0d981e0178c5</t>
  </si>
  <si>
    <t>f3e26ad3276211d3110e0b5797adeffe2a361321a4486190b2aae06f24cf7c7f</t>
  </si>
  <si>
    <t>2d95aaf4f9c70069b7a788a065490d5506af174822be0744b42130ffca8ca7db</t>
  </si>
  <si>
    <t>b427caf1d27bd000fef6d72ca6d8edcaacca61c469f8765479ee8d6cd60771b8</t>
  </si>
  <si>
    <t>1a219d7fbf72300be6900b29dd37f26e0754b7ceefd1aebc3bf157574f57790f</t>
  </si>
  <si>
    <t>2b90a9eb9052b20a37e8297aa025061f0e73f1c38919f2e93d6f8298f455090a</t>
  </si>
  <si>
    <t>4f8941525dd6e4d779d5c71673b5b330b998113e91272218b195000c8982a2d3</t>
  </si>
  <si>
    <t>543fc79bce7a6e3e07f37affd590234b8f73fcfa3c0bf485ebce980ed07b060e</t>
  </si>
  <si>
    <t>420eb466c7824357c55c1405bf16490ccec32b62c749751104ffde89a76a9b26</t>
  </si>
  <si>
    <t>55f3b0da59307736de8bba58584532d57d457019e1cfc0b27a66e476936e54fe</t>
  </si>
  <si>
    <t>74b546e366657afb187881dd4f0fdc24b6a84257f3ad21453c957d72dc1986b1</t>
  </si>
  <si>
    <t>bf634bb6a579a76ca8dfa472fab295a0d6d02b39b4b6a60d42c4fb2a5344321a</t>
  </si>
  <si>
    <t>ad8473a4ef199d41dbb340bb85794fee8522e89170a73b50e3eaf335e20779f1</t>
  </si>
  <si>
    <t>f4cec3212fe19fd3ede18e0028cb82dab50562e06194282be0c4714755de70bc</t>
  </si>
  <si>
    <t>a52914148bfe45fd0caa0e7963bf5e207fbb880ee4d7692ae5c5c4c33b4a1ecc</t>
  </si>
  <si>
    <t>62b5c51a71e36329fff010b01e45c59152ef6889a38e854811c46eafaf6490f4</t>
  </si>
  <si>
    <t>8085a939b0f1ee2b959f9146ded5acf965c823979590b15c7c25ef55d804b74e</t>
  </si>
  <si>
    <t>8e2ca0c401e5a44d8240c9a85a6fd5d19e8f7515f4ad1c2cdb9160ec7cc43784</t>
  </si>
  <si>
    <t>18003c9d1537e62805f8e697d237500911d501c2afb1370ce362167ba0c49cd3</t>
  </si>
  <si>
    <t>d3a91b21775857cdb6a0aedf741df54fa3176179acd87f58f5eec189e4693b67</t>
  </si>
  <si>
    <t>3a497753dbd36d5eb6d6bfaeca35e37b10b64eaee666bf2a0913526657e19911</t>
  </si>
  <si>
    <t>7fa17c26922657285c6db0cdd0e92e0de53f5c1bed3ee8ed8ce962000e4fd07f</t>
  </si>
  <si>
    <t>33051c958a99f580a9d230e76cef16059f8b81498e3c57c6297fac6997daaa8c</t>
  </si>
  <si>
    <t>02fdbe40f9113411ff7f4c63ab38dbf2f7219f69c5f84a218712ec7041ee49e5</t>
  </si>
  <si>
    <t>f53ca2d34eb9721de02313f119f7a54ef6d410276d067bf35772ae3cdf5981ea</t>
  </si>
  <si>
    <t>02fff551c682862596cdbda17b1ffae1f28b6e463b4b74d623344f2fcf712957</t>
  </si>
  <si>
    <t>b27d6cc60928be89deb5307a8b1f335667e5e8b27cf078c1cb92006dc7169503</t>
  </si>
  <si>
    <t>751d77b581fd2ca41817a0cce4089dfdb11452d4d4d6d1b3e179378153cc8563</t>
  </si>
  <si>
    <t>906675e17daa7d16d389e61681751302a71002fec576e08ef87cb72ff4988494</t>
  </si>
  <si>
    <t>61260990c238eb4083c8a548e20b0918dca56525e02ae810488424e7785094d5</t>
  </si>
  <si>
    <t>1c5424ee3fa0cecdb640aa872177f109791016817556bd80d23660e45da52f3a</t>
  </si>
  <si>
    <t>705b349bcbaa6716e555853a72c7c73e4afb4800b9dd741bdb5ffc34b18933ef</t>
  </si>
  <si>
    <t>e5a644c0bbe2f34e8c363c0abf29c72e5da11ee9cb7894255a16dd6c9f1299a3</t>
  </si>
  <si>
    <t>22cf819237e78168f176deb6f341320976278316c58cc7c57496c3bc6f38d661</t>
  </si>
  <si>
    <t>f43438375b6e0640bb4080491f058e4b9f5ad0a303e18c4aba1a9dac622d907e</t>
  </si>
  <si>
    <t>c6e74f3bf274813f970a623e419801ab0b84b4268b0221ad449e4067d1a6fa36</t>
  </si>
  <si>
    <t>cd8e30ec7f7fbcd31afad4933c362b52f837e00cc0a464ab27dbda4618b1c444</t>
  </si>
  <si>
    <t>647c7fd670017f86b184f3ecefcf4cb2bc071614acbd936531efa89070b1b04a</t>
  </si>
  <si>
    <t>84294b5c3aa5e3d0750231b6bd77af18bc7631cd311ea08caa284cff36ef9049</t>
  </si>
  <si>
    <t>c6d9ed458d5f5f70522e65cb4b7ff247dcb2e172912561613b2171b80f5a25e9</t>
  </si>
  <si>
    <t>cdd5301f61068cb229b7eb1a07ec8603bd32098389d9c175527db8dd35530aca</t>
  </si>
  <si>
    <t>2c96c548ab755885d19de8a90bfa7ae0f975889c99bf26a33ed0d612f2db3e92</t>
  </si>
  <si>
    <t>02154a3a93eaec32b9bdc88b79d7193c68ab06c158851395c1a0ff4e1fe5246e</t>
  </si>
  <si>
    <t>2682a4bc8dd9519f100400d5a46dd91851293816c42aef973485038384f748ba</t>
  </si>
  <si>
    <t>c8405146e5e03eb2eab95c008db863c093ad0f13379457d0a20e3b873be9bdb3</t>
  </si>
  <si>
    <t>99ed947b8629afd92e4fa0ce6a7716bafac1874b8eb03c1f9d9c591ff81e4fc0</t>
  </si>
  <si>
    <t>4ea5631361c2c0e0ef25b5eb9d1ea58cbd9f049e1545adc71039b127f3ec0bee</t>
  </si>
  <si>
    <t>e0c024fd54ac8f1d2bebebf820ebafe7f100e5fd332fecb22b823d1295cf2f0c</t>
  </si>
  <si>
    <t>56cd28b3aa5536f6eeb92fa41744ef2e362bdfb70085011a453285d8094e2c64</t>
  </si>
  <si>
    <t>fa0476f1b5be9d0251e4ae2abce2a5b87812b526d008e35b9c904b0d7b60ebbf</t>
  </si>
  <si>
    <t>f02ed133e2d6c9ed84ba0ccdf04e911be7ae5a2c79997a095c24851b14afaec3</t>
  </si>
  <si>
    <t>c83e79febf7e251db040cba4399672fbef4af972f3f4f583e6cbf11dc7ca784b</t>
  </si>
  <si>
    <t>8bbd78aaf94170ba836be52765505ab6f8909932156440547f825e65830960b3</t>
  </si>
  <si>
    <t>02ee14bb10dfde62dc51335c9821eb8e1e06ec27c0e05d8ce3470a2d67d28129</t>
  </si>
  <si>
    <t>b4faddedab5e37d4e0f3266f2d9f74247d2dde5adbda1a46d5642f5b44de9882</t>
  </si>
  <si>
    <t>bd19ae1159b2703dfac2d741b12ffcdd4d629b3d0da594e6800554c788f59912</t>
  </si>
  <si>
    <t>dba456e54b51a964010afa93ca8758d42b846caa7fcb09e4bae35849980b5b2e</t>
  </si>
  <si>
    <t>9cdacf8f864eb68f134ec6e6f5f8f63ce5bc36ded97ce7f44f958f02cb5ebd8d</t>
  </si>
  <si>
    <t>a0158a3759766a823bb2b5481776b97854d825bfdf1638872e7903207dc72630</t>
  </si>
  <si>
    <t>adf5dd56213701adbe74344bfe9137af934a92935f67da106017b99b31849811</t>
  </si>
  <si>
    <t>4cb77819f79b46fdeab8eade3659498fb6ac5cd229c14b9c08bc90b8becc36a0</t>
  </si>
  <si>
    <t>b4e94ca1253347575c9f40ea677b378ac34d691288e90ce6f21d3d4b2dedce98</t>
  </si>
  <si>
    <t>29277f4d0be495eede4af2dee6247a296e0f81cded0646226b215f90f520bc15</t>
  </si>
  <si>
    <t>6ee35dda0069cd599d4c0e6eda690330deae2eecbad5a85fda061e4a167d587b</t>
  </si>
  <si>
    <t>b698bc245864d7c6c7a13e5a5114a0498ed14ebb1c7ac58757edf74cb9349aa2</t>
  </si>
  <si>
    <t>43a2824cb1af9052ab4ab626851e751a98436999f23a677d2707eb0850c1c78d</t>
  </si>
  <si>
    <t>72b7136464a83d1c9d9e9e8898dda97144164bd8009aef4f0fe5e01cbcd0de2d</t>
  </si>
  <si>
    <t>75fb00e1ddb39e566a8101c5eb099bd7c18f10f51746c3f6d5b8b1d09d69d9dc</t>
  </si>
  <si>
    <t>a02be6fab3d57f08a6e41905f6bb1d8f1f1c4c38af9179fe907b53c191937c81</t>
  </si>
  <si>
    <t>18a0b942d65aab3266569d9fb599c37bcfc4b3304a236d0826cbb21f006a14cc</t>
  </si>
  <si>
    <t>02045d96faf7e127d92143ab7482eb0c9711fc7f0506f8e0a90d06435d878c93</t>
  </si>
  <si>
    <t>1f15fe2bf3c61a374926ba1c154765f9c17a3ec5544c96f28a3ea1e3a5cfa0d2</t>
  </si>
  <si>
    <t>9cf2061347cdf00491992c45cb5495537c90f64698cae7ff38cf349adbf4cc9f</t>
  </si>
  <si>
    <t>78a9c0d7a9bdb9a10f7a469cc840b0f8d8ac1e46135847c2a70b44ea92cde044</t>
  </si>
  <si>
    <t>13c5df0a07049315363df8ae81b1570a211b0799e523273f80f0220a757be03d</t>
  </si>
  <si>
    <t>21d66c550f509f7e8d6a42768483d59baee077ff1c66576849be3e20c92880a2</t>
  </si>
  <si>
    <t>4cc78512bb4d4df3ebac51e5610139c361a0a6b039eda4543515a8a375184bbc</t>
  </si>
  <si>
    <t>0e28e2af21cd26646217ddfea6710d4da3b290d39edfa72ea6820daed705afff</t>
  </si>
  <si>
    <t>560bd7468298d84f99da9b8992ecdbe7ceddeea50e710137e4bddc301de03f0d</t>
  </si>
  <si>
    <t>7b9917e65977b19889f801dc58f4ac6e5178324072774623ddbd744bcdbdaa46</t>
  </si>
  <si>
    <t>2825a9403ea3e36cc9fe972e4f4c5dd7e5b5765fe588f4a82c60befa44f3479f</t>
  </si>
  <si>
    <t>58eab3a6ee44c998d31b5d860711dda5d2d709254244b63d73be7a2c162c4b26</t>
  </si>
  <si>
    <t>b317aad29934983c3f6a910a7823650df299e112795ea43d248189dfcd9d3ed1</t>
  </si>
  <si>
    <t>9aed395c10b8ccfd1bce1803ca22b4a7cfba63b6d6e658a3ec63635affdb88dd</t>
  </si>
  <si>
    <t>56a9f1acd09d0c27bd7eff18c63bdafbb3b70a5d0929baa01505646f522f227b</t>
  </si>
  <si>
    <t>8440a612c02f10afd488abd5f9b2b352cf18b63b49b677ad16e3b09e2f8efcd8</t>
  </si>
  <si>
    <t>371a4ed5109a02d5fb96362c7fcac808e19cf437532b49d4d70cd3da7868e1f0</t>
  </si>
  <si>
    <t>Post_ID</t>
  </si>
  <si>
    <t>Post_creation_date</t>
  </si>
  <si>
    <t>Post_message</t>
  </si>
  <si>
    <t>Post_type</t>
  </si>
  <si>
    <t>Post_impressions</t>
  </si>
  <si>
    <t>Post_organic_reach</t>
  </si>
  <si>
    <t>__of_reach_from_paid</t>
  </si>
  <si>
    <t>__of_reach_from_organic</t>
  </si>
  <si>
    <t>Post_reach</t>
  </si>
  <si>
    <t>Shares_on_posts</t>
  </si>
  <si>
    <t>Total_post_reactions</t>
  </si>
  <si>
    <t>Post_photo_views</t>
  </si>
  <si>
    <t>Organic_video_views</t>
  </si>
  <si>
    <t>Post_link_clicks</t>
  </si>
  <si>
    <t>ad6948312c6b1d6d7d4248adf20c90abfb0157a04c9699d18ae49f5f0e18c478</t>
  </si>
  <si>
    <t>108778868994125_391632399989122</t>
  </si>
  <si>
    <t>cover_photo</t>
  </si>
  <si>
    <t>460dc3f858c4a7355d3538c7f61f4df20230ecfa457caa06e0290edb6b70cb05</t>
  </si>
  <si>
    <t>108778868994125_128429563695722</t>
  </si>
  <si>
    <t>Use this daily ritual to help wire your child's brain for positivity, throughout your divorce/separation and beyond!</t>
  </si>
  <si>
    <t>native_templates</t>
  </si>
  <si>
    <t>b9eab858a7bdf927757d30fb131f41891bb5ea5d163e977765dfd1e13d5bd9bf</t>
  </si>
  <si>
    <t>108778868994125_122219331434027157</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</si>
  <si>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</si>
  <si>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photo</t>
  </si>
  <si>
    <t>f58cdaefc106439e0196fb734eb3090d28152d9e53056d6a92afb866d840d8f7</t>
  </si>
  <si>
    <t>108778868994125_122219180282027157</t>
  </si>
  <si>
    <t>2bdf45935242d0829766a035346a34e83cf3e3d50a61e38d7d8242882a94666c</t>
  </si>
  <si>
    <t>108778868994125_122219037476027157</t>
  </si>
  <si>
    <t>album</t>
  </si>
  <si>
    <t>fa2e5484a0362f207cfc436b4e4c6e266c1986d9e0b835bfdde20b246381ad18</t>
  </si>
  <si>
    <t>108778868994125_122218518914027157</t>
  </si>
  <si>
    <t>multi_share</t>
  </si>
  <si>
    <t>f35e8a9d727d9d721f4e3dbec2ade7608c4f5cade44f5ec0fe456aa1d47ed005</t>
  </si>
  <si>
    <t>108778868994125_122218295540027157</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</si>
  <si>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</si>
  <si>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7351a283cd6be3864a4253fb42d1a367ed280d40e19de3b7ab14f7ff02293150</t>
  </si>
  <si>
    <t>108778868994125_122218094978027157</t>
  </si>
  <si>
    <t>52b291238c0230771d96924b751097660e3eeb8abc1ca12604e5147b25d40f1b</t>
  </si>
  <si>
    <t>108778868994125_122217862124027157</t>
  </si>
  <si>
    <t>71afab659d58f259f2957848b6f5694fbec5a37d45537556cee52a29bc118902</t>
  </si>
  <si>
    <t>108778868994125_122217656714027157</t>
  </si>
  <si>
    <t>27fe2ec5f8fc670c0693d61a2160bad9a3ab85fc9ea03500db4cee0ae688d6ad</t>
  </si>
  <si>
    <t>108778868994125_122217248948027157</t>
  </si>
  <si>
    <t>a1dccb458679c01cc6a6e9430441f25a388be29d58c5e0c69e64303aaad10a28</t>
  </si>
  <si>
    <t>108778868994125_122217087140027157</t>
  </si>
  <si>
    <t>7ed9ca32cffe18345d2fff094406aa7b9d4462afb83def53eae274d34197a996</t>
  </si>
  <si>
    <t>108778868994125_122208409934027157</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</si>
  <si>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#divorcecommunity #lifeafterdivorce #divorcedparents #divorcedmum #divorcedmom #divorce</t>
  </si>
  <si>
    <t>6ad8761d17d7e59b5cdf2444f4984849180cef98ea7074628c73ddb669a1bbbe</t>
  </si>
  <si>
    <t>108778868994125_122208263468027157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</si>
  <si>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t>
  </si>
  <si>
    <t>69fea3e279b8f89ac9af506642269514c6c9d6e9071a592a48f13ad3595a00df</t>
  </si>
  <si>
    <t>108778868994125_122208088346027157</t>
  </si>
  <si>
    <t>8 reminders you need to hear today as a divorced mum...
Comment 'Class' and I'll send you a link to sign up!
 #mumanxiety #mumguilt #mumguiltisreal #divorcewithkids #separationwithkids #coparenting #supportingchildrenthroughdivorce #childcentereddivorce #parentinganddivorce #parentingduringdivorce #parentingguide</t>
  </si>
  <si>
    <t>71d7f10e02778f693c6ec2d0a204212361088e4018a75a003d8fc6071a09839d</t>
  </si>
  <si>
    <t>108778868994125_122207925374027157</t>
  </si>
  <si>
    <t>Single mums:
I am running a free masterclass series on how to support your children to thrive through divorce.
Comment 'Class' to sign up.
 #mumanxiety #mumguilt #mumguiltisreal #divorcewithkids #separationwithkids #coparenting #supportingchildrenthroughdivorce #childcentereddivorce #parentinganddivorce #parentingduringdivorce #parentingguide</t>
  </si>
  <si>
    <t>3a4b4395007cb32f17dd4567c50805aa500a9f223db04bc555e874d3ba3fc804</t>
  </si>
  <si>
    <t>108778868994125_122207701736027157</t>
  </si>
  <si>
    <t>I am running a free masterclass series that will teach you how to get it right for your kids through divorce. Spaces are limited.
Comment 'Class' to sign up.
 #mumanxiety #mumguilt #mumguiltisreal #divorcewithkids #separationwithkids #coparenting #supportingchildrenthroughdivorce #childcentereddivorce</t>
  </si>
  <si>
    <t>e622efc9f674c85e693e4793e90a0ed1447b91e03141d66db382570eef485532</t>
  </si>
  <si>
    <t>108778868994125_122207623670027157</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</si>
  <si>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#singlemums #singlemumuk #singlemumlife #solomums #singlemomlife #singlemoms #singlemother</t>
  </si>
  <si>
    <t>d32536803d98f32f0fd85057d85b75993ae9861d14e9807ea4ac49112c931501</t>
  </si>
  <si>
    <t>108778868994125_122207455772027157</t>
  </si>
  <si>
    <t>Comment 'Class' and I will DM you a link. 
From a therapist and fellow separated mum, you've got this!
 #mumanxiety #mumguilt #mumguiltisreal #singlemums #singlemumuk #singlemumlife #solomums #singlemomlife #singlemoms #singlemother #singleparents</t>
  </si>
  <si>
    <t>6d493928ecc0330b874fdc3eb6c8a4e1a155a7517386232fda8e414b79a8a21e</t>
  </si>
  <si>
    <t>108778868994125_122207159096027157</t>
  </si>
  <si>
    <t>Comment 'CLASS' below and I will DM you an exclusive link to sign up FREE for the live masterclass 👇 
#divorcecommunity #lifeafterdivorce #divorcedparents #divorcedmum #divorcedmom #divorce #mumanxiety #mumguilt #mumguiltisreal</t>
  </si>
  <si>
    <t>4187b556b613a55b88fd3aeceb8a31498d174d3ed7e28e058bbec0405de98b80</t>
  </si>
  <si>
    <t>108778868994125_122204122946027157</t>
  </si>
  <si>
    <t>Comment 'CLASS' below and I will DM you an exclusive link to sign up FREE for the live masterclass 👇 
#singlemums #singlemumuk #singlemumlife #solomums #singlemomlife #singlemoms #singlemother #singleparents</t>
  </si>
  <si>
    <t>3d8c25ebe15084fe0fabff0b1053573aa1e96d74883267f9bdc9374588610372</t>
  </si>
  <si>
    <t>108778868994125_122196906722027157</t>
  </si>
  <si>
    <t>Single mums: ‘I feel like I failed my kids by not being able to give them a 2 parent home.'
If you feel like this I need you to know that the science says your child only needs one secure attachment figure in order to thrive.'
I am a therapist and divorced mum, and I am running a free masterclass to show you how to ensure your children thrive through divorce and beyond. 
Comment 'Class' to sign up.
 #mumanxiety #mumguilt #mumguiltisreal #divorcecommunity #lifeafterdivorce #divorce #divorcewithkids #separationwithkids #coparenting #supportingchildrenthroughdivorce #childcentereddivorce</t>
  </si>
  <si>
    <t>716d783716b3c22f5c13794e5eb575af8f817a533b078467f844cd22e12c5242</t>
  </si>
  <si>
    <t>108778868994125_122196714998027157</t>
  </si>
  <si>
    <t>I am a therapist and divorced mum, and I am running a free masterclass to show you how. 
Comment 'Class' to sign up.
 #mumanxiety #mumguilt #mumguiltisreal #singlemums #singlemumuk #singlemumlife #solomums #singlemomlife #singlemoms #singlemother #singleparents</t>
  </si>
  <si>
    <t>bdebe7402b4fc2be1660a3d60c402215ff1b2ef5d958dd3cff80f3628b49576c</t>
  </si>
  <si>
    <t>108778868994125_122196491498027157</t>
  </si>
  <si>
    <t>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</si>
  <si>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d52d87a21b881e7d45b60f08c2a9d03293f1256cbca62eb0ca39fec7c7b6a431</t>
  </si>
  <si>
    <t>108778868994125_122196257018027157</t>
  </si>
  <si>
    <t>Comment 'CLASS' below and I will DM you an exclusive link to sign up FREE for the live masterclass 👇
#childcentereddivorce #parentinganddivorce #parentingduringdivorce #parentingguide #singleparenting #mumanxiety #mumguilt #mumguiltisreal #divorcecommunity</t>
  </si>
  <si>
    <t>b424eda3a0c46dcc3d3f737eff868f3d54df940c18c6551669ecef9a72833c17</t>
  </si>
  <si>
    <t>108778868994125_122196015728027157</t>
  </si>
  <si>
    <t>Comment 'CLASS' below and I will DM you an exclusive link to sign up FREE for the live masterclass 👇
 #divorcewithkids #separationwithkids #coparenting #supportingchildrenthroughdivorce #childcentereddivorce #parentinganddivorce #parentingduringdivorce</t>
  </si>
  <si>
    <t>35ac37da7adb4be7912276f0879430c80c448233cffb23d6a4dfa96f5470c475</t>
  </si>
  <si>
    <t>108778868994125_122195816756027157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</si>
  <si>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</si>
  <si>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f1a7889c594d5c4f556cd5b076e5bb2e126cc5549c0514f7491e339240e7bcac</t>
  </si>
  <si>
    <t>108778868994125_122195606330027157</t>
  </si>
  <si>
    <t>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t>
  </si>
  <si>
    <t>e34b6cdb03700906f883ec57a70f62700c6143cd575939ede4097a71e86063d5</t>
  </si>
  <si>
    <t>108778868994125_122195376140027157</t>
  </si>
  <si>
    <t>I am running a free masterclass series that will teach you how. Spaces are limited. Comment 'Class' to sign up.
 #divorcewithkids #separationwithkids #coparenting #supportingchildrenthroughdivorce #childcentereddivorce #parentinganddivorce #parentingduringdivorce #parentingguide</t>
  </si>
  <si>
    <t>a09ccf863bdf374bcff633b39b89dad7ac487c39ab76eacc34849ceb0c88f08a</t>
  </si>
  <si>
    <t>108778868994125_122195142278027157</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</si>
  <si>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</si>
  <si>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14482fa686b72e053a0bb5927b24df00298c95e67614ee3422977063b7478a26</t>
  </si>
  <si>
    <t>108778868994125_122194935518027157</t>
  </si>
  <si>
    <t>I don’t know who needs to hear this but divorce doesn’t have to be the end of your child’s happy childhood, it can be the beginning of it…
I am a therapist and divorced mum, and I am running a free masterclass to show you how. Comment 'Class' to sign up. 💖💪
#parentingduringdivorce #parentingguide #singleparenting #singlemums #singlemumuk #singlemumlife #solomums #singlemomlife #singlemoms #singlemother #singleparents</t>
  </si>
  <si>
    <t>9a47d2c061c54c73b765d5623f25ae4b6571dd6ad6be7128c7ec6809a6de0cee</t>
  </si>
  <si>
    <t>108778868994125_122194361294027157</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</si>
  <si>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</si>
  <si>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0377c70cd564f24c4ad94f6959b0582bb171944edf65ea07a8d3eb0e35ee6d79</t>
  </si>
  <si>
    <t>108778868994125_122194133432027157</t>
  </si>
  <si>
    <t>I am running a free masterclass to teach you how to ensure this is your story. Comment 'Class' and I will DM you a link. From a therapist and fellow separated mum, you've got this!
#divorcecommunity #lifeafterdivorce #divorcedparents #divorcedmum #divorcedmom #divorce #singlemums #singlemumlife #singlemums #singlemother #singleparents #divorcewithkids</t>
  </si>
  <si>
    <t>00c760e8a80d5069cc3e7117e4f7e45cad85a68bfcb9daad143e1ffe00136ac7</t>
  </si>
  <si>
    <t>108778868994125_122191268534027157</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</si>
  <si>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</si>
  <si>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bd8e3873efeaaa2388a41fea640e9ce673558df74a7bbb185a264bdc184bc407</t>
  </si>
  <si>
    <t>108778868994125_122191044386027157</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</si>
  <si>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</si>
  <si>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c074924bb72c42dea38eb617af219d47dc56bdfd10802e022f607c23cc547b7f</t>
  </si>
  <si>
    <t>108778868994125_122190373754027157</t>
  </si>
  <si>
    <t>Reminder:
No matter what your marital status is, a loving, present parent is what your children really need to thrive!
From one separated mum to another, you’ve got this 💖💪
#mumanxiety #mumguilt #mumguiltisreal</t>
  </si>
  <si>
    <t>15bcbe6641eb77a80ac5f5c305c737c1317179126bca3cb8c4c81bfd8f15db2c</t>
  </si>
  <si>
    <t>108778868994125_122190142622027157</t>
  </si>
  <si>
    <t>"Picture this: Your child in 20 years time, happy, secure and thriving, all because of how you supported them through your divorce.
You've got this, mama!"
#singlemums #singlemumuk #singlemumlife #solomums #singlemomlife #singlemoms #singlemother #singleparents</t>
  </si>
  <si>
    <t>cef98800e1e9efee527ee1354cb4a856d491cd0c36d4a6b623a85030d2f300de</t>
  </si>
  <si>
    <t>108778868994125_122189787290027157</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</si>
  <si>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</si>
  <si>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368f6e0207a7d09a005780705581d3de75e3fc72c0d6b847a760b534ff87cbd0</t>
  </si>
  <si>
    <t>108778868994125_122189588102027157</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</si>
  <si>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</si>
  <si>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c1e601318f1125b91fa4216d99ba88de12860a54552c6b8a8643f88e68c45a61</t>
  </si>
  <si>
    <t>108778868994125_122189140364027157</t>
  </si>
  <si>
    <t>Reminder:
No matter what your marital status is, a loving, present parent is what your children really need to thrive!
From one separated mum to another, you’ve got this 💖💪
#mumanxiety #mumguilt #mumguiltisreal</t>
  </si>
  <si>
    <t>948b4232bf58da537e582efde478a9acc5d5fbfe57371b2c60a4392e50d45998</t>
  </si>
  <si>
    <t>108778868994125_122188718684027157</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</si>
  <si>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</si>
  <si>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757146fb2ba49a8825790b1f5154a98ac56f2dd088f86a7d2ce6fe5d6f7a4acb</t>
  </si>
  <si>
    <t>108778868994125_122188490912027157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</si>
  <si>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</si>
  <si>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b5057c50cf87c67a7690b078b95e33d75f715b27e35e53cdd681d52cae150f7f</t>
  </si>
  <si>
    <t>108778868994125_122188094858027157</t>
  </si>
  <si>
    <t>I don't know how to co-parent with him because he is so triggering to me &amp; is such a different person now.
It feels awful &amp; overwhelming just thinking about it.
Co-parenting with the person you're healing from is hard. Especially because that person has most likely changed so much from who you once loved. It makes it even more overwhelming if:
*   he is high conflict &amp; mean
*   if there is a new girlfriend in the picture
*   if you're going through court stuff-custody, money, etc
Stop the overwhelm by focusing on what you can control.
This will leave more emotional energy for you and your child, which is what really matters. 
You've got this!
#divorcewithkids #separationwithkids #coparenting #supportingchildrenthroughdivorce #childcentereddivorce #parentinganddivorce #parentingduringdivorce #parentingguide #singleparenting</t>
  </si>
  <si>
    <t>5eaaa20ed638eeb155bf7d31e3815b46c25fc9a90a0e8ec127e23967d80ad816</t>
  </si>
  <si>
    <t>108778868994125_122187822644027157</t>
  </si>
  <si>
    <t>f77368aef59cebc8caf0f419ad38cb060f82ce1b6a07c8206fd95fa8e6ab3e67</t>
  </si>
  <si>
    <t>108778868994125_122187428210027157</t>
  </si>
  <si>
    <t>I don’t know who needs to hear this but divorce doesn’t have to be the end of your child’s happy childhood, it can be the beginning of it…
From one separated mum to another, you’ve got this 💖💪
#singlemums #singlemumuk #singlemumlife #solomums #singlemomlife #singlemoms #singlemother #singleparents</t>
  </si>
  <si>
    <t>39f967f2a6e064c448ad4b4f2cd26e90aa9cec8fbee8c9822b96bd42af19e79d</t>
  </si>
  <si>
    <t>108778868994125_122187291944027157</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</si>
  <si>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Your whole life can change in one year, make this the one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</si>
  <si>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05472f83b2b43eea5b5a53ff92168be351c9d9065fbda10bcbba27bc90355c53</t>
  </si>
  <si>
    <t>108778868994125_122187087104027157</t>
  </si>
  <si>
    <t>Co-parent living rent free in your head?...
I know the emotional toll this takes and how draining it is...
The only way to take back control is to focus on the things you can control...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</si>
  <si>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aad0652feca2ca9d5ca81a3294dd2f4bfc837fbfcf237a7bc6ec67904bde0a56</t>
  </si>
  <si>
    <t>108778868994125_122186904476027157</t>
  </si>
  <si>
    <t>Do you ever look at your friends who are in healthy relationships with their family together and feel sad that your children don’t have that?
I suffered with this for years!
#singlemums #singlemumuk #singlemumlife #solomums #singlemomlife #singlemoms #singlemother #singleparents #mumanxiety #mumguilt #mumguiltisreal</t>
  </si>
  <si>
    <t>0c5d2a0859ffc767574b31d55aa86caaa349a60394974452a99f1c0b979b51cc</t>
  </si>
  <si>
    <t>108778868994125_122186000876027157</t>
  </si>
  <si>
    <t>Reminder:
No matter what your marital status is, a loving, present parent is what your children really need to thrive!
From one separated mum to another, you’ve got this 💖💪
 #singlemums #singlemumuk #singlemumlife #solomums #singlemomlife #singlemoms #singlemother #singleparents #reminder #status #parent #children #mum</t>
  </si>
  <si>
    <t>c1257dcb31fa06823b4fa2b3d790a9b74e43ef1a498085cc38137eafc5eadbc1</t>
  </si>
  <si>
    <t>108778868994125_122185891262027157</t>
  </si>
  <si>
    <t>Divorce taught me that nothing in life is guaranteed. Your life can really change overnight.
But your greatest pain can also be your greatest teacher. It taught me to appreciate the little moments of joy because they are really the big moments.
Your children will see the pain you’re in turn in to learning and growth, and this will also be their learning and growth.
You’ve got this!
 #mumanxiety #mumguilt #mumguiltisreal #divorcewithkids #separationwithkids #coparenting #supportingchildrenthroughdivorce #childcentereddivorce #parentinganddivorce #parentingduringdivorce #parentingguide #singleparenting</t>
  </si>
  <si>
    <t>02c7d6bd900742abc83d4b69b6e92340c8a588cb44d776b03b61f7a210ce43b8</t>
  </si>
  <si>
    <t>108778868994125_122185697654027157</t>
  </si>
  <si>
    <t>Let your divorce be something that eventually transforms you, and in turn transforms your children. 
 #singlemums #singlemumuk #singlemumlife #solomums #singlemomlife #singlemoms #singlemother #singleparents #divorce #children #transform #besomething</t>
  </si>
  <si>
    <t>fe2e87fbb4bde794da6055d95b14abe2c405ccb903e8b9d3c65d67dfa90fbfaa</t>
  </si>
  <si>
    <t>108778868994125_122184993800027157</t>
  </si>
  <si>
    <t>When I divorced I constantly worried about how it was going to affect my kids, the guilt, pain and anxiety can feel relentless.
From one separated mum to another, you’ve got this 💖💪
 #singlemums #singlemumuk #singlemumlife #solomums #singlemomlife #singlemoms #singlemother #singleparents #pain #kids #divorce</t>
  </si>
  <si>
    <t>b12c3294aba2d3c1dfe237b2a306229f89cc6ca35d9a27ea9079da2313aeae54</t>
  </si>
  <si>
    <t>108778868994125_122184598604027157</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</si>
  <si>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#singleparents #divorcewithkids #separationwithkids #coparenting #supportingchildrenthroughdivorce #childcentereddivorce #parentinganddivorce #parentingduringdivorce #parentingguide #singleparenting</t>
  </si>
  <si>
    <t>dcd61ba5f5e0fe66445c7a05e01099e38418349d6651336cc0762e4ec5392389</t>
  </si>
  <si>
    <t>108778868994125_122184086222027157</t>
  </si>
  <si>
    <t>59a939df5826083511c71cf8088064e34f18fd7caabebdaf19d9a113a0bdd1f7</t>
  </si>
  <si>
    <t>108778868994125_122183697596027157</t>
  </si>
  <si>
    <t>My kids left for their Dad's house today.
If you feel that deep sadness when your kids leave, I am right there with you.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</si>
  <si>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5e9d7654a3be7b00ef33c48549a7cbaa550754f8c1b0a0a851a72ae87f1e86e9</t>
  </si>
  <si>
    <t>108778868994125_122183493320027157</t>
  </si>
  <si>
    <t>00ada4cef4ad34ecc1ae437808263dbc96fd785ee9e28395d42e0b7cde364f78</t>
  </si>
  <si>
    <t>108778868994125_122183274302027157</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</si>
  <si>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'Guide' and I will DM you a link.
#divorcecommunity #lifeafterdivorce #divorcedparents #divorcedmum #divorcedmom #divorce</t>
  </si>
  <si>
    <t>a92961c7dc1cb57b33c9d99e5ce16f9a20804b4342724f9878b387090b119ae6</t>
  </si>
  <si>
    <t>108778868994125_122183140370027157</t>
  </si>
  <si>
    <t>Let your divorce be something that eventually transforms you, and in turn transforms your children. 
#divorcecommunity #lifeafterdivorce #divorcedparents #divorcedmum #divorcedmom #divorce</t>
  </si>
  <si>
    <t>cf3497204218ccfeb16c8f30a089621b5e87e83d1010da662e8a9147f1ab0b09</t>
  </si>
  <si>
    <t>108778868994125_122182622096027157</t>
  </si>
  <si>
    <t>Mums see their child's difficulty surrounding their divorce as a reflection on themselves.
It speaks to their inner belief of: ‘I am not enough
#mumanxiety #mumguilt #mumguiltisreal</t>
  </si>
  <si>
    <t>85f8d83c37952528f88443a15fdc69dae278bffda8352b527524de5247fd19c3</t>
  </si>
  <si>
    <t>108778868994125_122182438202027157</t>
  </si>
  <si>
    <t>002405bd1975e05c6665a38a333ee6a72e3e86ace3f129be3402aca9902a4c56</t>
  </si>
  <si>
    <t>108778868994125_122182070048027157</t>
  </si>
  <si>
    <t>Co-parent living rent free in your head?...
I know the emotional toll this takes and how draining it is...
The only way to take back control is to focus on the things you can control...
You've got this!
#singlemums #singlemumuk #singlemumlife #solomums #singlemomlife #singlemoms #singlemother #singleparents</t>
  </si>
  <si>
    <t>ccebb4f57e14abbed953b450d650d69befde73d3bd346ccce2fb25608042d8de</t>
  </si>
  <si>
    <t>108778868994125_122181915920027157</t>
  </si>
  <si>
    <t>a23ca68a1b94b09ef638e8567dece4a43c29ad3045b367b3ffddd714da1719be</t>
  </si>
  <si>
    <t>108778868994125_122181564704027157</t>
  </si>
  <si>
    <t>Comment ‘CLASS’ below and I will DM you an exclusive link to sign up FREE for the live masterclass :point_down: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</si>
  <si>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dea103f56170e9dad410b4ae80d57c432eda908b8cc70e2ec8cde24c01e332fa</t>
  </si>
  <si>
    <t>108778868994125_122181519320027157</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</si>
  <si>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 #parentingduringdivorce #parentingguide #singleparenting</t>
  </si>
  <si>
    <t>9f15ed2fbe9ea2986dba012c854767893be6325aaadf56fd19738e4b4add70bc</t>
  </si>
  <si>
    <t>108778868994125_122181362468027157</t>
  </si>
  <si>
    <t>Comment 'Class' below and I will DM you an exclusive link to sign up FREE for the live masterclass, including a Q&amp;A session! 👇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</si>
  <si>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8879fa899d198d287c1f63e6187687add5447cd374d4ace80221677182609dc2</t>
  </si>
  <si>
    <t>108778868994125_122181101300027157</t>
  </si>
  <si>
    <t>f8b1e61b2cf736ea29ab2fe0471d44708a8d7899225ad29742bd9e97e516f306</t>
  </si>
  <si>
    <t>108778868994125_122180914532027157</t>
  </si>
  <si>
    <t>Comment 'CLASS' below and I will DM you an exclusive link to sign up FREE for the live masterclass 👇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</si>
  <si>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video_inline</t>
  </si>
  <si>
    <t>9801f35883516e706721e22d7077be2fc5043e1377ecc219bb4befce4a304fb2</t>
  </si>
  <si>
    <t>108778868994125_122180567462027157</t>
  </si>
  <si>
    <t>04aaa2f0737df2afba2e824f9a562d8441105934fc51d061d46f5afa0492bf3a</t>
  </si>
  <si>
    <t>108778868994125_122180447246027157</t>
  </si>
  <si>
    <t>09eed8ced58b4479585ee5261c8d20b1e2fc73aa0a3476b721ffec4f1e2789f8</t>
  </si>
  <si>
    <t>108778868994125_122180405588027157</t>
  </si>
  <si>
    <t>83bfb32dc1858060163bacc2d773153317053f041e96c8da4ed399b00f9036f3</t>
  </si>
  <si>
    <t>108778868994125_122180276558027157</t>
  </si>
  <si>
    <t>9ba13c37d9c5315dfa6fd96c33a34bce78a80299aa68384a6f1a51af3cfae0ae</t>
  </si>
  <si>
    <t>108778868994125_122180234666027157</t>
  </si>
  <si>
    <t>Comment 'CLASS' below and I will DM you an exclusive link to sign up FREE for the live masterclass session/masterclass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into Being The Empowered Mum That Your Children Need You to Be and You Deserve to Feel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</si>
  <si>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1cc2a5a9d085d8fff5aa35163bdf7bbc1d40007e5d73591c1a0c8c6478beca3b</t>
  </si>
  <si>
    <t>108778868994125_122180118002027157</t>
  </si>
  <si>
    <t>af10140ff75a54d086f4aa31dfc4cca8253cc5d52ed3a1746607a1b77174ffb3</t>
  </si>
  <si>
    <t>108778868994125_122180082278027157</t>
  </si>
  <si>
    <t>47b68ea5b8427eaf2eab0db0bbb678556a668b6c4951f175d9c4c80ba960e357</t>
  </si>
  <si>
    <t>108778868994125_122179934918027157</t>
  </si>
  <si>
    <t>Comment 'Class' and I will DM you a link to sign up.
Trying to parent, whilst trying to heal, whilst trying to be financially stable, whilst trying to maintain a home, whilst trying to eat and sleep well, whilst trying to maintain a social life, whilst trying to pick yourself up and be happy for your children.
It feels like a lot because it is.
From one separated mum to another, you've got this muma!
#singlemums #singlemumuk #singlemumlife #solomums #singlemomlife #singlemoms #singlemother #singleparents #divorcewithkids #separationwithkids #coparenting #supportingchildrenthroughdivorce #childcentereddivorce #parentinganddivorce #parentingduringdivorce #parentingguide #singleparenting</t>
  </si>
  <si>
    <t>94427d2770a6d3ef4398129eb043757e1ba26d48c28a49dd11d75317603d917d</t>
  </si>
  <si>
    <t>108778868994125_122179768100027157</t>
  </si>
  <si>
    <t>a5f6cb338d47d56e91bfb06c662b6215b38efdd5902fa45f9c31bf1ed6f04584</t>
  </si>
  <si>
    <t>108778868994125_122179583072027157</t>
  </si>
  <si>
    <t>451339d6f54273a998e76772491ba06271f8eb13638c3c1c907a19e89d7f16bf</t>
  </si>
  <si>
    <t>108778868994125_122179486742027157</t>
  </si>
  <si>
    <t>0fbdf8441030996ec606f08afdfc650625cd571653730ff44731e7dde5f30bce</t>
  </si>
  <si>
    <t>108778868994125_122179437494027157</t>
  </si>
  <si>
    <t>5ff2120aab5a2017c332cd772df65d9755000f716f78dbca8028cd81f9b0da98</t>
  </si>
  <si>
    <t>108778868994125_122179315166027157</t>
  </si>
  <si>
    <t>Comment 'CLASS' below and I will DM you a link to register for my masterclass 👇
You’ve got this muma!
#singlemum #singlemoms #singlemother #coparent #coparenting #singleparents #singleparent #divorce #divorced #divorcedparents #divorcedmum #divorcedmom #lifeafterdivorce #divorcecoach #divorcecommunity #divorcewithkids #supportingchrildrenthroughdivorce #separationwithkids #childcentereddivorce #parenting #parentinganddivorce #parentingduringdivorce #anxiety #mumanxiety #parentingguide #singlemum #mumguilt #mumguiltisreal</t>
  </si>
  <si>
    <t>6492885f5ee16e047733a6849cd6befbd65eef128bbc0e9b4f78c5e1f6f96d9f</t>
  </si>
  <si>
    <t>108778868994125_122179273520027157</t>
  </si>
  <si>
    <t>Comment 'CLASS' below and I will DM you an exclusive link to sign up FREE for the live masterclass 👇
#singlemum #singlemoms #singlemother #coparent #coparenting #singleparents #singleparent #divorce #divorced #divorcedparents #divorcedmum #divorcedmom #lifeafterdivorce #divorcecoach #divorcecommunity #divorcewithkids #supportingchrildrenthroughdivorce #separationwithkids #childcentereddivorce #parenting #parentinganddivorce #parentingduringdivorce #anxiety #mumanxiety #parentingguide #singlemum #mumguilt #mumguiltisreal</t>
  </si>
  <si>
    <t>b091f839b84877cd92a006b2c388ce21b1e8558e320b070cec96d876f1233b45</t>
  </si>
  <si>
    <t>108778868994125_122179155314027157</t>
  </si>
  <si>
    <t>edc5d9ea6be1ec235582db9ab4351ce662e3efaa6675a75e63c734907825188b</t>
  </si>
  <si>
    <t>108778868994125_122178818102027157</t>
  </si>
  <si>
    <t>Divorced Mums: This is your reminder that you have the power to create the life you want for you and your kids.
#singlemums #singlemumuk #singlemumlife #solomums #singlemomlife #singlemoms #singlemother #singleparents</t>
  </si>
  <si>
    <t>9ef3d1b31a9c070f7c2c8753877a7b033554a400ee12df3d49f17f71109b5d4c</t>
  </si>
  <si>
    <t>108778868994125_122178442244027157</t>
  </si>
  <si>
    <t>7daf6236c9cde9e038cf4f14fc8262dd1d9ac71c2b8822fae0c10ed3b9a60517</t>
  </si>
  <si>
    <t>108778868994125_122178271460027157</t>
  </si>
  <si>
    <t>Whenever I was struggling with my parents separation, this is what my mum said to me... Today is not forever. I developed resilience knowing that difficult feelings pass with time. I'm here. The non-judgmental presence helped me feel secure in sharing and processing our feelings. It's okay to feel not okay. Normalising emotions removed feelings of guilt and self-shame. In the darkness, look for the stars. Finding positives and things to appreciate gave me reasons to carry on. I had this happen to me... Knowing that we have felt similar feelings helped me be more self-compassionate and feel understood. Focus on right now. Staying grounded in the now helped me to calm my nervous system." Sometimes all we need is someone to sit next to us, in the silence. Download my FREE coaching guide to get expert advice on giving your children what they need to thrive during divorce. Comment ‘guide’
#mumanxiety #mumguilt #mumguiltisreal</t>
  </si>
  <si>
    <t>95a1ee2b7ecfca2314de4f1eb016bcfe2db50903f0726501c7f19d42a63cb394</t>
  </si>
  <si>
    <t>108778868994125_122178070772027157</t>
  </si>
  <si>
    <t>When I divorced I constantly worried about how it was going to affect my kids, the guilt, pain and anxiety can feel relentless.
From one separated mum to another, you’ve got this 💖💪
#singlemums #singlemumuk #singlemumlife #solomums #singlemomlife #singlemoms #singlemother #singleparents</t>
  </si>
  <si>
    <t>0556c008b632cf343f3bf3e8fd18dd83374da73426e81d6c97c26a1b09a9e0ac</t>
  </si>
  <si>
    <t>108778868994125_122177720954027157</t>
  </si>
  <si>
    <t>From one separated mum to another, you've got this and your kids have got this too!
#divorcecommunity #lifeafterdivorce #divorcedparents #divorcedmum #divorcedmom #divorce</t>
  </si>
  <si>
    <t>203ca362db029685f0e529b6a3bfa1a7beac2d7975a6c1d5cc156fb6b46156bb</t>
  </si>
  <si>
    <t>108778868994125_122177380058027157</t>
  </si>
  <si>
    <t>I read a quote that said: 'never let your storm get your kids wet'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</si>
  <si>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df1c9046fc335ac847e351414c756e6f7d74ddf87d7e6adbe7ef6d07f084fd40</t>
  </si>
  <si>
    <t>108778868994125_122177212016027157</t>
  </si>
  <si>
    <t>4 ways to respond when your child cries or is upset about your divorce/separation ... 1. Name it! You're crying, I can see how upset you are about Dad and I separating. This shows your child you have seen them, you understand what they are feeling and you care... 2. Normalise it. It's good to let your tears out when you feel this way. This shows your child that it is okay to feel what they feel. This makes them feel safe to express their emotions around you ... 3. Empathise. It is so hard and upsetting for you that things are changing, I can see how much you're hurting. This shows your child that you not only hear and understand them, but you care about their experience ... 4. Offer help. I wonder how I can help you through this? A hug? Listen? Something else? This shows your child that you are on their team, they are not alone in this sadness and that they have your support. You've got this!
#divorcewithkids #separationwithkids #coparenting #supportingchildrenthroughdivorce #childcentereddivorce #parentinganddivorce #parentingduringdivorce #parentingguide #singleparenting</t>
  </si>
  <si>
    <t>45927c49bf18cb870eca9aac33f8da67bdd814512e1e4d1721fffd5875a50563</t>
  </si>
  <si>
    <t>108778868994125_122177073290027157</t>
  </si>
  <si>
    <t>f088463e04aa07a3ad9faa101d2a7aa285ba337b95ba88fe1b88f03a38ffd445</t>
  </si>
  <si>
    <t>108778868994125_122176878410027157</t>
  </si>
  <si>
    <t>61de9aa89eb54b6e150aebe7bf8145995d20940b193eed80a6999829274cdc86</t>
  </si>
  <si>
    <t>108778868994125_122176579604027157</t>
  </si>
  <si>
    <t>f63964192191ddea274c072015a1de047e85ad3024b03b94504559829832d6e5</t>
  </si>
  <si>
    <t>108778868994125_122176273010027157</t>
  </si>
  <si>
    <t>d6da055fe26cc8d20e1634fa7b101c0ef1f97ea8ea89e86aae63e2689d2199a9</t>
  </si>
  <si>
    <t>108778868994125_122176094540027157</t>
  </si>
  <si>
    <t>5eeb30b238586fd62a6b1eb9b3a796438a5a583310f29fb4a9bd036dece6ffba</t>
  </si>
  <si>
    <t>108778868994125_122175926486027157</t>
  </si>
  <si>
    <t>During my divorce, I lay awake at night full of anxiety over how it was going to affect my children... I was so desperate to make things okay for them, to make all of the uncertainty and upset go away for them ... I am now a therapist and have taken everything I have learnt and put it together for mums just like you... Download my FREE coaching guide to get expert advice on giving your children what they need to thrive during divorce. Comment ‘guide’ for the link.
#mumanxiety #mumguilt #mumguiltisreal</t>
  </si>
  <si>
    <t>3d72d14f4f0e26241338ba870a36c905016907ed84f4015059cfeefe226cb8ec</t>
  </si>
  <si>
    <t>108778868994125_122175762194027157</t>
  </si>
  <si>
    <t>The best thing you can do to get your kids through your divorce is process your sadness in a healthy way.
Comment 'Guide' for my free workbook on how to do this.
#divorcecommunity #lifeafterdivorce #divorcedparents #divorcedmum #divorcedmom #divorce</t>
  </si>
  <si>
    <t>7c2c16502ce5a7db25d49c65b237d92228956cc181688f33deaace9dc093bcd6</t>
  </si>
  <si>
    <t>108778868994125_122175375608027157</t>
  </si>
  <si>
    <t>A recent study revealed that 94% of mothers feel expected to put themselves last and self-sacrifice.
This becomes even more apparent during divorce.
#mumanxiety #mumguilt #mumguiltisreal</t>
  </si>
  <si>
    <t>8db67345f68af6059ee3122c2d3bb542206160ecaf14bf70d40e2ff9ffab9ca6</t>
  </si>
  <si>
    <t>108778868994125_122174986988027157</t>
  </si>
  <si>
    <t>094cdf8abc14397834606734c901f2aa32f4617e3de91da52b8a47999b55e9dd</t>
  </si>
  <si>
    <t>108778868994125_122174786972027157</t>
  </si>
  <si>
    <t>Tag a divorced mum to tell her she is doing an amazing job!
From one separated mum to another, you’ve got this 💖💪
#singlemums #singlemumuk #singlemumlife #solomums #singlemomlife #singlemoms #singlemother #singleparents</t>
  </si>
  <si>
    <t>42eccff0288cca8af2841eb780f022cf771b91b54243443bc5f7203712a90bf6</t>
  </si>
  <si>
    <t>108778868994125_122174639666027157</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</si>
  <si>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#divorcewithkids #separationwithkids #coparenting #supportingchildrenthroughdivorce #childcentereddivorce #parentinganddivorce #parentingduringdivorce #parentingguide #singleparenting</t>
  </si>
  <si>
    <t>c6851950d8994e13752a21f85faa66bb5631a36d74ad2740c79858bd25729835</t>
  </si>
  <si>
    <t>108778868994125_122174042954027157</t>
  </si>
  <si>
    <t>e1bfe16618b8520d1a149f63d09bbe0936c90892701b6d94b244355c7f2906bc</t>
  </si>
  <si>
    <t>108778868994125_122173670096027157</t>
  </si>
  <si>
    <t>281cf592815603ec7972734bea19c01c8931fcfa1661df6cd7b14e0baf3c25b9</t>
  </si>
  <si>
    <t>108778868994125_122173516100027157</t>
  </si>
  <si>
    <t>f11ead298db6b38b1b344da6c37f5a535dc2401d115001641ec75e917afa961f</t>
  </si>
  <si>
    <t>108778868994125_122173324670027157</t>
  </si>
  <si>
    <t>To the separated mum who woke up lonely this morning without her children ...
I see your heartbreak…
I know your pain…
I promise it gets easier, and this is how…
Comment ‘GUIDE’ to download my free guide to processing your grief so that you and your children can thrive. 
From one separated mum to another, you’ve got this 💖💪
 #divorcecommunity #lifeafterdivorce #divorcedparents #divorcedmum #divorcedmom #divorce</t>
  </si>
  <si>
    <t>1bd76a41a13cdc3f06a32167b8f2464f6459775d482a327d73f4580dfa6e4528</t>
  </si>
  <si>
    <t>108778868994125_122173149950027157</t>
  </si>
  <si>
    <t>Please never forget
How brave it is
To continue to show up
In a story that looks so
Different to the one you imagined for you and your kids.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</si>
  <si>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9b83ff875d8cc59928c59832845d00f920de85c31dfe4cf819f39861218e61ba</t>
  </si>
  <si>
    <t>108778868994125_122172810470027157</t>
  </si>
  <si>
    <t>When I divorced I constantly worried about how it was going to affect my kids, the guilt, pain and anxiety can feel relentless.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</si>
  <si>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9e883d637eb73015652203e624cd0075d36a0172e3d2cb4d25ebc6424d9c5edd</t>
  </si>
  <si>
    <t>108778868994125_122172418166027157</t>
  </si>
  <si>
    <t>4c100996b6c96c650072730c0e906d6ac72dc384c27cc7bf3e6f26b119e5829a</t>
  </si>
  <si>
    <t>108778868994125_122172260060027157</t>
  </si>
  <si>
    <t>Alone.
The truth about being a single mum.
Being along, especially when our children aren't with us can fill us with so much grief.
Sometimes this can feel overwhelming and we don't know how we will make it through.
Download my free guide to proccessing your grief by commenting "Guide' below.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</si>
  <si>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63648095a57d62c68298130f42dcdb29ee311e3e6760fed9d493c4ef5845e591</t>
  </si>
  <si>
    <t>108778868994125_122172024134027157</t>
  </si>
  <si>
    <t>5d60dc08c816c97e599c14b2c4f172c1ecb25a2e7fe123770eb05962ffb129ea</t>
  </si>
  <si>
    <t>108778868994125_122171687198027157</t>
  </si>
  <si>
    <t>e4f40055669380afae02e9b676b76ca274581942e97a80d7fa24c35127cbb6c8</t>
  </si>
  <si>
    <t>108778868994125_122171508722027157</t>
  </si>
  <si>
    <t>I feel overwhelmed with thoughts of how unfair this is &amp; how angry/hurt I am that our marriage has ended while I am left picking up the pieces of our lives and making sure the kids are okay…
If this is you, I have been there…
Processing your grief and anger is the best way to make sure you and your kids get through this…
Comment ‘GUIDE’ for my free guide on how to do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</si>
  <si>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45007a6413faf6151e82683d92d1bd915033763a7f920bafd32d32917940a5ab</t>
  </si>
  <si>
    <t>108778868994125_122170855142027157</t>
  </si>
  <si>
    <t>Going to kids parties and seeing all the happy mums while you are crippled by sadness and anxiety surrounding your divorce can feel like the hardest and most lonely feeling in the world.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</si>
  <si>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fac1dc58f1a943a2d67a5dfd02200c822949aa23b71a63abcad40af3a64f8513</t>
  </si>
  <si>
    <t>108778868994125_122169672962027157</t>
  </si>
  <si>
    <t>aeedc594783e55d1cc235ef01ddc986f7c0269684c684e6eac64994f3bc09891</t>
  </si>
  <si>
    <t>108778868994125_122169282668027157</t>
  </si>
  <si>
    <t>Do you ever look at your friends who are in healthy relationships with their family together and feel sad that your children don’t have that?
I suffered with this for years!
 #singlemums #singlemumuk #singlemumlife #solomums #singlemomlife #singlemoms #singlemother #singleparents #mumanxiety #mumguilt #mumguiltisreal</t>
  </si>
  <si>
    <t>36d66fa8edfda98ffaf37d0f5de265c2628618adac821f753d5bbc24308ec36e</t>
  </si>
  <si>
    <t>108778868994125_122169122588027157</t>
  </si>
  <si>
    <t>I HOPE MY DAUGHTER DOESN'T ACCEPT THINGS I'VE ACCEPTED, THAT SHE KNOWS HER WORTH FROM THE START AND KNOWS SHE ALWAYS HAS ME IN HER CORNER.
 #mumanxiety #mumguilt #mumguiltisreal #singlemums #singlemumuk #singlemumlife #solomums #singlemomlife #singlemoms #singlemother #singleparents</t>
  </si>
  <si>
    <t>5b15f9a36e2b1b4721de9c7bbd451b0f53cc1845dee2bbfe5411d00392c40663</t>
  </si>
  <si>
    <t>108778868994125_122168572442027157</t>
  </si>
  <si>
    <t>I'm Hannah. A therapist and separated mum. I have 2 children - a boy and a girl. I am passionate about helping separated mums like me to have children who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</si>
  <si>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570aed7442fd1da2423cb1efb5b5244b725e3af123e5042d543838d2848e83c4</t>
  </si>
  <si>
    <t>108778868994125_122168423684027157</t>
  </si>
  <si>
    <t>8eb0af18d1cd002a4391ab150333d6f6927efda50159ff2a4925c7bad78ec338</t>
  </si>
  <si>
    <t>108778868994125_122168203028027157</t>
  </si>
  <si>
    <t>681851c4799c356f0bab8f7db7ba3018628321cefe1a6ec9de9ced8b53bb0538</t>
  </si>
  <si>
    <t>108778868994125_122168047304027157</t>
  </si>
  <si>
    <t>Let your divorce be something that eventually transforms you, and in turn transforms your children.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</si>
  <si>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eb841d4977cdb322fb9845107ca03e247565a6f59df0a235bcbff0fbe7c811d1</t>
  </si>
  <si>
    <t>108778868994125_122167584272027157</t>
  </si>
  <si>
    <t>Single mums: ‘I feel like I failed my kids by not being able to give them a 2 parent home.'
If you feel like this I need you to know that the science says your child only needs one secure attachment figure in order to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</si>
  <si>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febd0b7767d5e8f987d711a88fc1e5252dd6612460bf8d0e583342f68e3732d4</t>
  </si>
  <si>
    <t>108778868994125_122167327100027157</t>
  </si>
  <si>
    <t>One simple thing my Mum did to make me feel less anxious when my parents were divorcing: "Growing up everything was pretty good for me until my parents separated when I was 7. Suddenly it felt like everything changed...nothing was certain… My Mum tried to cheer me up and make me feel better, but nothing worked. I always felt anxious.
Until this happened: One day my Mum had a chat with me about what was important in my life.
She said she could see that so much of what was important in my life had changed... She asked me how we could create certainty around things that I didn't want to change ... and then something amazing happened! ... We made routines together that created certainty around the things that mattered in my world. Like having structure around when I saw both my parents and making sure I had all my favourite things in the right home at the right time ... From that moment on, everything changed for me. I wasn't consumed by anxiety and could focus on the things that made me happy. I don't know how my Mum knew I needed this but it made all the difference!" "Our children need to know we value the things that are important to them, and that we can work together to create structure around these things, so they have certainty around them... Leaving them free of anxiety, so they can enjoy their childhood." Download my FREE coaching workbook for separated mums, that gives you all the tools you need to create certainty in your child's life after and during your divorce/separation. Comment ‘Guide’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</si>
  <si>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f4b63bc5935c669c0db8eb70adf65a3a705aa033290fd7e6253e92e9b15b2118</t>
  </si>
  <si>
    <t>108778868994125_122166926996027157</t>
  </si>
  <si>
    <t>5dede96f6fe4e09824b6716e1ef6a6a03dc9a00aa47aa43740f47f924083154e</t>
  </si>
  <si>
    <t>108778868994125_122166658604027157</t>
  </si>
  <si>
    <t>Want to give your child the best life as a separated mum, without the constant anxiety!?... Comment 'Guide' for my free guide on how to get it right for your kids.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</si>
  <si>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5676369f378163aea41bf83ff607d5ebafca3fcf50381392010be0c4346f4804</t>
  </si>
  <si>
    <t>108778868994125_122166104882027157</t>
  </si>
  <si>
    <t>Whenever I was struggling with my parents separation, this is what my mum said to me... Today is not forever. I developed resilience knowing that difficult feelings pass with time. I'm here. The non-judgmental presence helped me feel secure in sharing and processing our feelings. It's okay to feel not okay. Normalising emotions removed feelings of guilt and self-shame. In the darkness, look for the stars. Finding positives and things to appreciate gave me reasons to carry on. I had this happen to me... Knowing that we have felt similar feelings helped me be more self-compassionate and feel understood. Focus on right now. Staying grounded in the now helped me to calm my nervous system." Sometimes all we need is someone to sit next to us, in the silence. Download my FREE coaching guide to get expert advice on giving your children what they need to thrive during divorce. Comment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</si>
  <si>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5663f46996f8d0c660e7691688543f3528e24f5ccfeb9810b77c08cb74b5cf3b</t>
  </si>
  <si>
    <t>108778868994125_122165890196027157</t>
  </si>
  <si>
    <t>7c4ca000982d6bd3385dcee10a2ac3093199d1c81a1df8899019d56071892ae9</t>
  </si>
  <si>
    <t>108778868994125_122165434736027157</t>
  </si>
  <si>
    <t>The hardest role a woman can play is being the best Mum she can be, when her world and relationship is falling apart... Get yourself the guidance you need to get through this sadness... Comment 'guide' and I will DM you a free workbook... From one separated mum to another,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</si>
  <si>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c66ea913677f0e6fea499cad86ff443daddb9d3f3c518c765a23ad2065843c3d</t>
  </si>
  <si>
    <t>108778868994125_122165278466027157</t>
  </si>
  <si>
    <t>During my divorce, I lay awake at night full of anxiety over how it was going to affect my children... I was so desperate to make things okay for them, to make all of the uncertainty and upset go away for them ... I am now a therapist and have taken everything I have learnt and put it together for mums just like you... Download my FREE coaching guide to get expert advice on giving your children what they need to thrive during divorce. Comment ‘guide’ for the link.</t>
  </si>
  <si>
    <t>20563c06f1e8c4e9b424436c2c730571acf5de2fa51188b6b24ae7fc7775ed09</t>
  </si>
  <si>
    <t>108778868994125_122164915190027157</t>
  </si>
  <si>
    <t>From one separated mum to another,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</si>
  <si>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fd477338173e2f1e06d5335aa7e1e5f6d3d0a812f67eb44d24b8509323afc1d6</t>
  </si>
  <si>
    <t>108778868994125_122164710656027157</t>
  </si>
  <si>
    <t>756e1eae7ec9fb29a1bd8fcfe4d265619bc592ce83feb38a4446f9b69807de61</t>
  </si>
  <si>
    <t>108778868994125_122164518500027157</t>
  </si>
  <si>
    <t>14adcecb4ed2df302fcb626cde2837cc38b9608c8e30321a067174e2a0f07c36</t>
  </si>
  <si>
    <t>108778868994125_122164481126027157</t>
  </si>
  <si>
    <t>Divorced Mums: This is not your story, this is not your kids' story, it is part of the story, and the best is yet to come.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</si>
  <si>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706149ddf1d449be423b1be1918f793523f128ce9cc351725bd1d3021cdeae49</t>
  </si>
  <si>
    <t>108778868994125_122164361516027157</t>
  </si>
  <si>
    <t>The 7 key things you need to do to get your kids through your divorce, from a therapist who has been there...
Comment 'Guide' and I will send you my free step-by-step guide on what you need to do to get it right for your kids.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</si>
  <si>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d9f1b7b87ec07477dd32b7e9c57ad557794e958132c6d982480fa2a206dab94c</t>
  </si>
  <si>
    <t>108778868994125_122164303172027157</t>
  </si>
  <si>
    <t>Divorced Mums: This is your reminder that you have the power to create the life you want for you and your kids.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</si>
  <si>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5121e62e89071cdc160a1fd96b592243187ca80c0e0525e7fefac879ed3d24c9</t>
  </si>
  <si>
    <t>108778868994125_122164089188027157</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</si>
  <si>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</si>
  <si>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864225e0e05813df22a146f8518cd2e47b2869f4b47b02dfc26ab2f04fe6b479</t>
  </si>
  <si>
    <t>108778868994125_122163860174027157</t>
  </si>
  <si>
    <t>8ce10749dcec4675322a5ca20f2bfaf663da556514d2debf6c8b4d7bee3468d5</t>
  </si>
  <si>
    <t>108778868994125_122163845048027157</t>
  </si>
  <si>
    <t>Single mums: I feel like I failed my kids by not being able to give them a 2 parent home.'
If you feel like this I need you to know that the science says your child only needs one secure attachment figure in order to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</si>
  <si>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4adbfcffbc8a085e1ef28d0643a0e4d6e560b5d0b18ce42569ab5746802c342e</t>
  </si>
  <si>
    <t>108778868994125_122163834332027157</t>
  </si>
  <si>
    <t>My son used to cry when he came back to my house... 
He wanted to stay with Daddy...
Here is what I did to help him happily transition.
Comment 'guide'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</si>
  <si>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4ed579691ec82763a1f2613bea798b24b54002a6ce8078310a84f50c967aa6e1</t>
  </si>
  <si>
    <t>108778868994125_122163657260027157</t>
  </si>
  <si>
    <t>My son used to cry when he left me for his Dad's house, BUT then I did this... 
Download my free step-by-step guide for exactly how to help your child transition happily by commenting 'Guide' below.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</si>
  <si>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250465eab086990e46bb4cf3626dc751bf27f4b0d241d16e701196b9b2e6524e</t>
  </si>
  <si>
    <t>108778868994125_122163498266027157</t>
  </si>
  <si>
    <t>8e89ea3d0d1f99657dae73622806cb174b87af3e2e35e2bd425456fcda0ea06d</t>
  </si>
  <si>
    <t>108778868994125_122163488792027157</t>
  </si>
  <si>
    <t>Mums see their child's difficulty surrounding their divorce as a reflection on themselves.
It speaks to their inner belief of: ‘I am not enough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</si>
  <si>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0087453aaf5c59c387f902211045278bc05ad3233ca12b2c3e303a21be82139d</t>
  </si>
  <si>
    <t>108778868994125_122163362360027157</t>
  </si>
  <si>
    <t>As a divorced mum, this is how I teach my children about love and relationships...
I show them how to treat others in a relationship by putting boundaries around how they are allowed to treat me... You don't need to be in a relationsip for your children to see an example of what healthy love and relationship looks like.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</si>
  <si>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1726aeb643af041e6079254c449ba9768f4652aad6f6be3e3fbd7c9a118d6c20</t>
  </si>
  <si>
    <t>108778868994125_122163301598027157</t>
  </si>
  <si>
    <t>It can be sooo hard to know how to talk to our child about our divorce and explain why it happened! 
So how do you do it? how do you get it right!? 
The answer lies in a crucial understanding that can make all the difference in ensuring your child feels secure, loved, and supported through this challenging time. 
And that is the Power of Differentiating Love. 
This means your child understanding that your love/attachment to them is different to your love/attachment to their other parent, and how even though your romantic love changed, your love for them as your child, never can or will. For more in-depth help on talking to your child about your divorce and this concept of love/attachment, sign up for my FREE live masterclass .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</si>
  <si>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e0eb8d444622980adbad861d77adf1132e8b38126dcf239e91c8651ee526d7c9</t>
  </si>
  <si>
    <t>108778868994125_122163282602027157</t>
  </si>
  <si>
    <t>A recent study revealed that 94% of mothers feel expected to put themselves last and self-sacrifice.
This becomes even more apparent during divorce.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</si>
  <si>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d2042b88eb9660969557dd9a03eb7f187f3d5282bb45cb79e486fdfdfd71fa28</t>
  </si>
  <si>
    <t>108778868994125_122163174668027157</t>
  </si>
  <si>
    <t>Tomorrow I am hosting a live Q &amp; A session exclusively for separated mums. 
You can ask me (a therapist) anything you want to know about supporting your child through your divorce
If you want to join, comment
 ‘Class’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</si>
  <si>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e9782c77ad2df25cc1bb79464bdcde71e1c11a95fc46dbae5765860d15a13e01</t>
  </si>
  <si>
    <t>108778868994125_122163147098027157</t>
  </si>
  <si>
    <t>I want to step in to being the empowered mum my children need me to be during my divorce. 
But I don't know how to do this, I never feel like I am getting it right.
If this is you, I feel you! I have been there. As a fellow separated mum and therapist, I want to give you all of the tools and guidance you need to support your kids in the best way possible.
So I am running a FREE live masterclass and Q &amp; A session exclusively for my followers.
For more guidance in helping your child thrive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</si>
  <si>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5f65b9ada8556903c1096b24ee68940eba7f692847629b5885a3e9e0cf5f1f09</t>
  </si>
  <si>
    <t>108778868994125_122163135524027157</t>
  </si>
  <si>
    <t>da4e7b428b99a7d0ac3f591609757491120f81a2f96dfecf5e0f0b0681479b1b</t>
  </si>
  <si>
    <t>108778868994125_122163112922027157</t>
  </si>
  <si>
    <t>Processing your sadness around your divorce will help your child to process theirs.
Comment 'Guide' and I will send you a workbook on how to do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</si>
  <si>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54f9dfd74332fd5e076655b006f4aa3a478bae173d5926811d8f21517af3e378</t>
  </si>
  <si>
    <t>108778868994125_122162955248027157</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</si>
  <si>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'Guide'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</si>
  <si>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dd6defc06dfbdc80da1d72e81d92d109fc65461cbc8f2e8bd1c3595908b437b3</t>
  </si>
  <si>
    <t>108778868994125_122162946854027157</t>
  </si>
  <si>
    <t>Guidance from a therapist on how to speak to your child about your divorce. When discussing your divorce or responding to your child's questions, it's essential to emphasise that their attachment to you is different from the attachment between you and their other parent.
Why does this matter?
Children see their two attachment figures (let’s say mum and dad), becoming unattached when love ‘breaks’ between them. This can trigger subconscious anxiety about the stability of their own attachment to you. You can alleviate this anxiety by explaining the nuances of different types of love and reassuring your child that your love for them will always be there, never changing.
But how do you actually explain this to a child in a way they understand I hear you ask!?
For more in-depth guidance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</si>
  <si>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b92d02fc8f5e166ab61d3edd9d4c2ce1270ea26bc992a3430194afedab8f6707</t>
  </si>
  <si>
    <t>108778868994125_122162933000027157</t>
  </si>
  <si>
    <t>Hey muma,
Doing it all by yourself...
Your kids are going to be okay!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</si>
  <si>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aaf120b14ca49eba309b0db4dc6a6ba2b87e247801f9388ef0571b2bd7519509</t>
  </si>
  <si>
    <t>108778868994125_122162841818027157</t>
  </si>
  <si>
    <t>fa483f4196032cbeae4667fdd3fbada3b0d05038dc2c5c044d5256c45c58335e</t>
  </si>
  <si>
    <t>108778868994125_122162783288027157</t>
  </si>
  <si>
    <t>Phrases to say to your child at bedtime before they fall asleep that foster a sense of connection with you and self-worth.
1. I am so happy I get to be your mummy.
2. You are loved and you are safe.
3. You are smart. You are kind. You are good. You are important.
4. Repeat after me "I am a great kid, my mum loves me, my dad loves me, my brother loves me" (insert whatever names are relevant for your child).
5. I will love you forever. I will always like you. You are my favourite person. 
You've got this muma!
For more in-depth guidance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</si>
  <si>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1c94c8ca7734ea49676f68d3e036532e085654977fd925f0849a60e4d958eb7b</t>
  </si>
  <si>
    <t>108778868994125_122162773976027157</t>
  </si>
  <si>
    <t>Stop the endless worry about how to get your kids through your divorce and take proven practical steps towards making this a reality. Comment 'Guide' and I will send you my free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</si>
  <si>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13431839a8e1180bb3eb4766f476b074e95cbc8a95e0886e3c1a70fb102d1c13</t>
  </si>
  <si>
    <t>108778868994125_122162664164027157</t>
  </si>
  <si>
    <t>My kids left for their Dad's house today and I feel sad...
I always miss them when they are away, even 5 years after getting divorced...
But it gets easier, and this is how...
Comment 'Guide' for my free step-by-step workbook on processing your sadness and grief.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</si>
  <si>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e888e7bcd6ee5763f201820b37d8750856041a5af413383d367aab5c3dba428d</t>
  </si>
  <si>
    <t>108778868994125_122162604386027157</t>
  </si>
  <si>
    <t>3 steps to helping your child feel more emotionally secure during your divorce.
One way to do this: Ensuring your child feels meaningfully connected to a wider group of people, this might be family friends, aunts, uncles, grandparents.
Here is what you need to do.
1. Identify Key People: Figure out who holds importance in your child's world outside of you and their other parent.
2. Quality Time: Prioritise and organise quality time for your child to spend with these significant people. 
3. Provide Structure: Create certainty for your child, by clearly explaining when your child will see these people and what activities they'll engage in. A visual aid like a wall calendar can work wonders!
For more guidance in helping your child thrive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</si>
  <si>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f8ef0b66ad4a39a4fb6e49964960b8d5fed56ed7a44a3dd30b3c3bfd8b464ee8</t>
  </si>
  <si>
    <t>108778868994125_122162481656027157</t>
  </si>
  <si>
    <t>Here's something that makes me sad...
Mum's care so deeply about their kids and want to get it right during divorce, but no one has ever shown them how and they are completely unprepared...
"I have been there.
As a therapist and mum, here is my guide on how to get it right.
Comment 'Guide' and I will DM you a link."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</si>
  <si>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c6dfa397866a88d7274208541a63670ba8f5e4b77192a6b20906f153d72002b7</t>
  </si>
  <si>
    <t>108778868994125_122162438918027157</t>
  </si>
  <si>
    <t>To all the separated mums, stop putting so much pressure on yourself.
If you kept a little human alive today.
YOU'RE DOING GREAT
You've got this muma!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</si>
  <si>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b90801ace946b3a0ff4759520361e961cd7d0472d3d9fe2113c53e61a55f7194</t>
  </si>
  <si>
    <t>108778868994125_122162428382027157</t>
  </si>
  <si>
    <t>"Picture this: Your child in 20 years time, happy, secure and thriving, all because of how you supported them through your divorce.
You've got this, mama!"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</si>
  <si>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399b1569ab3f8892682e2916b7838e1b223507f90c9f3ccdd4a2018760909568</t>
  </si>
  <si>
    <t>108778868994125_122162326436027157</t>
  </si>
  <si>
    <t>Phrases to say to your child at bedtime before they fall asleep that foster a sense of connection with you and self-worth.
1. I am so happy I get to be your mummy.
2. You are loved and you are safe.
3. You are smart. You are kind. You are good. You are important.
4. Repeat after me "I am a great kid, my mum loves me, my dad loves me, my brother loves me" (insert whatever names are relevant for your child).
5. I will love you forever. I will always like you. You are my favourite person.
You've got this muma!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</si>
  <si>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ee50b9930838269d6e0ea0f97185b158f359dedc01f25dd0f2466836a1d74a5d</t>
  </si>
  <si>
    <t>108778868994125_122162265332027157</t>
  </si>
  <si>
    <t>Ask me, a therapist, about all those worries that keep you up at night, when it comes to your children during your divorce.
I am holding a FREE live 
Q &amp; A event and masterclass exclusively for separated mums to get their questions answered 🙌 
No more mum-guilt and anxiety around your children's well-being!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</si>
  <si>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808930a5f7f95bf1691f0137e5e1346a73fa17e4d391e5d66b6acb7b77695a3b</t>
  </si>
  <si>
    <t>108778868994125_122162257532027157</t>
  </si>
  <si>
    <t>During divorce, either we spend time meeting our children's emotional needs by filling their cup with love and time, or we spend time dealing with the behaviours caused from their unmet needs.
Either way we spend the time.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</si>
  <si>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bbd14de2e57811a1c295a656e10e6600af37d9c13ba980ec082e3b406c7df1aa</t>
  </si>
  <si>
    <t>108778868994125_122162241662027157</t>
  </si>
  <si>
    <t>If you’re struggling to stay strong during or after your divorce, follow my podcast for support and guidance from a divorced mom and therapist who’s been there 💖 👉 :https://loom.ly/94vgRhA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</si>
  <si>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ddbd2b2ef2d279f4bb6e3faa76f1f50e8ada511055370c7bd6c62f7807a9fb0f</t>
  </si>
  <si>
    <t>108778868994125_122162116424027157</t>
  </si>
  <si>
    <t>Here's something that makes me sad when kids don't want to go to their other parents house.
As mum's we so desperately want our kids to be happy but we don't know how to when this is happening.
As a mum and therapist, I have been there, and I have made the guide you need to get your kids through this.
Comment 'Guide' and I will DM you a link.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</si>
  <si>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473c6e2a78719d84de6ab49a22842ad469855240ebce506eaf45e7aae303bdbb</t>
  </si>
  <si>
    <t>108778868994125_122162066540027157</t>
  </si>
  <si>
    <t>I am a therapist and separated mum. 
Ask me anything!
In my live event you will get the chance to ask me all of the questions that keep you up at night about how to support your child through your divorce.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</si>
  <si>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799e7387fb9c0de243ef7050ae39a39f5810d5e6e4450559ce099a303b80e311</t>
  </si>
  <si>
    <t>108778868994125_122162060180027157</t>
  </si>
  <si>
    <t>Single mums:
‘I feel like I failed my kids by not being able to give them a 2 parent home.'
If you feel like this I need you to know that the science says your child only needs one secure attachment figure in order to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</si>
  <si>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39f4b105a9d33ddea5b0439c45da26eb91de0ac75411f04c2785c6a2e6509a38</t>
  </si>
  <si>
    <t>108778868994125_122161947008027157</t>
  </si>
  <si>
    <t>Let me tell you a story of how I got my kids through my divorce.
To begin with I didn't, I felt overwhlemed by anxiety and worry.
As a therapist I knew an anxious mum equalled anxious kids, so I had to take control.
The first thing I did was create a guide using all my knowledge as a therapist and practically put these things in place to support my kids, even when I was feeling overwhelmed.
And now I want to share this guide with you for free. I so wish I had this at the beginning. 
Comment 'Guide' and I will DM you a link.
From one separated mum to another,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</si>
  <si>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81f4f20dbe98c7cb462492f892976f8cf943e66d05d410813e767f7520d7a0fa</t>
  </si>
  <si>
    <t>108778868994125_122161931186027157</t>
  </si>
  <si>
    <t>Your child will be the reason you get through the darkest days of your separation.
You’ve got this muma
Comment the word
‘CLASS’
below and I will DM you an exclusive link to sign up FREE for my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</si>
  <si>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fa724bb883d992a2732c9237c68c03ec3b218fa7bf52f3c0282695ccfef0da25</t>
  </si>
  <si>
    <t>108778868994125_122161881626027157</t>
  </si>
  <si>
    <t>Ever wish you could have FREE access to a THERAPIST to ask questions about how to support your child through your divorce.
Well, here I am! 
As a therapist and fellow separated mum who has supported her children through divorce. I'm here to assure you that there are proven, science-backed tools to ensure your child doesn't just survive your divorce but THRIVES! Join my FREE live masterclass for expert guidance, providing you with the tools you need to ensure your child THRIVES!
Comment the word
‘CLASS’
below and I will DM you an exclusive link to sign up FREE for my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</si>
  <si>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9ac8ce9c2d2d7a5d0a221584ba9f3302b64a0fc923cd2d6eecde2ee990d291a8</t>
  </si>
  <si>
    <t>108778868994125_122161784906027157</t>
  </si>
  <si>
    <t>If you are a single mum and you are wondering 
“When will things change for the better”
Stay strong.
They will get better.
Take it from someone who has been there.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</si>
  <si>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02adc2fc6fa4747609e2c2a58f05d3ae30c5782d162397d4042200d051966279</t>
  </si>
  <si>
    <t>108778868994125_122161766720027157</t>
  </si>
  <si>
    <t>How to help your child not just survive your divorce but thrive!
One way is to allow them to have some control over the changes that are happening.
they can't control what changes.
but they can have some control over how things change for them.
Here is an example.
You have to move house (they can't control this), but what colour would they like their new room (they can control this). Giving small areas of control in a way that means something to them, WILL help them to thrive!
Comment the word
‘CLASS’
below and I will DM you an exclusive link to sign up FREE for my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</si>
  <si>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e348b0d6a3ed9c9e21a34d83eb0309fa3a9e0e4d1857a209077bbe017f5349ca</t>
  </si>
  <si>
    <t>108778868994125_122161725278027157</t>
  </si>
  <si>
    <t>You won't be a single mum forever.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</si>
  <si>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a1aa3344d1af37074b59b73cbdda71b0340a0828c7335a89a4f02879ee1d1ee8</t>
  </si>
  <si>
    <t>108778868994125_122161545500027157</t>
  </si>
  <si>
    <t>ff971b44475923bd4d0d42c342ff17cfee0d9c69856283fdcba0cd0b96e06877</t>
  </si>
  <si>
    <t>108778868994125_122161537652027157</t>
  </si>
  <si>
    <t>During divorce, our children can go one of two ways.Feeling overwhelmed by the changes OR empowered and in control of their lives, leading to strong mental health.
The key? Control 
It's crucial our children feel a sense of control over their lives, the changes happening, and the decisions being made.
Want practical ways to achieve this? Join me in my FREE live masterclass, where I'll provide actionable strategies to empower your child during divorce. Comment the word
‘CLASS’
Below and I will DM you an exclusive link to sign up FREE for the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</si>
  <si>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a5b41125ed49b2af84e407b0a5e7a194c0af11a5e78e6cda2553f1041f48a822</t>
  </si>
  <si>
    <t>108778868994125_122161428494027157</t>
  </si>
  <si>
    <t>My son used to cry when he left me for his Dad's house,
BUT then I did this.
Download my free step-by-step guide for exactly how to help your child transition happily by commenting
'Guide' below.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</si>
  <si>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b7e67352e567752f7aa155e62d00d61593f5814459900079ea85c263f1e3129a</t>
  </si>
  <si>
    <t>108778868994125_122161379138027157</t>
  </si>
  <si>
    <t>How to talk to your kids about your divorce.
Getting this right makes a huge difference to their well-being. One key thing to note is that telling the truth is 99% of the time, the best solution. But it needs to be told in an age appropriate way.
But how do you do this!? 
I know how hard it is, because I have been there. As a therapist, I am going to break this all down and give you clear guidance in my (free) live masterclass. Comment the word
"CLASS"
below and I will DM you an exclusive link to sign up FREE for the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</si>
  <si>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ec20450ac48f53a67bd35069e6ce8ebca0591d34e4847fd3769e5920eddf8bca</t>
  </si>
  <si>
    <t>108778868994125_122161372100027157</t>
  </si>
  <si>
    <t>What you are going through is not going to last forever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</si>
  <si>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2dd1cba432ae83ddf1cb15b6451e24b4c3bccf6c581c9bb5374252313797d42d</t>
  </si>
  <si>
    <t>108778868994125_122161269782027157</t>
  </si>
  <si>
    <t>Trying to support your kids through your divorce!?
Providing certainty for them is your secret weapon to safeguarding their well-being! 
Understand what matters most to your child &amp; create daily routines around those aspects.
If you need more support in how to actually do this, join me in my FREE live masterclass!
Comment the word 
‘CLASS’
below and I will DM you an exclusive link to sign up FREE for the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</si>
  <si>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34b691ec07743d390bd9e0faeafbb349c3fd53f4b55fcf703e98badc34985be1</t>
  </si>
  <si>
    <t>108778868994125_122161262996027157</t>
  </si>
  <si>
    <t>e93f3dfb54b1ff437711b08f45c8df0c428f1162732adfd256fce508ae5cc63b</t>
  </si>
  <si>
    <t>108778868994125_122161195238027157</t>
  </si>
  <si>
    <t>Hey muma,
You're doing a great job!
Your kids will get through your divorce, and so will you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</si>
  <si>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899b301943007855fe4165360dec0301ed941abd67ec2ed6e299f09e01e8d420</t>
  </si>
  <si>
    <t>108778868994125_122161038632027157</t>
  </si>
  <si>
    <t>I don't know how to co-parent with him because he is so triggering to me &amp; is such a different person now.
It feels awful &amp; overwhelming just thinking about it.
Co-parenting with the person you're healing from is hard.
Especially because that person has most likely changed so much from who you once loved
It makes it even more overwhelming if:
*   he is high conflict &amp; mean
*   if there is a new girlfriend in the picture
*   if you're going through court stuff-custody, money, etc
Stop the overwhelm by focusing on what you can control.
This will leave more emotional energy for you and your child, which is what really matters. 
You've got this!</t>
  </si>
  <si>
    <t>a69529b38b389b31b22a72f00ad103b628c064decff3e3a42832415da31d82b1</t>
  </si>
  <si>
    <t>108778868994125_122160981668027157</t>
  </si>
  <si>
    <t>The best thing you can do to get your kids through your divorce is process your sadness in a healthy way.
Comment 'Guide' for my free workbook on how to do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</si>
  <si>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d0dbd1a57cd85b6dbf5b9eaeef0cd1b641cea981cc36f82c5a17e3efb4ff61dc</t>
  </si>
  <si>
    <t>108778868994125_122160862148027157</t>
  </si>
  <si>
    <t>To the single mum who has lost her self confidence &amp; feels she has to be prettier, lose weight, change herself.
I want to offer you the truth about how good people actually see you. And how your person who is waiting for you in your future will one day see you.
To the people who love you, you are beautiful already.
This is not because they're blind to your shortcomings but because they so clearly see your soul.
Your shortcomings then dim by comparison.
The people who care about you are willing
to let you be imperfect and beautiful, too.
If someone doesn’t see this, they are not your person.
You are enough as you are.
Beautifully, lovably, imperfect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</si>
  <si>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c0e92ed5139fb979ce85b3246cdc6dc830c00c46ef9cb474d323d8606bcea2a8</t>
  </si>
  <si>
    <t>108778868994125_122160780740027157</t>
  </si>
  <si>
    <t>Tag a divorced mum to tell her she is doing an amazing job!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</si>
  <si>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441ad33f848427e880d49f3b80e60bf6899464193b149902e6a370fcd3c759dd</t>
  </si>
  <si>
    <t>108778868994125_122160562628027157</t>
  </si>
  <si>
    <t>66495493a3be0f0f91b0dddf96e39ca260519f83734143377fcf969ac259fdc7</t>
  </si>
  <si>
    <t>108778868994125_122160390590027157</t>
  </si>
  <si>
    <t>The 3 things your children need most during your divorce…
1. Your time…
2. Your love
3. For you to healthily process your divorce so you can help them to do the same
You’ve got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</si>
  <si>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a45065d69dc7df8c2b5e6725ee96ac8bac854d111cec0ed0fbbea9f3142f6a20</t>
  </si>
  <si>
    <t>108778868994125_122160324662027157</t>
  </si>
  <si>
    <t>Becoming a single mum was the hardest job I never wanted and never imagined for myself and my kids.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</si>
  <si>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ca1ac9d26f48cd7c0c15e5c9e7a2b73341926e7876f97f4140290a572ffa4cf5</t>
  </si>
  <si>
    <t>108778868994125_122160183428027157</t>
  </si>
  <si>
    <t>Parenting during divorce. 
Don't give up, give pause.
Stop trying to control the chaos.
Chaos is resistance that calms down when we surrender control.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</si>
  <si>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9c53d295f2196a625020a2ad50a435ecaf14adb5b919f834d6b7c407d6a2b5ba</t>
  </si>
  <si>
    <t>108778868994125_122160105128027157</t>
  </si>
  <si>
    <t>Reminder:
No matter what your marital status is, a loving, present parent is what your children really need to thrive!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</si>
  <si>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4ab415a1378a25c806b0c9bd8495bc030c5bba446faa18bb0c09d6c1a5d9a04f</t>
  </si>
  <si>
    <t>108778868994125_122159943074027157</t>
  </si>
  <si>
    <t>To the separated mum who woke up lonely this morning without her children ...
I see your heartbreak…
I know your pain…
I promise it get’s easier, and this is how…
Comment ‘GUIDE’ to download my free guide to processing your grief so that you and your children can thrive.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</si>
  <si>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dad59094910991656e591f5e84a09e401457283bdc01a461131adf279483ae65</t>
  </si>
  <si>
    <t>108778868994125_122159868770027157</t>
  </si>
  <si>
    <t>Please never forget how brave it is to continue to show up In a story that looks so different to the one you thought it would be.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</si>
  <si>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92fcf71e06685b512aef2bcd6d86b327ece336750fd789e17d7a665733976de9</t>
  </si>
  <si>
    <t>108778868994125_122159709866027157</t>
  </si>
  <si>
    <t>When my children leave for their other parents house I feel so heart-broken and alone…
The house is quiet and it feels so unnatural to not have them with me…
It isn’t how I imagined motherhood would be…
If you are grieving the lost time with your kids, comment GUIDE and I will DM you a link to my free guide to getting through this.
You’ve got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</si>
  <si>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662fb4913b00b9cbf84df26572e7c1726adea5fa151a1fbf8db34d09ab6768b4</t>
  </si>
  <si>
    <t>108778868994125_122159636006027157</t>
  </si>
  <si>
    <t>130595568aded6d7416ffe51d7d5402c18604ccc6f33036949c85edb9ba6fba0</t>
  </si>
  <si>
    <t>108778868994125_122159494754027157</t>
  </si>
  <si>
    <t>Comment ‘GUIDE’ for a link to download my free step-by-step guide so this can be your reality. 
I dropped my son with his Dad, walked to my car alone, in the dark, with tears streaming down my face. 'When was this going to get easier?’…
My son used to cry when he left him, it broke my heart…
But then I changed how I approached the transition and his experience was transformed…
He happily left me and happily came back to me…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</si>
  <si>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858479ebe8774e4bfeed61da41f2a63d62fc44253a0d07896601d902fccf6874</t>
  </si>
  <si>
    <t>108778868994125_122159427230027157</t>
  </si>
  <si>
    <t>The key to thriving as a divorced mum:
Let go of all that you cannot control.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</si>
  <si>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d16837955dd40feb2ed9cbf5ef77d250d1226689dd1193ef142a8a9ba38c2574</t>
  </si>
  <si>
    <t>108778868994125_122159285390027157</t>
  </si>
  <si>
    <t>e5fac7ebe37afec019c4a9f26b9367a93e418c0fce7ad44cd0acde7ca306da64</t>
  </si>
  <si>
    <t>108778868994125_122159220020027157</t>
  </si>
  <si>
    <t>56e607f4bf106583c634f2aa0705d899234a206017d6681e7f72af4d6999f01b</t>
  </si>
  <si>
    <t>108778868994125_122159078414027157</t>
  </si>
  <si>
    <t>Your heart can break without it breaking you and your kids…
Comment ‘GUIDE’ for me free workbook on how to process the grief around your divorce in a way that helps you and your kids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</si>
  <si>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b47c862a629a9b9e0e0e14bb5458418c621c5fe16e341a0210b2bf5a8aa969ea</t>
  </si>
  <si>
    <t>108778868994125_122159013332027157</t>
  </si>
  <si>
    <t>I don’t know who needs to hear this but divorce doesn’t have to be the end of your child’s happy childhood, it can be the beginning of it…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</si>
  <si>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51560106bb90cf9469b41b1632adc4a1203c5e50fabbd2fb91a0020d61bd9d55</t>
  </si>
  <si>
    <t>108778868994125_122158893686027157</t>
  </si>
  <si>
    <t>Want to save your kids from the pain of your divorce?
Comment ‘GUIDE’ to download my free guide on how to ensure your kids thrive.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</si>
  <si>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7f13e9b8b0b2bfc33416fd7d67f3908605a46c856e6f3514f198da483025f126</t>
  </si>
  <si>
    <t>108778868994125_122158809716027157</t>
  </si>
  <si>
    <t>Single Mums:
‘I feel like I failed my kids by not being able to give them a 2 parent home’.
If this is you, I deeply feel your pain.
Comment ‘Guide’ for a free guide on getting your kids through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</si>
  <si>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8569550f6a237031f6f63532aa2944fff267014ed3f56b3a2fc54cceb2f1c247</t>
  </si>
  <si>
    <t>108778868994125_122158680716027157</t>
  </si>
  <si>
    <t>If I separated again, here's what I would do differently to help my kids thrive during the process…
Comment ‘Guide’ to download my free step-by-step guide from a therapist and separated mum who has been in your shoes.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</si>
  <si>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37e25cb5447312761aafca8c1868d1617c884e5a81ce109794fb70860886e94b</t>
  </si>
  <si>
    <t>108778868994125_122158612730027157</t>
  </si>
  <si>
    <t>Divorced Mums:
"EVEN THE DARKEST NIGHT
WILL END AND THE SUN WILL RISE."
VICTOR HUGO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</si>
  <si>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1ce429ffbf06c452df7b3b29220858ba31852fff1197e423512b295478a7ee33</t>
  </si>
  <si>
    <t>108778868994125_122158490282027157</t>
  </si>
  <si>
    <t>What happens emotionally during divorce in childhood doesn't stay in childhood.
It integrates into:
our nervous systems, 
our relational patterns,
and our sense of worthiness..
Download my free guide on how to ensure what stays with your child is stuff that helps them grow, thrive and be resilient, rather than suffer or be left with trauma. Comment ‘GUIDE’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</si>
  <si>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a92463565c8135833700efbdad635a3f928f6d90a17e19f7636bb1d3fffd3d58</t>
  </si>
  <si>
    <t>108778868994125_122158417172027157</t>
  </si>
  <si>
    <t>I HOPE MY DAUGHTER DOESN'T ACCEPT THINGS I'VE ACCEPTED, THAT SHE KNOWS HER WORTH FROM THE START AND KNOWS SHE ALWAYS HAS ME IN HER CORNER.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</si>
  <si>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bed964e30120a24cbc13bacaf0aca04a438f855f5fc2d167c61ccb7b0c585a83</t>
  </si>
  <si>
    <t>108778868994125_122158272896027157</t>
  </si>
  <si>
    <t>Single mums:
Imagine feelings proud &amp; at peace with how you got your children through your divorce…
This is possible!…
Comment ‘GUIDE’ for my free step-by-step guide on how to make this a reality for you and your kids, from a therapist who has been in your shoes!
You’ve got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</si>
  <si>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4e638c857aa2ab8ecce245db97a8fa4951b71285268d722bfd1e87b0eb864ef4</t>
  </si>
  <si>
    <t>108778868994125_122158197626027157</t>
  </si>
  <si>
    <t>During Divorce:
It’s okay for your kids to be angry.
Stop teaching them not to be angry.
Start teaching them
HOW to be angry by modelling this yourself.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</si>
  <si>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108a556e3f1312951eb96d024cc3c83cc0780d85df3e894efc85d051787c249a</t>
  </si>
  <si>
    <t>108778868994125_122158014704027157</t>
  </si>
  <si>
    <t>It is very common for single mums to feel like they failed their kids by not being able to give them a home with both parents.
There is also a lot of guilt felt when a women sees her children upset or sad because their mum &amp; dad aren't together (or when you think about the day they will realise mum &amp; dad aren't together).
Comment ‘Guide’ to download my free guide to helping your kids thrive during your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</si>
  <si>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d79610d8998a9974eee45ac3d9bb68cb906522fabd3a2d0ff672116e600f88a7</t>
  </si>
  <si>
    <t>108778868994125_122157874616027157</t>
  </si>
  <si>
    <t>Sending love to all of the divorced mums who are trying to give their children what they never received, without the support of their co-parent.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</si>
  <si>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f9f025e6a9f39a2e6c94a9210475d9d4f701e4c61942925aceb9e062f821cf3a</t>
  </si>
  <si>
    <t>108778868994125_122157739496027157</t>
  </si>
  <si>
    <t>My son used to cry and scream when he had to go to his Dad’s house, it left me broken as I tried to leave him there.
Now he transitions happily, I am happy and his relationship with me is deeper than ever.
As a therapist I cracked how to make this happen, and I want to share it with you.
Comment ‘GUIDE’ to download my FREE step-by-step guide to helping your child happily transition between homes.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</si>
  <si>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788c28dfb4635b4919a8ff8565eca81ea6aa12730e3cbfe1889cdddbd1ecc4f6</t>
  </si>
  <si>
    <t>108778868994125_122157668756027157</t>
  </si>
  <si>
    <t>Do you ever get overwhelmed in the moments when everything is on your shoulders &amp; you feel like no one understands what it's truly like to be the only adult in the home?
I have felt this countless times.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</si>
  <si>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d4362279917dfb81e55aae52b2cc4f39e67c3677132cfed12ee29884f0314f52</t>
  </si>
  <si>
    <t>108778868994125_122157538328027157</t>
  </si>
  <si>
    <t>Picture this: You model to your child how to get through your divorce and support them to do the same
In 20 years time, they turn to you and thank you, saying you are the reason they can now go on to have healthy romantic relationships of their own…
Comment ‘Guide’ and I will send you my FREE guide to helping your children thrive during and after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</si>
  <si>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bf2803a576c5592b0f56918b681d89ef654050320a36432b43b07cea0596c526</t>
  </si>
  <si>
    <t>108778868994125_122157473528027157</t>
  </si>
  <si>
    <t>Do you ever look at your friends who are in healthy relationships with their family together and feel sad that your children don’t have that?
I suffered with this for years!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</si>
  <si>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fca00490bf1635c227e073067094e1589a6a443e6e06acd787c020e920fe6828</t>
  </si>
  <si>
    <t>108778868994125_122157338588027157</t>
  </si>
  <si>
    <t>My son used to cry when he left me for his Dad’s house, BUT then I did this…
Download my free step-by-step guide for exactly how to help your child transition happily by commenting ‘Guide’ below.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</si>
  <si>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cc29a350dcb5f614951c05eaad97bc11a60d6547c73f7121aee9fdc2ddd6993c</t>
  </si>
  <si>
    <t>108778868994125_122157245666027157</t>
  </si>
  <si>
    <t>Parenting During Divorce: 
Don't ever forget that someone is learning how to be a person by watching you.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</si>
  <si>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6bfb589e13809f0621a3871cf1da3454f97022ba542ae69436dc856de90639a2</t>
  </si>
  <si>
    <t>108778868994125_122157128054027157</t>
  </si>
  <si>
    <t>I felt excited and teary-eyed when I realised my children were starting to thrive during my divorce.
This is how yours can too!
Comment ‘Guide’ and I will send you my FREE guide to helping your children thrive during and after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</si>
  <si>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ed4449a91745332798b561ab17a3c89874c9e4f99b5fc3e37b71cf03b8442b0c</t>
  </si>
  <si>
    <t>108778868994125_122157053594027157</t>
  </si>
  <si>
    <t>During Divorce:
Children don't get traumatised because they're hurt. They get traumatised because they're alone with the hurt.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</si>
  <si>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a788933ce02f5bd4a12ae2475a9f7a68f27aa2f5995befdb2e5aa10cd39cf903</t>
  </si>
  <si>
    <t>108778868994125_122156914082027157</t>
  </si>
  <si>
    <t>Divorce taught me that nothing in life is guaranteed. Your life can really change overnight.
But your greatest pain can also be your greatest teacher. It taught me to appreciate the little moments of joy because they are really the big moments.
Your children will see the pain you’re in turn in to learning and growth, and this will also be their learning and growth.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</si>
  <si>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6bd6b624cadbdee86debfa9bb033181be8cf4a9d3b930df3fc92bceb425cdb9e</t>
  </si>
  <si>
    <t>108778868994125_122156852282027157</t>
  </si>
  <si>
    <t>Hard Truth For Divorced Mums:
We put ourselves at the bottom of our priorities, because we think everyone else in our life has more worth than we do.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</si>
  <si>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051e07570bd30c13b18b7790e68dbfca7e5708c6378dd744909beb904081e03a</t>
  </si>
  <si>
    <t>108778868994125_122156744054027157</t>
  </si>
  <si>
    <t>Don't want your grief around your divorce to affect your child?
It's your job to constructively process your children to protect your children and help them to process theirs.
Comment 'Guide' for my free workbook on how to process your heartbreak.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</si>
  <si>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6dfd8b533a639c59944891ef11f6013e56feb979400bcabc3d77cd226b71d58a</t>
  </si>
  <si>
    <t>108778868994125_122156680256027157</t>
  </si>
  <si>
    <t>During divorce:
Being a parent who listens to your child creates an adult who grows up to believe that their voice matters.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</si>
  <si>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c1d65a90072bb49c25a3ed14327efc9d7ca1810acab0eed2c79f6ab35c6658f1</t>
  </si>
  <si>
    <t>108778868994125_122156574704027157</t>
  </si>
  <si>
    <t>Your divorce not affecting your kids can feel impossible.
It isn’t…them thriving IS possible!
Comment ‘Guide’ and I will send you my FREE guide to helping your children thrive during and after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</si>
  <si>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8c21462792a0382adea6139598258cc8c1374dab5ab6c6db509f4ce9456b5423</t>
  </si>
  <si>
    <t>108778868994125_122156506616027157</t>
  </si>
  <si>
    <t>Your child can thrive during your divorce!
Comment ‘Guide’ for a free step-by-step workbook written by a therapist.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</si>
  <si>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aa15b9d2505cbbda8d3560463299e1ce444ff0e1a4409d93d2a61b5945f62754</t>
  </si>
  <si>
    <t>108778868994125_122156381048027157</t>
  </si>
  <si>
    <t>My first Valentines Day as a divorced mum felt like another reminder of my marriage breakdown that I didn’t need, BUT
What I decided to do started a new Valentines Day tradition that we still do now.
I took my kids out on a date.
I showed them and openly talked to them about what love was and how we should be treated and treat others.
Valentines Day can be an opportunity to teach our children about healthy, functioning adult relationships which will help them thrive later in life.
You’ve got this!</t>
  </si>
  <si>
    <t>7abf32e9e3c732dbcca9f68222f69cc112c0e7b3a985bdce87e00aa02a734664</t>
  </si>
  <si>
    <t>108778868994125_122156304182027157</t>
  </si>
  <si>
    <t>Valentines Day as a divorced mum can be tough.
If you are feeling the grief from your divorce today
download my free guide to get you through it.
Comment ‘GUIDE’ below and I will DM you a link.</t>
  </si>
  <si>
    <t>86cbf615da68f0cddea0062f1e4654b728181a0d5ad17252c3f49830306718a3</t>
  </si>
  <si>
    <t>108778868994125_122156296550027157</t>
  </si>
  <si>
    <t>From one divorced mum to another, my present to you this Valentines Day is the secret to how to support your kids to thrive during and after divorce.
Comment ‘Guide’ for a free step-by-step workbook written by a therapist.
I wish I had this guide when I was divorcing, it would have made the world of difference to my kids.
You've got this!</t>
  </si>
  <si>
    <t>9a24a36f07024c4432debfddd376b2a2638c29637011daf9677d34df5fb1bdbf</t>
  </si>
  <si>
    <t>108778868994125_122153658926027157</t>
  </si>
  <si>
    <t>Comment ‘Q&amp;A’ below and I will DM you the link to register 👇
You’ve got this muma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</si>
  <si>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ce87d13dd1eccb67a8aed9e3371e93164076d7ca76eaa3230e122d753d4710a4</t>
  </si>
  <si>
    <t>108778868994125_122153577314027157</t>
  </si>
  <si>
    <t>Tomorrow I am hosting a live masterclass on helping your child to thrive during your divorce!
If you want to join, comment 'CLASS'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</si>
  <si>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a9a20abe5d967d0973b71d2b8945d90c72bb8b4266abcd79da21e83987f36546</t>
  </si>
  <si>
    <t>108778868994125_122153338838027157</t>
  </si>
  <si>
    <t>Comment ‘CLASS’ below and I will DM you the link to register 👇
You’ve got this muma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</si>
  <si>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2b6eeabcfd38521447abbb1ab946c7e433fd27e26225e9e7f2496cf182bf24ee</t>
  </si>
  <si>
    <t>108778868994125_122153132996027157</t>
  </si>
  <si>
    <t>Comment ‘CLASS’ below and I will DM you the link to register 👇
You’re got this muma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</si>
  <si>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d111c2c768ab70ed65812175426664c1d86e8ba892237ed4dc26081b12be8e54</t>
  </si>
  <si>
    <t>108778868994125_122153001734027157</t>
  </si>
  <si>
    <t>Phrases to say to your child at bedtime before they fall asleep that foster a sense of connection with you and self-worth...
1. I am so happy I get to be your mummy.
2. You are loved and you are safe.
3. You are smart. You are kind. You are good. You are important.
4. Repeat after me "I am a great kid, my mum loves me, my dad loves me, my brother loves me" (insert whatever names are relevant for your child).
5. I will love you forever. I will always like you. You are my favourite person. 
You've got this muma!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</si>
  <si>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115bcc1631b6e661933d6e97037f47393df8566cfeeee07119f2d89669814e2e</t>
  </si>
  <si>
    <t>108778868994125_122152746554027157</t>
  </si>
  <si>
    <t>Comment 'CLASS' below and I will DM you an exclusive link to sign up FREE for the live masterclass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</si>
  <si>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21fa9d961161fffdf4410bb5cbc5eb8c01ca5eaebf26e44a2cb2db727a6b354e</t>
  </si>
  <si>
    <t>108778868994125_122152602764027157</t>
  </si>
  <si>
    <t>Comment 'CLASS' below and I will DM you an exclusive link to sign up FREE for the live mastrclass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</si>
  <si>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53664fe9582df4883b7a21b40636962aab2a7e04a174051d26251be513493a5d</t>
  </si>
  <si>
    <t>108778868994125_122152524494027157</t>
  </si>
  <si>
    <t>You've got this muma!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</si>
  <si>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f8f8616d56f20e5c142b90d2d69e97dd0df458e4d3efd7a4d9ff869ac058050d</t>
  </si>
  <si>
    <t>108778868994125_122152414208027157</t>
  </si>
  <si>
    <t>Comment 'Q&amp;A' below and I will DM you an exclusive link to sign up FREE for the live Q &amp; A session/mastrclass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</si>
  <si>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1ef7f29dc67da38018ee84b732c8d06feba1619b84fa97e8003694e44944a4d1</t>
  </si>
  <si>
    <t>108778868994125_122152012454027157</t>
  </si>
  <si>
    <t>Comment 'CLASS' below and I will DM you an exclusive link to sign up FREE for the live masterclass session/mastrclass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</si>
  <si>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05d4c4afd4b62bc0abf4f1b7f1100c33198cfc576268a919694af8734fd0362b</t>
  </si>
  <si>
    <t>108778868994125_122151951140027157</t>
  </si>
  <si>
    <t>Comment 'CLASS' below and I will DM you an exclusive link to sign up FREE for the live masterclass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</si>
  <si>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958097d2d41c2c1d4f73fc3f69b77669cfe3b459c012a9c22d85d3149864da00</t>
  </si>
  <si>
    <t>108778868994125_122151840116027157</t>
  </si>
  <si>
    <t>You can also follow on Instagram to see more.</t>
  </si>
  <si>
    <t>share</t>
  </si>
  <si>
    <t>e3e98b43efcb1ff44ba0f09b59754ccb4d7bc5a214829f060cf463b7265ee104</t>
  </si>
  <si>
    <t>108778868994125_122151696608027157</t>
  </si>
  <si>
    <t>It feels a lot because it is. 
You’re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</si>
  <si>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f7f5aea8feb9b16ad1153959eb34c45bdfeabc7471894a3c7b9ed0ce5f70efab</t>
  </si>
  <si>
    <t>108778868994125_122151582890027157</t>
  </si>
  <si>
    <t>Comment ‘CLASS’ below and I’ll DM you with a link to sign up 💖👇
The event is completely free and spaces are limited so be sure to bag your space!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</si>
  <si>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938cf66326ddda67817d9f19ca4d8bb69c4f4e4a769d4df5e0e76f2d828eea71</t>
  </si>
  <si>
    <t>108778868994125_122151251972027157</t>
  </si>
  <si>
    <t>51c85937205227c2ce16a4ae4b8c9d39ecfbb3ee023eebbf56d79a7a3088a224</t>
  </si>
  <si>
    <t>108778868994125_122151146528027157</t>
  </si>
  <si>
    <t>e1872079dbbcf0db4aaf4163861afe56e0ee09505e6002af943cfd63c18904c6</t>
  </si>
  <si>
    <t>108778868994125_122150856410027157</t>
  </si>
  <si>
    <t>defcf2d1f2659582f9a2c1689f0a0691f0e8969e5eba0473249e905303e56812</t>
  </si>
  <si>
    <t>108778868994125_122150639000027157</t>
  </si>
  <si>
    <t>3c04dc053219162b4c97da6d6f587cf31756b2e59a4d3cd90b8a79028eda9d62</t>
  </si>
  <si>
    <t>108778868994125_122150486936027157</t>
  </si>
  <si>
    <t>0e2fce5d4523903ec7a1eee5903f8ea68427da5b7d65b488b099fa2e7fb5ec99</t>
  </si>
  <si>
    <t>108778868994125_122150368088027157</t>
  </si>
  <si>
    <t>profile_media</t>
  </si>
  <si>
    <t>88ab83f6a1e7f266cbaafe4f451f7cd8d46880eaf8c5b4c119be0225da0ce0eb</t>
  </si>
  <si>
    <t>108778868994125_122150356970027157</t>
  </si>
  <si>
    <t>a3569400ebf1219831e95ea228eb25c266511c22b77352518aae65931acdfe93</t>
  </si>
  <si>
    <t>108778868994125_122150299556027157</t>
  </si>
  <si>
    <t>We’ve got a new look to our posts! We’ll have the same content designed to empower you as a separated mum - but fresh new look!</t>
  </si>
  <si>
    <t>d70db769539ecc11f1a02d2cce1c6e3257f02a5c4646880adabbbf74e36aa545</t>
  </si>
  <si>
    <t>108778868994125_122150299298027157</t>
  </si>
  <si>
    <t>Keep your eyes peeled 👀! You’re going to see fresh new colours on our posts. It’s still us, but with a different look 🙌💖</t>
  </si>
  <si>
    <t>159a2a86261c38a11ace7c7efde2fdc67aed04efb1dd5d72d0253c8c89f581b7</t>
  </si>
  <si>
    <t>108778868994125_122150299052027157</t>
  </si>
  <si>
    <t>We’ve got a new logo that has you as a separated mum, and your child thriving at the heart of it.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</si>
  <si>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fc8f82d825225c48be148de1327a196e9795b5ea3e0a02f20dfd5710368894ec</t>
  </si>
  <si>
    <t>108778868994125_122150298668027157</t>
  </si>
  <si>
    <t>We’ve got some new characters joining our brand that will help us to illustrate the struggles of being a separated mum and how to overcome those struggles to empower you and your children to thrive!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</si>
  <si>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1184047c246b1d0880cf52848503f0edf8335fecf913e7a75d90406fcf98b13e</t>
  </si>
  <si>
    <t>108778868994125_122150298536027157</t>
  </si>
  <si>
    <t>We’ve got a new logo! 🙌</t>
  </si>
  <si>
    <t>4517663093ed352689f625c290976a6ae2971cd9d23c529a3c63b1efd4005248</t>
  </si>
  <si>
    <t>108778868994125_122150298446027157</t>
  </si>
  <si>
    <t>We’ve got a brand new website to bring you tones of free and useful content to help you to support your children in the best way possible through your divorce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</si>
  <si>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17dfcc2f919a32556fc82c00567a3043cdc1b7bccf7fe32da1fb616ec9111442</t>
  </si>
  <si>
    <t>108778868994125_122150298242027157</t>
  </si>
  <si>
    <t>We’ve got a fresh new podcast!
Comment ‘PODCAST’ below and I will DM you with a link.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</si>
  <si>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f93d0f5fe12b687dd76fd73fb6fd4e9dc7fe5ec447c3a0c172b86b50fcfccad6</t>
  </si>
  <si>
    <t>108778868994125_122150298008027157</t>
  </si>
  <si>
    <t>We’ve got a fresh new look to our posts!  🙌</t>
  </si>
  <si>
    <t>a061534983c8c5ae8c6bc7103f7f945ca2acf26f71cf2cbff8efc3411c8d7bb9</t>
  </si>
  <si>
    <t>108778868994125_122150297780027157</t>
  </si>
  <si>
    <t>I am so excited to introduce you to our new fresh look/branding! 🙌
The new brand presents everything that we offer here at My Thriving Child, with helping as many separated mums as possible to have children who THRIVE at the heart of all of it!
I’m so excited for where the work with My Thriving Child is going, as we continue to help hundreds of mums to support their children in the best way possible through their divorce.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</si>
  <si>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66ad55aee20a1252ba9d714f69edadfc53d6fba522db5d676726d3b4ec34fced</t>
  </si>
  <si>
    <t>108778868994125_122149299872027157</t>
  </si>
  <si>
    <t>Comment ‘SUPPORT’ below and I’ll DM you the link to my free guide to help you through this 💖👇
There is so much loss when we separated from our child’s other parents. A loss of what we dreamt the relationship would be, a loss of the family unit we imagined and wanted for our children, a loss of time with our children if we are coparenting. IT IS TOUGH!…but no one talks about it, and we have to pick ourselves up and put a brave face on for the kids while we are hurting so much ourselves. 
If you need help in navigating your own journey through the grief you feel, comment ‘SUPPORT’ below and I will DM you my free guide. 
You're not alone.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</si>
  <si>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36ebf7042356532a3e1031cce66cf0f5540a541efdef128e9ff856ea157c6986</t>
  </si>
  <si>
    <t>108778868994125_122149088456027157</t>
  </si>
  <si>
    <t>Comment 'GUIDE' below and I will DM you a FREE guide to supporting your children through your divorce 👇
You deserve to have the tools you need to help your children thrive during and after your divorce, which will free you from somuch worry and anxiety,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</si>
  <si>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f8e5e109a9e1bb5f446e4c6450a6d446ff18285d9acc3addcbacc934015e9e63</t>
  </si>
  <si>
    <t>108778868994125_122148909830027157</t>
  </si>
  <si>
    <t>Comment ‘SUPPORT’ below and I will DM you my FREE step-by-step guide to getting through the grief you feel, so you can thrive in your new normal after divorce👇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</si>
  <si>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4ff1d9ba4ad139d6478c2d26b684df78d55634ca238ba128c2202f2059cca6f8</t>
  </si>
  <si>
    <t>108778868994125_122148732686027157</t>
  </si>
  <si>
    <t>Give yourself more credit.
You've pulled yourself out of your darkest days. While trying to heal your heart. While raising kids. On your own.
YOU did that. No one else.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</si>
  <si>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d41ff1e19d1ff62561243532939dd597d80e01c2c641c09cad455f1fe33066b9</t>
  </si>
  <si>
    <t>108778868994125_122148390284027157</t>
  </si>
  <si>
    <t>Comment 'GUIDE' below and I will DM you a FREE step-by-step guide to supporting your children when they are struggling to transition between homes/parents 👇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</si>
  <si>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71f346a45966c8d751c07eea3d181f3b4b01bbef87d88293da074f37c0c4c6a8</t>
  </si>
  <si>
    <t>108778868994125_122148313532027157</t>
  </si>
  <si>
    <t>bdf92cee8de9c6c4f5ebe20ba2df27be6432cf94892256e088342cf62e8ff663</t>
  </si>
  <si>
    <t>108778868994125_122148144218027157</t>
  </si>
  <si>
    <t>If you could have one wish for your children this year, what would it be?
You’ve got this muma!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</si>
  <si>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2d64c06dbc9f495303c8b43ae2fb089ec1c35d7942c4ecd2ddc73673b257ff4f</t>
  </si>
  <si>
    <t>108778868994125_122147291702027157</t>
  </si>
  <si>
    <t>Comment 'GUIDE' below and I will DM you a FREE guide to supporting your children through your divorce 👇
“Choose your kids...Chose them in every situation. Every time. Over anyone. Over anything.”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t>
  </si>
  <si>
    <t>5fd054072c5d3bbcc68674c52d07f6eb688dc4a43645b15541dc37b1441e0951</t>
  </si>
  <si>
    <t>108778868994125_122146409306027157</t>
  </si>
  <si>
    <t>Being separated from our children during the Christmas period can be so heart-breaking. If this is how you feel, I know your pain. 😩😓
During the time you have had with your children this Christmas, what is 1 thing that has made you smile?
I didn't have my children on Christmas Day this year, but I have them today. My highlight of this Christmas period for me has been seeing their eyes light up when we went to a Christmas light show. I love seeing the magic and wonder in their eyes! 💖💖💖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</si>
  <si>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80e0d844dd3f30513f78d6c0e5dec07419f7d4daf7bce1614464d052b1eca0f3</t>
  </si>
  <si>
    <t>108778868994125_122146145012027157</t>
  </si>
  <si>
    <t>Merry Christmas wonderful mama! 
My Christmas gift to you is my FREE guide to what your child needs during and after your divorce - link to download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</si>
  <si>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096fa990e320d84bd5f193ef02a436c24e40408a502c78dab91f42c4342f989f</t>
  </si>
  <si>
    <t>108778868994125_122146027892027157</t>
  </si>
  <si>
    <t>The biggest loss of separating as a mum is losing time with our children if we have a shared-care agreement with our ex-partner, and this feels the hardest around special events like Christmas. 😩😓
This year I don’t have my children on Christmas Day 💔. Not being able to see their joyful little faces on Christmas morning fills me with so much sadness. 
I try to enjoy what my Christmas without the children brings and look forward to the special time we will have together next year.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</si>
  <si>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52b87a069afd59f70258881081cc2e324831ed0aecc205d19202be26139941df</t>
  </si>
  <si>
    <t>108778868994125_122145620462027157</t>
  </si>
  <si>
    <t>You can download my FREE guide to what your child needs to thrive during and after your divorce by clicking the link in my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</si>
  <si>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354bd8edb8873febdc716698fb9d3d51fd75fefe07a916e72cb97af7ef674a3c</t>
  </si>
  <si>
    <t>108778868994125_122145178394027157</t>
  </si>
  <si>
    <t>It can be hard for children to transition between their parent's homes over the
Christmas period. 
Prep your child for the goodbye process with a goodbye plan that you both agree on. This could be a hug, a secret handshake, a special Christmas song that you sing to each other ... something your child would enjoy. 
When they come home to you, make time to discuss how they felt saying goodbye and comfort them if they need it.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</si>
  <si>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9845e1dd5b83848b95d06c8e99d98b68a682bff727b9e7e2dad1df5ae73eb510</t>
  </si>
  <si>
    <t>108778868994125_122144965892027157</t>
  </si>
  <si>
    <t>5 things to do over the Christmas period when you don’t have your children:  
💖 cry
💖 go out
💖 celebrate yourself 
💖 treat yourself 
💖 work through my coaching guide
You can download my FREE guide to what your child needs in the link in my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 #christmas</t>
  </si>
  <si>
    <t>743670cd6a5567595b6a9f3b8bee9de8ce7ea5d43a7bc855b1495b09501d5a4c</t>
  </si>
  <si>
    <t>108778868994125_122144746016027157</t>
  </si>
  <si>
    <t>What does your Christmas as a separated mum look like?
This year I don't have my children on Christmas Day, which always fills me with sadness 💔😢. I find ways to enjoy myself, but I can't deny the sense of loss and loneliness in not having them with me during such a magical and exciting day for them.
Instead of celebrating on Christmas Day, we will be having a little celebration on Boxing Day, where they will open their presents with me and see my family. 
#divorce #divorcecoach #divorcecommunity #divorcewithkids #supportingchrildrenthroughdivorce #separationwithkids #childcentereddivorce #parenting #parentinganddivorce #parentingduringdivorce #anxiety #mumanxiety #science #certainty #parentingguide #singlemum #singlemom #mumguilt #mumguiltisreal #christmas</t>
  </si>
  <si>
    <t>210d69a49c5bfd8e07ad8e898acb68215dd78d95bc14c353a05a84d5f1262938</t>
  </si>
  <si>
    <t>108778868994125_122144517704027157</t>
  </si>
  <si>
    <t>What our children do, is a reflection of what's happening within them.
When your child is feeling regulated, spend some time picking apart how they are feeling and what worries they might have.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</si>
  <si>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8a3dd9d1eb975ef537cd6892d2795b2ec5aab4a65c89ed990a7b8184a0da3c6b</t>
  </si>
  <si>
    <t>108778868994125_122143636376027157</t>
  </si>
  <si>
    <t>How to ensure your child feels seen and valued when growing up with separated parents ...
💖 Ask for their opinion on something and show genuine interest in what they offer
💖 Take them on a date and give them your undevided attention
💖 Point out specific positive things that you notice about them each day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</si>
  <si>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dcb5a71f68d5517e717c41ec5144b52b14b00f79ec84096e902a77e8c7dded1d</t>
  </si>
  <si>
    <t>108778868994125_122143636298027157</t>
  </si>
  <si>
    <t>b97d3a0b6b496e5d44622c44b6a2d7a59eed079f02a6744221018bbcf2f1bac3</t>
  </si>
  <si>
    <t>108778868994125_122143428416027157</t>
  </si>
  <si>
    <t>This 2 day challenge, to boost your relationship with your child 💖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</si>
  <si>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fd941f8001939d194d7610cdd24f485e1f87446ec21bcaa8a0f939f877425372</t>
  </si>
  <si>
    <t>108778868994125_122141654330027157</t>
  </si>
  <si>
    <t>Breath muma, this is not your whole story, it is only one chapter 💖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</si>
  <si>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393dab196a3373269cf24a11eb0d1f7584e45914e01925f72ce8a13117a40209</t>
  </si>
  <si>
    <t>108778868994125_122141380382027157</t>
  </si>
  <si>
    <t>What our children do, is a reflection of what's happening within them.
Your child acting in a more challenging way than usual, means they are struggling with something internally.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</si>
  <si>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7c10f4dc0b610f6cd15deedb302dd6407a13923e0531a06d305279421f07558a</t>
  </si>
  <si>
    <t>108778868994125_122140928192027157</t>
  </si>
  <si>
    <t>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</si>
  <si>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cff0a2a242c579c0072ade64a32602241492164a9225f63de1254ea744779734</t>
  </si>
  <si>
    <t>108778868994125_122140540772027157</t>
  </si>
  <si>
    <t>We put ourselves under so much pressure to be perfect, fun, energetic, happy, all of the time with our children, especially when we are divorced and get reduced time with our children - the time we get feels so precious and if we aren’t on top form 100% of the time we so often beat ourselves up and feel full of mum-guilt! 😩
Who has ever put their children to bed, seen their sweet face sleeping and reflected on the day and started to beat themselves up for not being more patient, not playing with them more, not being more engaged, not having enough energy to constantly engage in play - 🙋🏼‍♀️ I have!! We all have!!
It is okay not to be the perfect mum version of yourself 100% of the time. If you are having a day where you are finding things hard, be kind to yourself and be open with your children about it.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</si>
  <si>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f6cce772303d24f171abeb946fd5c1cb4062da43b1a3667958589dd712c3a82e</t>
  </si>
  <si>
    <t>108778868994125_122140331198027157</t>
  </si>
  <si>
    <t>Looking after yourself is so important, both for you and your children. 
Make sure you have people who are able to hear you, understand you and support you through your divorce, co-parenting and being a mum. 
So often, when we feel full of anxiety and mum-guilt, we want to curl up in a ball and shut out the world. Try and fight against this urge and make sure you are reaching out to at least one close person who can support you through this. Therapy is also so important throughout this stage in life.
I know sometimes it doesn’t feel like it, but you have got this! It will get easier and it’s going to be okay - take it from someone who has been in your shoes.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</si>
  <si>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8c61835c7056e681b01d76faaa74ca7dd3ee4cad64a191c413b4a57e4c8c54b7</t>
  </si>
  <si>
    <t>108778868994125_122140147850027157</t>
  </si>
  <si>
    <t>So often when we have separated from our children’s other parent, we can feel like we can’t provide the childhood that we wanted for them and that they are going to suffer and miss out. 💔 
Research shows that your child DOES NOT need you to be married to grow up happy. They need you to see them, hear them and understand them.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</si>
  <si>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1fbcf002bf65f11737275e94bd5d526e8a742e1ba8f9defc11ce82375b97aceb</t>
  </si>
  <si>
    <t>108778868994125_122139927614027157</t>
  </si>
  <si>
    <t>It can feel so unnatural to be separated from our babies, no matter how old they are.  😩💔
If you are feeling the heart wrenching loneliness of not having your children there all of the time, I know your pain. It gets easier but never completely disappears. 😓
When your heart hurts, allow yourself the time to hurt and allow yourself the time to do something for yourself. 💖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</si>
  <si>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7f6a994138164aaf3fdbbfe328d149975bde6dc2ab897a93ef7cc4b6beef61e0</t>
  </si>
  <si>
    <t>108778868994125_122139481394027157</t>
  </si>
  <si>
    <t>So often during and after divorce and separation we can feel out of control of our future, our children’s well-being and what happens with our children. This is a horrible feeling that causes to much anxiety! 😩
This storm can feel totally overwhelming and we can put so much energy in to trying to control things to make sure our children are okay, but a lot of these things are out of our control. We can’t control how their other parent is with them and so many other things. 😓
When you feel you are in the middle of a storm you cannot control, don’t try and calm the storm (because you can’t, it’s out of your control), calm yourself (because you are the only thing in your control), and step forward in pride and power, being the person that you want to be for you and your children. 💪💖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</si>
  <si>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7374f563246c26eefa76b162274a2d70862e4da1bae29eadeb8a3d8c5f23b907</t>
  </si>
  <si>
    <t>108778868994125_122139011492027157</t>
  </si>
  <si>
    <t>Here are 3 things you can do to make sure your child feels seen by you ...
💖 Point out specific positive things that you notice about them each day
💖 Ask for their opinion on something and show genuine interest in what they offer
💖 Take them on a date and give them your undivided attention
Our kids want and need to be seen by us when growing up with separated parents.
The only way to do this is by us committing to truly knowing them.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</si>
  <si>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27ac1e9e9d1e04ec6545d8f9445ba1a148326d16f0925a310073ce5ce0a24418</t>
  </si>
  <si>
    <t>108778868994125_122138709080027157</t>
  </si>
  <si>
    <t>In order to thrive your child needs to feel safe during and after your divorce. 
You can help your child feel safe by:
💖 Providing consistent routines
💖 Providing certainty over when they are seeing the important adults in their life
💖 Giving them space and time to open up about how they feel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</si>
  <si>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44accd3a4091c35a30dc85b9d24b37258d882864106d95d878e2d1943a8c8ed7</t>
  </si>
  <si>
    <t>108778868994125_122138561468027157</t>
  </si>
  <si>
    <t>What's one thing you are going to do for yourself today? 💖
This could be something as small as telling yourself one thing you are proud of yourself for, having some time to yourself, meeting or calling a friend, eating your favourite food, reading a book or watching your favourite show! 
Looking after yourself teaches your children how to look after themselves. Your mental health matters for you and your children!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</si>
  <si>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58e64e9b39742d79f36dec55b0b203a3098e3b460a406c5fdbcdbc98548a2784</t>
  </si>
  <si>
    <t>108778868994125_122138344112027157</t>
  </si>
  <si>
    <t>Is your child struggling with your divorce/separation?
Here is what they need to hear:
👉 Today is not forever
👉 I’m here for you
👉 It’s okay to feel not okay!
👉 In the darkness, look for the stars
👉 I have struggled in a similar way before
👉 Focus on right now
Sometimes, all our children need is for our children to sit next to us in the silence.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</si>
  <si>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84f4f7e41701ad5756cf75a6b79d170bfc260572e27bdd591a61d179e5b68a23</t>
  </si>
  <si>
    <t>108778868994125_122137934618027157</t>
  </si>
  <si>
    <t>Your child doesn’t need you to get it right all of the time. You are trying so hard, you are under so much pressure, trying to juggle it all and do your best. When we don’t get it 100% right, we can so often slip in to beating ourselves up and the dreaded mum-guilt! 😩
Your child DOES NOT need you to be perfect! They need a mum who repairs when they don’t get it right. Not getting it right and then repairing with our children teaches them so much more than us getting it right all of the time. It teaches them about relationship, how to be real, how to be respectful and take ownership.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</si>
  <si>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21ff0dc28ee080a08db5c10033e69f50f1c983be9bf9baa9c13dcb4fdddf8a6e</t>
  </si>
  <si>
    <t>108778868994125_122137456316027157</t>
  </si>
  <si>
    <t>If we want our children to care for themselves, we need to set an example and care for ourselves and advocate for our own needs, in a way that we want our children to be able to when they grow up. 
#mumguilt #mumguiltisreal #divorce #divorcecoach #divorcecommunity #divorcewithkids #supportingchrildrenthroughdivorce #separationwithkids #childcentereddivorce #parenting #parentinganddivorce #parentingduringdivorce #anxiety #mumanxiety #science #certainty #parentingguide #boundaries</t>
  </si>
  <si>
    <t>0f3a5522ffc6cace0d0a248db8762a1213f751de411e5bf007f91c1bd6dcf107</t>
  </si>
  <si>
    <t>108778868994125_122137455698027157</t>
  </si>
  <si>
    <t>1a36dd787a88191facf39c2fa171f2d4f6e9c9adc12950a0575390fbd10b712d</t>
  </si>
  <si>
    <t>108778868994125_122137086710027157</t>
  </si>
  <si>
    <t>If there is one thing we want for our children, it is a positive and happy inner voice. The main way we can foster this is by being positive about ourselves and their other parent in front of them. 
If you’re worried about your child and want to know how you can support them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</si>
  <si>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fbc8de5a38c2c3701d25bd18c051134108a422b2923c1cc5a529a17d61e2f5d7</t>
  </si>
  <si>
    <t>108778868994125_122136955844027157</t>
  </si>
  <si>
    <t>If there is one thing that your child needs during your divorce and beyond, it is your time. 
Spending time with you soothes and regulates your child and helps to calm their nervous system if they are feeling worried or uncertain about things that are changing.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</si>
  <si>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597c2ab0fa9743cb3c3bf863de9ce5f7af348edb2062adc42709e1db1595524f</t>
  </si>
  <si>
    <t>108778868994125_122136765494027157</t>
  </si>
  <si>
    <t>If you’re worried about your child and want to know how you can support them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</si>
  <si>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8e0e2b7560c681a434581ab530e0741068d16078f710cec5e1dc96390a926e06</t>
  </si>
  <si>
    <t>108778868994125_122136088364027157</t>
  </si>
  <si>
    <t>dcc5ab1bc8f396c3468c205b46fe7797cb452ab3dd9864d5bbb3f7882ea78678</t>
  </si>
  <si>
    <t>108778868994125_122135554436027157</t>
  </si>
  <si>
    <t>To all of the separated mum's out there, remember that your strength and the lessons you teach your children through your divorce, can far outweigh any negatives your children might experience. 
If you’re worried about your child and want to know how you can support them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</si>
  <si>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b6cfb2847e6d4c4fd35273304406cb839e3a3a789b44339d84d0517f5bb4ca65</t>
  </si>
  <si>
    <t>108778868994125_122135353100027157</t>
  </si>
  <si>
    <t>Self-care is so much more than bubble baths and painting our nails…and sometimes we need more than self-care to help us get back on top when trying to be the best mum we can be and going through a divorce ...
If you’re worried about your child and feel this is part of what is leading to your anxiety and burnout,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 #burnout</t>
  </si>
  <si>
    <t>8067ad5ae877c23000d0470a74072472d4411242084607d2916a1ddc5fcca390</t>
  </si>
  <si>
    <t>108778868994125_122135148956027157</t>
  </si>
  <si>
    <t>If you have young children, they won't tell you when they feel bad emotionally during your divorce...
They will tell you ‘will you play with me' or follow you around the home.
I love this quote. Your children might also be just as likely to act out or seem more sensitive than usual. These signs tell us that our children are struggling.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</si>
  <si>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2c7a9c2dccfbb29fd89e9a4c8fa1001c3a888c2e4cc223e31b670a0562a283cb</t>
  </si>
  <si>
    <t>108778868994125_122134784504027157</t>
  </si>
  <si>
    <t>8 things that will make your child feel safe, during and after your divorce 👇
👉 consistent routines 
👉 communicating a change of routine in advance 
👉 clear and consistent sleep arrangements and meal times 
👉 clear, fair and firm boundaries 
👉 a safe space to express big emotions 
👉 affection, empathy and words of affirmation 
👉 plenty of time playing with you and other important adults in their life 
👉 a predictable flow/structure of days and nights with each parent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</si>
  <si>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7ebad456d9eb1751bbf4b06560afa46614cd1648e6fc349f679496942940c8f7</t>
  </si>
  <si>
    <t>108778868994125_122134141496027157</t>
  </si>
  <si>
    <t>In the midst of divorce and trying to make everything okay for our children, we can so often overlook all of the small wins, all of the things we are achieving in big and little ways, and just see all of the stuff we aren’t getting right. 
Take one moment, to reflect on one thing that you’re proud of 🩷
#mumguilt #mumguiltisreal #divorce #divorcecoach #divorcecommunity #divorcewithkids #supportingchrildrenthroughdivorce #separationwithkids #childcentereddivorce #parenting #parentinganddivorce #parentingduringdivorce #anxiety #mumanxiety #science #certainty #parentingguide</t>
  </si>
  <si>
    <t>f01d1312bbd4fd0894dbce87a81af67296daf2307b92719b0316a5ad22bb7f47</t>
  </si>
  <si>
    <t>108778868994125_122131260896027157</t>
  </si>
  <si>
    <t>It can be so hard seeing our children upset about our separation. Here are 4 easy steps to keep in mind when trying to support your child through their tough emotions:
1. Name it
2. Normalise it
3. Empathise
4. Offer help
Download my FREE guide to help you to support your child in the best way - https://loom.ly/C9pkAVY
#mumguilt #mumguiltisreal #divorce #divorcecoach #divorcecommunity #divorcewithkids #supportingchrildrenthroughdivorce #separationwithkids #childcentereddivorce #parenting #parentinganddivorce #parentingduringdivorce #anxiety #mumanxiety #science #certainty #parentingguide</t>
  </si>
  <si>
    <t>4fee7be523c23d972ebfbd690a982a31ced7b76fca23967d76e2d38f2acd23de</t>
  </si>
  <si>
    <t>108778868994125_122131014380027157</t>
  </si>
  <si>
    <t>Do you ever feel unsure what to do when your child says something is unfair because they get to do something at their other parents home that you aren't allowing them to do!?...I have been there (ughhhhh!), it's so tough, right!? 
Here's what you need to remember in this situation:
1. Holding your boundary is okay and is actually good for your child (this provides certainty for them around what is okay at your house)
2. Feeling guilty, worried, annoyed in this situation is normal and natural -- Breath and remember your child is just testing the boundaries (which is normal)
3. Make sure your rules and boundaries in your home align with your values as a parent, don't feel pressured to bend to anything outside of this
If you want support on managing some of these difficult areas, download my FREE guide - https://loom.ly/C9pkAVY 
You've got this!
#mumguilt #mumguiltisreal #divorce #divorcecoach #divorcecommunity #divorcewithkids #supportingchrildrenthroughdivorce #separationwithkids #childcentereddivorce #parenting #parentinganddivorce #parentingduringdivorce #anxiety #mumanxiety #science #empathy #boundaries</t>
  </si>
  <si>
    <t>fc28b9e2635f1d19fe33e7647c6024fa5e77403943a0d5ed64f71dc43e97d081</t>
  </si>
  <si>
    <t>108778868994125_122130524144027157</t>
  </si>
  <si>
    <t>Feeling triggered by things our children say is a normal experience for a separated Mum. The things our children say can bring up all sorts of feelings, from sadness, to anger, to hurt - this is all completely normal! I have been there myself.
If you want support on managing some of these difficult feelings and conversations, download my FREE guide - https://loom.ly/C9pkAVY 
You've got this!
#mumguilt #mumguiltisreal #divorce #divorcecoach #divorcecommunity #divorcewithkids #supportingchrildrenthroughdivorce #separationwithkids #childcentereddivorce #parenting #parentinganddivorce #parentingduringdivorce #anxiety #mumanxiety #science #empathy</t>
  </si>
  <si>
    <t>a7a53fa23fce62df3e308e85adb15f4f52a82f93a14aa7903f0d10fe16ac784d</t>
  </si>
  <si>
    <t>108778868994125_122129967164027157</t>
  </si>
  <si>
    <t>We all want our children to be happy, especially when we are going through a divorce or are bringing our children up with separated parents. By creating space for them to express feelings other than happiness with you, you are creating a foundation of trust between you and them, and a relationship where they feel held through whatever they need or feel. This is what creates life-long happiness and mental well-being for children.
Try and create space for your child to feel whatever is coming up for them with regards to your divorce/separation. You don't need to fix it, you just need to be there, hold them and listen. You've got this! 
#mumguilt #mumguiltisreal #divorce #divorcecoach #divorcecommunity #divorcewithkids #supportingchrildrenthroughdivorce #separationwithkids #childcentereddivorce #parenting #parentinganddivorce #parentingduringdivorce #anxiety #mumanxiety #dealingwithdifficultemotional #toxicpositivity #itsokatnottobeokay</t>
  </si>
  <si>
    <t>6a6d4f463be640af4ce1ee6b4b49c213365b931dec6ec3503e8af02e23fa247c</t>
  </si>
  <si>
    <t>108778868994125_122129754632027157</t>
  </si>
  <si>
    <t>You are a Mum who cares and THAT IS ALL YOUR CHILD NEEDS! They need a Mum who cares and who wants to get it right. They don't need a Mum who does get it right all of the time, because, guess what, that's impossible! They just need you to care! You've got this girl!
You are giving your child what they need to thrive, just by being a Mum who cares!
#mumguilt #mumguiltisreal #divorce #divorcecoach #divorcecommunity #divorcewithkids #supportingchrildrenthroughdivorce #separationwithkids #childcentereddivorce #parenting #parentinganddivorce #parentingduringdivorce #anxiety #mumanxiety #divorce #caringmum #momguilt #caringmom</t>
  </si>
  <si>
    <t>3af8829be130431c3a8651970da2e512dfac4f33c0ae3ba85dd4f6489394dbac</t>
  </si>
  <si>
    <t>108778868994125_122128474460027157</t>
  </si>
  <si>
    <t>It can be so tempting as parents to keep our children's moods lifted, make them happy and pretend everything is okay - especially when we are struggling so much emotionally during our divorce/separation - we want to shield our children from this and for them to be okay. Handling any of our children's tough emotions and feelings, can feel overwhelming for us, especially if we already feel overwhelmed ourselves. 
It is okay to find this difficult. We all do. 
Try and create space for your child to feel whatever is coming up for them with regards to your divorce/separation. You don't need to fix it, you just need to be there, hold them and listen. You've got this! 
#mumguilt #mumguiltisreal #divorce #divorcecoach #divorcecommunity #divorcewithkids #supportingchrildrenthroughdivorce #separationwithkids #childcentereddivorce #parenting #parentinganddivorce #parentingduringdivorce #anxiety #mumanxiety #dealingwithdifficultemotional #toxicpositivity #itsokatnottobeokay</t>
  </si>
  <si>
    <t>8b9d06be1b2390adac1d852876768294ba78612856f1007f7caa04b8cc5cb3c1</t>
  </si>
  <si>
    <t>108778868994125_122128213868027157</t>
  </si>
  <si>
    <t>Setting boundaries can be one of the hardest things as a separated/divorced parent. It’s common to want to do the best for our child, keep the peace with our coparent and then by default, put our needs last. This cycle is hard to break but it’s not sustainable, and often leads to things that are not in the best interest of our children. Here are 3 simple things you can ask yourself before making a decision, to help you put in healthy boundaries. You’ve got this!</t>
  </si>
  <si>
    <t>e10d8bc3e32f113077e5a922bb3eefc2c4bd3d628dddfca0db13a0aca0f40cf7</t>
  </si>
  <si>
    <t>108778868994125_122125766612027157</t>
  </si>
  <si>
    <t>Hello!
I help separated/divorced Mum's, have children who THRIVE!
I’m Hannah, a therapist, coach and industry expert in what children need to thrive during and after their parents separation. I am a divorced Mum of two and know how it feels to be in your shoes. 
I have pulled together my experience as a therapist, the latest science and psychology in child-development and my own personal experience, to bring you the proven-tools, guidance and support you need for your children to thrive!</t>
  </si>
  <si>
    <t>7fcb8e9eb5dd958d0be1b0e1b72e67f14c14d39d1ea6f74fbaca342494ee2b0a</t>
  </si>
  <si>
    <t>108778868994125_1150105545954280</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</si>
  <si>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</si>
  <si>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</si>
  <si>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</si>
  <si>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</si>
  <si>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</si>
  <si>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</si>
  <si>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</si>
  <si>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</si>
  <si>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</si>
  <si>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</si>
  <si>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</si>
  <si>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</si>
  <si>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</si>
  <si>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</si>
  <si>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</si>
  <si>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</si>
  <si>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</si>
  <si>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</si>
  <si>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</si>
  <si>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</si>
  <si>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</si>
  <si>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</si>
  <si>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</si>
  <si>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</si>
  <si>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</si>
  <si>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</si>
  <si>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</si>
  <si>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</si>
  <si>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</si>
  <si>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</si>
  <si>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</si>
  <si>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</si>
  <si>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</si>
  <si>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</si>
  <si>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</si>
  <si>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</si>
  <si>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</si>
  <si>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</si>
  <si>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</si>
  <si>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</si>
  <si>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</si>
  <si>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</si>
  <si>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</si>
  <si>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</si>
  <si>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</si>
  <si>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</si>
  <si>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</si>
  <si>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</si>
  <si>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</si>
  <si>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row_hash</t>
  </si>
  <si>
    <t>e3b0c44298fc1c149afbf4c8996fb92427ae41e4649b934ca495991b7852b855</t>
  </si>
  <si>
    <t>92054cd515230cbd91dca95fac0e74f0</t>
  </si>
  <si>
    <t>All the queries created by Supermetrics are stored here, each in its own row.</t>
  </si>
  <si>
    <t>68b28f461ac81e3b0f4836ab57dc320e08514df8c30bbfeb89e82697e3515521</t>
  </si>
  <si>
    <t>e805916ba43e2fff5bd7d666f3ec6d1e</t>
  </si>
  <si>
    <t>e950c08d7699f0ed39b9e2b674bb7d5125dfae6a995ec2f11e53ca74edefff08</t>
  </si>
  <si>
    <t>e7ead3271e24f4ca3fa09cc5dbb133f6</t>
  </si>
  <si>
    <t>On this sheet you can:</t>
  </si>
  <si>
    <t>42bc2ead0ad3aff89a2f982b7acd00fd5c9d17def34412a6ae3fb7f15b1a40fa</t>
  </si>
  <si>
    <t>62c24fe66aabd693263c41bf39d1186e</t>
  </si>
  <si>
    <t>1. Modify the parameters of a query. Any changes will be visible when you run a refresh.</t>
  </si>
  <si>
    <t>1d83e23bf5a05108b59bb3a5636a1fe9087c44f7daec19b0502c8f0f2e9077d2</t>
  </si>
  <si>
    <t>c4fbe0d77faf8726bf92ab357e1ac5a3</t>
  </si>
  <si>
    <t>2. Remove a query by deleting its row</t>
  </si>
  <si>
    <t>Europe/London</t>
  </si>
  <si>
    <t>cfc40795ee0ec001cb2b8726214e446a938bb6772377a7092916d7652d94a7b7</t>
  </si>
  <si>
    <t>1afd1a970b93a067c2b2c0a374478f62</t>
  </si>
  <si>
    <t>3. Add new queries: type a range address and query parameters, leave the query ID empty. The query will be added when you run a refresh. (Of course, it's much easier to use the sidebar to add new queries.)</t>
  </si>
  <si>
    <t>6a5f0f42744863f48b7571e7c43482f362d54922bffc2e06c63e656ee14a68a2</t>
  </si>
  <si>
    <t>962b6ccbf427c4923ccef9821de11fe2</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</si>
  <si>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</si>
  <si>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c83bee177cd7a446612501e9051a0e2ae4b3a962af26acde82b19a5bfd2b0f26</t>
  </si>
  <si>
    <t>66e6d8d98c9bfd1aac71201f87c161db</t>
  </si>
  <si>
    <t>Don't delete or rename this sheet. If you delete or rename it, your existing queries can no longer be refreshed. Hiding the sheet is OK. Also, don't delete any rows above row 21.</t>
  </si>
  <si>
    <t>528d35fc46a803c533a4f45dabb258a929cb985322d1c2dcc52e9505b62d9a7d</t>
  </si>
  <si>
    <t>d7f9c8194de992cea60cf1bea015bbe2</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</si>
  <si>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</si>
  <si>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</si>
  <si>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</si>
  <si>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</si>
  <si>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</si>
  <si>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</si>
  <si>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</si>
  <si>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</si>
  <si>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</si>
  <si>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</si>
  <si>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</si>
  <si>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</si>
  <si>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</si>
  <si>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</si>
  <si>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</si>
  <si>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</si>
  <si>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</si>
  <si>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</si>
  <si>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</si>
  <si>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</si>
  <si>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</si>
  <si>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</si>
  <si>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</si>
  <si>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</si>
  <si>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</si>
  <si>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</si>
  <si>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</si>
  <si>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</si>
  <si>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</si>
  <si>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</si>
  <si>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</si>
  <si>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</si>
  <si>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</si>
  <si>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</si>
  <si>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</si>
  <si>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</si>
  <si>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</si>
  <si>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</si>
  <si>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</si>
  <si>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70366c2a5e758b4ad078bc9932d10db8d58d04797e5fb9a011f4702e3cb712f9</t>
  </si>
  <si>
    <t>7f0024e5f751dfafb24ba9f5a8a78136</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</si>
  <si>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</si>
  <si>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</si>
  <si>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</si>
  <si>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</si>
  <si>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</si>
  <si>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</si>
  <si>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</si>
  <si>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</si>
  <si>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</si>
  <si>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</si>
  <si>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</si>
  <si>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</si>
  <si>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</si>
  <si>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</si>
  <si>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</si>
  <si>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</si>
  <si>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</si>
  <si>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</si>
  <si>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</si>
  <si>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</si>
  <si>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</si>
  <si>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</si>
  <si>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</si>
  <si>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</si>
  <si>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</si>
  <si>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</si>
  <si>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</si>
  <si>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</si>
  <si>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</si>
  <si>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</si>
  <si>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</si>
  <si>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</si>
  <si>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</si>
  <si>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</si>
  <si>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</si>
  <si>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</si>
  <si>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</si>
  <si>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</si>
  <si>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</si>
  <si>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</si>
  <si>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</si>
  <si>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</si>
  <si>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a8a7a830e474d927331c834c4f8a2f64759eabb18fbf48ebd847e196547b735c</t>
  </si>
  <si>
    <t>189c82ff71e9df2999d731a94352eacf</t>
  </si>
  <si>
    <t>ZW8AidSj35wnz4kWuHQxWZkcqjt6HJ</t>
  </si>
  <si>
    <t>Refreshed successfully by trigger 6dMylFoC5Gx24gjpIrF4BGpI910Sff</t>
  </si>
  <si>
    <t>TABLE</t>
  </si>
  <si>
    <t>FB</t>
  </si>
  <si>
    <t>last700days</t>
  </si>
  <si>
    <t>["108778868994125`My Thriving Child"]</t>
  </si>
  <si>
    <t>["page_followers","page_impressions","page_impressions_organic","page_post_reactions_total","page_impressions_unique","PostOrganicReachPerc","PaidReachPerc","page_post_engagements","page_fans","page_fan_adds","page_fan_removes","NetFanGrowth"]</t>
  </si>
  <si>
    <t>["Date"]</t>
  </si>
  <si>
    <t>[]</t>
  </si>
  <si>
    <t>Date_desc;2nd:page_impressions_desc</t>
  </si>
  <si>
    <t>["BLANKS_TO_ZERO","MERGE_RESULTS","ALLOW_SUM_UNIQUE"]</t>
  </si>
  <si>
    <t>{}</t>
  </si>
  <si>
    <t>Facebook Profile Overview'!A1:M702</t>
  </si>
  <si>
    <t>10170646537395501</t>
  </si>
  <si>
    <t>3dp6XWTT9ZqfiBU2rxXMiMZQ5xhtzX</t>
  </si>
  <si>
    <t>["page_posts_impressions","post_impressions_organic_unique","PaidReachPerc","PostOrganicReachPerc","page_posts_impressions_unique","post_shares_on_post","post_reactions_total","post_photo_views","page_video_views","post_comments_on_post","post_shares_on_shares","page_video_views_organic","page_link_clicks"]</t>
  </si>
  <si>
    <t>["post_ID","Date","post_message","post_type"]</t>
  </si>
  <si>
    <t>post_ID_desc;2nd:Date_desc</t>
  </si>
  <si>
    <t>["BLANKS_TO_ZERO","MERGE_RESULTS"]</t>
  </si>
  <si>
    <t>Facebook Post Engagement'!A1:Q309</t>
  </si>
  <si>
    <t>Engagement Rate</t>
  </si>
  <si>
    <t>Row Labels</t>
  </si>
  <si>
    <t>Grand Total</t>
  </si>
  <si>
    <t>2023</t>
  </si>
  <si>
    <t>2024</t>
  </si>
  <si>
    <t>2025</t>
  </si>
  <si>
    <t>Sum of Engagement Rate</t>
  </si>
  <si>
    <t>Reach Rate</t>
  </si>
  <si>
    <t>Sum of % of reach from organic</t>
  </si>
  <si>
    <t>Sum of % of reach from paid</t>
  </si>
  <si>
    <t>Sum of Reach Rate</t>
  </si>
  <si>
    <t>Sum of Unlikes</t>
  </si>
  <si>
    <t>Sum of New likes</t>
  </si>
  <si>
    <t>Sum of Net likes</t>
  </si>
  <si>
    <t>Sum of Post_reach</t>
  </si>
  <si>
    <t>Sum of Post_impressions</t>
  </si>
  <si>
    <t>Sum of __of_reach_from_organic</t>
  </si>
  <si>
    <t>Sum of __of_reach_from_paid</t>
  </si>
  <si>
    <t>Sum of Total_post_reactions</t>
  </si>
  <si>
    <t>Sum of Shares_on_posts</t>
  </si>
  <si>
    <t>Sum of Post_link_clicks</t>
  </si>
  <si>
    <t>Facebook Follower Growth Over Time</t>
  </si>
  <si>
    <t>Year</t>
  </si>
  <si>
    <t>Follower Growth</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</si>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</sst>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numFmt numFmtId="166" formatCode="yyyy\-mm\-dd\ hh:mm:ss"/>
  </numFmts>
  <fonts count="17" x14ac:knownFonts="1">
    <font>
      <sz val="10"/>
      <color rgb="FF000000"/>
      <name val="Arial"/>
      <scheme val="minor"/>
    </font>
    <font>
      <sz val="10"/>
      <color theme="1"/>
      <name val="Arial"/>
      <family val="2"/>
      <scheme val="minor"/>
    </font>
    <font>
      <b/>
      <sz val="20"/>
      <color theme="1"/>
      <name val="Arial"/>
      <family val="2"/>
      <scheme val="minor"/>
    </font>
    <font>
      <sz val="10"/>
      <color rgb="FFEEEEEE"/>
      <name val="Arial"/>
      <family val="2"/>
      <scheme val="minor"/>
    </font>
    <font>
      <sz val="10"/>
      <color rgb="FFFFFFFF"/>
      <name val="Arial"/>
      <family val="2"/>
      <scheme val="minor"/>
    </font>
    <font>
      <b/>
      <sz val="10"/>
      <color theme="1"/>
      <name val="Arial"/>
      <family val="2"/>
      <scheme val="minor"/>
    </font>
    <font>
      <sz val="10"/>
      <color rgb="FF000000"/>
      <name val="Arial"/>
      <family val="2"/>
      <scheme val="minor"/>
    </font>
    <font>
      <sz val="10"/>
      <color rgb="FF008000"/>
      <name val="Arial"/>
      <family val="2"/>
      <scheme val="minor"/>
    </font>
    <font>
      <b/>
      <sz val="12"/>
      <color theme="1"/>
      <name val="Arial"/>
      <family val="2"/>
      <scheme val="minor"/>
    </font>
    <font>
      <b/>
      <sz val="10"/>
      <color rgb="FF000000"/>
      <name val="Arial"/>
      <family val="2"/>
      <scheme val="minor"/>
    </font>
    <font>
      <b/>
      <sz val="11"/>
      <color theme="1"/>
      <name val="Arial"/>
      <family val="2"/>
      <scheme val="minor"/>
    </font>
    <font>
      <b/>
      <sz val="11"/>
      <color rgb="FF000000"/>
      <name val="Arial"/>
      <family val="2"/>
      <scheme val="minor"/>
    </font>
    <font>
      <b/>
      <sz val="12"/>
      <color rgb="FF000000"/>
      <name val="Arial"/>
      <family val="2"/>
      <scheme val="minor"/>
    </font>
    <font>
      <b/>
      <sz val="16"/>
      <color rgb="FF00B050"/>
      <name val="Arial"/>
      <family val="2"/>
      <scheme val="minor"/>
    </font>
    <font>
      <b/>
      <sz val="20"/>
      <color rgb="FF000000"/>
      <name val="Times New Roman"/>
      <family val="1"/>
    </font>
    <font>
      <b/>
      <sz val="18"/>
      <color theme="3"/>
      <name val="Arial"/>
      <family val="2"/>
      <scheme val="minor"/>
    </font>
    <font>
      <sz val="20"/>
      <color rgb="FFC00000"/>
      <name val="Times New Roman"/>
      <family val="1"/>
    </font>
  </fonts>
  <fills count="10">
    <fill>
      <patternFill patternType="none"/>
    </fill>
    <fill>
      <patternFill patternType="gray125"/>
    </fill>
    <fill>
      <patternFill patternType="solid">
        <fgColor rgb="FFC9DAF8"/>
        <bgColor rgb="FFC9DAF8"/>
      </patternFill>
    </fill>
    <fill>
      <patternFill patternType="solid">
        <fgColor theme="6"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1"/>
        <bgColor indexed="64"/>
      </patternFill>
    </fill>
    <fill>
      <patternFill patternType="solid">
        <fgColor theme="6" tint="0.59999389629810485"/>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97">
    <xf numFmtId="0" fontId="0" fillId="0" borderId="0" xfId="0"/>
    <xf numFmtId="0" fontId="1" fillId="0" borderId="0" xfId="0" applyFont="1"/>
    <xf numFmtId="1" fontId="1" fillId="0" borderId="0" xfId="0" applyNumberFormat="1" applyFont="1"/>
    <xf numFmtId="165" fontId="1" fillId="0" borderId="0" xfId="0" applyNumberFormat="1" applyFont="1"/>
    <xf numFmtId="0" fontId="2" fillId="0" borderId="0" xfId="0" applyFont="1"/>
    <xf numFmtId="0" fontId="1" fillId="0" borderId="0" xfId="0" applyFont="1" applyAlignment="1">
      <alignment vertical="top"/>
    </xf>
    <xf numFmtId="0" fontId="3" fillId="0" borderId="0" xfId="0" applyFont="1"/>
    <xf numFmtId="0" fontId="4" fillId="0" borderId="0" xfId="0" applyFont="1"/>
    <xf numFmtId="0" fontId="5" fillId="2" borderId="0" xfId="0" applyFont="1" applyFill="1"/>
    <xf numFmtId="0" fontId="6" fillId="0" borderId="0" xfId="0" applyFont="1"/>
    <xf numFmtId="166" fontId="6" fillId="0" borderId="0" xfId="0" applyNumberFormat="1" applyFont="1"/>
    <xf numFmtId="0" fontId="7" fillId="0" borderId="0" xfId="0" applyFont="1"/>
    <xf numFmtId="165" fontId="6" fillId="0" borderId="0" xfId="0" applyNumberFormat="1" applyFont="1"/>
    <xf numFmtId="0" fontId="6" fillId="0" borderId="0" xfId="0" quotePrefix="1" applyFont="1"/>
    <xf numFmtId="0" fontId="1" fillId="0" borderId="0" xfId="0" applyFont="1" applyAlignment="1">
      <alignment vertical="top" wrapText="1"/>
    </xf>
    <xf numFmtId="0" fontId="0" fillId="0" borderId="0" xfId="0"/>
    <xf numFmtId="0" fontId="1" fillId="0" borderId="1" xfId="0" applyFont="1" applyBorder="1"/>
    <xf numFmtId="1" fontId="1" fillId="0" borderId="1" xfId="0" applyNumberFormat="1" applyFont="1" applyBorder="1"/>
    <xf numFmtId="0" fontId="0" fillId="0" borderId="1" xfId="0" applyBorder="1"/>
    <xf numFmtId="0" fontId="10" fillId="0" borderId="1" xfId="0" applyFont="1" applyBorder="1" applyAlignment="1">
      <alignment horizontal="center" vertical="center"/>
    </xf>
    <xf numFmtId="0" fontId="11" fillId="0" borderId="0" xfId="0" applyFont="1" applyAlignment="1">
      <alignment horizontal="center" vertical="center"/>
    </xf>
    <xf numFmtId="0" fontId="0" fillId="0" borderId="0" xfId="0" applyNumberFormat="1"/>
    <xf numFmtId="14" fontId="10" fillId="0" borderId="1" xfId="0" applyNumberFormat="1" applyFont="1" applyBorder="1" applyAlignment="1">
      <alignment horizontal="center"/>
    </xf>
    <xf numFmtId="14" fontId="1" fillId="0" borderId="1" xfId="0" applyNumberFormat="1" applyFont="1" applyBorder="1" applyAlignment="1">
      <alignment horizontal="center"/>
    </xf>
    <xf numFmtId="14" fontId="1" fillId="0" borderId="0" xfId="0" applyNumberFormat="1" applyFont="1" applyAlignment="1">
      <alignment horizontal="center"/>
    </xf>
    <xf numFmtId="14" fontId="0" fillId="0" borderId="0" xfId="0" applyNumberFormat="1" applyAlignment="1">
      <alignment horizontal="center"/>
    </xf>
    <xf numFmtId="0" fontId="10" fillId="3" borderId="1" xfId="0" applyFont="1" applyFill="1" applyBorder="1" applyAlignment="1">
      <alignment horizontal="center" vertical="center"/>
    </xf>
    <xf numFmtId="3" fontId="1" fillId="3" borderId="1" xfId="0" applyNumberFormat="1" applyFont="1" applyFill="1" applyBorder="1"/>
    <xf numFmtId="4" fontId="1" fillId="3" borderId="0" xfId="0" applyNumberFormat="1" applyFont="1" applyFill="1"/>
    <xf numFmtId="0" fontId="0" fillId="3" borderId="0" xfId="0" applyFill="1"/>
    <xf numFmtId="14" fontId="1" fillId="0" borderId="2" xfId="0" applyNumberFormat="1" applyFont="1" applyBorder="1" applyAlignment="1">
      <alignment horizontal="center"/>
    </xf>
    <xf numFmtId="0" fontId="1" fillId="0" borderId="3" xfId="0" applyFont="1" applyBorder="1"/>
    <xf numFmtId="14" fontId="10" fillId="0" borderId="4" xfId="0" applyNumberFormat="1" applyFont="1" applyBorder="1" applyAlignment="1">
      <alignment horizontal="center"/>
    </xf>
    <xf numFmtId="14" fontId="1" fillId="0" borderId="7" xfId="0" applyNumberFormat="1" applyFont="1" applyBorder="1" applyAlignment="1">
      <alignment horizontal="center"/>
    </xf>
    <xf numFmtId="1" fontId="1" fillId="0" borderId="8" xfId="0" applyNumberFormat="1" applyFont="1" applyBorder="1"/>
    <xf numFmtId="0" fontId="1" fillId="0" borderId="9" xfId="0" applyFont="1" applyBorder="1"/>
    <xf numFmtId="1" fontId="10" fillId="0" borderId="1" xfId="0" applyNumberFormat="1" applyFont="1" applyBorder="1" applyAlignment="1">
      <alignment horizontal="center" vertical="center"/>
    </xf>
    <xf numFmtId="1" fontId="0" fillId="0" borderId="0" xfId="0" applyNumberFormat="1"/>
    <xf numFmtId="0" fontId="8" fillId="0" borderId="5" xfId="0" applyFont="1" applyBorder="1" applyAlignment="1">
      <alignment horizontal="center" vertical="center"/>
    </xf>
    <xf numFmtId="0" fontId="0" fillId="0" borderId="0" xfId="0" pivotButton="1"/>
    <xf numFmtId="0" fontId="0" fillId="0" borderId="0" xfId="0" applyAlignment="1">
      <alignment horizontal="left"/>
    </xf>
    <xf numFmtId="0" fontId="8" fillId="0" borderId="6" xfId="0" applyFont="1" applyBorder="1" applyAlignment="1">
      <alignment horizontal="center" vertical="center"/>
    </xf>
    <xf numFmtId="1" fontId="1" fillId="0" borderId="3" xfId="0" applyNumberFormat="1" applyFont="1" applyBorder="1"/>
    <xf numFmtId="1" fontId="12" fillId="3" borderId="1" xfId="0" applyNumberFormat="1" applyFont="1" applyFill="1" applyBorder="1"/>
    <xf numFmtId="1" fontId="0" fillId="3" borderId="1" xfId="0" applyNumberFormat="1" applyFill="1" applyBorder="1"/>
    <xf numFmtId="14" fontId="10" fillId="4" borderId="9" xfId="0" applyNumberFormat="1" applyFont="1" applyFill="1" applyBorder="1" applyAlignment="1">
      <alignment horizontal="center"/>
    </xf>
    <xf numFmtId="0" fontId="10" fillId="4" borderId="9" xfId="0" applyFont="1" applyFill="1" applyBorder="1" applyAlignment="1">
      <alignment horizontal="center" vertical="center"/>
    </xf>
    <xf numFmtId="0" fontId="10" fillId="3" borderId="9" xfId="0" applyFont="1" applyFill="1" applyBorder="1" applyAlignment="1">
      <alignment horizontal="center" vertical="center"/>
    </xf>
    <xf numFmtId="14" fontId="1" fillId="5" borderId="9" xfId="0" applyNumberFormat="1" applyFont="1" applyFill="1" applyBorder="1" applyAlignment="1">
      <alignment horizontal="center"/>
    </xf>
    <xf numFmtId="1" fontId="1" fillId="5" borderId="9" xfId="0" applyNumberFormat="1" applyFont="1" applyFill="1" applyBorder="1"/>
    <xf numFmtId="3" fontId="1" fillId="3" borderId="9" xfId="0" applyNumberFormat="1" applyFont="1" applyFill="1" applyBorder="1"/>
    <xf numFmtId="3" fontId="1" fillId="5" borderId="9" xfId="0" applyNumberFormat="1" applyFont="1" applyFill="1" applyBorder="1"/>
    <xf numFmtId="0" fontId="1" fillId="5" borderId="9" xfId="0" applyFont="1" applyFill="1" applyBorder="1"/>
    <xf numFmtId="14" fontId="1" fillId="0" borderId="9" xfId="0" applyNumberFormat="1" applyFont="1" applyBorder="1" applyAlignment="1">
      <alignment horizontal="center"/>
    </xf>
    <xf numFmtId="1" fontId="1" fillId="0" borderId="9" xfId="0" applyNumberFormat="1" applyFont="1" applyBorder="1"/>
    <xf numFmtId="3" fontId="1" fillId="0" borderId="9" xfId="0" applyNumberFormat="1" applyFont="1" applyBorder="1"/>
    <xf numFmtId="14" fontId="1" fillId="5" borderId="3" xfId="0" applyNumberFormat="1" applyFont="1" applyFill="1" applyBorder="1" applyAlignment="1">
      <alignment horizontal="center"/>
    </xf>
    <xf numFmtId="1" fontId="1" fillId="5" borderId="3" xfId="0" applyNumberFormat="1" applyFont="1" applyFill="1" applyBorder="1"/>
    <xf numFmtId="3" fontId="1" fillId="3" borderId="3" xfId="0" applyNumberFormat="1" applyFont="1" applyFill="1" applyBorder="1"/>
    <xf numFmtId="3" fontId="1" fillId="5" borderId="3" xfId="0" applyNumberFormat="1" applyFont="1" applyFill="1" applyBorder="1"/>
    <xf numFmtId="0" fontId="1" fillId="5" borderId="3" xfId="0" applyFont="1" applyFill="1" applyBorder="1"/>
    <xf numFmtId="1" fontId="9" fillId="3" borderId="1" xfId="0" applyNumberFormat="1" applyFont="1" applyFill="1" applyBorder="1"/>
    <xf numFmtId="1" fontId="0" fillId="6" borderId="4" xfId="0" applyNumberFormat="1" applyFill="1" applyBorder="1"/>
    <xf numFmtId="1" fontId="0" fillId="6" borderId="2" xfId="0" applyNumberFormat="1" applyFill="1" applyBorder="1"/>
    <xf numFmtId="1" fontId="0" fillId="6" borderId="7" xfId="0" applyNumberFormat="1" applyFill="1" applyBorder="1"/>
    <xf numFmtId="1" fontId="0" fillId="6" borderId="0" xfId="0" applyNumberFormat="1" applyFill="1" applyBorder="1"/>
    <xf numFmtId="3" fontId="0" fillId="0" borderId="0" xfId="0" applyNumberFormat="1"/>
    <xf numFmtId="0" fontId="13" fillId="7" borderId="9" xfId="0" applyFont="1" applyFill="1" applyBorder="1" applyAlignment="1">
      <alignment horizontal="center" vertical="center"/>
    </xf>
    <xf numFmtId="0" fontId="13" fillId="7" borderId="10" xfId="0" applyFont="1" applyFill="1" applyBorder="1" applyAlignment="1">
      <alignment horizontal="center" vertical="center"/>
    </xf>
    <xf numFmtId="0" fontId="13" fillId="7" borderId="7"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0"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6" xfId="0" applyFont="1" applyFill="1" applyBorder="1" applyAlignment="1">
      <alignment horizontal="center" vertical="center"/>
    </xf>
    <xf numFmtId="0" fontId="13" fillId="7" borderId="13" xfId="0" applyFont="1" applyFill="1" applyBorder="1" applyAlignment="1">
      <alignment horizontal="center" vertical="center"/>
    </xf>
    <xf numFmtId="0" fontId="13" fillId="7" borderId="4" xfId="0" applyFont="1" applyFill="1" applyBorder="1" applyAlignment="1">
      <alignment horizontal="center" vertical="center"/>
    </xf>
    <xf numFmtId="3" fontId="14" fillId="9" borderId="9" xfId="0" applyNumberFormat="1" applyFont="1" applyFill="1" applyBorder="1" applyAlignment="1">
      <alignment horizontal="center" vertical="center"/>
    </xf>
    <xf numFmtId="0" fontId="14" fillId="9" borderId="10" xfId="0" applyFont="1" applyFill="1" applyBorder="1" applyAlignment="1">
      <alignment horizontal="center" vertical="center"/>
    </xf>
    <xf numFmtId="0" fontId="14" fillId="9" borderId="7" xfId="0" applyFont="1" applyFill="1" applyBorder="1" applyAlignment="1">
      <alignment horizontal="center" vertical="center"/>
    </xf>
    <xf numFmtId="0" fontId="14" fillId="9" borderId="11" xfId="0" applyFont="1" applyFill="1" applyBorder="1" applyAlignment="1">
      <alignment horizontal="center" vertical="center"/>
    </xf>
    <xf numFmtId="0" fontId="14" fillId="9" borderId="0" xfId="0" applyFont="1" applyFill="1" applyBorder="1" applyAlignment="1">
      <alignment horizontal="center" vertical="center"/>
    </xf>
    <xf numFmtId="0" fontId="14" fillId="9" borderId="12" xfId="0" applyFont="1" applyFill="1" applyBorder="1" applyAlignment="1">
      <alignment horizontal="center" vertical="center"/>
    </xf>
    <xf numFmtId="0" fontId="14" fillId="9" borderId="6"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4" xfId="0" applyFont="1" applyFill="1" applyBorder="1" applyAlignment="1">
      <alignment horizontal="center" vertical="center"/>
    </xf>
    <xf numFmtId="0" fontId="14" fillId="9" borderId="1" xfId="0" applyFont="1" applyFill="1" applyBorder="1" applyAlignment="1">
      <alignment horizontal="center" vertical="center"/>
    </xf>
    <xf numFmtId="0" fontId="15" fillId="8" borderId="1" xfId="0" applyFont="1" applyFill="1" applyBorder="1" applyAlignment="1">
      <alignment horizontal="center" vertical="center"/>
    </xf>
    <xf numFmtId="0" fontId="16" fillId="9" borderId="1" xfId="0" applyFont="1" applyFill="1" applyBorder="1" applyAlignment="1">
      <alignment horizontal="center" vertical="center"/>
    </xf>
    <xf numFmtId="3" fontId="16" fillId="9" borderId="9" xfId="0" applyNumberFormat="1" applyFont="1" applyFill="1" applyBorder="1" applyAlignment="1">
      <alignment horizontal="center" vertical="center"/>
    </xf>
    <xf numFmtId="0" fontId="16" fillId="9" borderId="10" xfId="0" applyFont="1" applyFill="1" applyBorder="1" applyAlignment="1">
      <alignment horizontal="center" vertical="center"/>
    </xf>
    <xf numFmtId="0" fontId="16" fillId="9" borderId="7"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Border="1" applyAlignment="1">
      <alignment horizontal="center" vertical="center"/>
    </xf>
    <xf numFmtId="0" fontId="16" fillId="9" borderId="12" xfId="0" applyFont="1" applyFill="1" applyBorder="1" applyAlignment="1">
      <alignment horizontal="center" vertical="center"/>
    </xf>
    <xf numFmtId="0" fontId="16" fillId="9" borderId="6" xfId="0" applyFont="1" applyFill="1" applyBorder="1" applyAlignment="1">
      <alignment horizontal="center" vertical="center"/>
    </xf>
    <xf numFmtId="0" fontId="16" fillId="9" borderId="13" xfId="0" applyFont="1" applyFill="1" applyBorder="1" applyAlignment="1">
      <alignment horizontal="center" vertical="center"/>
    </xf>
    <xf numFmtId="0" fontId="16" fillId="9" borderId="4" xfId="0" applyFont="1" applyFill="1"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5" formatCode="yyyy\-mm\-dd"/>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purposes).xlsx]PV_FB-PostEngagementPerformance!PivotTable24</c:name>
    <c:fmtId val="3"/>
  </c:pivotSource>
  <c:chart>
    <c:title>
      <c:tx>
        <c:rich>
          <a:bodyPr rot="0" spcFirstLastPara="1" vertOverflow="ellipsis" vert="horz" wrap="square" anchor="ctr" anchorCtr="1"/>
          <a:lstStyle/>
          <a:p>
            <a:pPr>
              <a:defRPr sz="2000" b="1" i="0" u="none" strike="noStrike" kern="1200" cap="none" spc="0" normalizeH="0" baseline="0">
                <a:solidFill>
                  <a:srgbClr val="C00000"/>
                </a:solidFill>
                <a:latin typeface="+mj-lt"/>
                <a:ea typeface="+mj-ea"/>
                <a:cs typeface="+mj-cs"/>
              </a:defRPr>
            </a:pPr>
            <a:r>
              <a:rPr lang="en-IN" sz="2000" b="1" i="0" u="none" strike="noStrike" cap="none" normalizeH="0" baseline="0">
                <a:solidFill>
                  <a:srgbClr val="C00000"/>
                </a:solidFill>
              </a:rPr>
              <a:t>Post Engagement Breakdown</a:t>
            </a:r>
            <a:endParaRPr lang="en-GB" sz="2000">
              <a:solidFill>
                <a:srgbClr val="C00000"/>
              </a:solidFill>
            </a:endParaRPr>
          </a:p>
        </c:rich>
      </c:tx>
      <c:layout>
        <c:manualLayout>
          <c:xMode val="edge"/>
          <c:yMode val="edge"/>
          <c:x val="0.11249632948916502"/>
          <c:y val="4.5677387326332204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rgbClr val="C00000"/>
              </a:solidFill>
              <a:latin typeface="+mj-lt"/>
              <a:ea typeface="+mj-ea"/>
              <a:cs typeface="+mj-cs"/>
            </a:defRPr>
          </a:pPr>
          <a:endParaRPr lang="en-GB"/>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53376514146581E-2"/>
          <c:y val="0.1343750330647227"/>
          <c:w val="0.68971896629753493"/>
          <c:h val="0.78885378662740813"/>
        </c:manualLayout>
      </c:layout>
      <c:barChart>
        <c:barDir val="col"/>
        <c:grouping val="stacked"/>
        <c:varyColors val="0"/>
        <c:ser>
          <c:idx val="0"/>
          <c:order val="0"/>
          <c:tx>
            <c:strRef>
              <c:f>'PV_FB-PostEngagementPerformance'!$B$3</c:f>
              <c:strCache>
                <c:ptCount val="1"/>
                <c:pt idx="0">
                  <c:v>Sum of Total_post_reactions</c:v>
                </c:pt>
              </c:strCache>
            </c:strRef>
          </c:tx>
          <c:spPr>
            <a:solidFill>
              <a:schemeClr val="accent1"/>
            </a:solidFill>
            <a:ln>
              <a:noFill/>
            </a:ln>
            <a:effectLst/>
          </c:spPr>
          <c:invertIfNegative val="0"/>
          <c:cat>
            <c:strRef>
              <c:f>'PV_FB-PostEngagementPerformance'!$A$4:$A$6</c:f>
              <c:strCache>
                <c:ptCount val="2"/>
                <c:pt idx="0">
                  <c:v>2023</c:v>
                </c:pt>
                <c:pt idx="1">
                  <c:v>2024</c:v>
                </c:pt>
              </c:strCache>
            </c:strRef>
          </c:cat>
          <c:val>
            <c:numRef>
              <c:f>'PV_FB-PostEngagementPerformance'!$B$4:$B$6</c:f>
              <c:numCache>
                <c:formatCode>General</c:formatCode>
                <c:ptCount val="2"/>
                <c:pt idx="0">
                  <c:v>0</c:v>
                </c:pt>
                <c:pt idx="1">
                  <c:v>4</c:v>
                </c:pt>
              </c:numCache>
            </c:numRef>
          </c:val>
          <c:extLst>
            <c:ext xmlns:c16="http://schemas.microsoft.com/office/drawing/2014/chart" uri="{C3380CC4-5D6E-409C-BE32-E72D297353CC}">
              <c16:uniqueId val="{00000000-ABB7-B14A-BBFF-BBD071EBD966}"/>
            </c:ext>
          </c:extLst>
        </c:ser>
        <c:ser>
          <c:idx val="1"/>
          <c:order val="1"/>
          <c:tx>
            <c:strRef>
              <c:f>'PV_FB-PostEngagementPerformance'!$C$3</c:f>
              <c:strCache>
                <c:ptCount val="1"/>
                <c:pt idx="0">
                  <c:v>Sum of Shares_on_posts</c:v>
                </c:pt>
              </c:strCache>
            </c:strRef>
          </c:tx>
          <c:spPr>
            <a:solidFill>
              <a:schemeClr val="accent2"/>
            </a:solidFill>
            <a:ln>
              <a:noFill/>
            </a:ln>
            <a:effectLst/>
          </c:spPr>
          <c:invertIfNegative val="0"/>
          <c:cat>
            <c:strRef>
              <c:f>'PV_FB-PostEngagementPerformance'!$A$4:$A$6</c:f>
              <c:strCache>
                <c:ptCount val="2"/>
                <c:pt idx="0">
                  <c:v>2023</c:v>
                </c:pt>
                <c:pt idx="1">
                  <c:v>2024</c:v>
                </c:pt>
              </c:strCache>
            </c:strRef>
          </c:cat>
          <c:val>
            <c:numRef>
              <c:f>'PV_FB-PostEngagementPerformance'!$C$4:$C$6</c:f>
              <c:numCache>
                <c:formatCode>General</c:formatCode>
                <c:ptCount val="2"/>
                <c:pt idx="0">
                  <c:v>31</c:v>
                </c:pt>
                <c:pt idx="1">
                  <c:v>0</c:v>
                </c:pt>
              </c:numCache>
            </c:numRef>
          </c:val>
          <c:extLst>
            <c:ext xmlns:c16="http://schemas.microsoft.com/office/drawing/2014/chart" uri="{C3380CC4-5D6E-409C-BE32-E72D297353CC}">
              <c16:uniqueId val="{00000001-ABB7-B14A-BBFF-BBD071EBD966}"/>
            </c:ext>
          </c:extLst>
        </c:ser>
        <c:ser>
          <c:idx val="2"/>
          <c:order val="2"/>
          <c:tx>
            <c:strRef>
              <c:f>'PV_FB-PostEngagementPerformance'!$D$3</c:f>
              <c:strCache>
                <c:ptCount val="1"/>
                <c:pt idx="0">
                  <c:v>Sum of Post_link_clicks</c:v>
                </c:pt>
              </c:strCache>
            </c:strRef>
          </c:tx>
          <c:spPr>
            <a:solidFill>
              <a:schemeClr val="accent3"/>
            </a:solidFill>
            <a:ln>
              <a:noFill/>
            </a:ln>
            <a:effectLst/>
          </c:spPr>
          <c:invertIfNegative val="0"/>
          <c:cat>
            <c:strRef>
              <c:f>'PV_FB-PostEngagementPerformance'!$A$4:$A$6</c:f>
              <c:strCache>
                <c:ptCount val="2"/>
                <c:pt idx="0">
                  <c:v>2023</c:v>
                </c:pt>
                <c:pt idx="1">
                  <c:v>2024</c:v>
                </c:pt>
              </c:strCache>
            </c:strRef>
          </c:cat>
          <c:val>
            <c:numRef>
              <c:f>'PV_FB-PostEngagementPerformance'!$D$4:$D$6</c:f>
              <c:numCache>
                <c:formatCode>General</c:formatCode>
                <c:ptCount val="2"/>
                <c:pt idx="0">
                  <c:v>0</c:v>
                </c:pt>
                <c:pt idx="1">
                  <c:v>0</c:v>
                </c:pt>
              </c:numCache>
            </c:numRef>
          </c:val>
          <c:extLst>
            <c:ext xmlns:c16="http://schemas.microsoft.com/office/drawing/2014/chart" uri="{C3380CC4-5D6E-409C-BE32-E72D297353CC}">
              <c16:uniqueId val="{00000002-ABB7-B14A-BBFF-BBD071EBD966}"/>
            </c:ext>
          </c:extLst>
        </c:ser>
        <c:dLbls>
          <c:showLegendKey val="0"/>
          <c:showVal val="0"/>
          <c:showCatName val="0"/>
          <c:showSerName val="0"/>
          <c:showPercent val="0"/>
          <c:showBubbleSize val="0"/>
        </c:dLbls>
        <c:gapWidth val="55"/>
        <c:overlap val="100"/>
        <c:axId val="1931000527"/>
        <c:axId val="186858416"/>
      </c:barChart>
      <c:catAx>
        <c:axId val="19310005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1" i="0" u="none" strike="noStrike" kern="1200" cap="none" spc="0" normalizeH="0" baseline="0">
                <a:solidFill>
                  <a:schemeClr val="dk1">
                    <a:lumMod val="65000"/>
                    <a:lumOff val="35000"/>
                  </a:schemeClr>
                </a:solidFill>
                <a:latin typeface="+mn-lt"/>
                <a:ea typeface="+mn-ea"/>
                <a:cs typeface="+mn-cs"/>
              </a:defRPr>
            </a:pPr>
            <a:endParaRPr lang="en-US"/>
          </a:p>
        </c:txPr>
        <c:crossAx val="186858416"/>
        <c:crosses val="autoZero"/>
        <c:auto val="1"/>
        <c:lblAlgn val="ctr"/>
        <c:lblOffset val="100"/>
        <c:noMultiLvlLbl val="0"/>
      </c:catAx>
      <c:valAx>
        <c:axId val="1868584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crossAx val="1931000527"/>
        <c:crosses val="autoZero"/>
        <c:crossBetween val="between"/>
      </c:valAx>
      <c:spPr>
        <a:pattFill prst="ltDnDiag">
          <a:fgClr>
            <a:schemeClr val="dk1">
              <a:lumMod val="15000"/>
              <a:lumOff val="85000"/>
            </a:schemeClr>
          </a:fgClr>
          <a:bgClr>
            <a:schemeClr val="lt1"/>
          </a:bgClr>
        </a:pattFill>
        <a:ln>
          <a:noFill/>
        </a:ln>
        <a:effectLst/>
      </c:spPr>
    </c:plotArea>
    <c:legend>
      <c:legendPos val="r"/>
      <c:legendEntry>
        <c:idx val="0"/>
        <c:txPr>
          <a:bodyPr rot="0" spcFirstLastPara="1" vertOverflow="ellipsis" vert="horz" wrap="square" anchor="ctr" anchorCtr="1"/>
          <a:lstStyle/>
          <a:p>
            <a:pPr>
              <a:defRPr sz="1600" b="1" i="0" u="none" strike="noStrike" kern="1200" baseline="0">
                <a:solidFill>
                  <a:srgbClr val="00B050"/>
                </a:solidFill>
                <a:latin typeface="Times New Roman" panose="02020603050405020304" pitchFamily="18" charset="0"/>
                <a:ea typeface="+mn-ea"/>
                <a:cs typeface="Times New Roman" panose="02020603050405020304" pitchFamily="18" charset="0"/>
              </a:defRPr>
            </a:pPr>
            <a:endParaRPr lang="en-US"/>
          </a:p>
        </c:txPr>
      </c:legendEntry>
      <c:legendEntry>
        <c:idx val="1"/>
        <c:txPr>
          <a:bodyPr rot="0" spcFirstLastPara="1" vertOverflow="ellipsis" vert="horz" wrap="square" anchor="ctr" anchorCtr="1"/>
          <a:lstStyle/>
          <a:p>
            <a:pPr>
              <a:defRPr sz="1600" b="1" i="0" u="none" strike="noStrike" kern="120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legendEntry>
      <c:legendEntry>
        <c:idx val="2"/>
        <c:txPr>
          <a:bodyPr rot="0" spcFirstLastPara="1" vertOverflow="ellipsis" vert="horz" wrap="square" anchor="ctr" anchorCtr="1"/>
          <a:lstStyle/>
          <a:p>
            <a:pPr>
              <a:defRPr sz="1600" b="1" i="0" u="none" strike="noStrike" kern="1200" baseline="0">
                <a:solidFill>
                  <a:srgbClr val="7030A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76100630682779435"/>
          <c:y val="0.13338413715160855"/>
          <c:w val="0.22484274714803659"/>
          <c:h val="0.81135674492045873"/>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FFC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purposes).xlsx]PV_FB_ReachImpressionAnalysis!PivotTable23</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GB">
                <a:solidFill>
                  <a:schemeClr val="tx1"/>
                </a:solidFill>
              </a:rPr>
              <a:t>Facebook -Reach with Impression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2">
                <a:lumMod val="65000"/>
                <a:lumOff val="35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PV_FB_ReachImpressionAnalysis!$B$3</c:f>
              <c:strCache>
                <c:ptCount val="1"/>
                <c:pt idx="0">
                  <c:v>Sum of Post_reach</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PV_FB_ReachImpressionAnalysis!$B$4:$B$7</c:f>
              <c:numCache>
                <c:formatCode>General</c:formatCode>
                <c:ptCount val="3"/>
                <c:pt idx="0">
                  <c:v>25</c:v>
                </c:pt>
                <c:pt idx="1">
                  <c:v>176</c:v>
                </c:pt>
                <c:pt idx="2">
                  <c:v>33</c:v>
                </c:pt>
              </c:numCache>
            </c:numRef>
          </c:val>
          <c:smooth val="0"/>
          <c:extLst>
            <c:ext xmlns:c16="http://schemas.microsoft.com/office/drawing/2014/chart" uri="{C3380CC4-5D6E-409C-BE32-E72D297353CC}">
              <c16:uniqueId val="{00000000-6328-A84F-9DA4-127DEB23DCC2}"/>
            </c:ext>
          </c:extLst>
        </c:ser>
        <c:ser>
          <c:idx val="1"/>
          <c:order val="1"/>
          <c:tx>
            <c:strRef>
              <c:f>PV_FB_ReachImpressionAnalysis!$C$3</c:f>
              <c:strCache>
                <c:ptCount val="1"/>
                <c:pt idx="0">
                  <c:v>Sum of Post_impressions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tx2">
                  <a:lumMod val="65000"/>
                  <a:lumOff val="35000"/>
                </a:schemeClr>
              </a:solidFill>
              <a:ln w="9525">
                <a:solidFill>
                  <a:schemeClr val="accent2"/>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PV_FB_ReachImpressionAnalysis!$C$4:$C$7</c:f>
              <c:numCache>
                <c:formatCode>General</c:formatCode>
                <c:ptCount val="3"/>
                <c:pt idx="0">
                  <c:v>4500</c:v>
                </c:pt>
                <c:pt idx="1">
                  <c:v>23100</c:v>
                </c:pt>
                <c:pt idx="2">
                  <c:v>1000</c:v>
                </c:pt>
              </c:numCache>
            </c:numRef>
          </c:val>
          <c:smooth val="0"/>
          <c:extLst>
            <c:ext xmlns:c16="http://schemas.microsoft.com/office/drawing/2014/chart" uri="{C3380CC4-5D6E-409C-BE32-E72D297353CC}">
              <c16:uniqueId val="{00000001-6328-A84F-9DA4-127DEB23DCC2}"/>
            </c:ext>
          </c:extLst>
        </c:ser>
        <c:ser>
          <c:idx val="2"/>
          <c:order val="2"/>
          <c:tx>
            <c:strRef>
              <c:f>PV_FB_ReachImpressionAnalysis!$D$3</c:f>
              <c:strCache>
                <c:ptCount val="1"/>
                <c:pt idx="0">
                  <c:v>Sum of __of_reach_from_organic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PV_FB_ReachImpressionAnalysis!$D$4:$D$7</c:f>
              <c:numCache>
                <c:formatCode>General</c:formatCode>
                <c:ptCount val="3"/>
                <c:pt idx="0">
                  <c:v>14</c:v>
                </c:pt>
                <c:pt idx="1">
                  <c:v>194</c:v>
                </c:pt>
                <c:pt idx="2">
                  <c:v>7</c:v>
                </c:pt>
              </c:numCache>
            </c:numRef>
          </c:val>
          <c:smooth val="0"/>
          <c:extLst>
            <c:ext xmlns:c16="http://schemas.microsoft.com/office/drawing/2014/chart" uri="{C3380CC4-5D6E-409C-BE32-E72D297353CC}">
              <c16:uniqueId val="{00000002-6328-A84F-9DA4-127DEB23DCC2}"/>
            </c:ext>
          </c:extLst>
        </c:ser>
        <c:ser>
          <c:idx val="3"/>
          <c:order val="3"/>
          <c:tx>
            <c:strRef>
              <c:f>PV_FB_ReachImpressionAnalysis!$E$3</c:f>
              <c:strCache>
                <c:ptCount val="1"/>
                <c:pt idx="0">
                  <c:v>Sum of __of_reach_from_paid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PV_FB_ReachImpressionAnalysis!$E$4:$E$7</c:f>
              <c:numCache>
                <c:formatCode>General</c:formatCode>
                <c:ptCount val="3"/>
                <c:pt idx="0">
                  <c:v>2</c:v>
                </c:pt>
                <c:pt idx="1">
                  <c:v>10</c:v>
                </c:pt>
                <c:pt idx="2">
                  <c:v>1</c:v>
                </c:pt>
              </c:numCache>
            </c:numRef>
          </c:val>
          <c:smooth val="0"/>
          <c:extLst>
            <c:ext xmlns:c16="http://schemas.microsoft.com/office/drawing/2014/chart" uri="{C3380CC4-5D6E-409C-BE32-E72D297353CC}">
              <c16:uniqueId val="{00000003-6328-A84F-9DA4-127DEB23DCC2}"/>
            </c:ext>
          </c:extLst>
        </c:ser>
        <c:dLbls>
          <c:showLegendKey val="0"/>
          <c:showVal val="0"/>
          <c:showCatName val="0"/>
          <c:showSerName val="0"/>
          <c:showPercent val="0"/>
          <c:showBubbleSize val="0"/>
        </c:dLbls>
        <c:marker val="1"/>
        <c:smooth val="0"/>
        <c:axId val="1990450927"/>
        <c:axId val="2036974447"/>
      </c:lineChart>
      <c:catAx>
        <c:axId val="199045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6974447"/>
        <c:crosses val="autoZero"/>
        <c:auto val="1"/>
        <c:lblAlgn val="ctr"/>
        <c:lblOffset val="100"/>
        <c:noMultiLvlLbl val="0"/>
      </c:catAx>
      <c:valAx>
        <c:axId val="203697444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04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purposes).xlsx]PV_FB-PostEngagementPerformance!PivotTable24</c:name>
    <c:fmtId val="0"/>
  </c:pivotSource>
  <c:chart>
    <c:title>
      <c:tx>
        <c:rich>
          <a:bodyPr rot="0" spcFirstLastPara="1" vertOverflow="ellipsis" vert="horz" wrap="square" anchor="ctr" anchorCtr="1"/>
          <a:lstStyle/>
          <a:p>
            <a:pPr>
              <a:defRPr sz="1600" b="1" i="0" u="none" strike="noStrike" kern="1200" cap="none" spc="0" normalizeH="0" baseline="0">
                <a:solidFill>
                  <a:srgbClr val="C00000"/>
                </a:solidFill>
                <a:latin typeface="+mj-lt"/>
                <a:ea typeface="+mj-ea"/>
                <a:cs typeface="+mj-cs"/>
              </a:defRPr>
            </a:pPr>
            <a:r>
              <a:rPr lang="en-IN" sz="1600" b="1" i="0" u="none" strike="noStrike" cap="none" normalizeH="0" baseline="0">
                <a:solidFill>
                  <a:srgbClr val="C00000"/>
                </a:solidFill>
              </a:rPr>
              <a:t>Post Engagement Breakdown</a:t>
            </a:r>
            <a:endParaRPr lang="en-GB">
              <a:solidFill>
                <a:srgbClr val="C00000"/>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C00000"/>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'PV_FB-PostEngagementPerformance'!$B$3</c:f>
              <c:strCache>
                <c:ptCount val="1"/>
                <c:pt idx="0">
                  <c:v>Sum of Total_post_reactions</c:v>
                </c:pt>
              </c:strCache>
            </c:strRef>
          </c:tx>
          <c:spPr>
            <a:solidFill>
              <a:schemeClr val="accent1"/>
            </a:solidFill>
            <a:ln>
              <a:noFill/>
            </a:ln>
            <a:effectLst/>
          </c:spPr>
          <c:invertIfNegative val="0"/>
          <c:cat>
            <c:strRef>
              <c:f>'PV_FB-PostEngagementPerformance'!$A$4:$A$6</c:f>
              <c:strCache>
                <c:ptCount val="2"/>
                <c:pt idx="0">
                  <c:v>2023</c:v>
                </c:pt>
                <c:pt idx="1">
                  <c:v>2024</c:v>
                </c:pt>
              </c:strCache>
            </c:strRef>
          </c:cat>
          <c:val>
            <c:numRef>
              <c:f>'PV_FB-PostEngagementPerformance'!$B$4:$B$6</c:f>
              <c:numCache>
                <c:formatCode>General</c:formatCode>
                <c:ptCount val="2"/>
                <c:pt idx="0">
                  <c:v>0</c:v>
                </c:pt>
                <c:pt idx="1">
                  <c:v>4</c:v>
                </c:pt>
              </c:numCache>
            </c:numRef>
          </c:val>
          <c:extLst>
            <c:ext xmlns:c16="http://schemas.microsoft.com/office/drawing/2014/chart" uri="{C3380CC4-5D6E-409C-BE32-E72D297353CC}">
              <c16:uniqueId val="{00000000-8988-A043-895C-D048F5D5CEAE}"/>
            </c:ext>
          </c:extLst>
        </c:ser>
        <c:ser>
          <c:idx val="1"/>
          <c:order val="1"/>
          <c:tx>
            <c:strRef>
              <c:f>'PV_FB-PostEngagementPerformance'!$C$3</c:f>
              <c:strCache>
                <c:ptCount val="1"/>
                <c:pt idx="0">
                  <c:v>Sum of Shares_on_posts</c:v>
                </c:pt>
              </c:strCache>
            </c:strRef>
          </c:tx>
          <c:spPr>
            <a:solidFill>
              <a:schemeClr val="accent2"/>
            </a:solidFill>
            <a:ln>
              <a:noFill/>
            </a:ln>
            <a:effectLst/>
          </c:spPr>
          <c:invertIfNegative val="0"/>
          <c:cat>
            <c:strRef>
              <c:f>'PV_FB-PostEngagementPerformance'!$A$4:$A$6</c:f>
              <c:strCache>
                <c:ptCount val="2"/>
                <c:pt idx="0">
                  <c:v>2023</c:v>
                </c:pt>
                <c:pt idx="1">
                  <c:v>2024</c:v>
                </c:pt>
              </c:strCache>
            </c:strRef>
          </c:cat>
          <c:val>
            <c:numRef>
              <c:f>'PV_FB-PostEngagementPerformance'!$C$4:$C$6</c:f>
              <c:numCache>
                <c:formatCode>General</c:formatCode>
                <c:ptCount val="2"/>
                <c:pt idx="0">
                  <c:v>31</c:v>
                </c:pt>
                <c:pt idx="1">
                  <c:v>0</c:v>
                </c:pt>
              </c:numCache>
            </c:numRef>
          </c:val>
          <c:extLst>
            <c:ext xmlns:c16="http://schemas.microsoft.com/office/drawing/2014/chart" uri="{C3380CC4-5D6E-409C-BE32-E72D297353CC}">
              <c16:uniqueId val="{00000001-8988-A043-895C-D048F5D5CEAE}"/>
            </c:ext>
          </c:extLst>
        </c:ser>
        <c:ser>
          <c:idx val="2"/>
          <c:order val="2"/>
          <c:tx>
            <c:strRef>
              <c:f>'PV_FB-PostEngagementPerformance'!$D$3</c:f>
              <c:strCache>
                <c:ptCount val="1"/>
                <c:pt idx="0">
                  <c:v>Sum of Post_link_clicks</c:v>
                </c:pt>
              </c:strCache>
            </c:strRef>
          </c:tx>
          <c:spPr>
            <a:solidFill>
              <a:schemeClr val="accent3"/>
            </a:solidFill>
            <a:ln>
              <a:noFill/>
            </a:ln>
            <a:effectLst/>
          </c:spPr>
          <c:invertIfNegative val="0"/>
          <c:cat>
            <c:strRef>
              <c:f>'PV_FB-PostEngagementPerformance'!$A$4:$A$6</c:f>
              <c:strCache>
                <c:ptCount val="2"/>
                <c:pt idx="0">
                  <c:v>2023</c:v>
                </c:pt>
                <c:pt idx="1">
                  <c:v>2024</c:v>
                </c:pt>
              </c:strCache>
            </c:strRef>
          </c:cat>
          <c:val>
            <c:numRef>
              <c:f>'PV_FB-PostEngagementPerformance'!$D$4:$D$6</c:f>
              <c:numCache>
                <c:formatCode>General</c:formatCode>
                <c:ptCount val="2"/>
                <c:pt idx="0">
                  <c:v>0</c:v>
                </c:pt>
                <c:pt idx="1">
                  <c:v>0</c:v>
                </c:pt>
              </c:numCache>
            </c:numRef>
          </c:val>
          <c:extLst>
            <c:ext xmlns:c16="http://schemas.microsoft.com/office/drawing/2014/chart" uri="{C3380CC4-5D6E-409C-BE32-E72D297353CC}">
              <c16:uniqueId val="{00000002-8988-A043-895C-D048F5D5CEAE}"/>
            </c:ext>
          </c:extLst>
        </c:ser>
        <c:dLbls>
          <c:showLegendKey val="0"/>
          <c:showVal val="0"/>
          <c:showCatName val="0"/>
          <c:showSerName val="0"/>
          <c:showPercent val="0"/>
          <c:showBubbleSize val="0"/>
        </c:dLbls>
        <c:gapWidth val="55"/>
        <c:overlap val="100"/>
        <c:axId val="1931000527"/>
        <c:axId val="186858416"/>
      </c:barChart>
      <c:catAx>
        <c:axId val="19310005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6858416"/>
        <c:crosses val="autoZero"/>
        <c:auto val="1"/>
        <c:lblAlgn val="ctr"/>
        <c:lblOffset val="100"/>
        <c:noMultiLvlLbl val="0"/>
      </c:catAx>
      <c:valAx>
        <c:axId val="1868584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31000527"/>
        <c:crosses val="autoZero"/>
        <c:crossBetween val="between"/>
      </c:valAx>
      <c:spPr>
        <a:pattFill prst="ltDnDiag">
          <a:fgClr>
            <a:schemeClr val="dk1">
              <a:lumMod val="15000"/>
              <a:lumOff val="85000"/>
            </a:schemeClr>
          </a:fgClr>
          <a:bgClr>
            <a:schemeClr val="lt1"/>
          </a:bgClr>
        </a:patt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purposes).xlsx]PV-FB_Organic with Paid Perform!PivotTable25</c:name>
    <c:fmtId val="0"/>
  </c:pivotSource>
  <c:chart>
    <c:title>
      <c:tx>
        <c:rich>
          <a:bodyPr rot="0" spcFirstLastPara="1" vertOverflow="ellipsis" vert="horz" wrap="square" anchor="ctr" anchorCtr="1"/>
          <a:lstStyle/>
          <a:p>
            <a:pPr>
              <a:defRPr sz="1600" b="1" i="0" u="none" strike="noStrike" kern="1200" spc="0" normalizeH="0" baseline="0">
                <a:solidFill>
                  <a:srgbClr val="00B0F0"/>
                </a:solidFill>
                <a:latin typeface="+mj-lt"/>
                <a:ea typeface="+mj-ea"/>
                <a:cs typeface="+mj-cs"/>
              </a:defRPr>
            </a:pPr>
            <a:r>
              <a:rPr lang="en-IN" sz="1600" b="1" i="0" u="none" strike="noStrike" normalizeH="0" baseline="0">
                <a:solidFill>
                  <a:srgbClr val="00B0F0"/>
                </a:solidFill>
              </a:rPr>
              <a:t>Organic vs. Paid Reach Distribution</a:t>
            </a:r>
            <a:endParaRPr lang="en-US">
              <a:solidFill>
                <a:srgbClr val="00B0F0"/>
              </a:solidFill>
            </a:endParaRP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rgbClr val="00B0F0"/>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'PV-FB_Organic with Paid Perform'!$B$3</c:f>
              <c:strCache>
                <c:ptCount val="1"/>
                <c:pt idx="0">
                  <c:v>Sum of __of_reach_from_organic</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'PV-FB_Organic with Paid Perform'!$A$4:$A$7</c:f>
              <c:strCache>
                <c:ptCount val="3"/>
                <c:pt idx="0">
                  <c:v>2023</c:v>
                </c:pt>
                <c:pt idx="1">
                  <c:v>2024</c:v>
                </c:pt>
                <c:pt idx="2">
                  <c:v>2025</c:v>
                </c:pt>
              </c:strCache>
            </c:strRef>
          </c:cat>
          <c:val>
            <c:numRef>
              <c:f>'PV-FB_Organic with Paid Perform'!$B$4:$B$7</c:f>
              <c:numCache>
                <c:formatCode>General</c:formatCode>
                <c:ptCount val="3"/>
                <c:pt idx="0">
                  <c:v>14</c:v>
                </c:pt>
                <c:pt idx="1">
                  <c:v>204</c:v>
                </c:pt>
                <c:pt idx="2">
                  <c:v>7</c:v>
                </c:pt>
              </c:numCache>
            </c:numRef>
          </c:val>
          <c:extLst>
            <c:ext xmlns:c16="http://schemas.microsoft.com/office/drawing/2014/chart" uri="{C3380CC4-5D6E-409C-BE32-E72D297353CC}">
              <c16:uniqueId val="{00000000-6115-E44D-8A4F-E0A7C06F9F45}"/>
            </c:ext>
          </c:extLst>
        </c:ser>
        <c:ser>
          <c:idx val="1"/>
          <c:order val="1"/>
          <c:tx>
            <c:strRef>
              <c:f>'PV-FB_Organic with Paid Perform'!$C$3</c:f>
              <c:strCache>
                <c:ptCount val="1"/>
                <c:pt idx="0">
                  <c:v>Sum of __of_reach_from_paid</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'PV-FB_Organic with Paid Perform'!$A$4:$A$7</c:f>
              <c:strCache>
                <c:ptCount val="3"/>
                <c:pt idx="0">
                  <c:v>2023</c:v>
                </c:pt>
                <c:pt idx="1">
                  <c:v>2024</c:v>
                </c:pt>
                <c:pt idx="2">
                  <c:v>2025</c:v>
                </c:pt>
              </c:strCache>
            </c:strRef>
          </c:cat>
          <c:val>
            <c:numRef>
              <c:f>'PV-FB_Organic with Paid Perform'!$C$4:$C$7</c:f>
              <c:numCache>
                <c:formatCode>General</c:formatCode>
                <c:ptCount val="3"/>
                <c:pt idx="0">
                  <c:v>2</c:v>
                </c:pt>
                <c:pt idx="1">
                  <c:v>10</c:v>
                </c:pt>
                <c:pt idx="2">
                  <c:v>1</c:v>
                </c:pt>
              </c:numCache>
            </c:numRef>
          </c:val>
          <c:extLst>
            <c:ext xmlns:c16="http://schemas.microsoft.com/office/drawing/2014/chart" uri="{C3380CC4-5D6E-409C-BE32-E72D297353CC}">
              <c16:uniqueId val="{00000001-6115-E44D-8A4F-E0A7C06F9F45}"/>
            </c:ext>
          </c:extLst>
        </c:ser>
        <c:dLbls>
          <c:dLblPos val="bestFit"/>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purposes).xlsx]PV_FB_ReachImpressionAnalysis!PivotTable23</c:name>
    <c:fmtId val="3"/>
  </c:pivotSource>
  <c:chart>
    <c:title>
      <c:tx>
        <c:rich>
          <a:bodyPr rot="0" spcFirstLastPara="1" vertOverflow="ellipsis" vert="horz" wrap="square" anchor="ctr" anchorCtr="1"/>
          <a:lstStyle/>
          <a:p>
            <a:pPr>
              <a:defRPr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GB" sz="2400">
                <a:solidFill>
                  <a:schemeClr val="tx1"/>
                </a:solidFill>
              </a:rPr>
              <a:t>Facebook -Reach with Impression Over Time</a:t>
            </a:r>
          </a:p>
        </c:rich>
      </c:tx>
      <c:layout>
        <c:manualLayout>
          <c:xMode val="edge"/>
          <c:yMode val="edge"/>
          <c:x val="0.1320997580432062"/>
          <c:y val="1.6447364160960379E-2"/>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2">
                <a:lumMod val="65000"/>
                <a:lumOff val="35000"/>
              </a:schemeClr>
            </a:soli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2">
                <a:lumMod val="65000"/>
                <a:lumOff val="35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2">
                <a:lumMod val="65000"/>
                <a:lumOff val="35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PV_FB_ReachImpressionAnalysis!$B$3</c:f>
              <c:strCache>
                <c:ptCount val="1"/>
                <c:pt idx="0">
                  <c:v>Sum of Post_reach</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PV_FB_ReachImpressionAnalysis!$B$4:$B$7</c:f>
              <c:numCache>
                <c:formatCode>General</c:formatCode>
                <c:ptCount val="3"/>
                <c:pt idx="0">
                  <c:v>25</c:v>
                </c:pt>
                <c:pt idx="1">
                  <c:v>176</c:v>
                </c:pt>
                <c:pt idx="2">
                  <c:v>33</c:v>
                </c:pt>
              </c:numCache>
            </c:numRef>
          </c:val>
          <c:smooth val="0"/>
          <c:extLst>
            <c:ext xmlns:c16="http://schemas.microsoft.com/office/drawing/2014/chart" uri="{C3380CC4-5D6E-409C-BE32-E72D297353CC}">
              <c16:uniqueId val="{00000000-7A65-D447-8D6C-7F8A2EA163A6}"/>
            </c:ext>
          </c:extLst>
        </c:ser>
        <c:ser>
          <c:idx val="1"/>
          <c:order val="1"/>
          <c:tx>
            <c:strRef>
              <c:f>PV_FB_ReachImpressionAnalysis!$C$3</c:f>
              <c:strCache>
                <c:ptCount val="1"/>
                <c:pt idx="0">
                  <c:v>Sum of Post_impressions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tx2">
                  <a:lumMod val="65000"/>
                  <a:lumOff val="35000"/>
                </a:schemeClr>
              </a:solidFill>
              <a:ln w="9525">
                <a:solidFill>
                  <a:schemeClr val="accent2"/>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PV_FB_ReachImpressionAnalysis!$C$4:$C$7</c:f>
              <c:numCache>
                <c:formatCode>General</c:formatCode>
                <c:ptCount val="3"/>
                <c:pt idx="0">
                  <c:v>4500</c:v>
                </c:pt>
                <c:pt idx="1">
                  <c:v>23100</c:v>
                </c:pt>
                <c:pt idx="2">
                  <c:v>1000</c:v>
                </c:pt>
              </c:numCache>
            </c:numRef>
          </c:val>
          <c:smooth val="0"/>
          <c:extLst>
            <c:ext xmlns:c16="http://schemas.microsoft.com/office/drawing/2014/chart" uri="{C3380CC4-5D6E-409C-BE32-E72D297353CC}">
              <c16:uniqueId val="{00000001-7A65-D447-8D6C-7F8A2EA163A6}"/>
            </c:ext>
          </c:extLst>
        </c:ser>
        <c:ser>
          <c:idx val="2"/>
          <c:order val="2"/>
          <c:tx>
            <c:strRef>
              <c:f>PV_FB_ReachImpressionAnalysis!$D$3</c:f>
              <c:strCache>
                <c:ptCount val="1"/>
                <c:pt idx="0">
                  <c:v>Sum of __of_reach_from_organic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PV_FB_ReachImpressionAnalysis!$D$4:$D$7</c:f>
              <c:numCache>
                <c:formatCode>General</c:formatCode>
                <c:ptCount val="3"/>
                <c:pt idx="0">
                  <c:v>14</c:v>
                </c:pt>
                <c:pt idx="1">
                  <c:v>194</c:v>
                </c:pt>
                <c:pt idx="2">
                  <c:v>7</c:v>
                </c:pt>
              </c:numCache>
            </c:numRef>
          </c:val>
          <c:smooth val="0"/>
          <c:extLst>
            <c:ext xmlns:c16="http://schemas.microsoft.com/office/drawing/2014/chart" uri="{C3380CC4-5D6E-409C-BE32-E72D297353CC}">
              <c16:uniqueId val="{00000002-7A65-D447-8D6C-7F8A2EA163A6}"/>
            </c:ext>
          </c:extLst>
        </c:ser>
        <c:ser>
          <c:idx val="3"/>
          <c:order val="3"/>
          <c:tx>
            <c:strRef>
              <c:f>PV_FB_ReachImpressionAnalysis!$E$3</c:f>
              <c:strCache>
                <c:ptCount val="1"/>
                <c:pt idx="0">
                  <c:v>Sum of __of_reach_from_paid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PV_FB_ReachImpressionAnalysis!$A$4:$A$7</c:f>
              <c:strCache>
                <c:ptCount val="3"/>
                <c:pt idx="0">
                  <c:v>2023</c:v>
                </c:pt>
                <c:pt idx="1">
                  <c:v>2024</c:v>
                </c:pt>
                <c:pt idx="2">
                  <c:v>2025</c:v>
                </c:pt>
              </c:strCache>
            </c:strRef>
          </c:cat>
          <c:val>
            <c:numRef>
              <c:f>PV_FB_ReachImpressionAnalysis!$E$4:$E$7</c:f>
              <c:numCache>
                <c:formatCode>General</c:formatCode>
                <c:ptCount val="3"/>
                <c:pt idx="0">
                  <c:v>2</c:v>
                </c:pt>
                <c:pt idx="1">
                  <c:v>10</c:v>
                </c:pt>
                <c:pt idx="2">
                  <c:v>1</c:v>
                </c:pt>
              </c:numCache>
            </c:numRef>
          </c:val>
          <c:smooth val="0"/>
          <c:extLst>
            <c:ext xmlns:c16="http://schemas.microsoft.com/office/drawing/2014/chart" uri="{C3380CC4-5D6E-409C-BE32-E72D297353CC}">
              <c16:uniqueId val="{00000003-7A65-D447-8D6C-7F8A2EA163A6}"/>
            </c:ext>
          </c:extLst>
        </c:ser>
        <c:dLbls>
          <c:showLegendKey val="0"/>
          <c:showVal val="0"/>
          <c:showCatName val="0"/>
          <c:showSerName val="0"/>
          <c:showPercent val="0"/>
          <c:showBubbleSize val="0"/>
        </c:dLbls>
        <c:marker val="1"/>
        <c:smooth val="0"/>
        <c:axId val="1990450927"/>
        <c:axId val="2036974447"/>
      </c:lineChart>
      <c:catAx>
        <c:axId val="199045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2036974447"/>
        <c:crosses val="autoZero"/>
        <c:auto val="1"/>
        <c:lblAlgn val="ctr"/>
        <c:lblOffset val="100"/>
        <c:noMultiLvlLbl val="0"/>
      </c:catAx>
      <c:valAx>
        <c:axId val="203697444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9904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purposes).xlsx]PV_FB_ReachRate!PivotTable18</c:name>
    <c:fmtId val="7"/>
  </c:pivotSource>
  <c:chart>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GB" sz="2800"/>
              <a:t>FB Reach Rate</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1154855643044"/>
          <c:y val="0.171488783009907"/>
          <c:w val="0.86733289588801399"/>
          <c:h val="0.59684824790412372"/>
        </c:manualLayout>
      </c:layout>
      <c:barChart>
        <c:barDir val="col"/>
        <c:grouping val="clustered"/>
        <c:varyColors val="0"/>
        <c:ser>
          <c:idx val="0"/>
          <c:order val="0"/>
          <c:tx>
            <c:strRef>
              <c:f>PV_FB_ReachRate!$B$3</c:f>
              <c:strCache>
                <c:ptCount val="1"/>
                <c:pt idx="0">
                  <c:v>Sum of % of reach from organic</c:v>
                </c:pt>
              </c:strCache>
            </c:strRef>
          </c:tx>
          <c:spPr>
            <a:solidFill>
              <a:schemeClr val="accent1">
                <a:alpha val="85000"/>
              </a:schemeClr>
            </a:solidFill>
            <a:ln w="9525" cap="flat" cmpd="sng" algn="ctr">
              <a:solidFill>
                <a:schemeClr val="lt1">
                  <a:alpha val="50000"/>
                </a:schemeClr>
              </a:solidFill>
              <a:round/>
            </a:ln>
            <a:effectLst/>
          </c:spPr>
          <c:invertIfNegative val="0"/>
          <c:cat>
            <c:strRef>
              <c:f>PV_FB_ReachRate!$A$4:$A$5</c:f>
              <c:strCache>
                <c:ptCount val="1"/>
                <c:pt idx="0">
                  <c:v>2025</c:v>
                </c:pt>
              </c:strCache>
            </c:strRef>
          </c:cat>
          <c:val>
            <c:numRef>
              <c:f>PV_FB_ReachRate!$B$4:$B$5</c:f>
              <c:numCache>
                <c:formatCode>#,##0</c:formatCode>
                <c:ptCount val="1"/>
                <c:pt idx="0">
                  <c:v>0</c:v>
                </c:pt>
              </c:numCache>
            </c:numRef>
          </c:val>
          <c:extLst>
            <c:ext xmlns:c16="http://schemas.microsoft.com/office/drawing/2014/chart" uri="{C3380CC4-5D6E-409C-BE32-E72D297353CC}">
              <c16:uniqueId val="{00000000-B7E8-1F45-A2A8-2DE30A05B113}"/>
            </c:ext>
          </c:extLst>
        </c:ser>
        <c:ser>
          <c:idx val="1"/>
          <c:order val="1"/>
          <c:tx>
            <c:strRef>
              <c:f>PV_FB_ReachRate!$C$3</c:f>
              <c:strCache>
                <c:ptCount val="1"/>
                <c:pt idx="0">
                  <c:v>Sum of % of reach from paid</c:v>
                </c:pt>
              </c:strCache>
            </c:strRef>
          </c:tx>
          <c:spPr>
            <a:solidFill>
              <a:schemeClr val="accent2">
                <a:alpha val="85000"/>
              </a:schemeClr>
            </a:solidFill>
            <a:ln w="9525" cap="flat" cmpd="sng" algn="ctr">
              <a:solidFill>
                <a:schemeClr val="lt1">
                  <a:alpha val="50000"/>
                </a:schemeClr>
              </a:solidFill>
              <a:round/>
            </a:ln>
            <a:effectLst/>
          </c:spPr>
          <c:invertIfNegative val="0"/>
          <c:cat>
            <c:strRef>
              <c:f>PV_FB_ReachRate!$A$4:$A$5</c:f>
              <c:strCache>
                <c:ptCount val="1"/>
                <c:pt idx="0">
                  <c:v>2025</c:v>
                </c:pt>
              </c:strCache>
            </c:strRef>
          </c:cat>
          <c:val>
            <c:numRef>
              <c:f>PV_FB_ReachRate!$C$4:$C$5</c:f>
              <c:numCache>
                <c:formatCode>#,##0</c:formatCode>
                <c:ptCount val="1"/>
                <c:pt idx="0">
                  <c:v>4262.1399999999985</c:v>
                </c:pt>
              </c:numCache>
            </c:numRef>
          </c:val>
          <c:extLst>
            <c:ext xmlns:c16="http://schemas.microsoft.com/office/drawing/2014/chart" uri="{C3380CC4-5D6E-409C-BE32-E72D297353CC}">
              <c16:uniqueId val="{00000001-B7E8-1F45-A2A8-2DE30A05B113}"/>
            </c:ext>
          </c:extLst>
        </c:ser>
        <c:ser>
          <c:idx val="2"/>
          <c:order val="2"/>
          <c:tx>
            <c:strRef>
              <c:f>PV_FB_ReachRate!$D$3</c:f>
              <c:strCache>
                <c:ptCount val="1"/>
                <c:pt idx="0">
                  <c:v>Sum of Reach Rate</c:v>
                </c:pt>
              </c:strCache>
            </c:strRef>
          </c:tx>
          <c:spPr>
            <a:solidFill>
              <a:schemeClr val="accent3">
                <a:alpha val="85000"/>
              </a:schemeClr>
            </a:solidFill>
            <a:ln w="9525" cap="flat" cmpd="sng" algn="ctr">
              <a:solidFill>
                <a:schemeClr val="lt1">
                  <a:alpha val="50000"/>
                </a:schemeClr>
              </a:solidFill>
              <a:round/>
            </a:ln>
            <a:effectLst/>
          </c:spPr>
          <c:invertIfNegative val="0"/>
          <c:cat>
            <c:strRef>
              <c:f>PV_FB_ReachRate!$A$4:$A$5</c:f>
              <c:strCache>
                <c:ptCount val="1"/>
                <c:pt idx="0">
                  <c:v>2025</c:v>
                </c:pt>
              </c:strCache>
            </c:strRef>
          </c:cat>
          <c:val>
            <c:numRef>
              <c:f>PV_FB_ReachRate!$D$4:$D$5</c:f>
              <c:numCache>
                <c:formatCode>0</c:formatCode>
                <c:ptCount val="1"/>
                <c:pt idx="0">
                  <c:v>7301.9500630960656</c:v>
                </c:pt>
              </c:numCache>
            </c:numRef>
          </c:val>
          <c:extLst>
            <c:ext xmlns:c16="http://schemas.microsoft.com/office/drawing/2014/chart" uri="{C3380CC4-5D6E-409C-BE32-E72D297353CC}">
              <c16:uniqueId val="{00000002-B7E8-1F45-A2A8-2DE30A05B113}"/>
            </c:ext>
          </c:extLst>
        </c:ser>
        <c:dLbls>
          <c:showLegendKey val="0"/>
          <c:showVal val="0"/>
          <c:showCatName val="0"/>
          <c:showSerName val="0"/>
          <c:showPercent val="0"/>
          <c:showBubbleSize val="0"/>
        </c:dLbls>
        <c:gapWidth val="75"/>
        <c:overlap val="-25"/>
        <c:axId val="717330255"/>
        <c:axId val="1343606927"/>
      </c:barChart>
      <c:catAx>
        <c:axId val="7173302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dk1">
                    <a:lumMod val="75000"/>
                    <a:lumOff val="25000"/>
                  </a:schemeClr>
                </a:solidFill>
                <a:latin typeface="+mn-lt"/>
                <a:ea typeface="+mn-ea"/>
                <a:cs typeface="+mn-cs"/>
              </a:defRPr>
            </a:pPr>
            <a:endParaRPr lang="en-US"/>
          </a:p>
        </c:txPr>
        <c:crossAx val="1343606927"/>
        <c:crosses val="autoZero"/>
        <c:auto val="1"/>
        <c:lblAlgn val="ctr"/>
        <c:lblOffset val="100"/>
        <c:noMultiLvlLbl val="0"/>
      </c:catAx>
      <c:valAx>
        <c:axId val="1343606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crossAx val="717330255"/>
        <c:crosses val="autoZero"/>
        <c:crossBetween val="between"/>
      </c:valAx>
      <c:spPr>
        <a:noFill/>
        <a:ln>
          <a:noFill/>
        </a:ln>
        <a:effectLst/>
      </c:spPr>
    </c:plotArea>
    <c:legend>
      <c:legendPos val="b"/>
      <c:layout>
        <c:manualLayout>
          <c:xMode val="edge"/>
          <c:yMode val="edge"/>
          <c:x val="0"/>
          <c:y val="0.82005737636660359"/>
          <c:w val="0.98674212598425215"/>
          <c:h val="0.15466172196117425"/>
        </c:manualLayout>
      </c:layout>
      <c:overlay val="0"/>
      <c:spPr>
        <a:solidFill>
          <a:schemeClr val="bg1"/>
        </a:solid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purposes).xlsx]PV-FB-Engagement Rate!PivotTable20</c:name>
    <c:fmtId val="3"/>
  </c:pivotSource>
  <c:chart>
    <c:title>
      <c:tx>
        <c:rich>
          <a:bodyPr rot="0" spcFirstLastPara="1" vertOverflow="ellipsis" vert="horz" wrap="square" anchor="ctr" anchorCtr="1"/>
          <a:lstStyle/>
          <a:p>
            <a:pPr>
              <a:defRPr sz="2000" b="1" i="1" u="none" strike="noStrike" kern="1200" baseline="0">
                <a:solidFill>
                  <a:srgbClr val="00B050"/>
                </a:solidFill>
                <a:latin typeface="+mn-lt"/>
                <a:ea typeface="+mn-ea"/>
                <a:cs typeface="+mn-cs"/>
              </a:defRPr>
            </a:pPr>
            <a:r>
              <a:rPr lang="en-US" sz="2000" i="1" u="none">
                <a:solidFill>
                  <a:srgbClr val="00B050"/>
                </a:solidFill>
              </a:rPr>
              <a:t>Facebook Engagement Rate</a:t>
            </a:r>
          </a:p>
        </c:rich>
      </c:tx>
      <c:layout>
        <c:manualLayout>
          <c:xMode val="edge"/>
          <c:yMode val="edge"/>
          <c:x val="0.16798600174978129"/>
          <c:y val="1.8518518518518517E-2"/>
        </c:manualLayout>
      </c:layout>
      <c:overlay val="0"/>
      <c:spPr>
        <a:noFill/>
        <a:ln>
          <a:noFill/>
        </a:ln>
        <a:effectLst/>
      </c:spPr>
      <c:txPr>
        <a:bodyPr rot="0" spcFirstLastPara="1" vertOverflow="ellipsis" vert="horz" wrap="square" anchor="ctr" anchorCtr="1"/>
        <a:lstStyle/>
        <a:p>
          <a:pPr>
            <a:defRPr sz="2000" b="1" i="1" u="none" strike="noStrike" kern="1200" baseline="0">
              <a:solidFill>
                <a:srgbClr val="00B05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rgbClr val="34A853">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rgbClr val="34A853">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solidFill>
              <a:srgbClr val="34A853">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'PV-FB-Engagement Rate'!$B$3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rgbClr val="34A853">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'PV-FB-Engagement Rate'!$A$4:$A$7</c:f>
              <c:strCache>
                <c:ptCount val="3"/>
                <c:pt idx="0">
                  <c:v>2023</c:v>
                </c:pt>
                <c:pt idx="1">
                  <c:v>2024</c:v>
                </c:pt>
                <c:pt idx="2">
                  <c:v>2025</c:v>
                </c:pt>
              </c:strCache>
            </c:strRef>
          </c:cat>
          <c:val>
            <c:numRef>
              <c:f>'PV-FB-Engagement Rate'!$B$4:$B$7</c:f>
              <c:numCache>
                <c:formatCode>0</c:formatCode>
                <c:ptCount val="3"/>
                <c:pt idx="0">
                  <c:v>108.01592747636029</c:v>
                </c:pt>
                <c:pt idx="1">
                  <c:v>2076.7934316910823</c:v>
                </c:pt>
                <c:pt idx="2">
                  <c:v>303.29022776943532</c:v>
                </c:pt>
              </c:numCache>
            </c:numRef>
          </c:val>
          <c:extLst>
            <c:ext xmlns:c16="http://schemas.microsoft.com/office/drawing/2014/chart" uri="{C3380CC4-5D6E-409C-BE32-E72D297353CC}">
              <c16:uniqueId val="{00000000-0F1B-1A49-B9A1-8A1E662AB88F}"/>
            </c:ext>
          </c:extLst>
        </c:ser>
        <c:dLbls>
          <c:showLegendKey val="0"/>
          <c:showVal val="0"/>
          <c:showCatName val="0"/>
          <c:showSerName val="0"/>
          <c:showPercent val="0"/>
          <c:showBubbleSize val="0"/>
        </c:dLbls>
        <c:gapWidth val="65"/>
        <c:axId val="1958017439"/>
        <c:axId val="1444656607"/>
      </c:barChart>
      <c:catAx>
        <c:axId val="1958017439"/>
        <c:scaling>
          <c:orientation val="minMax"/>
        </c:scaling>
        <c:delete val="0"/>
        <c:axPos val="b"/>
        <c:title>
          <c:tx>
            <c:rich>
              <a:bodyPr rot="0" spcFirstLastPara="1" vertOverflow="ellipsis" vert="horz" wrap="square" anchor="ctr" anchorCtr="1"/>
              <a:lstStyle/>
              <a:p>
                <a:pPr>
                  <a:defRPr sz="1050" b="1" i="1" u="none" strike="noStrike" kern="1200" baseline="0">
                    <a:solidFill>
                      <a:srgbClr val="00B050"/>
                    </a:solidFill>
                    <a:latin typeface="+mn-lt"/>
                    <a:ea typeface="+mn-ea"/>
                    <a:cs typeface="+mn-cs"/>
                  </a:defRPr>
                </a:pPr>
                <a:r>
                  <a:rPr lang="en-GB" sz="1050" i="1">
                    <a:solidFill>
                      <a:srgbClr val="00B050"/>
                    </a:solidFill>
                  </a:rPr>
                  <a:t>Year</a:t>
                </a:r>
              </a:p>
            </c:rich>
          </c:tx>
          <c:overlay val="0"/>
          <c:spPr>
            <a:noFill/>
            <a:ln>
              <a:noFill/>
            </a:ln>
            <a:effectLst/>
          </c:spPr>
          <c:txPr>
            <a:bodyPr rot="0" spcFirstLastPara="1" vertOverflow="ellipsis" vert="horz" wrap="square" anchor="ctr" anchorCtr="1"/>
            <a:lstStyle/>
            <a:p>
              <a:pPr>
                <a:defRPr sz="1050" b="1" i="1" u="none" strike="noStrike" kern="1200" baseline="0">
                  <a:solidFill>
                    <a:srgbClr val="00B05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dk1">
                    <a:lumMod val="75000"/>
                    <a:lumOff val="25000"/>
                  </a:schemeClr>
                </a:solidFill>
                <a:latin typeface="+mn-lt"/>
                <a:ea typeface="+mn-ea"/>
                <a:cs typeface="+mn-cs"/>
              </a:defRPr>
            </a:pPr>
            <a:endParaRPr lang="en-US"/>
          </a:p>
        </c:txPr>
        <c:crossAx val="1444656607"/>
        <c:crosses val="autoZero"/>
        <c:auto val="1"/>
        <c:lblAlgn val="ctr"/>
        <c:lblOffset val="100"/>
        <c:noMultiLvlLbl val="0"/>
      </c:catAx>
      <c:valAx>
        <c:axId val="1444656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50" b="1" i="1" u="none" strike="noStrike" kern="1200" baseline="0">
                    <a:solidFill>
                      <a:srgbClr val="00B050"/>
                    </a:solidFill>
                    <a:latin typeface="+mn-lt"/>
                    <a:ea typeface="+mn-ea"/>
                    <a:cs typeface="+mn-cs"/>
                  </a:defRPr>
                </a:pPr>
                <a:r>
                  <a:rPr lang="en-GB" sz="1050" i="1">
                    <a:solidFill>
                      <a:srgbClr val="00B050"/>
                    </a:solidFill>
                  </a:rPr>
                  <a:t>Followers</a:t>
                </a:r>
              </a:p>
            </c:rich>
          </c:tx>
          <c:overlay val="0"/>
          <c:spPr>
            <a:noFill/>
            <a:ln>
              <a:noFill/>
            </a:ln>
            <a:effectLst/>
          </c:spPr>
          <c:txPr>
            <a:bodyPr rot="-5400000" spcFirstLastPara="1" vertOverflow="ellipsis" vert="horz" wrap="square" anchor="ctr" anchorCtr="1"/>
            <a:lstStyle/>
            <a:p>
              <a:pPr>
                <a:defRPr sz="1050" b="1" i="1" u="none" strike="noStrike" kern="1200" baseline="0">
                  <a:solidFill>
                    <a:srgbClr val="00B050"/>
                  </a:solidFill>
                  <a:latin typeface="+mn-lt"/>
                  <a:ea typeface="+mn-ea"/>
                  <a:cs typeface="+mn-cs"/>
                </a:defRPr>
              </a:pPr>
              <a:endParaRPr lang="en-US"/>
            </a:p>
          </c:txPr>
        </c:title>
        <c:numFmt formatCode="0" sourceLinked="1"/>
        <c:majorTickMark val="none"/>
        <c:minorTickMark val="none"/>
        <c:tickLblPos val="nextTo"/>
        <c:crossAx val="1958017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1"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purposes).xlsx]PV-FB_Like&amp; Unlike Analysis!PivotTable21</c:name>
    <c:fmtId val="3"/>
  </c:pivotSource>
  <c:chart>
    <c:title>
      <c:tx>
        <c:rich>
          <a:bodyPr rot="0" spcFirstLastPara="1" vertOverflow="ellipsis" vert="horz" wrap="square" anchor="ctr" anchorCtr="1"/>
          <a:lstStyle/>
          <a:p>
            <a:pPr>
              <a:defRPr sz="2000" b="1" i="0" u="none" strike="noStrike" kern="1200" spc="100" baseline="0">
                <a:solidFill>
                  <a:schemeClr val="accent5"/>
                </a:solidFill>
                <a:effectLst>
                  <a:outerShdw blurRad="50800" dist="38100" dir="5400000" algn="t" rotWithShape="0">
                    <a:prstClr val="black">
                      <a:alpha val="40000"/>
                    </a:prstClr>
                  </a:outerShdw>
                </a:effectLst>
                <a:latin typeface="+mn-lt"/>
                <a:ea typeface="+mn-ea"/>
                <a:cs typeface="+mn-cs"/>
              </a:defRPr>
            </a:pPr>
            <a:r>
              <a:rPr lang="en-IN" sz="2000" b="1" i="0" u="none" strike="noStrike" baseline="0">
                <a:solidFill>
                  <a:schemeClr val="accent5"/>
                </a:solidFill>
                <a:effectLst>
                  <a:outerShdw blurRad="50800" dist="38100" dir="5400000" algn="t" rotWithShape="0">
                    <a:prstClr val="black">
                      <a:alpha val="40000"/>
                    </a:prstClr>
                  </a:outerShdw>
                </a:effectLst>
              </a:rPr>
              <a:t>Facebook Likes vs. Unlikes Trend Analysis</a:t>
            </a:r>
            <a:endParaRPr lang="en-GB" sz="2000">
              <a:solidFill>
                <a:schemeClr val="accent5"/>
              </a:solidFill>
            </a:endParaRPr>
          </a:p>
        </c:rich>
      </c:tx>
      <c:layout>
        <c:manualLayout>
          <c:xMode val="edge"/>
          <c:yMode val="edge"/>
          <c:x val="0.13498068958286003"/>
          <c:y val="2.9295690380842523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accent5"/>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'PV-FB_Like&amp; Unlike Analysis'!$B$3</c:f>
              <c:strCache>
                <c:ptCount val="1"/>
                <c:pt idx="0">
                  <c:v>Sum of New likes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'PV-FB_Like&amp; Unlike Analysis'!$A$4:$A$6</c:f>
              <c:strCache>
                <c:ptCount val="2"/>
                <c:pt idx="0">
                  <c:v>2024</c:v>
                </c:pt>
                <c:pt idx="1">
                  <c:v>2025</c:v>
                </c:pt>
              </c:strCache>
            </c:strRef>
          </c:cat>
          <c:val>
            <c:numRef>
              <c:f>'PV-FB_Like&amp; Unlike Analysis'!$B$4:$B$6</c:f>
              <c:numCache>
                <c:formatCode>General</c:formatCode>
                <c:ptCount val="2"/>
                <c:pt idx="0">
                  <c:v>12</c:v>
                </c:pt>
                <c:pt idx="1">
                  <c:v>5</c:v>
                </c:pt>
              </c:numCache>
            </c:numRef>
          </c:val>
          <c:extLst>
            <c:ext xmlns:c16="http://schemas.microsoft.com/office/drawing/2014/chart" uri="{C3380CC4-5D6E-409C-BE32-E72D297353CC}">
              <c16:uniqueId val="{00000000-BF94-8849-8CE7-57EB2EB7776A}"/>
            </c:ext>
          </c:extLst>
        </c:ser>
        <c:ser>
          <c:idx val="1"/>
          <c:order val="1"/>
          <c:tx>
            <c:strRef>
              <c:f>'PV-FB_Like&amp; Unlike Analysis'!$C$3</c:f>
              <c:strCache>
                <c:ptCount val="1"/>
                <c:pt idx="0">
                  <c:v>Sum of Unlikes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'PV-FB_Like&amp; Unlike Analysis'!$A$4:$A$6</c:f>
              <c:strCache>
                <c:ptCount val="2"/>
                <c:pt idx="0">
                  <c:v>2024</c:v>
                </c:pt>
                <c:pt idx="1">
                  <c:v>2025</c:v>
                </c:pt>
              </c:strCache>
            </c:strRef>
          </c:cat>
          <c:val>
            <c:numRef>
              <c:f>'PV-FB_Like&amp; Unlike Analysis'!$C$4:$C$6</c:f>
              <c:numCache>
                <c:formatCode>General</c:formatCode>
                <c:ptCount val="2"/>
                <c:pt idx="0">
                  <c:v>0</c:v>
                </c:pt>
                <c:pt idx="1">
                  <c:v>8</c:v>
                </c:pt>
              </c:numCache>
            </c:numRef>
          </c:val>
          <c:extLst>
            <c:ext xmlns:c16="http://schemas.microsoft.com/office/drawing/2014/chart" uri="{C3380CC4-5D6E-409C-BE32-E72D297353CC}">
              <c16:uniqueId val="{00000001-BF94-8849-8CE7-57EB2EB7776A}"/>
            </c:ext>
          </c:extLst>
        </c:ser>
        <c:ser>
          <c:idx val="2"/>
          <c:order val="2"/>
          <c:tx>
            <c:strRef>
              <c:f>'PV-FB_Like&amp; Unlike Analysis'!$D$3</c:f>
              <c:strCache>
                <c:ptCount val="1"/>
                <c:pt idx="0">
                  <c:v>Sum of Net likes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'PV-FB_Like&amp; Unlike Analysis'!$A$4:$A$6</c:f>
              <c:strCache>
                <c:ptCount val="2"/>
                <c:pt idx="0">
                  <c:v>2024</c:v>
                </c:pt>
                <c:pt idx="1">
                  <c:v>2025</c:v>
                </c:pt>
              </c:strCache>
            </c:strRef>
          </c:cat>
          <c:val>
            <c:numRef>
              <c:f>'PV-FB_Like&amp; Unlike Analysis'!$D$4:$D$6</c:f>
              <c:numCache>
                <c:formatCode>General</c:formatCode>
                <c:ptCount val="2"/>
                <c:pt idx="0">
                  <c:v>12</c:v>
                </c:pt>
                <c:pt idx="1">
                  <c:v>-3</c:v>
                </c:pt>
              </c:numCache>
            </c:numRef>
          </c:val>
          <c:extLst>
            <c:ext xmlns:c16="http://schemas.microsoft.com/office/drawing/2014/chart" uri="{C3380CC4-5D6E-409C-BE32-E72D297353CC}">
              <c16:uniqueId val="{00000002-BF94-8849-8CE7-57EB2EB7776A}"/>
            </c:ext>
          </c:extLst>
        </c:ser>
        <c:dLbls>
          <c:showLegendKey val="0"/>
          <c:showVal val="0"/>
          <c:showCatName val="0"/>
          <c:showSerName val="0"/>
          <c:showPercent val="0"/>
          <c:showBubbleSize val="0"/>
        </c:dLbls>
        <c:gapWidth val="95"/>
        <c:overlap val="100"/>
        <c:axId val="1957710095"/>
        <c:axId val="1183060271"/>
      </c:barChart>
      <c:catAx>
        <c:axId val="19577100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crossAx val="1183060271"/>
        <c:crosses val="autoZero"/>
        <c:auto val="1"/>
        <c:lblAlgn val="ctr"/>
        <c:lblOffset val="100"/>
        <c:noMultiLvlLbl val="0"/>
      </c:catAx>
      <c:valAx>
        <c:axId val="11830602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crossAx val="19577100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100" b="1"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purposes).xlsx]PV-FB_Organic with Paid Perform!PivotTable25</c:name>
    <c:fmtId val="3"/>
  </c:pivotSource>
  <c:chart>
    <c:title>
      <c:tx>
        <c:rich>
          <a:bodyPr rot="0" spcFirstLastPara="1" vertOverflow="ellipsis" vert="horz" wrap="square" anchor="ctr" anchorCtr="1"/>
          <a:lstStyle/>
          <a:p>
            <a:pPr>
              <a:defRPr sz="1800" b="1" i="0" u="none" strike="noStrike" kern="1200" spc="0" normalizeH="0" baseline="0">
                <a:solidFill>
                  <a:srgbClr val="00B0F0"/>
                </a:solidFill>
                <a:latin typeface="+mj-lt"/>
                <a:ea typeface="+mj-ea"/>
                <a:cs typeface="+mj-cs"/>
              </a:defRPr>
            </a:pPr>
            <a:r>
              <a:rPr lang="en-IN" sz="1800" b="1" i="0" u="none" strike="noStrike" normalizeH="0" baseline="0">
                <a:solidFill>
                  <a:srgbClr val="00B0F0"/>
                </a:solidFill>
              </a:rPr>
              <a:t>Organic vs. Paid Reach Distribution</a:t>
            </a:r>
            <a:endParaRPr lang="en-US" sz="1800">
              <a:solidFill>
                <a:srgbClr val="00B0F0"/>
              </a:solidFill>
            </a:endParaRPr>
          </a:p>
        </c:rich>
      </c:tx>
      <c:overlay val="0"/>
      <c:spPr>
        <a:noFill/>
        <a:ln>
          <a:noFill/>
        </a:ln>
        <a:effectLst/>
      </c:spPr>
      <c:txPr>
        <a:bodyPr rot="0" spcFirstLastPara="1" vertOverflow="ellipsis" vert="horz" wrap="square" anchor="ctr" anchorCtr="1"/>
        <a:lstStyle/>
        <a:p>
          <a:pPr>
            <a:defRPr sz="1800" b="1" i="0" u="none" strike="noStrike" kern="1200" spc="0" normalizeH="0" baseline="0">
              <a:solidFill>
                <a:srgbClr val="00B0F0"/>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ofPieChart>
        <c:ofPieType val="bar"/>
        <c:varyColors val="1"/>
        <c:ser>
          <c:idx val="0"/>
          <c:order val="0"/>
          <c:tx>
            <c:strRef>
              <c:f>'PV-FB_Organic with Paid Perform'!$B$3</c:f>
              <c:strCache>
                <c:ptCount val="1"/>
                <c:pt idx="0">
                  <c:v>Sum of __of_reach_from_organic</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189-BF4A-B49E-9D4B4C3D0A8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189-BF4A-B49E-9D4B4C3D0A8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189-BF4A-B49E-9D4B4C3D0A8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189-BF4A-B49E-9D4B4C3D0A83}"/>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'PV-FB_Organic with Paid Perform'!$A$4:$A$7</c:f>
              <c:strCache>
                <c:ptCount val="3"/>
                <c:pt idx="0">
                  <c:v>2023</c:v>
                </c:pt>
                <c:pt idx="1">
                  <c:v>2024</c:v>
                </c:pt>
                <c:pt idx="2">
                  <c:v>2025</c:v>
                </c:pt>
              </c:strCache>
            </c:strRef>
          </c:cat>
          <c:val>
            <c:numRef>
              <c:f>'PV-FB_Organic with Paid Perform'!$B$4:$B$7</c:f>
              <c:numCache>
                <c:formatCode>General</c:formatCode>
                <c:ptCount val="3"/>
                <c:pt idx="0">
                  <c:v>14</c:v>
                </c:pt>
                <c:pt idx="1">
                  <c:v>204</c:v>
                </c:pt>
                <c:pt idx="2">
                  <c:v>7</c:v>
                </c:pt>
              </c:numCache>
            </c:numRef>
          </c:val>
          <c:extLst>
            <c:ext xmlns:c16="http://schemas.microsoft.com/office/drawing/2014/chart" uri="{C3380CC4-5D6E-409C-BE32-E72D297353CC}">
              <c16:uniqueId val="{00000008-7189-BF4A-B49E-9D4B4C3D0A83}"/>
            </c:ext>
          </c:extLst>
        </c:ser>
        <c:ser>
          <c:idx val="1"/>
          <c:order val="1"/>
          <c:tx>
            <c:strRef>
              <c:f>'PV-FB_Organic with Paid Perform'!$C$3</c:f>
              <c:strCache>
                <c:ptCount val="1"/>
                <c:pt idx="0">
                  <c:v>Sum of __of_reach_from_paid</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A-7189-BF4A-B49E-9D4B4C3D0A8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C-7189-BF4A-B49E-9D4B4C3D0A8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E-7189-BF4A-B49E-9D4B4C3D0A8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0-7189-BF4A-B49E-9D4B4C3D0A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'PV-FB_Organic with Paid Perform'!$A$4:$A$7</c:f>
              <c:strCache>
                <c:ptCount val="3"/>
                <c:pt idx="0">
                  <c:v>2023</c:v>
                </c:pt>
                <c:pt idx="1">
                  <c:v>2024</c:v>
                </c:pt>
                <c:pt idx="2">
                  <c:v>2025</c:v>
                </c:pt>
              </c:strCache>
            </c:strRef>
          </c:cat>
          <c:val>
            <c:numRef>
              <c:f>'PV-FB_Organic with Paid Perform'!$C$4:$C$7</c:f>
              <c:numCache>
                <c:formatCode>General</c:formatCode>
                <c:ptCount val="3"/>
                <c:pt idx="0">
                  <c:v>2</c:v>
                </c:pt>
                <c:pt idx="1">
                  <c:v>10</c:v>
                </c:pt>
                <c:pt idx="2">
                  <c:v>1</c:v>
                </c:pt>
              </c:numCache>
            </c:numRef>
          </c:val>
          <c:extLst>
            <c:ext xmlns:c16="http://schemas.microsoft.com/office/drawing/2014/chart" uri="{C3380CC4-5D6E-409C-BE32-E72D297353CC}">
              <c16:uniqueId val="{00000011-7189-BF4A-B49E-9D4B4C3D0A83}"/>
            </c:ext>
          </c:extLst>
        </c:ser>
        <c:dLbls>
          <c:dLblPos val="bestFit"/>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purposes).xlsx]PV_FB_ReachRate!PivotTable18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FB Reach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PV_FB_ReachRate!$B$3</c:f>
              <c:strCache>
                <c:ptCount val="1"/>
                <c:pt idx="0">
                  <c:v>Sum of % of reach from organic</c:v>
                </c:pt>
              </c:strCache>
            </c:strRef>
          </c:tx>
          <c:spPr>
            <a:solidFill>
              <a:schemeClr val="accent1">
                <a:alpha val="85000"/>
              </a:schemeClr>
            </a:solidFill>
            <a:ln w="9525" cap="flat" cmpd="sng" algn="ctr">
              <a:solidFill>
                <a:schemeClr val="lt1">
                  <a:alpha val="50000"/>
                </a:schemeClr>
              </a:solidFill>
              <a:round/>
            </a:ln>
            <a:effectLst/>
          </c:spPr>
          <c:invertIfNegative val="0"/>
          <c:cat>
            <c:strRef>
              <c:f>PV_FB_ReachRate!$A$4:$A$5</c:f>
              <c:strCache>
                <c:ptCount val="1"/>
                <c:pt idx="0">
                  <c:v>2025</c:v>
                </c:pt>
              </c:strCache>
            </c:strRef>
          </c:cat>
          <c:val>
            <c:numRef>
              <c:f>PV_FB_ReachRate!$B$4:$B$5</c:f>
              <c:numCache>
                <c:formatCode>#,##0</c:formatCode>
                <c:ptCount val="1"/>
                <c:pt idx="0">
                  <c:v>0</c:v>
                </c:pt>
              </c:numCache>
            </c:numRef>
          </c:val>
          <c:extLst>
            <c:ext xmlns:c16="http://schemas.microsoft.com/office/drawing/2014/chart" uri="{C3380CC4-5D6E-409C-BE32-E72D297353CC}">
              <c16:uniqueId val="{00000000-32EC-C148-B53C-A88CF14BA5BD}"/>
            </c:ext>
          </c:extLst>
        </c:ser>
        <c:ser>
          <c:idx val="1"/>
          <c:order val="1"/>
          <c:tx>
            <c:strRef>
              <c:f>PV_FB_ReachRate!$C$3</c:f>
              <c:strCache>
                <c:ptCount val="1"/>
                <c:pt idx="0">
                  <c:v>Sum of % of reach from paid</c:v>
                </c:pt>
              </c:strCache>
            </c:strRef>
          </c:tx>
          <c:spPr>
            <a:solidFill>
              <a:schemeClr val="accent2">
                <a:alpha val="85000"/>
              </a:schemeClr>
            </a:solidFill>
            <a:ln w="9525" cap="flat" cmpd="sng" algn="ctr">
              <a:solidFill>
                <a:schemeClr val="lt1">
                  <a:alpha val="50000"/>
                </a:schemeClr>
              </a:solidFill>
              <a:round/>
            </a:ln>
            <a:effectLst/>
          </c:spPr>
          <c:invertIfNegative val="0"/>
          <c:cat>
            <c:strRef>
              <c:f>PV_FB_ReachRate!$A$4:$A$5</c:f>
              <c:strCache>
                <c:ptCount val="1"/>
                <c:pt idx="0">
                  <c:v>2025</c:v>
                </c:pt>
              </c:strCache>
            </c:strRef>
          </c:cat>
          <c:val>
            <c:numRef>
              <c:f>PV_FB_ReachRate!$C$4:$C$5</c:f>
              <c:numCache>
                <c:formatCode>#,##0</c:formatCode>
                <c:ptCount val="1"/>
                <c:pt idx="0">
                  <c:v>4262.1399999999985</c:v>
                </c:pt>
              </c:numCache>
            </c:numRef>
          </c:val>
          <c:extLst>
            <c:ext xmlns:c16="http://schemas.microsoft.com/office/drawing/2014/chart" uri="{C3380CC4-5D6E-409C-BE32-E72D297353CC}">
              <c16:uniqueId val="{00000001-32EC-C148-B53C-A88CF14BA5BD}"/>
            </c:ext>
          </c:extLst>
        </c:ser>
        <c:ser>
          <c:idx val="2"/>
          <c:order val="2"/>
          <c:tx>
            <c:strRef>
              <c:f>PV_FB_ReachRate!$D$3</c:f>
              <c:strCache>
                <c:ptCount val="1"/>
                <c:pt idx="0">
                  <c:v>Sum of Reach Rate</c:v>
                </c:pt>
              </c:strCache>
            </c:strRef>
          </c:tx>
          <c:spPr>
            <a:solidFill>
              <a:schemeClr val="accent3">
                <a:alpha val="85000"/>
              </a:schemeClr>
            </a:solidFill>
            <a:ln w="9525" cap="flat" cmpd="sng" algn="ctr">
              <a:solidFill>
                <a:schemeClr val="lt1">
                  <a:alpha val="50000"/>
                </a:schemeClr>
              </a:solidFill>
              <a:round/>
            </a:ln>
            <a:effectLst/>
          </c:spPr>
          <c:invertIfNegative val="0"/>
          <c:cat>
            <c:strRef>
              <c:f>PV_FB_ReachRate!$A$4:$A$5</c:f>
              <c:strCache>
                <c:ptCount val="1"/>
                <c:pt idx="0">
                  <c:v>2025</c:v>
                </c:pt>
              </c:strCache>
            </c:strRef>
          </c:cat>
          <c:val>
            <c:numRef>
              <c:f>PV_FB_ReachRate!$D$4:$D$5</c:f>
              <c:numCache>
                <c:formatCode>0</c:formatCode>
                <c:ptCount val="1"/>
                <c:pt idx="0">
                  <c:v>7301.9500630960656</c:v>
                </c:pt>
              </c:numCache>
            </c:numRef>
          </c:val>
          <c:extLst>
            <c:ext xmlns:c16="http://schemas.microsoft.com/office/drawing/2014/chart" uri="{C3380CC4-5D6E-409C-BE32-E72D297353CC}">
              <c16:uniqueId val="{00000002-32EC-C148-B53C-A88CF14BA5BD}"/>
            </c:ext>
          </c:extLst>
        </c:ser>
        <c:dLbls>
          <c:showLegendKey val="0"/>
          <c:showVal val="0"/>
          <c:showCatName val="0"/>
          <c:showSerName val="0"/>
          <c:showPercent val="0"/>
          <c:showBubbleSize val="0"/>
        </c:dLbls>
        <c:gapWidth val="75"/>
        <c:overlap val="-25"/>
        <c:axId val="717330255"/>
        <c:axId val="1343606927"/>
      </c:barChart>
      <c:catAx>
        <c:axId val="7173302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3606927"/>
        <c:crosses val="autoZero"/>
        <c:auto val="1"/>
        <c:lblAlgn val="ctr"/>
        <c:lblOffset val="100"/>
        <c:noMultiLvlLbl val="0"/>
      </c:catAx>
      <c:valAx>
        <c:axId val="1343606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73302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purposes).xlsx]PV-FB-Engagement Rate!PivotTable20</c:name>
    <c:fmtId val="0"/>
  </c:pivotSource>
  <c:chart>
    <c:title>
      <c:tx>
        <c:rich>
          <a:bodyPr rot="0" spcFirstLastPara="1" vertOverflow="ellipsis" vert="horz" wrap="square" anchor="ctr" anchorCtr="1"/>
          <a:lstStyle/>
          <a:p>
            <a:pPr>
              <a:defRPr sz="1800" b="1" i="1" u="dbl" strike="noStrike" kern="1200" baseline="0">
                <a:solidFill>
                  <a:srgbClr val="00B050"/>
                </a:solidFill>
                <a:latin typeface="+mn-lt"/>
                <a:ea typeface="+mn-ea"/>
                <a:cs typeface="+mn-cs"/>
              </a:defRPr>
            </a:pPr>
            <a:r>
              <a:rPr lang="en-US" i="1" u="dbl">
                <a:solidFill>
                  <a:srgbClr val="00B050"/>
                </a:solidFill>
              </a:rPr>
              <a:t>Facebook Engagement Rate</a:t>
            </a:r>
          </a:p>
        </c:rich>
      </c:tx>
      <c:overlay val="0"/>
      <c:spPr>
        <a:noFill/>
        <a:ln>
          <a:noFill/>
        </a:ln>
        <a:effectLst/>
      </c:spPr>
      <c:txPr>
        <a:bodyPr rot="0" spcFirstLastPara="1" vertOverflow="ellipsis" vert="horz" wrap="square" anchor="ctr" anchorCtr="1"/>
        <a:lstStyle/>
        <a:p>
          <a:pPr>
            <a:defRPr sz="1800" b="1" i="1" u="dbl" strike="noStrike" kern="1200" baseline="0">
              <a:solidFill>
                <a:srgbClr val="00B05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rgbClr val="34A853">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'PV-FB-Engagement Rate'!$B$3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rgbClr val="34A853">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'PV-FB-Engagement Rate'!$A$4:$A$7</c:f>
              <c:strCache>
                <c:ptCount val="3"/>
                <c:pt idx="0">
                  <c:v>2023</c:v>
                </c:pt>
                <c:pt idx="1">
                  <c:v>2024</c:v>
                </c:pt>
                <c:pt idx="2">
                  <c:v>2025</c:v>
                </c:pt>
              </c:strCache>
            </c:strRef>
          </c:cat>
          <c:val>
            <c:numRef>
              <c:f>'PV-FB-Engagement Rate'!$B$4:$B$7</c:f>
              <c:numCache>
                <c:formatCode>0</c:formatCode>
                <c:ptCount val="3"/>
                <c:pt idx="0">
                  <c:v>108.01592747636029</c:v>
                </c:pt>
                <c:pt idx="1">
                  <c:v>2076.7934316910823</c:v>
                </c:pt>
                <c:pt idx="2">
                  <c:v>303.29022776943532</c:v>
                </c:pt>
              </c:numCache>
            </c:numRef>
          </c:val>
          <c:extLst>
            <c:ext xmlns:c16="http://schemas.microsoft.com/office/drawing/2014/chart" uri="{C3380CC4-5D6E-409C-BE32-E72D297353CC}">
              <c16:uniqueId val="{00000000-1473-0A42-8B68-230BD31F52CC}"/>
            </c:ext>
          </c:extLst>
        </c:ser>
        <c:dLbls>
          <c:showLegendKey val="0"/>
          <c:showVal val="0"/>
          <c:showCatName val="0"/>
          <c:showSerName val="0"/>
          <c:showPercent val="0"/>
          <c:showBubbleSize val="0"/>
        </c:dLbls>
        <c:gapWidth val="65"/>
        <c:axId val="1958017439"/>
        <c:axId val="1444656607"/>
      </c:barChart>
      <c:catAx>
        <c:axId val="1958017439"/>
        <c:scaling>
          <c:orientation val="minMax"/>
        </c:scaling>
        <c:delete val="0"/>
        <c:axPos val="b"/>
        <c:title>
          <c:tx>
            <c:rich>
              <a:bodyPr rot="0" spcFirstLastPara="1" vertOverflow="ellipsis" vert="horz" wrap="square" anchor="ctr" anchorCtr="1"/>
              <a:lstStyle/>
              <a:p>
                <a:pPr>
                  <a:defRPr sz="1050" b="1" i="1" u="none" strike="noStrike" kern="1200" baseline="0">
                    <a:solidFill>
                      <a:srgbClr val="00B050"/>
                    </a:solidFill>
                    <a:latin typeface="+mn-lt"/>
                    <a:ea typeface="+mn-ea"/>
                    <a:cs typeface="+mn-cs"/>
                  </a:defRPr>
                </a:pPr>
                <a:r>
                  <a:rPr lang="en-GB" sz="1050" i="1">
                    <a:solidFill>
                      <a:srgbClr val="00B050"/>
                    </a:solidFill>
                  </a:rPr>
                  <a:t>Year</a:t>
                </a:r>
              </a:p>
            </c:rich>
          </c:tx>
          <c:overlay val="0"/>
          <c:spPr>
            <a:noFill/>
            <a:ln>
              <a:noFill/>
            </a:ln>
            <a:effectLst/>
          </c:spPr>
          <c:txPr>
            <a:bodyPr rot="0" spcFirstLastPara="1" vertOverflow="ellipsis" vert="horz" wrap="square" anchor="ctr" anchorCtr="1"/>
            <a:lstStyle/>
            <a:p>
              <a:pPr>
                <a:defRPr sz="1050" b="1" i="1" u="none" strike="noStrike" kern="1200" baseline="0">
                  <a:solidFill>
                    <a:srgbClr val="00B05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4656607"/>
        <c:crosses val="autoZero"/>
        <c:auto val="1"/>
        <c:lblAlgn val="ctr"/>
        <c:lblOffset val="100"/>
        <c:noMultiLvlLbl val="0"/>
      </c:catAx>
      <c:valAx>
        <c:axId val="1444656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50" b="1" i="1" u="none" strike="noStrike" kern="1200" baseline="0">
                    <a:solidFill>
                      <a:srgbClr val="00B050"/>
                    </a:solidFill>
                    <a:latin typeface="+mn-lt"/>
                    <a:ea typeface="+mn-ea"/>
                    <a:cs typeface="+mn-cs"/>
                  </a:defRPr>
                </a:pPr>
                <a:r>
                  <a:rPr lang="en-GB" sz="1050" i="1">
                    <a:solidFill>
                      <a:srgbClr val="00B050"/>
                    </a:solidFill>
                  </a:rPr>
                  <a:t>Followers</a:t>
                </a:r>
              </a:p>
            </c:rich>
          </c:tx>
          <c:overlay val="0"/>
          <c:spPr>
            <a:noFill/>
            <a:ln>
              <a:noFill/>
            </a:ln>
            <a:effectLst/>
          </c:spPr>
          <c:txPr>
            <a:bodyPr rot="-5400000" spcFirstLastPara="1" vertOverflow="ellipsis" vert="horz" wrap="square" anchor="ctr" anchorCtr="1"/>
            <a:lstStyle/>
            <a:p>
              <a:pPr>
                <a:defRPr sz="1050" b="1" i="1" u="none" strike="noStrike" kern="1200" baseline="0">
                  <a:solidFill>
                    <a:srgbClr val="00B050"/>
                  </a:solidFill>
                  <a:latin typeface="+mn-lt"/>
                  <a:ea typeface="+mn-ea"/>
                  <a:cs typeface="+mn-cs"/>
                </a:defRPr>
              </a:pPr>
              <a:endParaRPr lang="en-US"/>
            </a:p>
          </c:txPr>
        </c:title>
        <c:numFmt formatCode="0" sourceLinked="1"/>
        <c:majorTickMark val="none"/>
        <c:minorTickMark val="none"/>
        <c:tickLblPos val="nextTo"/>
        <c:crossAx val="1958017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1"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Facebook_Analytics - DO NOT DELETE (for interview purposes).xlsx]PV-FB_Like&amp; Unlike Analysis!PivotTable21</c:name>
    <c:fmtId val="0"/>
  </c:pivotSource>
  <c:chart>
    <c:title>
      <c:tx>
        <c:rich>
          <a:bodyPr rot="0" spcFirstLastPara="1" vertOverflow="ellipsis" vert="horz" wrap="square" anchor="ctr" anchorCtr="1"/>
          <a:lstStyle/>
          <a:p>
            <a:pPr>
              <a:defRPr sz="1600" b="1" i="0" u="none" strike="noStrike" kern="1200" spc="100" baseline="0">
                <a:solidFill>
                  <a:schemeClr val="accent5"/>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accent5"/>
                </a:solidFill>
                <a:effectLst>
                  <a:outerShdw blurRad="50800" dist="38100" dir="5400000" algn="t" rotWithShape="0">
                    <a:prstClr val="black">
                      <a:alpha val="40000"/>
                    </a:prstClr>
                  </a:outerShdw>
                </a:effectLst>
              </a:rPr>
              <a:t>Facebook Likes vs. Unlikes Trend Analysis</a:t>
            </a:r>
            <a:endParaRPr lang="en-GB">
              <a:solidFill>
                <a:schemeClr val="accent5"/>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5"/>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'PV-FB_Like&amp; Unlike Analysis'!$B$3</c:f>
              <c:strCache>
                <c:ptCount val="1"/>
                <c:pt idx="0">
                  <c:v>Sum of New likes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'PV-FB_Like&amp; Unlike Analysis'!$A$4:$A$6</c:f>
              <c:strCache>
                <c:ptCount val="2"/>
                <c:pt idx="0">
                  <c:v>2024</c:v>
                </c:pt>
                <c:pt idx="1">
                  <c:v>2025</c:v>
                </c:pt>
              </c:strCache>
            </c:strRef>
          </c:cat>
          <c:val>
            <c:numRef>
              <c:f>'PV-FB_Like&amp; Unlike Analysis'!$B$4:$B$6</c:f>
              <c:numCache>
                <c:formatCode>General</c:formatCode>
                <c:ptCount val="2"/>
                <c:pt idx="0">
                  <c:v>12</c:v>
                </c:pt>
                <c:pt idx="1">
                  <c:v>5</c:v>
                </c:pt>
              </c:numCache>
            </c:numRef>
          </c:val>
          <c:extLst>
            <c:ext xmlns:c16="http://schemas.microsoft.com/office/drawing/2014/chart" uri="{C3380CC4-5D6E-409C-BE32-E72D297353CC}">
              <c16:uniqueId val="{00000000-4A26-E349-B721-840F81342E38}"/>
            </c:ext>
          </c:extLst>
        </c:ser>
        <c:ser>
          <c:idx val="1"/>
          <c:order val="1"/>
          <c:tx>
            <c:strRef>
              <c:f>'PV-FB_Like&amp; Unlike Analysis'!$C$3</c:f>
              <c:strCache>
                <c:ptCount val="1"/>
                <c:pt idx="0">
                  <c:v>Sum of Unlikes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'PV-FB_Like&amp; Unlike Analysis'!$A$4:$A$6</c:f>
              <c:strCache>
                <c:ptCount val="2"/>
                <c:pt idx="0">
                  <c:v>2024</c:v>
                </c:pt>
                <c:pt idx="1">
                  <c:v>2025</c:v>
                </c:pt>
              </c:strCache>
            </c:strRef>
          </c:cat>
          <c:val>
            <c:numRef>
              <c:f>'PV-FB_Like&amp; Unlike Analysis'!$C$4:$C$6</c:f>
              <c:numCache>
                <c:formatCode>General</c:formatCode>
                <c:ptCount val="2"/>
                <c:pt idx="0">
                  <c:v>0</c:v>
                </c:pt>
                <c:pt idx="1">
                  <c:v>8</c:v>
                </c:pt>
              </c:numCache>
            </c:numRef>
          </c:val>
          <c:extLst>
            <c:ext xmlns:c16="http://schemas.microsoft.com/office/drawing/2014/chart" uri="{C3380CC4-5D6E-409C-BE32-E72D297353CC}">
              <c16:uniqueId val="{00000001-4A26-E349-B721-840F81342E38}"/>
            </c:ext>
          </c:extLst>
        </c:ser>
        <c:ser>
          <c:idx val="2"/>
          <c:order val="2"/>
          <c:tx>
            <c:strRef>
              <c:f>'PV-FB_Like&amp; Unlike Analysis'!$D$3</c:f>
              <c:strCache>
                <c:ptCount val="1"/>
                <c:pt idx="0">
                  <c:v>Sum of Net likes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'PV-FB_Like&amp; Unlike Analysis'!$A$4:$A$6</c:f>
              <c:strCache>
                <c:ptCount val="2"/>
                <c:pt idx="0">
                  <c:v>2024</c:v>
                </c:pt>
                <c:pt idx="1">
                  <c:v>2025</c:v>
                </c:pt>
              </c:strCache>
            </c:strRef>
          </c:cat>
          <c:val>
            <c:numRef>
              <c:f>'PV-FB_Like&amp; Unlike Analysis'!$D$4:$D$6</c:f>
              <c:numCache>
                <c:formatCode>General</c:formatCode>
                <c:ptCount val="2"/>
                <c:pt idx="0">
                  <c:v>12</c:v>
                </c:pt>
                <c:pt idx="1">
                  <c:v>-3</c:v>
                </c:pt>
              </c:numCache>
            </c:numRef>
          </c:val>
          <c:extLst>
            <c:ext xmlns:c16="http://schemas.microsoft.com/office/drawing/2014/chart" uri="{C3380CC4-5D6E-409C-BE32-E72D297353CC}">
              <c16:uniqueId val="{00000002-4A26-E349-B721-840F81342E38}"/>
            </c:ext>
          </c:extLst>
        </c:ser>
        <c:dLbls>
          <c:showLegendKey val="0"/>
          <c:showVal val="0"/>
          <c:showCatName val="0"/>
          <c:showSerName val="0"/>
          <c:showPercent val="0"/>
          <c:showBubbleSize val="0"/>
        </c:dLbls>
        <c:gapWidth val="95"/>
        <c:overlap val="100"/>
        <c:axId val="1957710095"/>
        <c:axId val="1183060271"/>
      </c:barChart>
      <c:catAx>
        <c:axId val="19577100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183060271"/>
        <c:crosses val="autoZero"/>
        <c:auto val="1"/>
        <c:lblAlgn val="ctr"/>
        <c:lblOffset val="100"/>
        <c:noMultiLvlLbl val="0"/>
      </c:catAx>
      <c:valAx>
        <c:axId val="11830602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577100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237065</xdr:colOff>
      <xdr:row>10</xdr:row>
      <xdr:rowOff>118533</xdr:rowOff>
    </xdr:to>
    <xdr:pic>
      <xdr:nvPicPr>
        <xdr:cNvPr id="4" name="Picture 3">
          <a:extLst>
            <a:ext uri="{FF2B5EF4-FFF2-40B4-BE49-F238E27FC236}">
              <a16:creationId xmlns:a16="http://schemas.microsoft.com/office/drawing/2014/main" id="{99E5F91B-BF23-226A-696B-EF3DEE717244}"/>
            </a:ext>
          </a:extLst>
        </xdr:cNvPr>
        <xdr:cNvPicPr>
          <a:picLocks noChangeAspect="1"/>
        </xdr:cNvPicPr>
      </xdr:nvPicPr>
      <xdr:blipFill>
        <a:blip xmlns:r="http://schemas.openxmlformats.org/officeDocument/2006/relationships" r:embed="rId1"/>
        <a:stretch>
          <a:fillRect/>
        </a:stretch>
      </xdr:blipFill>
      <xdr:spPr>
        <a:xfrm>
          <a:off x="0" y="0"/>
          <a:ext cx="1896532" cy="1811866"/>
        </a:xfrm>
        <a:prstGeom prst="rect">
          <a:avLst/>
        </a:prstGeom>
      </xdr:spPr>
    </xdr:pic>
    <xdr:clientData/>
  </xdr:twoCellAnchor>
  <xdr:twoCellAnchor>
    <xdr:from>
      <xdr:col>2</xdr:col>
      <xdr:colOff>220133</xdr:colOff>
      <xdr:row>0</xdr:row>
      <xdr:rowOff>0</xdr:rowOff>
    </xdr:from>
    <xdr:to>
      <xdr:col>29</xdr:col>
      <xdr:colOff>101600</xdr:colOff>
      <xdr:row>10</xdr:row>
      <xdr:rowOff>135467</xdr:rowOff>
    </xdr:to>
    <xdr:sp macro="" textlink="">
      <xdr:nvSpPr>
        <xdr:cNvPr id="7" name="Rectangle 6">
          <a:extLst>
            <a:ext uri="{FF2B5EF4-FFF2-40B4-BE49-F238E27FC236}">
              <a16:creationId xmlns:a16="http://schemas.microsoft.com/office/drawing/2014/main" id="{3ACDDC01-4124-873F-504D-6CE89FE62B19}"/>
            </a:ext>
          </a:extLst>
        </xdr:cNvPr>
        <xdr:cNvSpPr/>
      </xdr:nvSpPr>
      <xdr:spPr>
        <a:xfrm>
          <a:off x="1879600" y="0"/>
          <a:ext cx="22284267"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0">
              <a:latin typeface="Times New Roman" panose="02020603050405020304" pitchFamily="18" charset="0"/>
              <a:cs typeface="Times New Roman" panose="02020603050405020304" pitchFamily="18" charset="0"/>
            </a:rPr>
            <a:t>Facebook Post Performance Dashboard</a:t>
          </a:r>
          <a:endParaRPr lang="en-GB" sz="8000">
            <a:latin typeface="Times New Roman" panose="02020603050405020304" pitchFamily="18" charset="0"/>
            <a:cs typeface="Times New Roman" panose="02020603050405020304" pitchFamily="18" charset="0"/>
          </a:endParaRPr>
        </a:p>
      </xdr:txBody>
    </xdr:sp>
    <xdr:clientData/>
  </xdr:twoCellAnchor>
  <xdr:twoCellAnchor editAs="oneCell">
    <xdr:from>
      <xdr:col>23</xdr:col>
      <xdr:colOff>778933</xdr:colOff>
      <xdr:row>11</xdr:row>
      <xdr:rowOff>0</xdr:rowOff>
    </xdr:from>
    <xdr:to>
      <xdr:col>29</xdr:col>
      <xdr:colOff>135468</xdr:colOff>
      <xdr:row>36</xdr:row>
      <xdr:rowOff>16933</xdr:rowOff>
    </xdr:to>
    <xdr:pic>
      <xdr:nvPicPr>
        <xdr:cNvPr id="10" name="Picture 9" descr="Two colleagues planning on board with sticky notes">
          <a:extLst>
            <a:ext uri="{FF2B5EF4-FFF2-40B4-BE49-F238E27FC236}">
              <a16:creationId xmlns:a16="http://schemas.microsoft.com/office/drawing/2014/main" id="{796EF3B9-5967-03C6-71DD-1DC30E3092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62800" y="1862667"/>
          <a:ext cx="4334935" cy="4250266"/>
        </a:xfrm>
        <a:prstGeom prst="rect">
          <a:avLst/>
        </a:prstGeom>
      </xdr:spPr>
    </xdr:pic>
    <xdr:clientData/>
  </xdr:twoCellAnchor>
  <xdr:twoCellAnchor>
    <xdr:from>
      <xdr:col>2</xdr:col>
      <xdr:colOff>186267</xdr:colOff>
      <xdr:row>33</xdr:row>
      <xdr:rowOff>135467</xdr:rowOff>
    </xdr:from>
    <xdr:to>
      <xdr:col>8</xdr:col>
      <xdr:colOff>592666</xdr:colOff>
      <xdr:row>57</xdr:row>
      <xdr:rowOff>135466</xdr:rowOff>
    </xdr:to>
    <xdr:graphicFrame macro="">
      <xdr:nvGraphicFramePr>
        <xdr:cNvPr id="11" name="Chart 10">
          <a:extLst>
            <a:ext uri="{FF2B5EF4-FFF2-40B4-BE49-F238E27FC236}">
              <a16:creationId xmlns:a16="http://schemas.microsoft.com/office/drawing/2014/main" id="{C9B2AE86-6CA6-274A-89A8-3844E07ED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33</xdr:row>
      <xdr:rowOff>135468</xdr:rowOff>
    </xdr:from>
    <xdr:to>
      <xdr:col>2</xdr:col>
      <xdr:colOff>169333</xdr:colOff>
      <xdr:row>57</xdr:row>
      <xdr:rowOff>67733</xdr:rowOff>
    </xdr:to>
    <mc:AlternateContent xmlns:mc="http://schemas.openxmlformats.org/markup-compatibility/2006">
      <mc:Choice xmlns:a14="http://schemas.microsoft.com/office/drawing/2010/main" Requires="a14">
        <xdr:graphicFrame macro="">
          <xdr:nvGraphicFramePr>
            <xdr:cNvPr id="12" name="Months (Post_creation_date) 2">
              <a:extLst>
                <a:ext uri="{FF2B5EF4-FFF2-40B4-BE49-F238E27FC236}">
                  <a16:creationId xmlns:a16="http://schemas.microsoft.com/office/drawing/2014/main" id="{15A90AAA-3148-D543-BCAF-EAA20424B1DC}"/>
                </a:ext>
              </a:extLst>
            </xdr:cNvPr>
            <xdr:cNvGraphicFramePr/>
          </xdr:nvGraphicFramePr>
          <xdr:xfrm>
            <a:off x="0" y="0"/>
            <a:ext cx="0" cy="0"/>
          </xdr:xfrm>
          <a:graphic>
            <a:graphicData uri="http://schemas.microsoft.com/office/drawing/2010/slicer">
              <sle:slicer xmlns:sle="http://schemas.microsoft.com/office/drawing/2010/slicer" name="Months (Post_creation_date) 2"/>
            </a:graphicData>
          </a:graphic>
        </xdr:graphicFrame>
      </mc:Choice>
      <mc:Fallback>
        <xdr:sp macro="" textlink="">
          <xdr:nvSpPr>
            <xdr:cNvPr id="0" name=""/>
            <xdr:cNvSpPr>
              <a:spLocks noTextEdit="1"/>
            </xdr:cNvSpPr>
          </xdr:nvSpPr>
          <xdr:spPr>
            <a:xfrm>
              <a:off x="0" y="5723468"/>
              <a:ext cx="1828800" cy="40809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152400</xdr:colOff>
      <xdr:row>10</xdr:row>
      <xdr:rowOff>152399</xdr:rowOff>
    </xdr:from>
    <xdr:to>
      <xdr:col>8</xdr:col>
      <xdr:colOff>609600</xdr:colOff>
      <xdr:row>33</xdr:row>
      <xdr:rowOff>118533</xdr:rowOff>
    </xdr:to>
    <xdr:graphicFrame macro="">
      <xdr:nvGraphicFramePr>
        <xdr:cNvPr id="13" name="Chart 12">
          <a:extLst>
            <a:ext uri="{FF2B5EF4-FFF2-40B4-BE49-F238E27FC236}">
              <a16:creationId xmlns:a16="http://schemas.microsoft.com/office/drawing/2014/main" id="{FA001825-9725-D04D-AFC3-E6ABDA92C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-1</xdr:rowOff>
    </xdr:from>
    <xdr:to>
      <xdr:col>2</xdr:col>
      <xdr:colOff>169333</xdr:colOff>
      <xdr:row>33</xdr:row>
      <xdr:rowOff>101599</xdr:rowOff>
    </xdr:to>
    <mc:AlternateContent xmlns:mc="http://schemas.openxmlformats.org/markup-compatibility/2006">
      <mc:Choice xmlns:a14="http://schemas.microsoft.com/office/drawing/2010/main" Requires="a14">
        <xdr:graphicFrame macro="">
          <xdr:nvGraphicFramePr>
            <xdr:cNvPr id="14" name="Months (Post_creation_date) 3">
              <a:extLst>
                <a:ext uri="{FF2B5EF4-FFF2-40B4-BE49-F238E27FC236}">
                  <a16:creationId xmlns:a16="http://schemas.microsoft.com/office/drawing/2014/main" id="{BF07349D-BCFA-2C4F-B4E0-A4F4E64F96AD}"/>
                </a:ext>
              </a:extLst>
            </xdr:cNvPr>
            <xdr:cNvGraphicFramePr/>
          </xdr:nvGraphicFramePr>
          <xdr:xfrm>
            <a:off x="0" y="0"/>
            <a:ext cx="0" cy="0"/>
          </xdr:xfrm>
          <a:graphic>
            <a:graphicData uri="http://schemas.microsoft.com/office/drawing/2010/slicer">
              <sle:slicer xmlns:sle="http://schemas.microsoft.com/office/drawing/2010/slicer" name="Months (Post_creation_date) 3"/>
            </a:graphicData>
          </a:graphic>
        </xdr:graphicFrame>
      </mc:Choice>
      <mc:Fallback>
        <xdr:sp macro="" textlink="">
          <xdr:nvSpPr>
            <xdr:cNvPr id="0" name=""/>
            <xdr:cNvSpPr>
              <a:spLocks noTextEdit="1"/>
            </xdr:cNvSpPr>
          </xdr:nvSpPr>
          <xdr:spPr>
            <a:xfrm>
              <a:off x="0" y="1862666"/>
              <a:ext cx="1828800" cy="3826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270932</xdr:colOff>
      <xdr:row>11</xdr:row>
      <xdr:rowOff>16932</xdr:rowOff>
    </xdr:from>
    <xdr:to>
      <xdr:col>16</xdr:col>
      <xdr:colOff>220133</xdr:colOff>
      <xdr:row>33</xdr:row>
      <xdr:rowOff>118533</xdr:rowOff>
    </xdr:to>
    <xdr:graphicFrame macro="">
      <xdr:nvGraphicFramePr>
        <xdr:cNvPr id="16" name="Chart 15">
          <a:extLst>
            <a:ext uri="{FF2B5EF4-FFF2-40B4-BE49-F238E27FC236}">
              <a16:creationId xmlns:a16="http://schemas.microsoft.com/office/drawing/2014/main" id="{5EDFDCAD-6533-BA4C-B674-2C7F4D381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626534</xdr:colOff>
      <xdr:row>10</xdr:row>
      <xdr:rowOff>152399</xdr:rowOff>
    </xdr:from>
    <xdr:to>
      <xdr:col>10</xdr:col>
      <xdr:colOff>262468</xdr:colOff>
      <xdr:row>34</xdr:row>
      <xdr:rowOff>33867</xdr:rowOff>
    </xdr:to>
    <mc:AlternateContent xmlns:mc="http://schemas.openxmlformats.org/markup-compatibility/2006">
      <mc:Choice xmlns:a14="http://schemas.microsoft.com/office/drawing/2010/main" Requires="a14">
        <xdr:graphicFrame macro="">
          <xdr:nvGraphicFramePr>
            <xdr:cNvPr id="17" name="Years (Date) 1">
              <a:extLst>
                <a:ext uri="{FF2B5EF4-FFF2-40B4-BE49-F238E27FC236}">
                  <a16:creationId xmlns:a16="http://schemas.microsoft.com/office/drawing/2014/main" id="{365C31A8-600C-3C42-B21D-C721074997CB}"/>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7264401" y="1845732"/>
              <a:ext cx="1295400" cy="39454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270934</xdr:colOff>
      <xdr:row>33</xdr:row>
      <xdr:rowOff>135467</xdr:rowOff>
    </xdr:from>
    <xdr:to>
      <xdr:col>16</xdr:col>
      <xdr:colOff>203199</xdr:colOff>
      <xdr:row>58</xdr:row>
      <xdr:rowOff>16933</xdr:rowOff>
    </xdr:to>
    <xdr:graphicFrame macro="">
      <xdr:nvGraphicFramePr>
        <xdr:cNvPr id="18" name="Chart 17">
          <a:extLst>
            <a:ext uri="{FF2B5EF4-FFF2-40B4-BE49-F238E27FC236}">
              <a16:creationId xmlns:a16="http://schemas.microsoft.com/office/drawing/2014/main" id="{B629BE64-F20D-054C-818A-014C7B4B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609600</xdr:colOff>
      <xdr:row>34</xdr:row>
      <xdr:rowOff>50798</xdr:rowOff>
    </xdr:from>
    <xdr:to>
      <xdr:col>10</xdr:col>
      <xdr:colOff>270934</xdr:colOff>
      <xdr:row>57</xdr:row>
      <xdr:rowOff>50799</xdr:rowOff>
    </xdr:to>
    <mc:AlternateContent xmlns:mc="http://schemas.openxmlformats.org/markup-compatibility/2006">
      <mc:Choice xmlns:a14="http://schemas.microsoft.com/office/drawing/2010/main" Requires="a14">
        <xdr:graphicFrame macro="">
          <xdr:nvGraphicFramePr>
            <xdr:cNvPr id="19" name="Months (Date) 1">
              <a:extLst>
                <a:ext uri="{FF2B5EF4-FFF2-40B4-BE49-F238E27FC236}">
                  <a16:creationId xmlns:a16="http://schemas.microsoft.com/office/drawing/2014/main" id="{F52F6C9A-14BC-A541-8005-CF19CE1DE182}"/>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7247467" y="5808131"/>
              <a:ext cx="1320800" cy="39793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795865</xdr:colOff>
      <xdr:row>11</xdr:row>
      <xdr:rowOff>67733</xdr:rowOff>
    </xdr:from>
    <xdr:to>
      <xdr:col>23</xdr:col>
      <xdr:colOff>795866</xdr:colOff>
      <xdr:row>35</xdr:row>
      <xdr:rowOff>135467</xdr:rowOff>
    </xdr:to>
    <xdr:graphicFrame macro="">
      <xdr:nvGraphicFramePr>
        <xdr:cNvPr id="20" name="Chart 19">
          <a:extLst>
            <a:ext uri="{FF2B5EF4-FFF2-40B4-BE49-F238E27FC236}">
              <a16:creationId xmlns:a16="http://schemas.microsoft.com/office/drawing/2014/main" id="{8CC21911-267E-364C-BF5E-49A888009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220133</xdr:colOff>
      <xdr:row>10</xdr:row>
      <xdr:rowOff>152400</xdr:rowOff>
    </xdr:from>
    <xdr:to>
      <xdr:col>17</xdr:col>
      <xdr:colOff>812799</xdr:colOff>
      <xdr:row>35</xdr:row>
      <xdr:rowOff>152399</xdr:rowOff>
    </xdr:to>
    <mc:AlternateContent xmlns:mc="http://schemas.openxmlformats.org/markup-compatibility/2006">
      <mc:Choice xmlns:a14="http://schemas.microsoft.com/office/drawing/2010/main" Requires="a14">
        <xdr:graphicFrame macro="">
          <xdr:nvGraphicFramePr>
            <xdr:cNvPr id="21" name="Months (Date) 3">
              <a:extLst>
                <a:ext uri="{FF2B5EF4-FFF2-40B4-BE49-F238E27FC236}">
                  <a16:creationId xmlns:a16="http://schemas.microsoft.com/office/drawing/2014/main" id="{96542F07-097A-E647-9C8A-A776FCA3D6D3}"/>
                </a:ext>
              </a:extLst>
            </xdr:cNvPr>
            <xdr:cNvGraphicFramePr/>
          </xdr:nvGraphicFramePr>
          <xdr:xfrm>
            <a:off x="0" y="0"/>
            <a:ext cx="0" cy="0"/>
          </xdr:xfrm>
          <a:graphic>
            <a:graphicData uri="http://schemas.microsoft.com/office/drawing/2010/slicer">
              <sle:slicer xmlns:sle="http://schemas.microsoft.com/office/drawing/2010/slicer" name="Months (Date) 3"/>
            </a:graphicData>
          </a:graphic>
        </xdr:graphicFrame>
      </mc:Choice>
      <mc:Fallback>
        <xdr:sp macro="" textlink="">
          <xdr:nvSpPr>
            <xdr:cNvPr id="0" name=""/>
            <xdr:cNvSpPr>
              <a:spLocks noTextEdit="1"/>
            </xdr:cNvSpPr>
          </xdr:nvSpPr>
          <xdr:spPr>
            <a:xfrm>
              <a:off x="13495866" y="1845733"/>
              <a:ext cx="1422400" cy="4233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220133</xdr:colOff>
      <xdr:row>36</xdr:row>
      <xdr:rowOff>16933</xdr:rowOff>
    </xdr:from>
    <xdr:to>
      <xdr:col>18</xdr:col>
      <xdr:colOff>67733</xdr:colOff>
      <xdr:row>57</xdr:row>
      <xdr:rowOff>84666</xdr:rowOff>
    </xdr:to>
    <mc:AlternateContent xmlns:mc="http://schemas.openxmlformats.org/markup-compatibility/2006">
      <mc:Choice xmlns:a14="http://schemas.microsoft.com/office/drawing/2010/main" Requires="a14">
        <xdr:graphicFrame macro="">
          <xdr:nvGraphicFramePr>
            <xdr:cNvPr id="22" name="Months (Post_creation_date) 5">
              <a:extLst>
                <a:ext uri="{FF2B5EF4-FFF2-40B4-BE49-F238E27FC236}">
                  <a16:creationId xmlns:a16="http://schemas.microsoft.com/office/drawing/2014/main" id="{A3BD25D9-3759-8F46-A6B5-B7658642844F}"/>
                </a:ext>
              </a:extLst>
            </xdr:cNvPr>
            <xdr:cNvGraphicFramePr/>
          </xdr:nvGraphicFramePr>
          <xdr:xfrm>
            <a:off x="0" y="0"/>
            <a:ext cx="0" cy="0"/>
          </xdr:xfrm>
          <a:graphic>
            <a:graphicData uri="http://schemas.microsoft.com/office/drawing/2010/slicer">
              <sle:slicer xmlns:sle="http://schemas.microsoft.com/office/drawing/2010/slicer" name="Months (Post_creation_date) 5"/>
            </a:graphicData>
          </a:graphic>
        </xdr:graphicFrame>
      </mc:Choice>
      <mc:Fallback>
        <xdr:sp macro="" textlink="">
          <xdr:nvSpPr>
            <xdr:cNvPr id="0" name=""/>
            <xdr:cNvSpPr>
              <a:spLocks noTextEdit="1"/>
            </xdr:cNvSpPr>
          </xdr:nvSpPr>
          <xdr:spPr>
            <a:xfrm>
              <a:off x="13495866" y="6112933"/>
              <a:ext cx="1507067" cy="370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829732</xdr:colOff>
      <xdr:row>36</xdr:row>
      <xdr:rowOff>0</xdr:rowOff>
    </xdr:from>
    <xdr:to>
      <xdr:col>23</xdr:col>
      <xdr:colOff>795865</xdr:colOff>
      <xdr:row>57</xdr:row>
      <xdr:rowOff>152400</xdr:rowOff>
    </xdr:to>
    <xdr:graphicFrame macro="">
      <xdr:nvGraphicFramePr>
        <xdr:cNvPr id="23" name="Chart 22">
          <a:extLst>
            <a:ext uri="{FF2B5EF4-FFF2-40B4-BE49-F238E27FC236}">
              <a16:creationId xmlns:a16="http://schemas.microsoft.com/office/drawing/2014/main" id="{B322B8FD-FB46-FB43-A894-4A532CE51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1689100</xdr:colOff>
      <xdr:row>10</xdr:row>
      <xdr:rowOff>57150</xdr:rowOff>
    </xdr:from>
    <xdr:to>
      <xdr:col>7</xdr:col>
      <xdr:colOff>635000</xdr:colOff>
      <xdr:row>26</xdr:row>
      <xdr:rowOff>158750</xdr:rowOff>
    </xdr:to>
    <xdr:graphicFrame macro="">
      <xdr:nvGraphicFramePr>
        <xdr:cNvPr id="2" name="Chart 1">
          <a:extLst>
            <a:ext uri="{FF2B5EF4-FFF2-40B4-BE49-F238E27FC236}">
              <a16:creationId xmlns:a16="http://schemas.microsoft.com/office/drawing/2014/main" id="{44E80CD4-8555-F086-4300-3E8FF591B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660400</xdr:colOff>
      <xdr:row>12</xdr:row>
      <xdr:rowOff>76201</xdr:rowOff>
    </xdr:from>
    <xdr:to>
      <xdr:col>9</xdr:col>
      <xdr:colOff>304800</xdr:colOff>
      <xdr:row>21</xdr:row>
      <xdr:rowOff>101601</xdr:rowOff>
    </xdr:to>
    <mc:AlternateContent xmlns:mc="http://schemas.openxmlformats.org/markup-compatibility/2006">
      <mc:Choice xmlns:a14="http://schemas.microsoft.com/office/drawing/2010/main" Requires="a14">
        <xdr:graphicFrame macro="">
          <xdr:nvGraphicFramePr>
            <xdr:cNvPr id="3" name="Years (Date)">
              <a:extLst>
                <a:ext uri="{FF2B5EF4-FFF2-40B4-BE49-F238E27FC236}">
                  <a16:creationId xmlns:a16="http://schemas.microsoft.com/office/drawing/2014/main" id="{7B3C04FC-9DDD-9FB8-4149-F3D6002E2B86}"/>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9372600" y="2057401"/>
              <a:ext cx="1295400" cy="151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469900</xdr:colOff>
      <xdr:row>13</xdr:row>
      <xdr:rowOff>82550</xdr:rowOff>
    </xdr:from>
    <xdr:to>
      <xdr:col>10</xdr:col>
      <xdr:colOff>88900</xdr:colOff>
      <xdr:row>30</xdr:row>
      <xdr:rowOff>19050</xdr:rowOff>
    </xdr:to>
    <xdr:graphicFrame macro="">
      <xdr:nvGraphicFramePr>
        <xdr:cNvPr id="2" name="Chart 1">
          <a:extLst>
            <a:ext uri="{FF2B5EF4-FFF2-40B4-BE49-F238E27FC236}">
              <a16:creationId xmlns:a16="http://schemas.microsoft.com/office/drawing/2014/main" id="{2D340707-3791-DE6D-3172-7EE1DFF77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88900</xdr:colOff>
      <xdr:row>13</xdr:row>
      <xdr:rowOff>76200</xdr:rowOff>
    </xdr:from>
    <xdr:to>
      <xdr:col>12</xdr:col>
      <xdr:colOff>266700</xdr:colOff>
      <xdr:row>27</xdr:row>
      <xdr:rowOff>3175</xdr:rowOff>
    </xdr:to>
    <mc:AlternateContent xmlns:mc="http://schemas.openxmlformats.org/markup-compatibility/2006">
      <mc:Choice xmlns:a14="http://schemas.microsoft.com/office/drawing/2010/main" Requires="a14">
        <xdr:graphicFrame macro="">
          <xdr:nvGraphicFramePr>
            <xdr:cNvPr id="5" name="Months (Date)">
              <a:extLst>
                <a:ext uri="{FF2B5EF4-FFF2-40B4-BE49-F238E27FC236}">
                  <a16:creationId xmlns:a16="http://schemas.microsoft.com/office/drawing/2014/main" id="{750463DB-7628-EDFC-A9AA-95A5FCBF802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9372600" y="2222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13</xdr:row>
      <xdr:rowOff>107950</xdr:rowOff>
    </xdr:from>
    <xdr:to>
      <xdr:col>7</xdr:col>
      <xdr:colOff>38100</xdr:colOff>
      <xdr:row>30</xdr:row>
      <xdr:rowOff>44450</xdr:rowOff>
    </xdr:to>
    <xdr:graphicFrame macro="">
      <xdr:nvGraphicFramePr>
        <xdr:cNvPr id="2" name="Chart 1">
          <a:extLst>
            <a:ext uri="{FF2B5EF4-FFF2-40B4-BE49-F238E27FC236}">
              <a16:creationId xmlns:a16="http://schemas.microsoft.com/office/drawing/2014/main" id="{B502F80E-6B17-67A8-BA61-CF40B4C4D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635000</xdr:colOff>
      <xdr:row>9</xdr:row>
      <xdr:rowOff>114300</xdr:rowOff>
    </xdr:from>
    <xdr:to>
      <xdr:col>10</xdr:col>
      <xdr:colOff>812800</xdr:colOff>
      <xdr:row>23</xdr:row>
      <xdr:rowOff>41275</xdr:rowOff>
    </xdr:to>
    <mc:AlternateContent xmlns:mc="http://schemas.openxmlformats.org/markup-compatibility/2006">
      <mc:Choice xmlns:a14="http://schemas.microsoft.com/office/drawing/2010/main" Requires="a14">
        <xdr:graphicFrame macro="">
          <xdr:nvGraphicFramePr>
            <xdr:cNvPr id="3" name="Months (Date) 2">
              <a:extLst>
                <a:ext uri="{FF2B5EF4-FFF2-40B4-BE49-F238E27FC236}">
                  <a16:creationId xmlns:a16="http://schemas.microsoft.com/office/drawing/2014/main" id="{A94EA8F6-EC21-D486-88DC-A011654AFBAB}"/>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dr:sp macro="" textlink="">
          <xdr:nvSpPr>
            <xdr:cNvPr id="0" name=""/>
            <xdr:cNvSpPr>
              <a:spLocks noTextEdit="1"/>
            </xdr:cNvSpPr>
          </xdr:nvSpPr>
          <xdr:spPr>
            <a:xfrm>
              <a:off x="8242300" y="16002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330200</xdr:colOff>
      <xdr:row>9</xdr:row>
      <xdr:rowOff>19050</xdr:rowOff>
    </xdr:from>
    <xdr:to>
      <xdr:col>5</xdr:col>
      <xdr:colOff>723900</xdr:colOff>
      <xdr:row>25</xdr:row>
      <xdr:rowOff>120650</xdr:rowOff>
    </xdr:to>
    <xdr:graphicFrame macro="">
      <xdr:nvGraphicFramePr>
        <xdr:cNvPr id="2" name="Chart 1">
          <a:extLst>
            <a:ext uri="{FF2B5EF4-FFF2-40B4-BE49-F238E27FC236}">
              <a16:creationId xmlns:a16="http://schemas.microsoft.com/office/drawing/2014/main" id="{E7E0B094-15D9-5B51-0830-ECB5D96AB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215900</xdr:colOff>
      <xdr:row>13</xdr:row>
      <xdr:rowOff>12700</xdr:rowOff>
    </xdr:from>
    <xdr:to>
      <xdr:col>9</xdr:col>
      <xdr:colOff>393700</xdr:colOff>
      <xdr:row>26</xdr:row>
      <xdr:rowOff>104775</xdr:rowOff>
    </xdr:to>
    <mc:AlternateContent xmlns:mc="http://schemas.openxmlformats.org/markup-compatibility/2006">
      <mc:Choice xmlns:a14="http://schemas.microsoft.com/office/drawing/2010/main" Requires="a14">
        <xdr:graphicFrame macro="">
          <xdr:nvGraphicFramePr>
            <xdr:cNvPr id="4" name="Months (Post_creation_date)">
              <a:extLst>
                <a:ext uri="{FF2B5EF4-FFF2-40B4-BE49-F238E27FC236}">
                  <a16:creationId xmlns:a16="http://schemas.microsoft.com/office/drawing/2014/main" id="{5CDF174B-17E6-3EC3-8784-3A3413C913BD}"/>
                </a:ext>
              </a:extLst>
            </xdr:cNvPr>
            <xdr:cNvGraphicFramePr/>
          </xdr:nvGraphicFramePr>
          <xdr:xfrm>
            <a:off x="0" y="0"/>
            <a:ext cx="0" cy="0"/>
          </xdr:xfrm>
          <a:graphic>
            <a:graphicData uri="http://schemas.microsoft.com/office/drawing/2010/slicer">
              <sle:slicer xmlns:sle="http://schemas.microsoft.com/office/drawing/2010/slicer" name="Months (Post_creation_date)"/>
            </a:graphicData>
          </a:graphic>
        </xdr:graphicFrame>
      </mc:Choice>
      <mc:Fallback>
        <xdr:sp macro="" textlink="">
          <xdr:nvSpPr>
            <xdr:cNvPr id="0" name=""/>
            <xdr:cNvSpPr>
              <a:spLocks noTextEdit="1"/>
            </xdr:cNvSpPr>
          </xdr:nvSpPr>
          <xdr:spPr>
            <a:xfrm>
              <a:off x="10045700" y="21590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228600</xdr:colOff>
      <xdr:row>13</xdr:row>
      <xdr:rowOff>82550</xdr:rowOff>
    </xdr:from>
    <xdr:to>
      <xdr:col>7</xdr:col>
      <xdr:colOff>711200</xdr:colOff>
      <xdr:row>30</xdr:row>
      <xdr:rowOff>19050</xdr:rowOff>
    </xdr:to>
    <xdr:graphicFrame macro="">
      <xdr:nvGraphicFramePr>
        <xdr:cNvPr id="2" name="Chart 1">
          <a:extLst>
            <a:ext uri="{FF2B5EF4-FFF2-40B4-BE49-F238E27FC236}">
              <a16:creationId xmlns:a16="http://schemas.microsoft.com/office/drawing/2014/main" id="{C1F9A91E-F3D2-963D-3C83-FEE75CAA5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723900</xdr:colOff>
      <xdr:row>13</xdr:row>
      <xdr:rowOff>63500</xdr:rowOff>
    </xdr:from>
    <xdr:to>
      <xdr:col>10</xdr:col>
      <xdr:colOff>76200</xdr:colOff>
      <xdr:row>26</xdr:row>
      <xdr:rowOff>155575</xdr:rowOff>
    </xdr:to>
    <mc:AlternateContent xmlns:mc="http://schemas.openxmlformats.org/markup-compatibility/2006">
      <mc:Choice xmlns:a14="http://schemas.microsoft.com/office/drawing/2010/main" Requires="a14">
        <xdr:graphicFrame macro="">
          <xdr:nvGraphicFramePr>
            <xdr:cNvPr id="3" name="Months (Post_creation_date) 1">
              <a:extLst>
                <a:ext uri="{FF2B5EF4-FFF2-40B4-BE49-F238E27FC236}">
                  <a16:creationId xmlns:a16="http://schemas.microsoft.com/office/drawing/2014/main" id="{CF7E646B-51C6-1399-C394-8E60144A0909}"/>
                </a:ext>
              </a:extLst>
            </xdr:cNvPr>
            <xdr:cNvGraphicFramePr/>
          </xdr:nvGraphicFramePr>
          <xdr:xfrm>
            <a:off x="0" y="0"/>
            <a:ext cx="0" cy="0"/>
          </xdr:xfrm>
          <a:graphic>
            <a:graphicData uri="http://schemas.microsoft.com/office/drawing/2010/slicer">
              <sle:slicer xmlns:sle="http://schemas.microsoft.com/office/drawing/2010/slicer" name="Months (Post_creation_date) 1"/>
            </a:graphicData>
          </a:graphic>
        </xdr:graphicFrame>
      </mc:Choice>
      <mc:Fallback>
        <xdr:sp macro="" textlink="">
          <xdr:nvSpPr>
            <xdr:cNvPr id="0" name=""/>
            <xdr:cNvSpPr>
              <a:spLocks noTextEdit="1"/>
            </xdr:cNvSpPr>
          </xdr:nvSpPr>
          <xdr:spPr>
            <a:xfrm>
              <a:off x="9385300" y="22098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1600200</xdr:colOff>
      <xdr:row>13</xdr:row>
      <xdr:rowOff>82550</xdr:rowOff>
    </xdr:from>
    <xdr:to>
      <xdr:col>8</xdr:col>
      <xdr:colOff>63500</xdr:colOff>
      <xdr:row>30</xdr:row>
      <xdr:rowOff>19050</xdr:rowOff>
    </xdr:to>
    <xdr:graphicFrame macro="">
      <xdr:nvGraphicFramePr>
        <xdr:cNvPr id="2" name="Chart 1">
          <a:extLst>
            <a:ext uri="{FF2B5EF4-FFF2-40B4-BE49-F238E27FC236}">
              <a16:creationId xmlns:a16="http://schemas.microsoft.com/office/drawing/2014/main" id="{13938E40-2E38-B6F2-48D8-AFA5478E4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177800</xdr:colOff>
      <xdr:row>13</xdr:row>
      <xdr:rowOff>114300</xdr:rowOff>
    </xdr:from>
    <xdr:to>
      <xdr:col>10</xdr:col>
      <xdr:colOff>355600</xdr:colOff>
      <xdr:row>27</xdr:row>
      <xdr:rowOff>41275</xdr:rowOff>
    </xdr:to>
    <mc:AlternateContent xmlns:mc="http://schemas.openxmlformats.org/markup-compatibility/2006">
      <mc:Choice xmlns:a14="http://schemas.microsoft.com/office/drawing/2010/main" Requires="a14">
        <xdr:graphicFrame macro="">
          <xdr:nvGraphicFramePr>
            <xdr:cNvPr id="3" name="Months (Post_creation_date) 4">
              <a:extLst>
                <a:ext uri="{FF2B5EF4-FFF2-40B4-BE49-F238E27FC236}">
                  <a16:creationId xmlns:a16="http://schemas.microsoft.com/office/drawing/2014/main" id="{8B7978BA-36DE-0419-C29F-C43492B4CCED}"/>
                </a:ext>
              </a:extLst>
            </xdr:cNvPr>
            <xdr:cNvGraphicFramePr/>
          </xdr:nvGraphicFramePr>
          <xdr:xfrm>
            <a:off x="0" y="0"/>
            <a:ext cx="0" cy="0"/>
          </xdr:xfrm>
          <a:graphic>
            <a:graphicData uri="http://schemas.microsoft.com/office/drawing/2010/slicer">
              <sle:slicer xmlns:sle="http://schemas.microsoft.com/office/drawing/2010/slicer" name="Months (Post_creation_date) 4"/>
            </a:graphicData>
          </a:graphic>
        </xdr:graphicFrame>
      </mc:Choice>
      <mc:Fallback>
        <xdr:sp macro="" textlink="">
          <xdr:nvSpPr>
            <xdr:cNvPr id="0" name=""/>
            <xdr:cNvSpPr>
              <a:spLocks noTextEdit="1"/>
            </xdr:cNvSpPr>
          </xdr:nvSpPr>
          <xdr:spPr>
            <a:xfrm>
              <a:off x="9486900" y="22606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3.698824074076" createdVersion="8" refreshedVersion="8" minRefreshableVersion="3" recordCount="701" xr:uid="{64474405-0BBD-6443-9DB1-34261701DFDE}">
  <cacheSource type="worksheet">
    <worksheetSource ref="A1:N702" sheet="Dashboard Data"/>
  </cacheSource>
  <cacheFields count="17">
    <cacheField name="Date" numFmtId="14">
      <sharedItems containsSemiMixedTypes="0" containsNonDate="0" containsDate="1" containsString="0" minDate="2023-04-02T00:00:00" maxDate="2025-03-03T00:00:00" count="701">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5-01-04T00:00:00"/>
        <d v="2025-01-03T00:00:00"/>
        <d v="2025-01-02T00:00:00"/>
        <d v="2025-01-01T00:00:00"/>
        <d v="2024-12-31T00:00:00"/>
        <d v="2024-12-30T00:00:00"/>
        <d v="2024-12-29T00:00:00"/>
        <d v="2024-12-28T00:00:00"/>
        <d v="2024-12-27T00:00:00"/>
        <d v="2024-12-26T00:00:00"/>
        <d v="2024-12-25T00:00:00"/>
        <d v="2024-12-24T00:00:00"/>
        <d v="2024-12-23T00:00:00"/>
        <d v="2024-12-22T00:00:00"/>
        <d v="2024-12-21T00:00:00"/>
        <d v="2024-12-20T00:00:00"/>
        <d v="2024-12-19T00:00:00"/>
        <d v="2024-12-18T00:00:00"/>
        <d v="2024-12-17T00:00:00"/>
        <d v="2024-12-16T00:00:00"/>
        <d v="2024-12-15T00:00:00"/>
        <d v="2024-12-14T00:00:00"/>
        <d v="2024-12-13T00:00:00"/>
        <d v="2024-12-12T00:00:00"/>
        <d v="2024-12-11T00:00:00"/>
        <d v="2024-12-10T00:00:00"/>
        <d v="2024-12-09T00:00:00"/>
        <d v="2024-12-08T00:00:00"/>
        <d v="2024-12-07T00:00:00"/>
        <d v="2024-12-06T00:00:00"/>
        <d v="2024-12-05T00:00:00"/>
        <d v="2024-12-04T00:00:00"/>
        <d v="2024-12-03T00:00:00"/>
        <d v="2024-12-02T00:00:00"/>
        <d v="2024-12-01T00:00:00"/>
        <d v="2024-11-30T00:00:00"/>
        <d v="2024-11-29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2T00:00:00"/>
        <d v="2024-11-11T00:00:00"/>
        <d v="2024-11-10T00:00:00"/>
        <d v="2024-11-09T00:00:00"/>
        <d v="2024-11-08T00:00:00"/>
        <d v="2024-11-07T00:00:00"/>
        <d v="2024-11-06T00:00:00"/>
        <d v="2024-11-05T00:00:00"/>
        <d v="2024-11-04T00:00:00"/>
        <d v="2024-11-03T00:00:00"/>
        <d v="2024-11-02T00:00:00"/>
        <d v="2024-11-01T00:00:00"/>
        <d v="2024-10-31T00:00:00"/>
        <d v="2024-10-30T00:00:00"/>
        <d v="2024-10-29T00:00:00"/>
        <d v="2024-10-28T00:00:00"/>
        <d v="2024-10-27T00:00:00"/>
        <d v="2024-10-26T00:00:00"/>
        <d v="2024-10-25T00:00:00"/>
        <d v="2024-10-24T00:00:00"/>
        <d v="2024-10-23T00:00:00"/>
        <d v="2024-10-22T00:00:00"/>
        <d v="2024-10-21T00:00:00"/>
        <d v="2024-10-20T00:00:00"/>
        <d v="2024-10-19T00:00:00"/>
        <d v="2024-10-18T00:00:00"/>
        <d v="2024-10-17T00:00:00"/>
        <d v="2024-10-16T00:00:00"/>
        <d v="2024-10-15T00:00:00"/>
        <d v="2024-10-14T00:00:00"/>
        <d v="2024-10-13T00:00:00"/>
        <d v="2024-10-12T00:00:00"/>
        <d v="2024-10-11T00:00:00"/>
        <d v="2024-10-10T00:00:00"/>
        <d v="2024-10-09T00:00:00"/>
        <d v="2024-10-08T00:00:00"/>
        <d v="2024-10-07T00:00:00"/>
        <d v="2024-10-06T00:00:00"/>
        <d v="2024-10-05T00:00:00"/>
        <d v="2024-10-04T00:00:00"/>
        <d v="2024-10-03T00:00:00"/>
        <d v="2024-10-02T00:00:00"/>
        <d v="2024-10-01T00:00:00"/>
        <d v="2024-09-30T00:00:00"/>
        <d v="2024-09-29T00:00:00"/>
        <d v="2024-09-28T00:00:00"/>
        <d v="2024-09-27T00:00:00"/>
        <d v="2024-09-26T00:00:00"/>
        <d v="2024-09-25T00:00:00"/>
        <d v="2024-09-24T00:00:00"/>
        <d v="2024-09-23T00:00:00"/>
        <d v="2024-09-22T00:00:00"/>
        <d v="2024-09-21T00:00:00"/>
        <d v="2024-09-20T00:00:00"/>
        <d v="2024-09-19T00:00:00"/>
        <d v="2024-09-18T00:00:00"/>
        <d v="2024-09-17T00:00:00"/>
        <d v="2024-09-16T00:00:00"/>
        <d v="2024-09-15T00:00:00"/>
        <d v="2024-09-14T00:00:00"/>
        <d v="2024-09-13T00:00:00"/>
        <d v="2024-09-12T00:00:00"/>
        <d v="2024-09-11T00:00:00"/>
        <d v="2024-09-10T00:00:00"/>
        <d v="2024-09-09T00:00:00"/>
        <d v="2024-09-08T00:00:00"/>
        <d v="2024-09-07T00:00:00"/>
        <d v="2024-09-06T00:00:00"/>
        <d v="2024-09-05T00:00:00"/>
        <d v="2024-09-04T00:00:00"/>
        <d v="2024-09-03T00:00:00"/>
        <d v="2024-09-02T00:00:00"/>
        <d v="2024-09-01T00:00:00"/>
        <d v="2024-08-31T00:00:00"/>
        <d v="2024-08-30T00:00:00"/>
        <d v="2024-08-29T00:00:00"/>
        <d v="2024-08-28T00:00:00"/>
        <d v="2024-08-27T00:00:00"/>
        <d v="2024-08-26T00:00:00"/>
        <d v="2024-08-25T00:00:00"/>
        <d v="2024-08-24T00:00:00"/>
        <d v="2024-08-23T00:00:00"/>
        <d v="2024-08-22T00:00:00"/>
        <d v="2024-08-21T00:00:00"/>
        <d v="2024-08-20T00:00:00"/>
        <d v="2024-08-19T00:00:00"/>
        <d v="2024-08-18T00:00:00"/>
        <d v="2024-08-17T00:00:00"/>
        <d v="2024-08-16T00:00:00"/>
        <d v="2024-08-15T00:00:00"/>
        <d v="2024-08-14T00:00:00"/>
        <d v="2024-08-13T00:00:00"/>
        <d v="2024-08-12T00:00:00"/>
        <d v="2024-08-11T00:00:00"/>
        <d v="2024-08-10T00:00:00"/>
        <d v="2024-08-09T00:00:00"/>
        <d v="2024-08-08T00:00:00"/>
        <d v="2024-08-07T00:00:00"/>
        <d v="2024-08-06T00:00:00"/>
        <d v="2024-08-05T00:00:00"/>
        <d v="2024-08-04T00:00:00"/>
        <d v="2024-08-03T00:00:00"/>
        <d v="2024-08-02T00:00:00"/>
        <d v="2024-08-01T00:00:00"/>
        <d v="2024-07-31T00:00:00"/>
        <d v="2024-07-30T00:00:00"/>
        <d v="2024-07-29T00:00:00"/>
        <d v="2024-07-28T00:00:00"/>
        <d v="2024-07-27T00:00:00"/>
        <d v="2024-07-26T00:00:00"/>
        <d v="2024-07-25T00:00:00"/>
        <d v="2024-07-24T00:00:00"/>
        <d v="2024-07-23T00:00:00"/>
        <d v="2024-07-22T00:00:00"/>
        <d v="2024-07-21T00:00:00"/>
        <d v="2024-07-20T00:00:00"/>
        <d v="2024-07-19T00:00:00"/>
        <d v="2024-07-18T00:00:00"/>
        <d v="2024-07-17T00:00:00"/>
        <d v="2024-07-16T00:00:00"/>
        <d v="2024-07-15T00:00:00"/>
        <d v="2024-07-14T00:00:00"/>
        <d v="2024-07-13T00:00:00"/>
        <d v="2024-07-12T00:00:00"/>
        <d v="2024-07-11T00:00:00"/>
        <d v="2024-07-10T00:00:00"/>
        <d v="2024-07-09T00:00:00"/>
        <d v="2024-07-08T00:00:00"/>
        <d v="2024-07-07T00:00:00"/>
        <d v="2024-07-06T00:00:00"/>
        <d v="2024-07-05T00:00:00"/>
        <d v="2024-07-04T00:00:00"/>
        <d v="2024-07-03T00:00:00"/>
        <d v="2024-07-02T00:00:00"/>
        <d v="2024-07-01T00:00:00"/>
        <d v="2024-06-30T00:00:00"/>
        <d v="2024-06-29T00:00:00"/>
        <d v="2024-06-28T00:00:00"/>
        <d v="2024-06-27T00:00:00"/>
        <d v="2024-06-26T00:00:00"/>
        <d v="2024-06-25T00:00:00"/>
        <d v="2024-06-24T00:00:00"/>
        <d v="2024-06-23T00:00:00"/>
        <d v="2024-06-22T00:00:00"/>
        <d v="2024-06-21T00:00:00"/>
        <d v="2024-06-20T00:00:00"/>
        <d v="2024-06-19T00:00:00"/>
        <d v="2024-06-18T00:00:00"/>
        <d v="2024-06-17T00:00:00"/>
        <d v="2024-06-16T00:00:00"/>
        <d v="2024-06-15T00:00:00"/>
        <d v="2024-06-14T00:00:00"/>
        <d v="2024-06-13T00:00:00"/>
        <d v="2024-06-12T00:00:00"/>
        <d v="2024-06-11T00:00:00"/>
        <d v="2024-06-10T00:00:00"/>
        <d v="2024-06-09T00:00:00"/>
        <d v="2024-06-08T00:00:00"/>
        <d v="2024-06-07T00:00:00"/>
        <d v="2024-06-06T00:00:00"/>
        <d v="2024-06-05T00:00:00"/>
        <d v="2024-06-04T00:00:00"/>
        <d v="2024-06-03T00:00:00"/>
        <d v="2024-06-02T00:00:00"/>
        <d v="2024-06-01T00:00:00"/>
        <d v="2024-05-31T00:00:00"/>
        <d v="2024-05-30T00:00:00"/>
        <d v="2024-05-29T00:00:00"/>
        <d v="2024-05-28T00:00:00"/>
        <d v="2024-05-27T00:00:00"/>
        <d v="2024-05-26T00:00:00"/>
        <d v="2024-05-25T00:00:00"/>
        <d v="2024-05-24T00:00:00"/>
        <d v="2024-05-23T00:00:00"/>
        <d v="2024-05-22T00:00:00"/>
        <d v="2024-05-21T00:00:00"/>
        <d v="2024-05-20T00:00:00"/>
        <d v="2024-05-19T00:00:00"/>
        <d v="2024-05-18T00:00:00"/>
        <d v="2024-05-17T00:00:00"/>
        <d v="2024-05-16T00:00:00"/>
        <d v="2024-05-15T00:00:00"/>
        <d v="2024-05-14T00:00:00"/>
        <d v="2024-05-13T00:00:00"/>
        <d v="2024-05-12T00:00:00"/>
        <d v="2024-05-11T00:00:00"/>
        <d v="2024-05-10T00:00:00"/>
        <d v="2024-05-09T00:00:00"/>
        <d v="2024-05-08T00:00:00"/>
        <d v="2024-05-07T00:00:00"/>
        <d v="2024-05-06T00:00:00"/>
        <d v="2024-05-05T00:00:00"/>
        <d v="2024-05-04T00:00:00"/>
        <d v="2024-05-03T00:00:00"/>
        <d v="2024-05-02T00:00:00"/>
        <d v="2024-05-01T00:00:00"/>
        <d v="2024-04-30T00:00:00"/>
        <d v="2024-04-29T00:00:00"/>
        <d v="2024-04-28T00:00:00"/>
        <d v="2024-04-27T00:00:00"/>
        <d v="2024-04-26T00:00:00"/>
        <d v="2024-04-25T00:00:00"/>
        <d v="2024-04-24T00:00:00"/>
        <d v="2024-04-23T00:00:00"/>
        <d v="2024-04-22T00:00:00"/>
        <d v="2024-04-21T00:00:00"/>
        <d v="2024-04-20T00:00:00"/>
        <d v="2024-04-19T00:00:00"/>
        <d v="2024-04-18T00:00:00"/>
        <d v="2024-04-17T00:00:00"/>
        <d v="2024-04-16T00:00:00"/>
        <d v="2024-04-15T00:00:00"/>
        <d v="2024-04-14T00:00:00"/>
        <d v="2024-04-13T00:00:00"/>
        <d v="2024-04-12T00:00:00"/>
        <d v="2024-04-11T00:00:00"/>
        <d v="2024-04-10T00:00:00"/>
        <d v="2024-04-09T00:00:00"/>
        <d v="2024-04-08T00:00:00"/>
        <d v="2024-04-07T00:00:00"/>
        <d v="2024-04-06T00:00:00"/>
        <d v="2024-04-05T00:00:00"/>
        <d v="2024-04-04T00:00:00"/>
        <d v="2024-04-03T00:00:00"/>
        <d v="2024-04-02T00:00:00"/>
        <d v="2024-04-01T00:00:00"/>
        <d v="2024-03-31T00:00:00"/>
        <d v="2024-03-30T00:00:00"/>
        <d v="2024-03-29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d v="2024-02-17T00:00:00"/>
        <d v="2024-02-16T00:00:00"/>
        <d v="2024-02-15T00:00:00"/>
        <d v="2024-02-14T00:00:00"/>
        <d v="2024-02-13T00:00:00"/>
        <d v="2024-02-12T00:00:00"/>
        <d v="2024-02-11T00:00:00"/>
        <d v="2024-02-10T00:00:00"/>
        <d v="2024-02-09T00:00:00"/>
        <d v="2024-02-08T00:00:00"/>
        <d v="2024-02-07T00:00:00"/>
        <d v="2024-02-06T00:00:00"/>
        <d v="2024-02-05T00:00:00"/>
        <d v="2024-02-04T00:00:00"/>
        <d v="2024-02-03T00:00:00"/>
        <d v="2024-02-02T00:00:00"/>
        <d v="2024-02-01T00:00:00"/>
        <d v="2024-01-31T00:00:00"/>
        <d v="2024-01-30T00:00:00"/>
        <d v="2024-01-29T00:00:00"/>
        <d v="2024-01-28T00:00:00"/>
        <d v="2024-01-27T00:00:00"/>
        <d v="2024-01-26T00:00:00"/>
        <d v="2024-01-25T00:00:00"/>
        <d v="2024-01-24T00:00:00"/>
        <d v="2024-01-23T00:00:00"/>
        <d v="2024-01-22T00:00:00"/>
        <d v="2024-01-21T00:00:00"/>
        <d v="2024-01-20T00:00:00"/>
        <d v="2024-01-19T00:00:00"/>
        <d v="2024-01-18T00:00:00"/>
        <d v="2024-01-17T00:00:00"/>
        <d v="2024-01-16T00:00:00"/>
        <d v="2024-01-15T00:00:00"/>
        <d v="2024-01-14T00:00:00"/>
        <d v="2024-01-13T00:00:00"/>
        <d v="2024-01-12T00:00:00"/>
        <d v="2024-01-11T00:00:00"/>
        <d v="2024-01-10T00:00:00"/>
        <d v="2024-01-09T00:00:00"/>
        <d v="2024-01-08T00:00:00"/>
        <d v="2024-01-07T00:00:00"/>
        <d v="2024-01-06T00:00:00"/>
        <d v="2024-01-05T00:00:00"/>
        <d v="2024-01-04T00:00:00"/>
        <d v="2024-01-03T00:00:00"/>
        <d v="2024-01-02T00:00:00"/>
        <d v="2024-01-01T00:00:00"/>
        <d v="2023-12-31T00:00:00"/>
        <d v="2023-12-30T00:00:00"/>
        <d v="2023-12-29T00:00:00"/>
        <d v="2023-12-28T00:00:00"/>
        <d v="2023-12-27T00:00:00"/>
        <d v="2023-12-26T00:00:00"/>
        <d v="2023-12-25T00:00:00"/>
        <d v="2023-12-24T00:00:00"/>
        <d v="2023-12-23T00:00:00"/>
        <d v="2023-12-22T00:00:00"/>
        <d v="2023-12-21T00:00:00"/>
        <d v="2023-12-20T00:00:00"/>
        <d v="2023-12-19T00:00:00"/>
        <d v="2023-12-18T00:00:00"/>
        <d v="2023-12-17T00:00:00"/>
        <d v="2023-12-16T00:00:00"/>
        <d v="2023-12-15T00:00:00"/>
        <d v="2023-12-14T00:00:00"/>
        <d v="2023-12-13T00:00:00"/>
        <d v="2023-12-12T00:00:00"/>
        <d v="2023-12-11T00:00:00"/>
        <d v="2023-12-10T00:00:00"/>
        <d v="2023-12-09T00:00:00"/>
        <d v="2023-12-08T00:00:00"/>
        <d v="2023-12-07T00:00:00"/>
        <d v="2023-12-06T00:00:00"/>
        <d v="2023-12-05T00:00:00"/>
        <d v="2023-12-04T00:00:00"/>
        <d v="2023-12-03T00:00:00"/>
        <d v="2023-12-02T00:00:00"/>
        <d v="2023-12-01T00:00:00"/>
        <d v="2023-11-30T00:00:00"/>
        <d v="2023-11-29T00:00:00"/>
        <d v="2023-11-28T00:00:00"/>
        <d v="2023-11-27T00:00:00"/>
        <d v="2023-11-26T00:00:00"/>
        <d v="2023-11-25T00:00:00"/>
        <d v="2023-11-24T00:00:00"/>
        <d v="2023-11-23T00:00:00"/>
        <d v="2023-11-22T00:00:00"/>
        <d v="2023-11-21T00:00:00"/>
        <d v="2023-11-20T00:00:00"/>
        <d v="2023-11-19T00:00:00"/>
        <d v="2023-11-18T00:00:00"/>
        <d v="2023-11-17T00:00:00"/>
        <d v="2023-11-16T00:00:00"/>
        <d v="2023-11-15T00:00:00"/>
        <d v="2023-11-14T00:00:00"/>
        <d v="2023-11-13T00:00:00"/>
        <d v="2023-11-12T00:00:00"/>
        <d v="2023-11-11T00:00:00"/>
        <d v="2023-11-10T00:00:00"/>
        <d v="2023-11-09T00:00:00"/>
        <d v="2023-11-08T00:00:00"/>
        <d v="2023-11-07T00:00:00"/>
        <d v="2023-11-06T00:00:00"/>
        <d v="2023-11-05T00:00:00"/>
        <d v="2023-11-04T00:00:00"/>
        <d v="2023-11-03T00:00:00"/>
        <d v="2023-11-02T00:00:00"/>
        <d v="2023-11-01T00:00:00"/>
        <d v="2023-10-31T00:00:00"/>
        <d v="2023-10-30T00:00:00"/>
        <d v="2023-10-29T00:00:00"/>
        <d v="2023-10-28T00:00:00"/>
        <d v="2023-10-27T00:00:00"/>
        <d v="2023-10-26T00:00:00"/>
        <d v="2023-10-25T00:00:00"/>
        <d v="2023-10-24T00:00:00"/>
        <d v="2023-10-23T00:00:00"/>
        <d v="2023-10-22T00:00:00"/>
        <d v="2023-10-21T00:00:00"/>
        <d v="2023-10-20T00:00:00"/>
        <d v="2023-10-19T00:00:00"/>
        <d v="2023-10-18T00:00:00"/>
        <d v="2023-10-17T00:00:00"/>
        <d v="2023-10-16T00:00:00"/>
        <d v="2023-10-15T00:00:00"/>
        <d v="2023-10-14T00:00:00"/>
        <d v="2023-10-13T00:00:00"/>
        <d v="2023-10-12T00:00:00"/>
        <d v="2023-10-11T00:00:00"/>
        <d v="2023-10-10T00:00:00"/>
        <d v="2023-10-09T00:00:00"/>
        <d v="2023-10-08T00:00:00"/>
        <d v="2023-10-07T00:00:00"/>
        <d v="2023-10-06T00:00:00"/>
        <d v="2023-10-05T00:00:00"/>
        <d v="2023-10-04T00:00:00"/>
        <d v="2023-10-03T00:00:00"/>
        <d v="2023-10-02T00:00:00"/>
        <d v="2023-10-01T00:00:00"/>
        <d v="2023-09-30T00:00:00"/>
        <d v="2023-09-29T00:00:00"/>
        <d v="2023-09-28T00:00:00"/>
        <d v="2023-09-27T00:00:00"/>
        <d v="2023-09-26T00:00:00"/>
        <d v="2023-09-25T00:00:00"/>
        <d v="2023-09-24T00:00:00"/>
        <d v="2023-09-23T00:00:00"/>
        <d v="2023-09-22T00:00:00"/>
        <d v="2023-09-21T00:00:00"/>
        <d v="2023-09-20T00:00:00"/>
        <d v="2023-09-19T00:00:00"/>
        <d v="2023-09-18T00:00:00"/>
        <d v="2023-09-17T00:00:00"/>
        <d v="2023-09-16T00:00:00"/>
        <d v="2023-09-15T00:00:00"/>
        <d v="2023-09-14T00:00:00"/>
        <d v="2023-09-13T00:00:00"/>
        <d v="2023-09-12T00:00:00"/>
        <d v="2023-09-11T00:00:00"/>
        <d v="2023-09-10T00:00:00"/>
        <d v="2023-09-09T00:00:00"/>
        <d v="2023-09-08T00:00:00"/>
        <d v="2023-09-07T00:00:00"/>
        <d v="2023-09-06T00:00:00"/>
        <d v="2023-09-05T00:00:00"/>
        <d v="2023-09-04T00:00:00"/>
        <d v="2023-09-03T00:00:00"/>
        <d v="2023-09-02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3T00:00:00"/>
        <d v="2023-08-12T00:00:00"/>
        <d v="2023-08-11T00:00:00"/>
        <d v="2023-08-10T00:00:00"/>
        <d v="2023-08-09T00:00:00"/>
        <d v="2023-08-08T00:00:00"/>
        <d v="2023-08-07T00:00:00"/>
        <d v="2023-08-06T00:00:00"/>
        <d v="2023-08-05T00:00:00"/>
        <d v="2023-08-04T00:00:00"/>
        <d v="2023-08-03T00:00:00"/>
        <d v="2023-08-02T00:00:00"/>
        <d v="2023-08-01T00:00:00"/>
        <d v="2023-07-31T00:00:00"/>
        <d v="2023-07-30T00:00:00"/>
        <d v="2023-07-29T00:00:00"/>
        <d v="2023-07-28T00:00:00"/>
        <d v="2023-07-27T00:00:00"/>
        <d v="2023-07-26T00:00:00"/>
        <d v="2023-07-25T00:00:00"/>
        <d v="2023-07-24T00:00:00"/>
        <d v="2023-07-23T00:00:00"/>
        <d v="2023-07-22T00:00:00"/>
        <d v="2023-07-21T00:00:00"/>
        <d v="2023-07-20T00:00:00"/>
        <d v="2023-07-19T00:00:00"/>
        <d v="2023-07-18T00:00:00"/>
        <d v="2023-07-17T00:00:00"/>
        <d v="2023-07-16T00:00:00"/>
        <d v="2023-07-15T00:00:00"/>
        <d v="2023-07-14T00:00:00"/>
        <d v="2023-07-13T00:00:00"/>
        <d v="2023-07-12T00:00:00"/>
        <d v="2023-07-11T00:00:00"/>
        <d v="2023-07-10T00:00:00"/>
        <d v="2023-07-09T00:00:00"/>
        <d v="2023-07-08T00:00:00"/>
        <d v="2023-07-07T00:00:00"/>
        <d v="2023-07-06T00:00:00"/>
        <d v="2023-07-05T00:00:00"/>
        <d v="2023-07-04T00:00:00"/>
        <d v="2023-07-03T00:00:00"/>
        <d v="2023-07-02T00:00:00"/>
        <d v="2023-07-01T00:00:00"/>
        <d v="2023-06-30T00:00:00"/>
        <d v="2023-06-29T00:00:00"/>
        <d v="2023-06-28T00:00:00"/>
        <d v="2023-06-27T00:00:00"/>
        <d v="2023-06-26T00:00:00"/>
        <d v="2023-06-25T00:00:00"/>
        <d v="2023-06-24T00:00:00"/>
        <d v="2023-06-23T00:00:00"/>
        <d v="2023-06-22T00:00:00"/>
        <d v="2023-06-21T00:00:00"/>
        <d v="2023-06-20T00:00:00"/>
        <d v="2023-06-19T00:00:00"/>
        <d v="2023-06-18T00:00:00"/>
        <d v="2023-06-17T00:00:00"/>
        <d v="2023-06-16T00:00:00"/>
        <d v="2023-06-15T00:00:00"/>
        <d v="2023-06-14T00:00:00"/>
        <d v="2023-06-13T00:00:00"/>
        <d v="2023-06-12T00:00:00"/>
        <d v="2023-06-11T00:00:00"/>
        <d v="2023-06-10T00:00:00"/>
        <d v="2023-06-09T00:00:00"/>
        <d v="2023-06-08T00:00:00"/>
        <d v="2023-06-07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21T00:00:00"/>
        <d v="2023-05-20T00:00:00"/>
        <d v="2023-05-19T00:00:00"/>
        <d v="2023-05-18T00:00:00"/>
        <d v="2023-05-17T00:00:00"/>
        <d v="2023-05-16T00:00:00"/>
        <d v="2023-05-15T00:00:00"/>
        <d v="2023-05-14T00:00:00"/>
        <d v="2023-05-13T00:00:00"/>
        <d v="2023-05-12T00:00:00"/>
        <d v="2023-05-11T00:00:00"/>
        <d v="2023-05-10T00:00:00"/>
        <d v="2023-05-09T00:00:00"/>
        <d v="2023-05-08T00:00:00"/>
        <d v="2023-05-07T00:00:00"/>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3T00:00:00"/>
        <d v="2023-04-02T00:00:00"/>
      </sharedItems>
      <fieldGroup par="16"/>
    </cacheField>
    <cacheField name="Page followers" numFmtId="1">
      <sharedItems containsSemiMixedTypes="0" containsString="0" containsNumber="1" containsInteger="1" minValue="118" maxValue="2148"/>
    </cacheField>
    <cacheField name="Total impressions" numFmtId="1">
      <sharedItems containsSemiMixedTypes="0" containsString="0" containsNumber="1" containsInteger="1" minValue="0" maxValue="129104"/>
    </cacheField>
    <cacheField name="Organic impressions" numFmtId="1">
      <sharedItems containsSemiMixedTypes="0" containsString="0" containsNumber="1" containsInteger="1" minValue="0" maxValue="0"/>
    </cacheField>
    <cacheField name="Total page reactions" numFmtId="1">
      <sharedItems containsSemiMixedTypes="0" containsString="0" containsNumber="1" containsInteger="1" minValue="0" maxValue="1211"/>
    </cacheField>
    <cacheField name="Total reach" numFmtId="1">
      <sharedItems containsSemiMixedTypes="0" containsString="0" containsNumber="1" containsInteger="1" minValue="0" maxValue="123258"/>
    </cacheField>
    <cacheField name="% of reach from organic" numFmtId="3">
      <sharedItems containsSemiMixedTypes="0" containsString="0" containsNumber="1" containsInteger="1" minValue="0" maxValue="0"/>
    </cacheField>
    <cacheField name="% of reach from paid" numFmtId="3">
      <sharedItems containsSemiMixedTypes="0" containsString="0" containsNumber="1" minValue="0" maxValue="100"/>
    </cacheField>
    <cacheField name="Page post engagements" numFmtId="0">
      <sharedItems containsSemiMixedTypes="0" containsString="0" containsNumber="1" containsInteger="1" minValue="0" maxValue="4757"/>
    </cacheField>
    <cacheField name="Total likes" numFmtId="0">
      <sharedItems containsSemiMixedTypes="0" containsString="0" containsNumber="1" containsInteger="1" minValue="0" maxValue="2113"/>
    </cacheField>
    <cacheField name="New likes" numFmtId="0">
      <sharedItems containsSemiMixedTypes="0" containsString="0" containsNumber="1" containsInteger="1" minValue="0" maxValue="138"/>
    </cacheField>
    <cacheField name="Unlikes" numFmtId="0">
      <sharedItems containsSemiMixedTypes="0" containsString="0" containsNumber="1" containsInteger="1" minValue="0" maxValue="4"/>
    </cacheField>
    <cacheField name="Net likes" numFmtId="0">
      <sharedItems containsSemiMixedTypes="0" containsString="0" containsNumber="1" containsInteger="1" minValue="-2" maxValue="135"/>
    </cacheField>
    <cacheField name="Reach Rate" numFmtId="1">
      <sharedItems containsSemiMixedTypes="0" containsString="0" containsNumber="1" minValue="0" maxValue="19598.814229249012"/>
    </cacheField>
    <cacheField name="Months (Date)" numFmtId="0" databaseField="0">
      <fieldGroup base="0">
        <rangePr groupBy="months" startDate="2023-04-02T00:00:00" endDate="2025-03-03T00:00:00"/>
        <groupItems count="14">
          <s v="&lt;02/04/23"/>
          <s v="Jan"/>
          <s v="Feb"/>
          <s v="Mar"/>
          <s v="Apr"/>
          <s v="May"/>
          <s v="Jun"/>
          <s v="Jul"/>
          <s v="Aug"/>
          <s v="Sep"/>
          <s v="Oct"/>
          <s v="Nov"/>
          <s v="Dec"/>
          <s v="&gt;03/03/25"/>
        </groupItems>
      </fieldGroup>
    </cacheField>
    <cacheField name="Quarters (Date)" numFmtId="0" databaseField="0">
      <fieldGroup base="0">
        <rangePr groupBy="quarters" startDate="2023-04-02T00:00:00" endDate="2025-03-03T00:00:00"/>
        <groupItems count="6">
          <s v="&lt;02/04/23"/>
          <s v="Qtr1"/>
          <s v="Qtr2"/>
          <s v="Qtr3"/>
          <s v="Qtr4"/>
          <s v="&gt;03/03/25"/>
        </groupItems>
      </fieldGroup>
    </cacheField>
    <cacheField name="Years (Date)" numFmtId="0" databaseField="0">
      <fieldGroup base="0">
        <rangePr groupBy="years" startDate="2023-04-02T00:00:00" endDate="2025-03-03T00:00:00"/>
        <groupItems count="5">
          <s v="&lt;02/04/23"/>
          <s v="2023"/>
          <s v="2024"/>
          <s v="2025"/>
          <s v="&gt;03/03/25"/>
        </groupItems>
      </fieldGroup>
    </cacheField>
  </cacheFields>
  <extLst>
    <ext xmlns:x14="http://schemas.microsoft.com/office/spreadsheetml/2009/9/main" uri="{725AE2AE-9491-48be-B2B4-4EB974FC3084}">
      <x14:pivotCacheDefinition pivotCacheId="17525862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5.64946724537" createdVersion="8" refreshedVersion="8" minRefreshableVersion="3" recordCount="701" xr:uid="{50EBCBFC-F2CF-7B44-A81D-ADA15731F687}">
  <cacheSource type="worksheet">
    <worksheetSource ref="P1:T702" sheet="Dashboard Data"/>
  </cacheSource>
  <cacheFields count="8">
    <cacheField name="Date" numFmtId="14">
      <sharedItems containsSemiMixedTypes="0" containsNonDate="0" containsDate="1" containsString="0" minDate="2023-04-02T00:00:00" maxDate="2025-03-03T00:00:00" count="701">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5-01-04T00:00:00"/>
        <d v="2025-01-03T00:00:00"/>
        <d v="2025-01-02T00:00:00"/>
        <d v="2025-01-01T00:00:00"/>
        <d v="2024-12-31T00:00:00"/>
        <d v="2024-12-30T00:00:00"/>
        <d v="2024-12-29T00:00:00"/>
        <d v="2024-12-28T00:00:00"/>
        <d v="2024-12-27T00:00:00"/>
        <d v="2024-12-26T00:00:00"/>
        <d v="2024-12-25T00:00:00"/>
        <d v="2024-12-24T00:00:00"/>
        <d v="2024-12-23T00:00:00"/>
        <d v="2024-12-22T00:00:00"/>
        <d v="2024-12-21T00:00:00"/>
        <d v="2024-12-20T00:00:00"/>
        <d v="2024-12-19T00:00:00"/>
        <d v="2024-12-18T00:00:00"/>
        <d v="2024-12-17T00:00:00"/>
        <d v="2024-12-16T00:00:00"/>
        <d v="2024-12-15T00:00:00"/>
        <d v="2024-12-14T00:00:00"/>
        <d v="2024-12-13T00:00:00"/>
        <d v="2024-12-12T00:00:00"/>
        <d v="2024-12-11T00:00:00"/>
        <d v="2024-12-10T00:00:00"/>
        <d v="2024-12-09T00:00:00"/>
        <d v="2024-12-08T00:00:00"/>
        <d v="2024-12-07T00:00:00"/>
        <d v="2024-12-06T00:00:00"/>
        <d v="2024-12-05T00:00:00"/>
        <d v="2024-12-04T00:00:00"/>
        <d v="2024-12-03T00:00:00"/>
        <d v="2024-12-02T00:00:00"/>
        <d v="2024-12-01T00:00:00"/>
        <d v="2024-11-30T00:00:00"/>
        <d v="2024-11-29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2T00:00:00"/>
        <d v="2024-11-11T00:00:00"/>
        <d v="2024-11-10T00:00:00"/>
        <d v="2024-11-09T00:00:00"/>
        <d v="2024-11-08T00:00:00"/>
        <d v="2024-11-07T00:00:00"/>
        <d v="2024-11-06T00:00:00"/>
        <d v="2024-11-05T00:00:00"/>
        <d v="2024-11-04T00:00:00"/>
        <d v="2024-11-03T00:00:00"/>
        <d v="2024-11-02T00:00:00"/>
        <d v="2024-11-01T00:00:00"/>
        <d v="2024-10-31T00:00:00"/>
        <d v="2024-10-30T00:00:00"/>
        <d v="2024-10-29T00:00:00"/>
        <d v="2024-10-28T00:00:00"/>
        <d v="2024-10-27T00:00:00"/>
        <d v="2024-10-26T00:00:00"/>
        <d v="2024-10-25T00:00:00"/>
        <d v="2024-10-24T00:00:00"/>
        <d v="2024-10-23T00:00:00"/>
        <d v="2024-10-22T00:00:00"/>
        <d v="2024-10-21T00:00:00"/>
        <d v="2024-10-20T00:00:00"/>
        <d v="2024-10-19T00:00:00"/>
        <d v="2024-10-18T00:00:00"/>
        <d v="2024-10-17T00:00:00"/>
        <d v="2024-10-16T00:00:00"/>
        <d v="2024-10-15T00:00:00"/>
        <d v="2024-10-14T00:00:00"/>
        <d v="2024-10-13T00:00:00"/>
        <d v="2024-10-12T00:00:00"/>
        <d v="2024-10-11T00:00:00"/>
        <d v="2024-10-10T00:00:00"/>
        <d v="2024-10-09T00:00:00"/>
        <d v="2024-10-08T00:00:00"/>
        <d v="2024-10-07T00:00:00"/>
        <d v="2024-10-06T00:00:00"/>
        <d v="2024-10-05T00:00:00"/>
        <d v="2024-10-04T00:00:00"/>
        <d v="2024-10-03T00:00:00"/>
        <d v="2024-10-02T00:00:00"/>
        <d v="2024-10-01T00:00:00"/>
        <d v="2024-09-30T00:00:00"/>
        <d v="2024-09-29T00:00:00"/>
        <d v="2024-09-28T00:00:00"/>
        <d v="2024-09-27T00:00:00"/>
        <d v="2024-09-26T00:00:00"/>
        <d v="2024-09-25T00:00:00"/>
        <d v="2024-09-24T00:00:00"/>
        <d v="2024-09-23T00:00:00"/>
        <d v="2024-09-22T00:00:00"/>
        <d v="2024-09-21T00:00:00"/>
        <d v="2024-09-20T00:00:00"/>
        <d v="2024-09-19T00:00:00"/>
        <d v="2024-09-18T00:00:00"/>
        <d v="2024-09-17T00:00:00"/>
        <d v="2024-09-16T00:00:00"/>
        <d v="2024-09-15T00:00:00"/>
        <d v="2024-09-14T00:00:00"/>
        <d v="2024-09-13T00:00:00"/>
        <d v="2024-09-12T00:00:00"/>
        <d v="2024-09-11T00:00:00"/>
        <d v="2024-09-10T00:00:00"/>
        <d v="2024-09-09T00:00:00"/>
        <d v="2024-09-08T00:00:00"/>
        <d v="2024-09-07T00:00:00"/>
        <d v="2024-09-06T00:00:00"/>
        <d v="2024-09-05T00:00:00"/>
        <d v="2024-09-04T00:00:00"/>
        <d v="2024-09-03T00:00:00"/>
        <d v="2024-09-02T00:00:00"/>
        <d v="2024-09-01T00:00:00"/>
        <d v="2024-08-31T00:00:00"/>
        <d v="2024-08-30T00:00:00"/>
        <d v="2024-08-29T00:00:00"/>
        <d v="2024-08-28T00:00:00"/>
        <d v="2024-08-27T00:00:00"/>
        <d v="2024-08-26T00:00:00"/>
        <d v="2024-08-25T00:00:00"/>
        <d v="2024-08-24T00:00:00"/>
        <d v="2024-08-23T00:00:00"/>
        <d v="2024-08-22T00:00:00"/>
        <d v="2024-08-21T00:00:00"/>
        <d v="2024-08-20T00:00:00"/>
        <d v="2024-08-19T00:00:00"/>
        <d v="2024-08-18T00:00:00"/>
        <d v="2024-08-17T00:00:00"/>
        <d v="2024-08-16T00:00:00"/>
        <d v="2024-08-15T00:00:00"/>
        <d v="2024-08-14T00:00:00"/>
        <d v="2024-08-13T00:00:00"/>
        <d v="2024-08-12T00:00:00"/>
        <d v="2024-08-11T00:00:00"/>
        <d v="2024-08-10T00:00:00"/>
        <d v="2024-08-09T00:00:00"/>
        <d v="2024-08-08T00:00:00"/>
        <d v="2024-08-07T00:00:00"/>
        <d v="2024-08-06T00:00:00"/>
        <d v="2024-08-05T00:00:00"/>
        <d v="2024-08-04T00:00:00"/>
        <d v="2024-08-03T00:00:00"/>
        <d v="2024-08-02T00:00:00"/>
        <d v="2024-08-01T00:00:00"/>
        <d v="2024-07-31T00:00:00"/>
        <d v="2024-07-30T00:00:00"/>
        <d v="2024-07-29T00:00:00"/>
        <d v="2024-07-28T00:00:00"/>
        <d v="2024-07-27T00:00:00"/>
        <d v="2024-07-26T00:00:00"/>
        <d v="2024-07-25T00:00:00"/>
        <d v="2024-07-24T00:00:00"/>
        <d v="2024-07-23T00:00:00"/>
        <d v="2024-07-22T00:00:00"/>
        <d v="2024-07-21T00:00:00"/>
        <d v="2024-07-20T00:00:00"/>
        <d v="2024-07-19T00:00:00"/>
        <d v="2024-07-18T00:00:00"/>
        <d v="2024-07-17T00:00:00"/>
        <d v="2024-07-16T00:00:00"/>
        <d v="2024-07-15T00:00:00"/>
        <d v="2024-07-14T00:00:00"/>
        <d v="2024-07-13T00:00:00"/>
        <d v="2024-07-12T00:00:00"/>
        <d v="2024-07-11T00:00:00"/>
        <d v="2024-07-10T00:00:00"/>
        <d v="2024-07-09T00:00:00"/>
        <d v="2024-07-08T00:00:00"/>
        <d v="2024-07-07T00:00:00"/>
        <d v="2024-07-06T00:00:00"/>
        <d v="2024-07-05T00:00:00"/>
        <d v="2024-07-04T00:00:00"/>
        <d v="2024-07-03T00:00:00"/>
        <d v="2024-07-02T00:00:00"/>
        <d v="2024-07-01T00:00:00"/>
        <d v="2024-06-30T00:00:00"/>
        <d v="2024-06-29T00:00:00"/>
        <d v="2024-06-28T00:00:00"/>
        <d v="2024-06-27T00:00:00"/>
        <d v="2024-06-26T00:00:00"/>
        <d v="2024-06-25T00:00:00"/>
        <d v="2024-06-24T00:00:00"/>
        <d v="2024-06-23T00:00:00"/>
        <d v="2024-06-22T00:00:00"/>
        <d v="2024-06-21T00:00:00"/>
        <d v="2024-06-20T00:00:00"/>
        <d v="2024-06-19T00:00:00"/>
        <d v="2024-06-18T00:00:00"/>
        <d v="2024-06-17T00:00:00"/>
        <d v="2024-06-16T00:00:00"/>
        <d v="2024-06-15T00:00:00"/>
        <d v="2024-06-14T00:00:00"/>
        <d v="2024-06-13T00:00:00"/>
        <d v="2024-06-12T00:00:00"/>
        <d v="2024-06-11T00:00:00"/>
        <d v="2024-06-10T00:00:00"/>
        <d v="2024-06-09T00:00:00"/>
        <d v="2024-06-08T00:00:00"/>
        <d v="2024-06-07T00:00:00"/>
        <d v="2024-06-06T00:00:00"/>
        <d v="2024-06-05T00:00:00"/>
        <d v="2024-06-04T00:00:00"/>
        <d v="2024-06-03T00:00:00"/>
        <d v="2024-06-02T00:00:00"/>
        <d v="2024-06-01T00:00:00"/>
        <d v="2024-05-31T00:00:00"/>
        <d v="2024-05-30T00:00:00"/>
        <d v="2024-05-29T00:00:00"/>
        <d v="2024-05-28T00:00:00"/>
        <d v="2024-05-27T00:00:00"/>
        <d v="2024-05-26T00:00:00"/>
        <d v="2024-05-25T00:00:00"/>
        <d v="2024-05-24T00:00:00"/>
        <d v="2024-05-23T00:00:00"/>
        <d v="2024-05-22T00:00:00"/>
        <d v="2024-05-21T00:00:00"/>
        <d v="2024-05-20T00:00:00"/>
        <d v="2024-05-19T00:00:00"/>
        <d v="2024-05-18T00:00:00"/>
        <d v="2024-05-17T00:00:00"/>
        <d v="2024-05-16T00:00:00"/>
        <d v="2024-05-15T00:00:00"/>
        <d v="2024-05-14T00:00:00"/>
        <d v="2024-05-13T00:00:00"/>
        <d v="2024-05-12T00:00:00"/>
        <d v="2024-05-11T00:00:00"/>
        <d v="2024-05-10T00:00:00"/>
        <d v="2024-05-09T00:00:00"/>
        <d v="2024-05-08T00:00:00"/>
        <d v="2024-05-07T00:00:00"/>
        <d v="2024-05-06T00:00:00"/>
        <d v="2024-05-05T00:00:00"/>
        <d v="2024-05-04T00:00:00"/>
        <d v="2024-05-03T00:00:00"/>
        <d v="2024-05-02T00:00:00"/>
        <d v="2024-05-01T00:00:00"/>
        <d v="2024-04-30T00:00:00"/>
        <d v="2024-04-29T00:00:00"/>
        <d v="2024-04-28T00:00:00"/>
        <d v="2024-04-27T00:00:00"/>
        <d v="2024-04-26T00:00:00"/>
        <d v="2024-04-25T00:00:00"/>
        <d v="2024-04-24T00:00:00"/>
        <d v="2024-04-23T00:00:00"/>
        <d v="2024-04-22T00:00:00"/>
        <d v="2024-04-21T00:00:00"/>
        <d v="2024-04-20T00:00:00"/>
        <d v="2024-04-19T00:00:00"/>
        <d v="2024-04-18T00:00:00"/>
        <d v="2024-04-17T00:00:00"/>
        <d v="2024-04-16T00:00:00"/>
        <d v="2024-04-15T00:00:00"/>
        <d v="2024-04-14T00:00:00"/>
        <d v="2024-04-13T00:00:00"/>
        <d v="2024-04-12T00:00:00"/>
        <d v="2024-04-11T00:00:00"/>
        <d v="2024-04-10T00:00:00"/>
        <d v="2024-04-09T00:00:00"/>
        <d v="2024-04-08T00:00:00"/>
        <d v="2024-04-07T00:00:00"/>
        <d v="2024-04-06T00:00:00"/>
        <d v="2024-04-05T00:00:00"/>
        <d v="2024-04-04T00:00:00"/>
        <d v="2024-04-03T00:00:00"/>
        <d v="2024-04-02T00:00:00"/>
        <d v="2024-04-01T00:00:00"/>
        <d v="2024-03-31T00:00:00"/>
        <d v="2024-03-30T00:00:00"/>
        <d v="2024-03-29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d v="2024-02-17T00:00:00"/>
        <d v="2024-02-16T00:00:00"/>
        <d v="2024-02-15T00:00:00"/>
        <d v="2024-02-14T00:00:00"/>
        <d v="2024-02-13T00:00:00"/>
        <d v="2024-02-12T00:00:00"/>
        <d v="2024-02-11T00:00:00"/>
        <d v="2024-02-10T00:00:00"/>
        <d v="2024-02-09T00:00:00"/>
        <d v="2024-02-08T00:00:00"/>
        <d v="2024-02-07T00:00:00"/>
        <d v="2024-02-06T00:00:00"/>
        <d v="2024-02-05T00:00:00"/>
        <d v="2024-02-04T00:00:00"/>
        <d v="2024-02-03T00:00:00"/>
        <d v="2024-02-02T00:00:00"/>
        <d v="2024-02-01T00:00:00"/>
        <d v="2024-01-31T00:00:00"/>
        <d v="2024-01-30T00:00:00"/>
        <d v="2024-01-29T00:00:00"/>
        <d v="2024-01-28T00:00:00"/>
        <d v="2024-01-27T00:00:00"/>
        <d v="2024-01-26T00:00:00"/>
        <d v="2024-01-25T00:00:00"/>
        <d v="2024-01-24T00:00:00"/>
        <d v="2024-01-23T00:00:00"/>
        <d v="2024-01-22T00:00:00"/>
        <d v="2024-01-21T00:00:00"/>
        <d v="2024-01-20T00:00:00"/>
        <d v="2024-01-19T00:00:00"/>
        <d v="2024-01-18T00:00:00"/>
        <d v="2024-01-17T00:00:00"/>
        <d v="2024-01-16T00:00:00"/>
        <d v="2024-01-15T00:00:00"/>
        <d v="2024-01-14T00:00:00"/>
        <d v="2024-01-13T00:00:00"/>
        <d v="2024-01-12T00:00:00"/>
        <d v="2024-01-11T00:00:00"/>
        <d v="2024-01-10T00:00:00"/>
        <d v="2024-01-09T00:00:00"/>
        <d v="2024-01-08T00:00:00"/>
        <d v="2024-01-07T00:00:00"/>
        <d v="2024-01-06T00:00:00"/>
        <d v="2024-01-05T00:00:00"/>
        <d v="2024-01-04T00:00:00"/>
        <d v="2024-01-03T00:00:00"/>
        <d v="2024-01-02T00:00:00"/>
        <d v="2024-01-01T00:00:00"/>
        <d v="2023-12-31T00:00:00"/>
        <d v="2023-12-30T00:00:00"/>
        <d v="2023-12-29T00:00:00"/>
        <d v="2023-12-28T00:00:00"/>
        <d v="2023-12-27T00:00:00"/>
        <d v="2023-12-26T00:00:00"/>
        <d v="2023-12-25T00:00:00"/>
        <d v="2023-12-24T00:00:00"/>
        <d v="2023-12-23T00:00:00"/>
        <d v="2023-12-22T00:00:00"/>
        <d v="2023-12-21T00:00:00"/>
        <d v="2023-12-20T00:00:00"/>
        <d v="2023-12-19T00:00:00"/>
        <d v="2023-12-18T00:00:00"/>
        <d v="2023-12-17T00:00:00"/>
        <d v="2023-12-16T00:00:00"/>
        <d v="2023-12-15T00:00:00"/>
        <d v="2023-12-14T00:00:00"/>
        <d v="2023-12-13T00:00:00"/>
        <d v="2023-12-12T00:00:00"/>
        <d v="2023-12-11T00:00:00"/>
        <d v="2023-12-10T00:00:00"/>
        <d v="2023-12-09T00:00:00"/>
        <d v="2023-12-08T00:00:00"/>
        <d v="2023-12-07T00:00:00"/>
        <d v="2023-12-06T00:00:00"/>
        <d v="2023-12-05T00:00:00"/>
        <d v="2023-12-04T00:00:00"/>
        <d v="2023-12-03T00:00:00"/>
        <d v="2023-12-02T00:00:00"/>
        <d v="2023-12-01T00:00:00"/>
        <d v="2023-11-30T00:00:00"/>
        <d v="2023-11-29T00:00:00"/>
        <d v="2023-11-28T00:00:00"/>
        <d v="2023-11-27T00:00:00"/>
        <d v="2023-11-26T00:00:00"/>
        <d v="2023-11-25T00:00:00"/>
        <d v="2023-11-24T00:00:00"/>
        <d v="2023-11-23T00:00:00"/>
        <d v="2023-11-22T00:00:00"/>
        <d v="2023-11-21T00:00:00"/>
        <d v="2023-11-20T00:00:00"/>
        <d v="2023-11-19T00:00:00"/>
        <d v="2023-11-18T00:00:00"/>
        <d v="2023-11-17T00:00:00"/>
        <d v="2023-11-16T00:00:00"/>
        <d v="2023-11-15T00:00:00"/>
        <d v="2023-11-14T00:00:00"/>
        <d v="2023-11-13T00:00:00"/>
        <d v="2023-11-12T00:00:00"/>
        <d v="2023-11-11T00:00:00"/>
        <d v="2023-11-10T00:00:00"/>
        <d v="2023-11-09T00:00:00"/>
        <d v="2023-11-08T00:00:00"/>
        <d v="2023-11-07T00:00:00"/>
        <d v="2023-11-06T00:00:00"/>
        <d v="2023-11-05T00:00:00"/>
        <d v="2023-11-04T00:00:00"/>
        <d v="2023-11-03T00:00:00"/>
        <d v="2023-11-02T00:00:00"/>
        <d v="2023-11-01T00:00:00"/>
        <d v="2023-10-31T00:00:00"/>
        <d v="2023-10-30T00:00:00"/>
        <d v="2023-10-29T00:00:00"/>
        <d v="2023-10-28T00:00:00"/>
        <d v="2023-10-27T00:00:00"/>
        <d v="2023-10-26T00:00:00"/>
        <d v="2023-10-25T00:00:00"/>
        <d v="2023-10-24T00:00:00"/>
        <d v="2023-10-23T00:00:00"/>
        <d v="2023-10-22T00:00:00"/>
        <d v="2023-10-21T00:00:00"/>
        <d v="2023-10-20T00:00:00"/>
        <d v="2023-10-19T00:00:00"/>
        <d v="2023-10-18T00:00:00"/>
        <d v="2023-10-17T00:00:00"/>
        <d v="2023-10-16T00:00:00"/>
        <d v="2023-10-15T00:00:00"/>
        <d v="2023-10-14T00:00:00"/>
        <d v="2023-10-13T00:00:00"/>
        <d v="2023-10-12T00:00:00"/>
        <d v="2023-10-11T00:00:00"/>
        <d v="2023-10-10T00:00:00"/>
        <d v="2023-10-09T00:00:00"/>
        <d v="2023-10-08T00:00:00"/>
        <d v="2023-10-07T00:00:00"/>
        <d v="2023-10-06T00:00:00"/>
        <d v="2023-10-05T00:00:00"/>
        <d v="2023-10-04T00:00:00"/>
        <d v="2023-10-03T00:00:00"/>
        <d v="2023-10-02T00:00:00"/>
        <d v="2023-10-01T00:00:00"/>
        <d v="2023-09-30T00:00:00"/>
        <d v="2023-09-29T00:00:00"/>
        <d v="2023-09-28T00:00:00"/>
        <d v="2023-09-27T00:00:00"/>
        <d v="2023-09-26T00:00:00"/>
        <d v="2023-09-25T00:00:00"/>
        <d v="2023-09-24T00:00:00"/>
        <d v="2023-09-23T00:00:00"/>
        <d v="2023-09-22T00:00:00"/>
        <d v="2023-09-21T00:00:00"/>
        <d v="2023-09-20T00:00:00"/>
        <d v="2023-09-19T00:00:00"/>
        <d v="2023-09-18T00:00:00"/>
        <d v="2023-09-17T00:00:00"/>
        <d v="2023-09-16T00:00:00"/>
        <d v="2023-09-15T00:00:00"/>
        <d v="2023-09-14T00:00:00"/>
        <d v="2023-09-13T00:00:00"/>
        <d v="2023-09-12T00:00:00"/>
        <d v="2023-09-11T00:00:00"/>
        <d v="2023-09-10T00:00:00"/>
        <d v="2023-09-09T00:00:00"/>
        <d v="2023-09-08T00:00:00"/>
        <d v="2023-09-07T00:00:00"/>
        <d v="2023-09-06T00:00:00"/>
        <d v="2023-09-05T00:00:00"/>
        <d v="2023-09-04T00:00:00"/>
        <d v="2023-09-03T00:00:00"/>
        <d v="2023-09-02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3T00:00:00"/>
        <d v="2023-08-12T00:00:00"/>
        <d v="2023-08-11T00:00:00"/>
        <d v="2023-08-10T00:00:00"/>
        <d v="2023-08-09T00:00:00"/>
        <d v="2023-08-08T00:00:00"/>
        <d v="2023-08-07T00:00:00"/>
        <d v="2023-08-06T00:00:00"/>
        <d v="2023-08-05T00:00:00"/>
        <d v="2023-08-04T00:00:00"/>
        <d v="2023-08-03T00:00:00"/>
        <d v="2023-08-02T00:00:00"/>
        <d v="2023-08-01T00:00:00"/>
        <d v="2023-07-31T00:00:00"/>
        <d v="2023-07-30T00:00:00"/>
        <d v="2023-07-29T00:00:00"/>
        <d v="2023-07-28T00:00:00"/>
        <d v="2023-07-27T00:00:00"/>
        <d v="2023-07-26T00:00:00"/>
        <d v="2023-07-25T00:00:00"/>
        <d v="2023-07-24T00:00:00"/>
        <d v="2023-07-23T00:00:00"/>
        <d v="2023-07-22T00:00:00"/>
        <d v="2023-07-21T00:00:00"/>
        <d v="2023-07-20T00:00:00"/>
        <d v="2023-07-19T00:00:00"/>
        <d v="2023-07-18T00:00:00"/>
        <d v="2023-07-17T00:00:00"/>
        <d v="2023-07-16T00:00:00"/>
        <d v="2023-07-15T00:00:00"/>
        <d v="2023-07-14T00:00:00"/>
        <d v="2023-07-13T00:00:00"/>
        <d v="2023-07-12T00:00:00"/>
        <d v="2023-07-11T00:00:00"/>
        <d v="2023-07-10T00:00:00"/>
        <d v="2023-07-09T00:00:00"/>
        <d v="2023-07-08T00:00:00"/>
        <d v="2023-07-07T00:00:00"/>
        <d v="2023-07-06T00:00:00"/>
        <d v="2023-07-05T00:00:00"/>
        <d v="2023-07-04T00:00:00"/>
        <d v="2023-07-03T00:00:00"/>
        <d v="2023-07-02T00:00:00"/>
        <d v="2023-07-01T00:00:00"/>
        <d v="2023-06-30T00:00:00"/>
        <d v="2023-06-29T00:00:00"/>
        <d v="2023-06-28T00:00:00"/>
        <d v="2023-06-27T00:00:00"/>
        <d v="2023-06-26T00:00:00"/>
        <d v="2023-06-25T00:00:00"/>
        <d v="2023-06-24T00:00:00"/>
        <d v="2023-06-23T00:00:00"/>
        <d v="2023-06-22T00:00:00"/>
        <d v="2023-06-21T00:00:00"/>
        <d v="2023-06-20T00:00:00"/>
        <d v="2023-06-19T00:00:00"/>
        <d v="2023-06-18T00:00:00"/>
        <d v="2023-06-17T00:00:00"/>
        <d v="2023-06-16T00:00:00"/>
        <d v="2023-06-15T00:00:00"/>
        <d v="2023-06-14T00:00:00"/>
        <d v="2023-06-13T00:00:00"/>
        <d v="2023-06-12T00:00:00"/>
        <d v="2023-06-11T00:00:00"/>
        <d v="2023-06-10T00:00:00"/>
        <d v="2023-06-09T00:00:00"/>
        <d v="2023-06-08T00:00:00"/>
        <d v="2023-06-07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21T00:00:00"/>
        <d v="2023-05-20T00:00:00"/>
        <d v="2023-05-19T00:00:00"/>
        <d v="2023-05-18T00:00:00"/>
        <d v="2023-05-17T00:00:00"/>
        <d v="2023-05-16T00:00:00"/>
        <d v="2023-05-15T00:00:00"/>
        <d v="2023-05-14T00:00:00"/>
        <d v="2023-05-13T00:00:00"/>
        <d v="2023-05-12T00:00:00"/>
        <d v="2023-05-11T00:00:00"/>
        <d v="2023-05-10T00:00:00"/>
        <d v="2023-05-09T00:00:00"/>
        <d v="2023-05-08T00:00:00"/>
        <d v="2023-05-07T00:00:00"/>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3T00:00:00"/>
        <d v="2023-04-02T00:00:00"/>
      </sharedItems>
      <fieldGroup par="7"/>
    </cacheField>
    <cacheField name="Total reach" numFmtId="1">
      <sharedItems containsSemiMixedTypes="0" containsString="0" containsNumber="1" containsInteger="1" minValue="0" maxValue="123258"/>
    </cacheField>
    <cacheField name="Page post engagements" numFmtId="0">
      <sharedItems containsSemiMixedTypes="0" containsString="0" containsNumber="1" containsInteger="1" minValue="0" maxValue="4757"/>
    </cacheField>
    <cacheField name="Engagement Rate" numFmtId="1">
      <sharedItems containsSemiMixedTypes="0" containsString="0" containsNumber="1" minValue="0" maxValue="170.96774193548387"/>
    </cacheField>
    <cacheField name="Reach Rate" numFmtId="1">
      <sharedItems containsSemiMixedTypes="0" containsString="0" containsNumber="1" minValue="0" maxValue="19598.814229249012"/>
    </cacheField>
    <cacheField name="Months (Date)" numFmtId="0" databaseField="0">
      <fieldGroup base="0">
        <rangePr groupBy="months" startDate="2023-04-02T00:00:00" endDate="2025-03-03T00:00:00"/>
        <groupItems count="14">
          <s v="&lt;02/04/23"/>
          <s v="Jan"/>
          <s v="Feb"/>
          <s v="Mar"/>
          <s v="Apr"/>
          <s v="May"/>
          <s v="Jun"/>
          <s v="Jul"/>
          <s v="Aug"/>
          <s v="Sep"/>
          <s v="Oct"/>
          <s v="Nov"/>
          <s v="Dec"/>
          <s v="&gt;03/03/25"/>
        </groupItems>
      </fieldGroup>
    </cacheField>
    <cacheField name="Quarters (Date)" numFmtId="0" databaseField="0">
      <fieldGroup base="0">
        <rangePr groupBy="quarters" startDate="2023-04-02T00:00:00" endDate="2025-03-03T00:00:00"/>
        <groupItems count="6">
          <s v="&lt;02/04/23"/>
          <s v="Qtr1"/>
          <s v="Qtr2"/>
          <s v="Qtr3"/>
          <s v="Qtr4"/>
          <s v="&gt;03/03/25"/>
        </groupItems>
      </fieldGroup>
    </cacheField>
    <cacheField name="Years (Date)" numFmtId="0" databaseField="0">
      <fieldGroup base="0">
        <rangePr groupBy="years" startDate="2023-04-02T00:00:00" endDate="2025-03-03T00:00:00"/>
        <groupItems count="5">
          <s v="&lt;02/04/23"/>
          <s v="2023"/>
          <s v="2024"/>
          <s v="2025"/>
          <s v="&gt;03/03/25"/>
        </groupItems>
      </fieldGroup>
    </cacheField>
  </cacheFields>
  <extLst>
    <ext xmlns:x14="http://schemas.microsoft.com/office/spreadsheetml/2009/9/main" uri="{725AE2AE-9491-48be-B2B4-4EB974FC3084}">
      <x14:pivotCacheDefinition pivotCacheId="74841382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5.699957291668" createdVersion="8" refreshedVersion="8" minRefreshableVersion="3" recordCount="307" xr:uid="{58A0715C-B86F-804F-B333-73D137EC07A0}">
  <cacheSource type="worksheet">
    <worksheetSource name="Table2"/>
  </cacheSource>
  <cacheFields count="14">
    <cacheField name="Post_impressions" numFmtId="0">
      <sharedItems containsSemiMixedTypes="0" containsString="0" containsNumber="1" containsInteger="1" minValue="100" maxValue="100"/>
    </cacheField>
    <cacheField name="Post_organic_reach" numFmtId="0">
      <sharedItems containsSemiMixedTypes="0" containsString="0" containsNumber="1" containsInteger="1" minValue="4" maxValue="806"/>
    </cacheField>
    <cacheField name="__of_reach_from_paid" numFmtId="0">
      <sharedItems containsSemiMixedTypes="0" containsString="0" containsNumber="1" containsInteger="1" minValue="0" maxValue="4"/>
    </cacheField>
    <cacheField name="__of_reach_from_organic" numFmtId="0">
      <sharedItems containsSemiMixedTypes="0" containsString="0" containsNumber="1" containsInteger="1" minValue="0" maxValue="9"/>
    </cacheField>
    <cacheField name="Post_reach" numFmtId="0">
      <sharedItems containsSemiMixedTypes="0" containsString="0" containsNumber="1" containsInteger="1" minValue="0" maxValue="24"/>
    </cacheField>
    <cacheField name="Shares_on_posts" numFmtId="0">
      <sharedItems containsSemiMixedTypes="0" containsString="0" containsNumber="1" containsInteger="1" minValue="0" maxValue="464"/>
    </cacheField>
    <cacheField name="Total_post_reactions" numFmtId="0">
      <sharedItems containsSemiMixedTypes="0" containsString="0" containsNumber="1" containsInteger="1" minValue="0" maxValue="10"/>
    </cacheField>
    <cacheField name="Post_photo_views" numFmtId="0">
      <sharedItems containsSemiMixedTypes="0" containsString="0" containsNumber="1" containsInteger="1" minValue="0" maxValue="0"/>
    </cacheField>
    <cacheField name="Organic_video_views" numFmtId="0">
      <sharedItems containsSemiMixedTypes="0" containsString="0" containsNumber="1" containsInteger="1" minValue="0" maxValue="464"/>
    </cacheField>
    <cacheField name="Post_link_clicks" numFmtId="0">
      <sharedItems containsSemiMixedTypes="0" containsString="0" containsNumber="1" containsInteger="1" minValue="0" maxValue="2"/>
    </cacheField>
    <cacheField name="Post_creation_date" numFmtId="165">
      <sharedItems containsSemiMixedTypes="0" containsNonDate="0" containsDate="1" containsString="0" minDate="2023-10-04T00:00:00" maxDate="2025-01-20T00:00:00" count="229">
        <d v="2024-01-14T00:00:00"/>
        <d v="2023-10-06T00:00:00"/>
        <d v="2025-01-19T00:00:00"/>
        <d v="2025-01-18T00:00:00"/>
        <d v="2025-01-17T00:00:00"/>
        <d v="2025-01-14T00:00:00"/>
        <d v="2025-01-13T00:00:00"/>
        <d v="2025-01-12T00:00:00"/>
        <d v="2025-01-11T00:00:00"/>
        <d v="2025-01-10T00:00:00"/>
        <d v="2025-01-08T00:00:00"/>
        <d v="2025-01-07T00:00:00"/>
        <d v="2024-11-18T00:00:00"/>
        <d v="2024-11-17T00:00:00"/>
        <d v="2024-11-16T00:00:00"/>
        <d v="2024-11-15T00:00:00"/>
        <d v="2024-11-14T00:00:00"/>
        <d v="2024-11-13T00:00:00"/>
        <d v="2024-11-12T00:00:00"/>
        <d v="2024-11-10T00:00:00"/>
        <d v="2024-10-22T00:00:00"/>
        <d v="2024-09-11T00:00:00"/>
        <d v="2024-09-10T00:00:00"/>
        <d v="2024-09-09T00:00:00"/>
        <d v="2024-09-08T00:00:00"/>
        <d v="2024-09-07T00:00:00"/>
        <d v="2024-09-06T00:00:00"/>
        <d v="2024-09-05T00:00:00"/>
        <d v="2024-09-04T00:00:00"/>
        <d v="2024-09-03T00:00:00"/>
        <d v="2024-09-02T00:00:00"/>
        <d v="2024-08-31T00:00:00"/>
        <d v="2024-08-30T00:00:00"/>
        <d v="2024-08-16T00:00:00"/>
        <d v="2024-08-15T00:00:00"/>
        <d v="2024-08-12T00:00:00"/>
        <d v="2024-08-11T00:00:00"/>
        <d v="2024-08-09T00:00:00"/>
        <d v="2024-08-08T00:00:00"/>
        <d v="2024-08-06T00:00:00"/>
        <d v="2024-08-04T00:00:00"/>
        <d v="2024-08-03T00:00:00"/>
        <d v="2024-08-01T00:00:00"/>
        <d v="2024-07-31T00:00:00"/>
        <d v="2024-07-29T00:00:00"/>
        <d v="2024-07-28T00:00:00"/>
        <d v="2024-07-27T00:00:00"/>
        <d v="2024-07-26T00:00:00"/>
        <d v="2024-07-21T00:00:00"/>
        <d v="2024-07-20T00:00:00"/>
        <d v="2024-07-19T00:00:00"/>
        <d v="2024-07-15T00:00:00"/>
        <d v="2024-07-13T00:00:00"/>
        <d v="2024-07-10T00:00:00"/>
        <d v="2024-07-08T00:00:00"/>
        <d v="2024-07-07T00:00:00"/>
        <d v="2024-07-06T00:00:00"/>
        <d v="2024-07-05T00:00:00"/>
        <d v="2024-07-03T00:00:00"/>
        <d v="2024-07-02T00:00:00"/>
        <d v="2024-06-30T00:00:00"/>
        <d v="2024-06-29T00:00:00"/>
        <d v="2024-06-27T00:00:00"/>
        <d v="2024-06-26T00:00:00"/>
        <d v="2024-06-25T00:00:00"/>
        <d v="2024-06-24T00:00:00"/>
        <d v="2024-06-22T00:00:00"/>
        <d v="2024-06-21T00:00:00"/>
        <d v="2024-06-20T00:00:00"/>
        <d v="2024-06-19T00:00:00"/>
        <d v="2024-06-18T00:00:00"/>
        <d v="2024-06-17T00:00:00"/>
        <d v="2024-06-16T00:00:00"/>
        <d v="2024-06-15T00:00:00"/>
        <d v="2024-06-14T00:00:00"/>
        <d v="2024-06-13T00:00:00"/>
        <d v="2024-06-11T00:00:00"/>
        <d v="2024-06-09T00:00:00"/>
        <d v="2024-06-08T00:00:00"/>
        <d v="2024-06-07T00:00:00"/>
        <d v="2024-06-05T00:00:00"/>
        <d v="2024-06-03T00:00:00"/>
        <d v="2024-06-02T00:00:00"/>
        <d v="2024-06-01T00:00:00"/>
        <d v="2024-05-31T00:00:00"/>
        <d v="2024-05-29T00:00:00"/>
        <d v="2024-05-27T00:00:00"/>
        <d v="2024-05-26T00:00:00"/>
        <d v="2024-05-25T00:00:00"/>
        <d v="2024-05-24T00:00:00"/>
        <d v="2024-05-22T00:00:00"/>
        <d v="2024-05-20T00:00:00"/>
        <d v="2024-05-19T00:00:00"/>
        <d v="2024-05-18T00:00:00"/>
        <d v="2024-05-15T00:00:00"/>
        <d v="2024-05-13T00:00:00"/>
        <d v="2024-05-12T00:00:00"/>
        <d v="2024-05-11T00:00:00"/>
        <d v="2024-05-10T00:00:00"/>
        <d v="2024-05-08T00:00:00"/>
        <d v="2024-05-06T00:00:00"/>
        <d v="2024-05-05T00:00:00"/>
        <d v="2024-05-04T00:00:00"/>
        <d v="2024-05-02T00:00:00"/>
        <d v="2024-05-01T00:00:00"/>
        <d v="2024-04-27T00:00:00"/>
        <d v="2024-04-21T00:00:00"/>
        <d v="2024-04-19T00:00:00"/>
        <d v="2024-04-18T00:00:00"/>
        <d v="2024-04-15T00:00:00"/>
        <d v="2024-04-14T00:00:00"/>
        <d v="2024-04-13T00:00:00"/>
        <d v="2024-04-12T00:00:00"/>
        <d v="2024-04-10T00:00:00"/>
        <d v="2024-04-09T00:00:00"/>
        <d v="2024-04-07T00:00:00"/>
        <d v="2024-04-06T00:00:00"/>
        <d v="2024-04-03T00:00:00"/>
        <d v="2024-04-02T00:00:00"/>
        <d v="2024-03-31T00:00:00"/>
        <d v="2024-03-30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d v="2024-02-17T00:00:00"/>
        <d v="2024-02-16T00:00:00"/>
        <d v="2024-02-15T00:00:00"/>
        <d v="2024-02-14T00:00:00"/>
        <d v="2024-01-30T00:00:00"/>
        <d v="2024-01-29T00:00:00"/>
        <d v="2024-01-28T00:00:00"/>
        <d v="2024-01-27T00:00:00"/>
        <d v="2024-01-26T00:00:00"/>
        <d v="2024-01-25T00:00:00"/>
        <d v="2024-01-24T00:00:00"/>
        <d v="2024-01-22T00:00:00"/>
        <d v="2024-01-21T00:00:00"/>
        <d v="2024-01-20T00:00:00"/>
        <d v="2024-01-19T00:00:00"/>
        <d v="2024-01-18T00:00:00"/>
        <d v="2024-01-17T00:00:00"/>
        <d v="2024-01-16T00:00:00"/>
        <d v="2024-01-15T00:00:00"/>
        <d v="2024-01-09T00:00:00"/>
        <d v="2024-01-08T00:00:00"/>
        <d v="2024-01-07T00:00:00"/>
        <d v="2024-01-06T00:00:00"/>
        <d v="2024-01-05T00:00:00"/>
        <d v="2024-01-04T00:00:00"/>
        <d v="2024-01-03T00:00:00"/>
        <d v="2023-12-30T00:00:00"/>
        <d v="2023-12-26T00:00:00"/>
        <d v="2023-12-25T00:00:00"/>
        <d v="2023-12-24T00:00:00"/>
        <d v="2023-12-22T00:00:00"/>
        <d v="2023-12-20T00:00:00"/>
        <d v="2023-12-19T00:00:00"/>
        <d v="2023-12-18T00:00:00"/>
        <d v="2023-12-17T00:00:00"/>
        <d v="2023-12-13T00:00:00"/>
        <d v="2023-12-12T00:00:00"/>
        <d v="2023-12-04T00:00:00"/>
        <d v="2023-12-03T00:00:00"/>
        <d v="2023-12-01T00:00:00"/>
        <d v="2023-11-29T00:00:00"/>
        <d v="2023-11-28T00:00:00"/>
        <d v="2023-11-27T00:00:00"/>
        <d v="2023-11-26T00:00:00"/>
        <d v="2023-11-24T00:00:00"/>
        <d v="2023-11-22T00:00:00"/>
        <d v="2023-11-21T00:00:00"/>
        <d v="2023-11-20T00:00:00"/>
        <d v="2023-11-19T00:00:00"/>
        <d v="2023-11-17T00:00:00"/>
        <d v="2023-11-15T00:00:00"/>
        <d v="2023-11-14T00:00:00"/>
        <d v="2023-11-13T00:00:00"/>
        <d v="2023-11-12T00:00:00"/>
        <d v="2023-11-10T00:00:00"/>
        <d v="2023-11-08T00:00:00"/>
        <d v="2023-11-07T00:00:00"/>
        <d v="2023-11-06T00:00:00"/>
        <d v="2023-11-05T00:00:00"/>
        <d v="2023-11-02T00:00:00"/>
        <d v="2023-10-22T00:00:00"/>
        <d v="2023-10-21T00:00:00"/>
        <d v="2023-10-19T00:00:00"/>
        <d v="2023-10-17T00:00:00"/>
        <d v="2023-10-16T00:00:00"/>
        <d v="2023-10-12T00:00:00"/>
        <d v="2023-10-11T00:00:00"/>
        <d v="2023-10-04T00:00:00"/>
      </sharedItems>
      <fieldGroup par="13"/>
    </cacheField>
    <cacheField name="Months (Post_creation_date)" numFmtId="0" databaseField="0">
      <fieldGroup base="10">
        <rangePr groupBy="months" startDate="2023-10-04T00:00:00" endDate="2025-01-20T00:00:00"/>
        <groupItems count="14">
          <s v="&lt;04/10/23"/>
          <s v="Jan"/>
          <s v="Feb"/>
          <s v="Mar"/>
          <s v="Apr"/>
          <s v="May"/>
          <s v="Jun"/>
          <s v="Jul"/>
          <s v="Aug"/>
          <s v="Sep"/>
          <s v="Oct"/>
          <s v="Nov"/>
          <s v="Dec"/>
          <s v="&gt;20/01/25"/>
        </groupItems>
      </fieldGroup>
    </cacheField>
    <cacheField name="Quarters (Post_creation_date)" numFmtId="0" databaseField="0">
      <fieldGroup base="10">
        <rangePr groupBy="quarters" startDate="2023-10-04T00:00:00" endDate="2025-01-20T00:00:00"/>
        <groupItems count="6">
          <s v="&lt;04/10/23"/>
          <s v="Qtr1"/>
          <s v="Qtr2"/>
          <s v="Qtr3"/>
          <s v="Qtr4"/>
          <s v="&gt;20/01/25"/>
        </groupItems>
      </fieldGroup>
    </cacheField>
    <cacheField name="Years (Post_creation_date)" numFmtId="0" databaseField="0">
      <fieldGroup base="10">
        <rangePr groupBy="years" startDate="2023-10-04T00:00:00" endDate="2025-01-20T00:00:00"/>
        <groupItems count="5">
          <s v="&lt;04/10/23"/>
          <s v="2023"/>
          <s v="2024"/>
          <s v="2025"/>
          <s v="&gt;20/01/25"/>
        </groupItems>
      </fieldGroup>
    </cacheField>
  </cacheFields>
  <extLst>
    <ext xmlns:x14="http://schemas.microsoft.com/office/spreadsheetml/2009/9/main" uri="{725AE2AE-9491-48be-B2B4-4EB974FC3084}">
      <x14:pivotCacheDefinition pivotCacheId="990873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n v="2146"/>
    <n v="16"/>
    <n v="0"/>
    <n v="0"/>
    <n v="16"/>
    <n v="0"/>
    <n v="0"/>
    <n v="0"/>
    <n v="2109"/>
    <n v="0"/>
    <n v="0"/>
    <n v="0"/>
    <n v="0.74557315936626278"/>
  </r>
  <r>
    <x v="1"/>
    <n v="2146"/>
    <n v="108"/>
    <n v="0"/>
    <n v="5"/>
    <n v="101"/>
    <n v="0"/>
    <n v="0"/>
    <n v="9"/>
    <n v="2111"/>
    <n v="1"/>
    <n v="0"/>
    <n v="1"/>
    <n v="4.7064305684995338"/>
  </r>
  <r>
    <x v="2"/>
    <n v="2145"/>
    <n v="1"/>
    <n v="0"/>
    <n v="0"/>
    <n v="1"/>
    <n v="0"/>
    <n v="0"/>
    <n v="0"/>
    <n v="2110"/>
    <n v="0"/>
    <n v="0"/>
    <n v="0"/>
    <n v="4.6620046620046623E-2"/>
  </r>
  <r>
    <x v="3"/>
    <n v="2145"/>
    <n v="9"/>
    <n v="0"/>
    <n v="0"/>
    <n v="3"/>
    <n v="0"/>
    <n v="0"/>
    <n v="0"/>
    <n v="2110"/>
    <n v="1"/>
    <n v="0"/>
    <n v="1"/>
    <n v="0.13986013986013987"/>
  </r>
  <r>
    <x v="4"/>
    <n v="2144"/>
    <n v="5"/>
    <n v="0"/>
    <n v="0"/>
    <n v="3"/>
    <n v="0"/>
    <n v="0"/>
    <n v="0"/>
    <n v="2109"/>
    <n v="0"/>
    <n v="1"/>
    <n v="-1"/>
    <n v="0.13992537313432835"/>
  </r>
  <r>
    <x v="5"/>
    <n v="2145"/>
    <n v="0"/>
    <n v="0"/>
    <n v="0"/>
    <n v="0"/>
    <n v="0"/>
    <n v="0"/>
    <n v="0"/>
    <n v="2110"/>
    <n v="0"/>
    <n v="2"/>
    <n v="-2"/>
    <n v="0"/>
  </r>
  <r>
    <x v="6"/>
    <n v="2147"/>
    <n v="1"/>
    <n v="0"/>
    <n v="0"/>
    <n v="1"/>
    <n v="0"/>
    <n v="0"/>
    <n v="0"/>
    <n v="2112"/>
    <n v="0"/>
    <n v="0"/>
    <n v="0"/>
    <n v="4.6576618537494181E-2"/>
  </r>
  <r>
    <x v="7"/>
    <n v="2147"/>
    <n v="1"/>
    <n v="0"/>
    <n v="0"/>
    <n v="1"/>
    <n v="0"/>
    <n v="0"/>
    <n v="0"/>
    <n v="2112"/>
    <n v="0"/>
    <n v="0"/>
    <n v="0"/>
    <n v="4.6576618537494181E-2"/>
  </r>
  <r>
    <x v="8"/>
    <n v="2147"/>
    <n v="0"/>
    <n v="0"/>
    <n v="0"/>
    <n v="0"/>
    <n v="0"/>
    <n v="0"/>
    <n v="0"/>
    <n v="2112"/>
    <n v="0"/>
    <n v="1"/>
    <n v="-1"/>
    <n v="0"/>
  </r>
  <r>
    <x v="9"/>
    <n v="2148"/>
    <n v="3"/>
    <n v="0"/>
    <n v="0"/>
    <n v="3"/>
    <n v="0"/>
    <n v="0"/>
    <n v="0"/>
    <n v="2113"/>
    <n v="1"/>
    <n v="0"/>
    <n v="1"/>
    <n v="0.13966480446927373"/>
  </r>
  <r>
    <x v="10"/>
    <n v="2147"/>
    <n v="19"/>
    <n v="0"/>
    <n v="0"/>
    <n v="5"/>
    <n v="0"/>
    <n v="0"/>
    <n v="0"/>
    <n v="2112"/>
    <n v="0"/>
    <n v="0"/>
    <n v="0"/>
    <n v="0.2328830926874709"/>
  </r>
  <r>
    <x v="11"/>
    <n v="2147"/>
    <n v="13"/>
    <n v="0"/>
    <n v="0"/>
    <n v="7"/>
    <n v="0"/>
    <n v="0"/>
    <n v="0"/>
    <n v="2112"/>
    <n v="0"/>
    <n v="0"/>
    <n v="0"/>
    <n v="0.32603632976245928"/>
  </r>
  <r>
    <x v="12"/>
    <n v="2147"/>
    <n v="12"/>
    <n v="0"/>
    <n v="0"/>
    <n v="3"/>
    <n v="0"/>
    <n v="0"/>
    <n v="0"/>
    <n v="2112"/>
    <n v="0"/>
    <n v="0"/>
    <n v="0"/>
    <n v="0.13972985561248255"/>
  </r>
  <r>
    <x v="13"/>
    <n v="2147"/>
    <n v="22"/>
    <n v="0"/>
    <n v="0"/>
    <n v="3"/>
    <n v="0"/>
    <n v="0"/>
    <n v="0"/>
    <n v="2112"/>
    <n v="1"/>
    <n v="0"/>
    <n v="1"/>
    <n v="0.13972985561248255"/>
  </r>
  <r>
    <x v="14"/>
    <n v="2146"/>
    <n v="5"/>
    <n v="0"/>
    <n v="0"/>
    <n v="5"/>
    <n v="0"/>
    <n v="0"/>
    <n v="0"/>
    <n v="2111"/>
    <n v="0"/>
    <n v="0"/>
    <n v="0"/>
    <n v="0.23299161230195711"/>
  </r>
  <r>
    <x v="15"/>
    <n v="2146"/>
    <n v="7"/>
    <n v="0"/>
    <n v="0"/>
    <n v="2"/>
    <n v="0"/>
    <n v="0"/>
    <n v="0"/>
    <n v="2111"/>
    <n v="0"/>
    <n v="0"/>
    <n v="0"/>
    <n v="9.3196644920782848E-2"/>
  </r>
  <r>
    <x v="16"/>
    <n v="2146"/>
    <n v="47"/>
    <n v="0"/>
    <n v="0"/>
    <n v="6"/>
    <n v="0"/>
    <n v="0"/>
    <n v="0"/>
    <n v="2111"/>
    <n v="0"/>
    <n v="0"/>
    <n v="0"/>
    <n v="0.27958993476234856"/>
  </r>
  <r>
    <x v="17"/>
    <n v="2146"/>
    <n v="22"/>
    <n v="0"/>
    <n v="0"/>
    <n v="4"/>
    <n v="0"/>
    <n v="0"/>
    <n v="0"/>
    <n v="2111"/>
    <n v="0"/>
    <n v="0"/>
    <n v="0"/>
    <n v="0.1863932898415657"/>
  </r>
  <r>
    <x v="18"/>
    <n v="2146"/>
    <n v="45"/>
    <n v="0"/>
    <n v="0"/>
    <n v="38"/>
    <n v="0"/>
    <n v="84.21"/>
    <n v="2"/>
    <n v="2111"/>
    <n v="0"/>
    <n v="0"/>
    <n v="0"/>
    <n v="1.7707362534948743"/>
  </r>
  <r>
    <x v="19"/>
    <n v="2146"/>
    <n v="863"/>
    <n v="0"/>
    <n v="1"/>
    <n v="754"/>
    <n v="0"/>
    <n v="99.87"/>
    <n v="65"/>
    <n v="2111"/>
    <n v="0"/>
    <n v="1"/>
    <n v="-1"/>
    <n v="35.135135135135137"/>
  </r>
  <r>
    <x v="20"/>
    <n v="2147"/>
    <n v="605"/>
    <n v="0"/>
    <n v="2"/>
    <n v="565"/>
    <n v="0"/>
    <n v="99.65"/>
    <n v="37"/>
    <n v="2112"/>
    <n v="0"/>
    <n v="0"/>
    <n v="0"/>
    <n v="26.315789473684209"/>
  </r>
  <r>
    <x v="21"/>
    <n v="2147"/>
    <n v="635"/>
    <n v="0"/>
    <n v="2"/>
    <n v="571"/>
    <n v="0"/>
    <n v="100"/>
    <n v="49"/>
    <n v="2112"/>
    <n v="0"/>
    <n v="0"/>
    <n v="0"/>
    <n v="26.595249184909175"/>
  </r>
  <r>
    <x v="22"/>
    <n v="2147"/>
    <n v="779"/>
    <n v="0"/>
    <n v="2"/>
    <n v="658"/>
    <n v="0"/>
    <n v="99.39"/>
    <n v="52"/>
    <n v="2112"/>
    <n v="0"/>
    <n v="1"/>
    <n v="-1"/>
    <n v="30.64741499767117"/>
  </r>
  <r>
    <x v="23"/>
    <n v="2148"/>
    <n v="497"/>
    <n v="0"/>
    <n v="1"/>
    <n v="444"/>
    <n v="0"/>
    <n v="99.77"/>
    <n v="39"/>
    <n v="2113"/>
    <n v="0"/>
    <n v="0"/>
    <n v="0"/>
    <n v="20.670391061452513"/>
  </r>
  <r>
    <x v="24"/>
    <n v="2148"/>
    <n v="427"/>
    <n v="0"/>
    <n v="1"/>
    <n v="372"/>
    <n v="0"/>
    <n v="99.19"/>
    <n v="24"/>
    <n v="2113"/>
    <n v="2"/>
    <n v="1"/>
    <n v="1"/>
    <n v="17.318435754189945"/>
  </r>
  <r>
    <x v="25"/>
    <n v="2147"/>
    <n v="485"/>
    <n v="0"/>
    <n v="1"/>
    <n v="436"/>
    <n v="0"/>
    <n v="99.77"/>
    <n v="31"/>
    <n v="2112"/>
    <n v="0"/>
    <n v="0"/>
    <n v="0"/>
    <n v="20.307405682347461"/>
  </r>
  <r>
    <x v="26"/>
    <n v="2147"/>
    <n v="352"/>
    <n v="0"/>
    <n v="2"/>
    <n v="313"/>
    <n v="0"/>
    <n v="99.68"/>
    <n v="30"/>
    <n v="2112"/>
    <n v="0"/>
    <n v="1"/>
    <n v="-1"/>
    <n v="14.578481602235676"/>
  </r>
  <r>
    <x v="27"/>
    <n v="2148"/>
    <n v="801"/>
    <n v="0"/>
    <n v="0"/>
    <n v="721"/>
    <n v="0"/>
    <n v="100"/>
    <n v="44"/>
    <n v="2113"/>
    <n v="0"/>
    <n v="0"/>
    <n v="0"/>
    <n v="33.56610800744879"/>
  </r>
  <r>
    <x v="28"/>
    <n v="2148"/>
    <n v="630"/>
    <n v="0"/>
    <n v="4"/>
    <n v="571"/>
    <n v="0"/>
    <n v="100"/>
    <n v="26"/>
    <n v="2113"/>
    <n v="0"/>
    <n v="0"/>
    <n v="0"/>
    <n v="26.582867783985105"/>
  </r>
  <r>
    <x v="29"/>
    <n v="2148"/>
    <n v="813"/>
    <n v="0"/>
    <n v="3"/>
    <n v="740"/>
    <n v="0"/>
    <n v="100"/>
    <n v="40"/>
    <n v="2113"/>
    <n v="0"/>
    <n v="0"/>
    <n v="0"/>
    <n v="34.450651769087528"/>
  </r>
  <r>
    <x v="30"/>
    <n v="2148"/>
    <n v="667"/>
    <n v="0"/>
    <n v="2"/>
    <n v="628"/>
    <n v="0"/>
    <n v="99.84"/>
    <n v="34"/>
    <n v="2113"/>
    <n v="1"/>
    <n v="1"/>
    <n v="0"/>
    <n v="29.236499068901306"/>
  </r>
  <r>
    <x v="31"/>
    <n v="2148"/>
    <n v="482"/>
    <n v="0"/>
    <n v="2"/>
    <n v="449"/>
    <n v="0"/>
    <n v="99.78"/>
    <n v="28"/>
    <n v="2113"/>
    <n v="1"/>
    <n v="0"/>
    <n v="1"/>
    <n v="20.903165735567971"/>
  </r>
  <r>
    <x v="32"/>
    <n v="2147"/>
    <n v="521"/>
    <n v="0"/>
    <n v="3"/>
    <n v="498"/>
    <n v="0"/>
    <n v="99.4"/>
    <n v="36"/>
    <n v="2112"/>
    <n v="0"/>
    <n v="0"/>
    <n v="0"/>
    <n v="23.195156031672102"/>
  </r>
  <r>
    <x v="33"/>
    <n v="2147"/>
    <n v="575"/>
    <n v="0"/>
    <n v="2"/>
    <n v="511"/>
    <n v="0"/>
    <n v="99.61"/>
    <n v="27"/>
    <n v="2112"/>
    <n v="0"/>
    <n v="0"/>
    <n v="0"/>
    <n v="23.800652072659524"/>
  </r>
  <r>
    <x v="34"/>
    <n v="2147"/>
    <n v="811"/>
    <n v="0"/>
    <n v="3"/>
    <n v="734"/>
    <n v="0"/>
    <n v="100"/>
    <n v="48"/>
    <n v="2112"/>
    <n v="3"/>
    <n v="0"/>
    <n v="3"/>
    <n v="34.18723800652073"/>
  </r>
  <r>
    <x v="35"/>
    <n v="2144"/>
    <n v="474"/>
    <n v="0"/>
    <n v="1"/>
    <n v="450"/>
    <n v="0"/>
    <n v="99.56"/>
    <n v="23"/>
    <n v="2109"/>
    <n v="1"/>
    <n v="1"/>
    <n v="0"/>
    <n v="20.988805970149254"/>
  </r>
  <r>
    <x v="36"/>
    <n v="2144"/>
    <n v="383"/>
    <n v="0"/>
    <n v="1"/>
    <n v="355"/>
    <n v="0"/>
    <n v="99.15"/>
    <n v="19"/>
    <n v="2109"/>
    <n v="0"/>
    <n v="0"/>
    <n v="0"/>
    <n v="16.557835820895523"/>
  </r>
  <r>
    <x v="37"/>
    <n v="2144"/>
    <n v="454"/>
    <n v="0"/>
    <n v="1"/>
    <n v="401"/>
    <n v="0"/>
    <n v="98"/>
    <n v="22"/>
    <n v="2109"/>
    <n v="0"/>
    <n v="0"/>
    <n v="0"/>
    <n v="18.703358208955223"/>
  </r>
  <r>
    <x v="38"/>
    <n v="2144"/>
    <n v="526"/>
    <n v="0"/>
    <n v="1"/>
    <n v="469"/>
    <n v="0"/>
    <n v="98.08"/>
    <n v="23"/>
    <n v="2109"/>
    <n v="0"/>
    <n v="0"/>
    <n v="0"/>
    <n v="21.875"/>
  </r>
  <r>
    <x v="39"/>
    <n v="2144"/>
    <n v="455"/>
    <n v="0"/>
    <n v="4"/>
    <n v="426"/>
    <n v="0"/>
    <n v="97.89"/>
    <n v="24"/>
    <n v="2109"/>
    <n v="0"/>
    <n v="0"/>
    <n v="0"/>
    <n v="19.869402985074629"/>
  </r>
  <r>
    <x v="40"/>
    <n v="2144"/>
    <n v="513"/>
    <n v="0"/>
    <n v="4"/>
    <n v="470"/>
    <n v="0"/>
    <n v="96.81"/>
    <n v="31"/>
    <n v="2109"/>
    <n v="1"/>
    <n v="0"/>
    <n v="1"/>
    <n v="21.921641791044777"/>
  </r>
  <r>
    <x v="41"/>
    <n v="2143"/>
    <n v="13235"/>
    <n v="0"/>
    <n v="57"/>
    <n v="12388"/>
    <n v="0"/>
    <n v="99.43"/>
    <n v="529"/>
    <n v="2108"/>
    <n v="11"/>
    <n v="1"/>
    <n v="10"/>
    <n v="578.06812879141387"/>
  </r>
  <r>
    <x v="42"/>
    <n v="2133"/>
    <n v="14274"/>
    <n v="0"/>
    <n v="73"/>
    <n v="12123"/>
    <n v="0"/>
    <n v="99.66"/>
    <n v="702"/>
    <n v="2098"/>
    <n v="15"/>
    <n v="1"/>
    <n v="14"/>
    <n v="568.35443037974687"/>
  </r>
  <r>
    <x v="43"/>
    <n v="2119"/>
    <n v="9857"/>
    <n v="0"/>
    <n v="41"/>
    <n v="8911"/>
    <n v="0"/>
    <n v="99.58"/>
    <n v="588"/>
    <n v="2084"/>
    <n v="9"/>
    <n v="0"/>
    <n v="9"/>
    <n v="420.52855120339785"/>
  </r>
  <r>
    <x v="44"/>
    <n v="2110"/>
    <n v="9699"/>
    <n v="0"/>
    <n v="44"/>
    <n v="8613"/>
    <n v="0"/>
    <n v="99.4"/>
    <n v="549"/>
    <n v="2075"/>
    <n v="10"/>
    <n v="0"/>
    <n v="10"/>
    <n v="408.19905213270135"/>
  </r>
  <r>
    <x v="45"/>
    <n v="2100"/>
    <n v="10696"/>
    <n v="0"/>
    <n v="70"/>
    <n v="9307"/>
    <n v="0"/>
    <n v="99.81"/>
    <n v="673"/>
    <n v="2065"/>
    <n v="10"/>
    <n v="0"/>
    <n v="10"/>
    <n v="443.1904761904762"/>
  </r>
  <r>
    <x v="46"/>
    <n v="2090"/>
    <n v="11040"/>
    <n v="0"/>
    <n v="68"/>
    <n v="9921"/>
    <n v="0"/>
    <n v="99.68"/>
    <n v="717"/>
    <n v="2055"/>
    <n v="10"/>
    <n v="1"/>
    <n v="9"/>
    <n v="474.68899521531097"/>
  </r>
  <r>
    <x v="47"/>
    <n v="2080"/>
    <n v="8371"/>
    <n v="0"/>
    <n v="33"/>
    <n v="7383"/>
    <n v="0"/>
    <n v="99.85"/>
    <n v="581"/>
    <n v="2046"/>
    <n v="11"/>
    <n v="0"/>
    <n v="11"/>
    <n v="354.95192307692309"/>
  </r>
  <r>
    <x v="48"/>
    <n v="2069"/>
    <n v="5658"/>
    <n v="0"/>
    <n v="26"/>
    <n v="5230"/>
    <n v="0"/>
    <n v="99.1"/>
    <n v="353"/>
    <n v="2035"/>
    <n v="5"/>
    <n v="0"/>
    <n v="5"/>
    <n v="252.77912034799419"/>
  </r>
  <r>
    <x v="49"/>
    <n v="2064"/>
    <n v="10317"/>
    <n v="0"/>
    <n v="53"/>
    <n v="9218"/>
    <n v="0"/>
    <n v="99.95"/>
    <n v="457"/>
    <n v="2030"/>
    <n v="12"/>
    <n v="1"/>
    <n v="11"/>
    <n v="446.60852713178292"/>
  </r>
  <r>
    <x v="50"/>
    <n v="2053"/>
    <n v="13009"/>
    <n v="0"/>
    <n v="99"/>
    <n v="11696"/>
    <n v="0"/>
    <n v="99.69"/>
    <n v="627"/>
    <n v="2019"/>
    <n v="28"/>
    <n v="1"/>
    <n v="27"/>
    <n v="569.70287384315634"/>
  </r>
  <r>
    <x v="51"/>
    <n v="2026"/>
    <n v="13144"/>
    <n v="0"/>
    <n v="104"/>
    <n v="10914"/>
    <n v="0"/>
    <n v="99.94"/>
    <n v="620"/>
    <n v="1992"/>
    <n v="28"/>
    <n v="0"/>
    <n v="28"/>
    <n v="538.69693978282328"/>
  </r>
  <r>
    <x v="52"/>
    <n v="1998"/>
    <n v="11774"/>
    <n v="0"/>
    <n v="96"/>
    <n v="10505"/>
    <n v="0"/>
    <n v="99.66"/>
    <n v="562"/>
    <n v="1964"/>
    <n v="15"/>
    <n v="0"/>
    <n v="15"/>
    <n v="525.77577577577574"/>
  </r>
  <r>
    <x v="53"/>
    <n v="1983"/>
    <n v="9687"/>
    <n v="0"/>
    <n v="91"/>
    <n v="8707"/>
    <n v="0"/>
    <n v="99.87"/>
    <n v="610"/>
    <n v="1949"/>
    <n v="17"/>
    <n v="1"/>
    <n v="16"/>
    <n v="439.08219868885527"/>
  </r>
  <r>
    <x v="54"/>
    <n v="1967"/>
    <n v="9403"/>
    <n v="0"/>
    <n v="66"/>
    <n v="7954"/>
    <n v="0"/>
    <n v="99.75"/>
    <n v="736"/>
    <n v="1933"/>
    <n v="26"/>
    <n v="0"/>
    <n v="26"/>
    <n v="404.37214031520085"/>
  </r>
  <r>
    <x v="55"/>
    <n v="1941"/>
    <n v="3274"/>
    <n v="0"/>
    <n v="29"/>
    <n v="2734"/>
    <n v="0"/>
    <n v="99.71"/>
    <n v="324"/>
    <n v="1907"/>
    <n v="5"/>
    <n v="0"/>
    <n v="5"/>
    <n v="140.85522926326638"/>
  </r>
  <r>
    <x v="56"/>
    <n v="1936"/>
    <n v="1572"/>
    <n v="0"/>
    <n v="7"/>
    <n v="1398"/>
    <n v="0"/>
    <n v="99.14"/>
    <n v="149"/>
    <n v="1902"/>
    <n v="2"/>
    <n v="0"/>
    <n v="2"/>
    <n v="72.210743801652882"/>
  </r>
  <r>
    <x v="57"/>
    <n v="1934"/>
    <n v="655"/>
    <n v="0"/>
    <n v="4"/>
    <n v="588"/>
    <n v="0"/>
    <n v="99.32"/>
    <n v="49"/>
    <n v="1900"/>
    <n v="2"/>
    <n v="0"/>
    <n v="2"/>
    <n v="30.403309203722856"/>
  </r>
  <r>
    <x v="58"/>
    <n v="1932"/>
    <n v="564"/>
    <n v="0"/>
    <n v="1"/>
    <n v="517"/>
    <n v="0"/>
    <n v="99.81"/>
    <n v="51"/>
    <n v="1898"/>
    <n v="0"/>
    <n v="0"/>
    <n v="0"/>
    <n v="26.759834368530022"/>
  </r>
  <r>
    <x v="59"/>
    <n v="1932"/>
    <n v="574"/>
    <n v="0"/>
    <n v="2"/>
    <n v="542"/>
    <n v="0"/>
    <n v="99.63"/>
    <n v="36"/>
    <n v="1898"/>
    <n v="1"/>
    <n v="0"/>
    <n v="1"/>
    <n v="28.053830227743269"/>
  </r>
  <r>
    <x v="60"/>
    <n v="1931"/>
    <n v="653"/>
    <n v="0"/>
    <n v="1"/>
    <n v="615"/>
    <n v="0"/>
    <n v="99.51"/>
    <n v="53"/>
    <n v="1897"/>
    <n v="2"/>
    <n v="0"/>
    <n v="2"/>
    <n v="31.848783013982391"/>
  </r>
  <r>
    <x v="61"/>
    <n v="1929"/>
    <n v="785"/>
    <n v="0"/>
    <n v="1"/>
    <n v="721"/>
    <n v="0"/>
    <n v="100"/>
    <n v="65"/>
    <n v="1895"/>
    <n v="2"/>
    <n v="1"/>
    <n v="1"/>
    <n v="37.376879212026957"/>
  </r>
  <r>
    <x v="62"/>
    <n v="1928"/>
    <n v="793"/>
    <n v="0"/>
    <n v="4"/>
    <n v="686"/>
    <n v="0"/>
    <n v="99.85"/>
    <n v="49"/>
    <n v="1894"/>
    <n v="2"/>
    <n v="0"/>
    <n v="2"/>
    <n v="35.580912863070537"/>
  </r>
  <r>
    <x v="63"/>
    <n v="1926"/>
    <n v="778"/>
    <n v="0"/>
    <n v="3"/>
    <n v="741"/>
    <n v="0"/>
    <n v="99.6"/>
    <n v="64"/>
    <n v="1892"/>
    <n v="3"/>
    <n v="0"/>
    <n v="3"/>
    <n v="38.473520249221181"/>
  </r>
  <r>
    <x v="64"/>
    <n v="1923"/>
    <n v="619"/>
    <n v="0"/>
    <n v="4"/>
    <n v="596"/>
    <n v="0"/>
    <n v="98.49"/>
    <n v="64"/>
    <n v="1889"/>
    <n v="2"/>
    <n v="1"/>
    <n v="1"/>
    <n v="30.993239729589185"/>
  </r>
  <r>
    <x v="65"/>
    <n v="1922"/>
    <n v="573"/>
    <n v="0"/>
    <n v="0"/>
    <n v="506"/>
    <n v="0"/>
    <n v="98.42"/>
    <n v="52"/>
    <n v="1888"/>
    <n v="1"/>
    <n v="0"/>
    <n v="1"/>
    <n v="26.326742976066598"/>
  </r>
  <r>
    <x v="66"/>
    <n v="1921"/>
    <n v="637"/>
    <n v="0"/>
    <n v="4"/>
    <n v="609"/>
    <n v="0"/>
    <n v="98.52"/>
    <n v="34"/>
    <n v="1887"/>
    <n v="0"/>
    <n v="0"/>
    <n v="0"/>
    <n v="31.702238417490889"/>
  </r>
  <r>
    <x v="67"/>
    <n v="1921"/>
    <n v="839"/>
    <n v="0"/>
    <n v="8"/>
    <n v="781"/>
    <n v="0"/>
    <n v="98.98"/>
    <n v="59"/>
    <n v="1887"/>
    <n v="0"/>
    <n v="0"/>
    <n v="0"/>
    <n v="40.655908381051539"/>
  </r>
  <r>
    <x v="68"/>
    <n v="1921"/>
    <n v="1095"/>
    <n v="0"/>
    <n v="4"/>
    <n v="1016"/>
    <n v="0"/>
    <n v="98.92"/>
    <n v="61"/>
    <n v="1887"/>
    <n v="0"/>
    <n v="0"/>
    <n v="0"/>
    <n v="52.889120249869862"/>
  </r>
  <r>
    <x v="69"/>
    <n v="1921"/>
    <n v="1115"/>
    <n v="0"/>
    <n v="8"/>
    <n v="988"/>
    <n v="0"/>
    <n v="96.66"/>
    <n v="67"/>
    <n v="1887"/>
    <n v="1"/>
    <n v="0"/>
    <n v="1"/>
    <n v="51.431546069755342"/>
  </r>
  <r>
    <x v="70"/>
    <n v="1920"/>
    <n v="1063"/>
    <n v="0"/>
    <n v="13"/>
    <n v="969"/>
    <n v="0"/>
    <n v="85.14"/>
    <n v="76"/>
    <n v="1886"/>
    <n v="1"/>
    <n v="0"/>
    <n v="1"/>
    <n v="50.468749999999993"/>
  </r>
  <r>
    <x v="71"/>
    <n v="1919"/>
    <n v="214"/>
    <n v="0"/>
    <n v="3"/>
    <n v="185"/>
    <n v="0"/>
    <n v="95.14"/>
    <n v="23"/>
    <n v="1885"/>
    <n v="0"/>
    <n v="0"/>
    <n v="0"/>
    <n v="9.6404377279833255"/>
  </r>
  <r>
    <x v="72"/>
    <n v="1919"/>
    <n v="54"/>
    <n v="0"/>
    <n v="0"/>
    <n v="44"/>
    <n v="0"/>
    <n v="61.36"/>
    <n v="6"/>
    <n v="1885"/>
    <n v="0"/>
    <n v="1"/>
    <n v="-1"/>
    <n v="2.2928608650338718"/>
  </r>
  <r>
    <x v="73"/>
    <n v="1920"/>
    <n v="5"/>
    <n v="0"/>
    <n v="1"/>
    <n v="5"/>
    <n v="0"/>
    <n v="0"/>
    <n v="1"/>
    <n v="1886"/>
    <n v="1"/>
    <n v="0"/>
    <n v="1"/>
    <n v="0.26041666666666663"/>
  </r>
  <r>
    <x v="74"/>
    <n v="1919"/>
    <n v="22"/>
    <n v="0"/>
    <n v="0"/>
    <n v="12"/>
    <n v="0"/>
    <n v="0"/>
    <n v="0"/>
    <n v="1885"/>
    <n v="1"/>
    <n v="1"/>
    <n v="0"/>
    <n v="0.62532569046378317"/>
  </r>
  <r>
    <x v="75"/>
    <n v="1919"/>
    <n v="19"/>
    <n v="0"/>
    <n v="0"/>
    <n v="14"/>
    <n v="0"/>
    <n v="0"/>
    <n v="0"/>
    <n v="1885"/>
    <n v="0"/>
    <n v="1"/>
    <n v="-1"/>
    <n v="0.72954663887441373"/>
  </r>
  <r>
    <x v="76"/>
    <n v="1920"/>
    <n v="338"/>
    <n v="0"/>
    <n v="0"/>
    <n v="11"/>
    <n v="0"/>
    <n v="0"/>
    <n v="0"/>
    <n v="1886"/>
    <n v="0"/>
    <n v="0"/>
    <n v="0"/>
    <n v="0.57291666666666663"/>
  </r>
  <r>
    <x v="77"/>
    <n v="1920"/>
    <n v="17"/>
    <n v="0"/>
    <n v="0"/>
    <n v="12"/>
    <n v="0"/>
    <n v="0"/>
    <n v="0"/>
    <n v="1886"/>
    <n v="0"/>
    <n v="1"/>
    <n v="-1"/>
    <n v="0.625"/>
  </r>
  <r>
    <x v="78"/>
    <n v="1921"/>
    <n v="15"/>
    <n v="0"/>
    <n v="0"/>
    <n v="14"/>
    <n v="0"/>
    <n v="0"/>
    <n v="0"/>
    <n v="1887"/>
    <n v="0"/>
    <n v="0"/>
    <n v="0"/>
    <n v="0.72878709005726183"/>
  </r>
  <r>
    <x v="79"/>
    <n v="1921"/>
    <n v="28"/>
    <n v="0"/>
    <n v="0"/>
    <n v="27"/>
    <n v="0"/>
    <n v="0"/>
    <n v="0"/>
    <n v="1887"/>
    <n v="0"/>
    <n v="1"/>
    <n v="-1"/>
    <n v="1.4055179593961478"/>
  </r>
  <r>
    <x v="80"/>
    <n v="1922"/>
    <n v="1"/>
    <n v="0"/>
    <n v="0"/>
    <n v="1"/>
    <n v="0"/>
    <n v="0"/>
    <n v="0"/>
    <n v="1888"/>
    <n v="0"/>
    <n v="0"/>
    <n v="0"/>
    <n v="5.2029136316337155E-2"/>
  </r>
  <r>
    <x v="81"/>
    <n v="1922"/>
    <n v="3"/>
    <n v="0"/>
    <n v="0"/>
    <n v="3"/>
    <n v="0"/>
    <n v="0"/>
    <n v="0"/>
    <n v="1888"/>
    <n v="0"/>
    <n v="0"/>
    <n v="0"/>
    <n v="0.15608740894901144"/>
  </r>
  <r>
    <x v="82"/>
    <n v="1922"/>
    <n v="3"/>
    <n v="0"/>
    <n v="0"/>
    <n v="3"/>
    <n v="0"/>
    <n v="0"/>
    <n v="0"/>
    <n v="1888"/>
    <n v="1"/>
    <n v="0"/>
    <n v="1"/>
    <n v="0.15608740894901144"/>
  </r>
  <r>
    <x v="83"/>
    <n v="1921"/>
    <n v="15"/>
    <n v="0"/>
    <n v="0"/>
    <n v="8"/>
    <n v="0"/>
    <n v="0"/>
    <n v="1"/>
    <n v="1887"/>
    <n v="0"/>
    <n v="1"/>
    <n v="-1"/>
    <n v="0.41644976574700676"/>
  </r>
  <r>
    <x v="84"/>
    <n v="1922"/>
    <n v="11"/>
    <n v="0"/>
    <n v="0"/>
    <n v="8"/>
    <n v="0"/>
    <n v="0"/>
    <n v="0"/>
    <n v="1888"/>
    <n v="1"/>
    <n v="0"/>
    <n v="1"/>
    <n v="0.41623309053069724"/>
  </r>
  <r>
    <x v="85"/>
    <n v="1921"/>
    <n v="13"/>
    <n v="0"/>
    <n v="2"/>
    <n v="8"/>
    <n v="0"/>
    <n v="0"/>
    <n v="2"/>
    <n v="1887"/>
    <n v="0"/>
    <n v="0"/>
    <n v="0"/>
    <n v="0.41644976574700676"/>
  </r>
  <r>
    <x v="86"/>
    <n v="1921"/>
    <n v="27"/>
    <n v="0"/>
    <n v="0"/>
    <n v="11"/>
    <n v="0"/>
    <n v="0"/>
    <n v="1"/>
    <n v="1886"/>
    <n v="0"/>
    <n v="1"/>
    <n v="-1"/>
    <n v="0.57261842790213424"/>
  </r>
  <r>
    <x v="87"/>
    <n v="1922"/>
    <n v="52"/>
    <n v="0"/>
    <n v="3"/>
    <n v="33"/>
    <n v="0"/>
    <n v="0"/>
    <n v="5"/>
    <n v="1887"/>
    <n v="0"/>
    <n v="0"/>
    <n v="0"/>
    <n v="1.7169614984391259"/>
  </r>
  <r>
    <x v="88"/>
    <n v="1922"/>
    <n v="14"/>
    <n v="0"/>
    <n v="0"/>
    <n v="13"/>
    <n v="0"/>
    <n v="0"/>
    <n v="0"/>
    <n v="1887"/>
    <n v="0"/>
    <n v="1"/>
    <n v="-1"/>
    <n v="0.67637877211238295"/>
  </r>
  <r>
    <x v="89"/>
    <n v="1923"/>
    <n v="36"/>
    <n v="0"/>
    <n v="2"/>
    <n v="32"/>
    <n v="0"/>
    <n v="0"/>
    <n v="4"/>
    <n v="1888"/>
    <n v="0"/>
    <n v="1"/>
    <n v="-1"/>
    <n v="1.6640665626625066"/>
  </r>
  <r>
    <x v="90"/>
    <n v="1924"/>
    <n v="12"/>
    <n v="0"/>
    <n v="1"/>
    <n v="11"/>
    <n v="0"/>
    <n v="0"/>
    <n v="1"/>
    <n v="1889"/>
    <n v="2"/>
    <n v="1"/>
    <n v="1"/>
    <n v="0.57172557172557181"/>
  </r>
  <r>
    <x v="91"/>
    <n v="1923"/>
    <n v="493"/>
    <n v="0"/>
    <n v="0"/>
    <n v="30"/>
    <n v="0"/>
    <n v="0"/>
    <n v="2"/>
    <n v="1888"/>
    <n v="0"/>
    <n v="0"/>
    <n v="0"/>
    <n v="1.5600624024960998"/>
  </r>
  <r>
    <x v="92"/>
    <n v="1923"/>
    <n v="66"/>
    <n v="0"/>
    <n v="2"/>
    <n v="61"/>
    <n v="0"/>
    <n v="0"/>
    <n v="5"/>
    <n v="1888"/>
    <n v="1"/>
    <n v="0"/>
    <n v="1"/>
    <n v="3.1721268850754032"/>
  </r>
  <r>
    <x v="93"/>
    <n v="1923"/>
    <n v="40420"/>
    <n v="0"/>
    <n v="220"/>
    <n v="37272"/>
    <n v="0"/>
    <n v="100"/>
    <n v="658"/>
    <n v="1889"/>
    <n v="39"/>
    <n v="0"/>
    <n v="39"/>
    <n v="1938.2215288611544"/>
  </r>
  <r>
    <x v="94"/>
    <n v="1884"/>
    <n v="24"/>
    <n v="0"/>
    <n v="0"/>
    <n v="24"/>
    <n v="0"/>
    <n v="0"/>
    <n v="0"/>
    <n v="1850"/>
    <n v="0"/>
    <n v="0"/>
    <n v="0"/>
    <n v="1.2738853503184715"/>
  </r>
  <r>
    <x v="95"/>
    <n v="1884"/>
    <n v="10"/>
    <n v="0"/>
    <n v="0"/>
    <n v="6"/>
    <n v="0"/>
    <n v="0"/>
    <n v="0"/>
    <n v="1850"/>
    <n v="0"/>
    <n v="0"/>
    <n v="0"/>
    <n v="0.31847133757961787"/>
  </r>
  <r>
    <x v="96"/>
    <n v="1884"/>
    <n v="9"/>
    <n v="0"/>
    <n v="0"/>
    <n v="6"/>
    <n v="0"/>
    <n v="0"/>
    <n v="0"/>
    <n v="1850"/>
    <n v="0"/>
    <n v="0"/>
    <n v="0"/>
    <n v="0.31847133757961787"/>
  </r>
  <r>
    <x v="97"/>
    <n v="1884"/>
    <n v="3"/>
    <n v="0"/>
    <n v="1"/>
    <n v="2"/>
    <n v="0"/>
    <n v="0"/>
    <n v="1"/>
    <n v="1850"/>
    <n v="0"/>
    <n v="0"/>
    <n v="0"/>
    <n v="0.10615711252653928"/>
  </r>
  <r>
    <x v="98"/>
    <n v="1884"/>
    <n v="18"/>
    <n v="0"/>
    <n v="0"/>
    <n v="14"/>
    <n v="0"/>
    <n v="0"/>
    <n v="0"/>
    <n v="1850"/>
    <n v="0"/>
    <n v="0"/>
    <n v="0"/>
    <n v="0.743099787685775"/>
  </r>
  <r>
    <x v="99"/>
    <n v="1884"/>
    <n v="21"/>
    <n v="0"/>
    <n v="0"/>
    <n v="20"/>
    <n v="0"/>
    <n v="0"/>
    <n v="0"/>
    <n v="1850"/>
    <n v="0"/>
    <n v="0"/>
    <n v="0"/>
    <n v="1.0615711252653928"/>
  </r>
  <r>
    <x v="100"/>
    <n v="1884"/>
    <n v="105"/>
    <n v="0"/>
    <n v="53"/>
    <n v="31"/>
    <n v="0"/>
    <n v="0"/>
    <n v="53"/>
    <n v="1850"/>
    <n v="0"/>
    <n v="0"/>
    <n v="0"/>
    <n v="1.6454352441613589"/>
  </r>
  <r>
    <x v="101"/>
    <n v="1884"/>
    <n v="37"/>
    <n v="0"/>
    <n v="2"/>
    <n v="30"/>
    <n v="0"/>
    <n v="0"/>
    <n v="2"/>
    <n v="1850"/>
    <n v="0"/>
    <n v="0"/>
    <n v="0"/>
    <n v="1.5923566878980893"/>
  </r>
  <r>
    <x v="102"/>
    <n v="1884"/>
    <n v="32"/>
    <n v="0"/>
    <n v="1"/>
    <n v="22"/>
    <n v="0"/>
    <n v="0"/>
    <n v="1"/>
    <n v="1850"/>
    <n v="1"/>
    <n v="0"/>
    <n v="1"/>
    <n v="1.167728237791932"/>
  </r>
  <r>
    <x v="103"/>
    <n v="1883"/>
    <n v="49"/>
    <n v="0"/>
    <n v="1"/>
    <n v="42"/>
    <n v="0"/>
    <n v="0"/>
    <n v="3"/>
    <n v="1849"/>
    <n v="1"/>
    <n v="0"/>
    <n v="1"/>
    <n v="2.2304832713754648"/>
  </r>
  <r>
    <x v="104"/>
    <n v="1882"/>
    <n v="42"/>
    <n v="0"/>
    <n v="1"/>
    <n v="32"/>
    <n v="0"/>
    <n v="0"/>
    <n v="5"/>
    <n v="1848"/>
    <n v="1"/>
    <n v="0"/>
    <n v="1"/>
    <n v="1.7003188097768331"/>
  </r>
  <r>
    <x v="105"/>
    <n v="1881"/>
    <n v="60"/>
    <n v="0"/>
    <n v="1"/>
    <n v="51"/>
    <n v="0"/>
    <n v="0"/>
    <n v="5"/>
    <n v="1847"/>
    <n v="2"/>
    <n v="0"/>
    <n v="2"/>
    <n v="2.7113237639553431"/>
  </r>
  <r>
    <x v="106"/>
    <n v="1879"/>
    <n v="167"/>
    <n v="0"/>
    <n v="5"/>
    <n v="111"/>
    <n v="0"/>
    <n v="0"/>
    <n v="28"/>
    <n v="1845"/>
    <n v="1"/>
    <n v="0"/>
    <n v="1"/>
    <n v="5.9073975518893027"/>
  </r>
  <r>
    <x v="107"/>
    <n v="1879"/>
    <n v="37738"/>
    <n v="0"/>
    <n v="240"/>
    <n v="34643"/>
    <n v="0"/>
    <n v="99.56"/>
    <n v="799"/>
    <n v="1845"/>
    <n v="43"/>
    <n v="1"/>
    <n v="42"/>
    <n v="1843.6934539648751"/>
  </r>
  <r>
    <x v="108"/>
    <n v="1837"/>
    <n v="43018"/>
    <n v="0"/>
    <n v="288"/>
    <n v="40810"/>
    <n v="0"/>
    <n v="99.96"/>
    <n v="963"/>
    <n v="1803"/>
    <n v="51"/>
    <n v="1"/>
    <n v="50"/>
    <n v="2221.556886227545"/>
  </r>
  <r>
    <x v="109"/>
    <n v="1787"/>
    <n v="66889"/>
    <n v="0"/>
    <n v="408"/>
    <n v="62609"/>
    <n v="0"/>
    <n v="99.77"/>
    <n v="1364"/>
    <n v="1751"/>
    <n v="82"/>
    <n v="0"/>
    <n v="82"/>
    <n v="3503.5814213766089"/>
  </r>
  <r>
    <x v="110"/>
    <n v="1705"/>
    <n v="32800"/>
    <n v="0"/>
    <n v="215"/>
    <n v="31206"/>
    <n v="0"/>
    <n v="99.94"/>
    <n v="785"/>
    <n v="1668"/>
    <n v="44"/>
    <n v="0"/>
    <n v="44"/>
    <n v="1830.2639296187681"/>
  </r>
  <r>
    <x v="111"/>
    <n v="1661"/>
    <n v="49075"/>
    <n v="0"/>
    <n v="344"/>
    <n v="47611"/>
    <n v="0"/>
    <n v="99.95"/>
    <n v="1210"/>
    <n v="1624"/>
    <n v="55"/>
    <n v="1"/>
    <n v="54"/>
    <n v="2866.4057796508127"/>
  </r>
  <r>
    <x v="112"/>
    <n v="1607"/>
    <n v="45735"/>
    <n v="0"/>
    <n v="253"/>
    <n v="42366"/>
    <n v="0"/>
    <n v="99.87"/>
    <n v="981"/>
    <n v="1570"/>
    <n v="50"/>
    <n v="1"/>
    <n v="49"/>
    <n v="2636.3410080896083"/>
  </r>
  <r>
    <x v="113"/>
    <n v="1558"/>
    <n v="46374"/>
    <n v="0"/>
    <n v="248"/>
    <n v="42604"/>
    <n v="0"/>
    <n v="100"/>
    <n v="989"/>
    <n v="1521"/>
    <n v="42"/>
    <n v="0"/>
    <n v="42"/>
    <n v="2734.5314505776637"/>
  </r>
  <r>
    <x v="114"/>
    <n v="1517"/>
    <n v="38002"/>
    <n v="0"/>
    <n v="219"/>
    <n v="34113"/>
    <n v="0"/>
    <n v="99.95"/>
    <n v="767"/>
    <n v="1480"/>
    <n v="28"/>
    <n v="4"/>
    <n v="24"/>
    <n v="2248.7145682267633"/>
  </r>
  <r>
    <x v="115"/>
    <n v="1494"/>
    <n v="43960"/>
    <n v="0"/>
    <n v="298"/>
    <n v="41108"/>
    <n v="0"/>
    <n v="100"/>
    <n v="1182"/>
    <n v="1454"/>
    <n v="68"/>
    <n v="1"/>
    <n v="67"/>
    <n v="2751.5394912985275"/>
  </r>
  <r>
    <x v="116"/>
    <n v="1427"/>
    <n v="53440"/>
    <n v="0"/>
    <n v="369"/>
    <n v="49143"/>
    <n v="0"/>
    <n v="100"/>
    <n v="1251"/>
    <n v="1387"/>
    <n v="79"/>
    <n v="3"/>
    <n v="76"/>
    <n v="3443.798177995795"/>
  </r>
  <r>
    <x v="117"/>
    <n v="1353"/>
    <n v="53756"/>
    <n v="0"/>
    <n v="371"/>
    <n v="49810"/>
    <n v="0"/>
    <n v="99.97"/>
    <n v="1379"/>
    <n v="1310"/>
    <n v="64"/>
    <n v="2"/>
    <n v="62"/>
    <n v="3681.4486326681445"/>
  </r>
  <r>
    <x v="118"/>
    <n v="1291"/>
    <n v="66292"/>
    <n v="0"/>
    <n v="397"/>
    <n v="59627"/>
    <n v="0"/>
    <n v="99.95"/>
    <n v="1380"/>
    <n v="1244"/>
    <n v="60"/>
    <n v="1"/>
    <n v="59"/>
    <n v="4618.6676994577847"/>
  </r>
  <r>
    <x v="119"/>
    <n v="1131"/>
    <n v="74026"/>
    <n v="0"/>
    <n v="539"/>
    <n v="62184"/>
    <n v="0"/>
    <n v="99.7"/>
    <n v="1902"/>
    <n v="1185"/>
    <n v="102"/>
    <n v="1"/>
    <n v="101"/>
    <n v="5498.143236074271"/>
  </r>
  <r>
    <x v="120"/>
    <n v="1131"/>
    <n v="31957"/>
    <n v="0"/>
    <n v="217"/>
    <n v="27636"/>
    <n v="0"/>
    <n v="100"/>
    <n v="874"/>
    <n v="1082"/>
    <n v="42"/>
    <n v="0"/>
    <n v="42"/>
    <n v="2443.5013262599468"/>
  </r>
  <r>
    <x v="121"/>
    <n v="1089"/>
    <n v="11673"/>
    <n v="0"/>
    <n v="79"/>
    <n v="10566"/>
    <n v="0"/>
    <n v="99.93"/>
    <n v="354"/>
    <n v="1040"/>
    <n v="17"/>
    <n v="0"/>
    <n v="17"/>
    <n v="970.24793388429748"/>
  </r>
  <r>
    <x v="122"/>
    <n v="1072"/>
    <n v="12296"/>
    <n v="0"/>
    <n v="64"/>
    <n v="11417"/>
    <n v="0"/>
    <n v="99.96"/>
    <n v="332"/>
    <n v="1023"/>
    <n v="17"/>
    <n v="0"/>
    <n v="17"/>
    <n v="1065.0186567164178"/>
  </r>
  <r>
    <x v="123"/>
    <n v="1055"/>
    <n v="8"/>
    <n v="0"/>
    <n v="0"/>
    <n v="3"/>
    <n v="0"/>
    <n v="0"/>
    <n v="0"/>
    <n v="1006"/>
    <n v="0"/>
    <n v="0"/>
    <n v="0"/>
    <n v="0.28436018957345971"/>
  </r>
  <r>
    <x v="124"/>
    <n v="1055"/>
    <n v="1"/>
    <n v="0"/>
    <n v="0"/>
    <n v="1"/>
    <n v="0"/>
    <n v="0"/>
    <n v="0"/>
    <n v="1006"/>
    <n v="0"/>
    <n v="0"/>
    <n v="0"/>
    <n v="9.4786729857819912E-2"/>
  </r>
  <r>
    <x v="125"/>
    <n v="1055"/>
    <n v="9"/>
    <n v="0"/>
    <n v="0"/>
    <n v="3"/>
    <n v="0"/>
    <n v="0"/>
    <n v="0"/>
    <n v="1006"/>
    <n v="0"/>
    <n v="0"/>
    <n v="0"/>
    <n v="0.28436018957345971"/>
  </r>
  <r>
    <x v="126"/>
    <n v="1055"/>
    <n v="1"/>
    <n v="0"/>
    <n v="0"/>
    <n v="1"/>
    <n v="0"/>
    <n v="0"/>
    <n v="0"/>
    <n v="1006"/>
    <n v="0"/>
    <n v="0"/>
    <n v="0"/>
    <n v="9.4786729857819912E-2"/>
  </r>
  <r>
    <x v="127"/>
    <n v="1055"/>
    <n v="2"/>
    <n v="0"/>
    <n v="0"/>
    <n v="2"/>
    <n v="0"/>
    <n v="0"/>
    <n v="0"/>
    <n v="1006"/>
    <n v="0"/>
    <n v="1"/>
    <n v="-1"/>
    <n v="0.18957345971563982"/>
  </r>
  <r>
    <x v="128"/>
    <n v="1056"/>
    <n v="0"/>
    <n v="0"/>
    <n v="0"/>
    <n v="0"/>
    <n v="0"/>
    <n v="0"/>
    <n v="0"/>
    <n v="1007"/>
    <n v="0"/>
    <n v="1"/>
    <n v="-1"/>
    <n v="0"/>
  </r>
  <r>
    <x v="129"/>
    <n v="1057"/>
    <n v="0"/>
    <n v="0"/>
    <n v="0"/>
    <n v="0"/>
    <n v="0"/>
    <n v="0"/>
    <n v="0"/>
    <n v="1008"/>
    <n v="0"/>
    <n v="0"/>
    <n v="0"/>
    <n v="0"/>
  </r>
  <r>
    <x v="130"/>
    <n v="1057"/>
    <n v="25"/>
    <n v="0"/>
    <n v="0"/>
    <n v="19"/>
    <n v="0"/>
    <n v="0"/>
    <n v="0"/>
    <n v="1008"/>
    <n v="1"/>
    <n v="0"/>
    <n v="1"/>
    <n v="1.7975402081362346"/>
  </r>
  <r>
    <x v="131"/>
    <n v="1056"/>
    <n v="6"/>
    <n v="0"/>
    <n v="0"/>
    <n v="6"/>
    <n v="0"/>
    <n v="0"/>
    <n v="0"/>
    <n v="1007"/>
    <n v="0"/>
    <n v="0"/>
    <n v="0"/>
    <n v="0.56818181818181823"/>
  </r>
  <r>
    <x v="132"/>
    <n v="1056"/>
    <n v="10"/>
    <n v="0"/>
    <n v="0"/>
    <n v="1"/>
    <n v="0"/>
    <n v="0"/>
    <n v="0"/>
    <n v="1007"/>
    <n v="0"/>
    <n v="0"/>
    <n v="0"/>
    <n v="9.4696969696969696E-2"/>
  </r>
  <r>
    <x v="133"/>
    <n v="1056"/>
    <n v="2"/>
    <n v="0"/>
    <n v="1"/>
    <n v="2"/>
    <n v="0"/>
    <n v="0"/>
    <n v="1"/>
    <n v="1007"/>
    <n v="0"/>
    <n v="0"/>
    <n v="0"/>
    <n v="0.18939393939393939"/>
  </r>
  <r>
    <x v="134"/>
    <n v="1056"/>
    <n v="1"/>
    <n v="0"/>
    <n v="0"/>
    <n v="1"/>
    <n v="0"/>
    <n v="0"/>
    <n v="0"/>
    <n v="1007"/>
    <n v="0"/>
    <n v="0"/>
    <n v="0"/>
    <n v="9.4696969696969696E-2"/>
  </r>
  <r>
    <x v="135"/>
    <n v="1056"/>
    <n v="0"/>
    <n v="0"/>
    <n v="0"/>
    <n v="0"/>
    <n v="0"/>
    <n v="0"/>
    <n v="0"/>
    <n v="1007"/>
    <n v="0"/>
    <n v="0"/>
    <n v="0"/>
    <n v="0"/>
  </r>
  <r>
    <x v="136"/>
    <n v="1056"/>
    <n v="2"/>
    <n v="0"/>
    <n v="0"/>
    <n v="2"/>
    <n v="0"/>
    <n v="0"/>
    <n v="0"/>
    <n v="1007"/>
    <n v="1"/>
    <n v="0"/>
    <n v="1"/>
    <n v="0.18939393939393939"/>
  </r>
  <r>
    <x v="137"/>
    <n v="1056"/>
    <n v="11"/>
    <n v="0"/>
    <n v="0"/>
    <n v="4"/>
    <n v="0"/>
    <n v="0"/>
    <n v="0"/>
    <n v="1007"/>
    <n v="0"/>
    <n v="1"/>
    <n v="-1"/>
    <n v="0.37878787878787878"/>
  </r>
  <r>
    <x v="138"/>
    <n v="1057"/>
    <n v="4"/>
    <n v="0"/>
    <n v="0"/>
    <n v="3"/>
    <n v="0"/>
    <n v="0"/>
    <n v="0"/>
    <n v="1008"/>
    <n v="0"/>
    <n v="0"/>
    <n v="0"/>
    <n v="0.28382213812677387"/>
  </r>
  <r>
    <x v="139"/>
    <n v="1057"/>
    <n v="2"/>
    <n v="0"/>
    <n v="0"/>
    <n v="2"/>
    <n v="0"/>
    <n v="0"/>
    <n v="0"/>
    <n v="1008"/>
    <n v="0"/>
    <n v="0"/>
    <n v="0"/>
    <n v="0.1892147587511826"/>
  </r>
  <r>
    <x v="140"/>
    <n v="1057"/>
    <n v="1"/>
    <n v="0"/>
    <n v="0"/>
    <n v="1"/>
    <n v="0"/>
    <n v="0"/>
    <n v="0"/>
    <n v="1008"/>
    <n v="0"/>
    <n v="1"/>
    <n v="-1"/>
    <n v="9.46073793755913E-2"/>
  </r>
  <r>
    <x v="141"/>
    <n v="1058"/>
    <n v="7"/>
    <n v="0"/>
    <n v="0"/>
    <n v="3"/>
    <n v="0"/>
    <n v="0"/>
    <n v="0"/>
    <n v="1009"/>
    <n v="0"/>
    <n v="0"/>
    <n v="0"/>
    <n v="0.28355387523629494"/>
  </r>
  <r>
    <x v="142"/>
    <n v="1058"/>
    <n v="2"/>
    <n v="0"/>
    <n v="0"/>
    <n v="2"/>
    <n v="0"/>
    <n v="0"/>
    <n v="0"/>
    <n v="1009"/>
    <n v="0"/>
    <n v="0"/>
    <n v="0"/>
    <n v="0.1890359168241966"/>
  </r>
  <r>
    <x v="143"/>
    <n v="1058"/>
    <n v="5"/>
    <n v="0"/>
    <n v="0"/>
    <n v="3"/>
    <n v="0"/>
    <n v="0"/>
    <n v="0"/>
    <n v="1009"/>
    <n v="0"/>
    <n v="0"/>
    <n v="0"/>
    <n v="0.28355387523629494"/>
  </r>
  <r>
    <x v="144"/>
    <n v="1058"/>
    <n v="7"/>
    <n v="0"/>
    <n v="0"/>
    <n v="1"/>
    <n v="0"/>
    <n v="0"/>
    <n v="0"/>
    <n v="1009"/>
    <n v="2"/>
    <n v="0"/>
    <n v="2"/>
    <n v="9.4517958412098299E-2"/>
  </r>
  <r>
    <x v="145"/>
    <n v="1056"/>
    <n v="12"/>
    <n v="0"/>
    <n v="0"/>
    <n v="6"/>
    <n v="0"/>
    <n v="0"/>
    <n v="0"/>
    <n v="1008"/>
    <n v="0"/>
    <n v="0"/>
    <n v="0"/>
    <n v="0.56818181818181823"/>
  </r>
  <r>
    <x v="146"/>
    <n v="1056"/>
    <n v="1"/>
    <n v="0"/>
    <n v="0"/>
    <n v="1"/>
    <n v="0"/>
    <n v="0"/>
    <n v="0"/>
    <n v="1008"/>
    <n v="0"/>
    <n v="0"/>
    <n v="0"/>
    <n v="9.4696969696969696E-2"/>
  </r>
  <r>
    <x v="147"/>
    <n v="1056"/>
    <n v="3"/>
    <n v="0"/>
    <n v="0"/>
    <n v="3"/>
    <n v="0"/>
    <n v="0"/>
    <n v="0"/>
    <n v="1008"/>
    <n v="0"/>
    <n v="1"/>
    <n v="-1"/>
    <n v="0.28409090909090912"/>
  </r>
  <r>
    <x v="148"/>
    <n v="1057"/>
    <n v="5"/>
    <n v="0"/>
    <n v="0"/>
    <n v="4"/>
    <n v="0"/>
    <n v="0"/>
    <n v="0"/>
    <n v="1009"/>
    <n v="0"/>
    <n v="0"/>
    <n v="0"/>
    <n v="0.3784295175023652"/>
  </r>
  <r>
    <x v="149"/>
    <n v="1057"/>
    <n v="8"/>
    <n v="0"/>
    <n v="0"/>
    <n v="2"/>
    <n v="0"/>
    <n v="0"/>
    <n v="0"/>
    <n v="1009"/>
    <n v="0"/>
    <n v="0"/>
    <n v="0"/>
    <n v="0.1892147587511826"/>
  </r>
  <r>
    <x v="150"/>
    <n v="1057"/>
    <n v="13"/>
    <n v="0"/>
    <n v="0"/>
    <n v="2"/>
    <n v="0"/>
    <n v="0"/>
    <n v="0"/>
    <n v="1009"/>
    <n v="1"/>
    <n v="0"/>
    <n v="1"/>
    <n v="0.1892147587511826"/>
  </r>
  <r>
    <x v="151"/>
    <n v="1056"/>
    <n v="1"/>
    <n v="0"/>
    <n v="0"/>
    <n v="1"/>
    <n v="0"/>
    <n v="0"/>
    <n v="0"/>
    <n v="1008"/>
    <n v="0"/>
    <n v="0"/>
    <n v="0"/>
    <n v="9.4696969696969696E-2"/>
  </r>
  <r>
    <x v="152"/>
    <n v="1056"/>
    <n v="5"/>
    <n v="0"/>
    <n v="0"/>
    <n v="2"/>
    <n v="0"/>
    <n v="0"/>
    <n v="0"/>
    <n v="1008"/>
    <n v="0"/>
    <n v="0"/>
    <n v="0"/>
    <n v="0.18939393939393939"/>
  </r>
  <r>
    <x v="153"/>
    <n v="1056"/>
    <n v="3"/>
    <n v="0"/>
    <n v="1"/>
    <n v="3"/>
    <n v="0"/>
    <n v="0"/>
    <n v="1"/>
    <n v="1008"/>
    <n v="0"/>
    <n v="0"/>
    <n v="0"/>
    <n v="0.28409090909090912"/>
  </r>
  <r>
    <x v="154"/>
    <n v="1056"/>
    <n v="10"/>
    <n v="0"/>
    <n v="0"/>
    <n v="6"/>
    <n v="0"/>
    <n v="0"/>
    <n v="0"/>
    <n v="1008"/>
    <n v="0"/>
    <n v="0"/>
    <n v="0"/>
    <n v="0.56818181818181823"/>
  </r>
  <r>
    <x v="155"/>
    <n v="1056"/>
    <n v="7"/>
    <n v="0"/>
    <n v="0"/>
    <n v="6"/>
    <n v="0"/>
    <n v="0"/>
    <n v="0"/>
    <n v="1008"/>
    <n v="1"/>
    <n v="1"/>
    <n v="0"/>
    <n v="0.56818181818181823"/>
  </r>
  <r>
    <x v="156"/>
    <n v="1056"/>
    <n v="3"/>
    <n v="0"/>
    <n v="0"/>
    <n v="3"/>
    <n v="0"/>
    <n v="0"/>
    <n v="0"/>
    <n v="1008"/>
    <n v="1"/>
    <n v="1"/>
    <n v="0"/>
    <n v="0.28409090909090912"/>
  </r>
  <r>
    <x v="157"/>
    <n v="1056"/>
    <n v="67"/>
    <n v="0"/>
    <n v="2"/>
    <n v="38"/>
    <n v="0"/>
    <n v="63.16"/>
    <n v="43"/>
    <n v="1008"/>
    <n v="0"/>
    <n v="0"/>
    <n v="0"/>
    <n v="3.5984848484848486"/>
  </r>
  <r>
    <x v="158"/>
    <n v="1056"/>
    <n v="32333"/>
    <n v="0"/>
    <n v="118"/>
    <n v="24141"/>
    <n v="0"/>
    <n v="100"/>
    <n v="3900"/>
    <n v="1008"/>
    <n v="4"/>
    <n v="2"/>
    <n v="2"/>
    <n v="2286.0795454545455"/>
  </r>
  <r>
    <x v="159"/>
    <n v="1054"/>
    <n v="26476"/>
    <n v="0"/>
    <n v="68"/>
    <n v="20252"/>
    <n v="0"/>
    <n v="100"/>
    <n v="3421"/>
    <n v="1006"/>
    <n v="3"/>
    <n v="0"/>
    <n v="3"/>
    <n v="1921.4421252371917"/>
  </r>
  <r>
    <x v="160"/>
    <n v="1051"/>
    <n v="35812"/>
    <n v="0"/>
    <n v="105"/>
    <n v="27251"/>
    <n v="0"/>
    <n v="100"/>
    <n v="4757"/>
    <n v="1003"/>
    <n v="1"/>
    <n v="1"/>
    <n v="0"/>
    <n v="2592.8639391056136"/>
  </r>
  <r>
    <x v="161"/>
    <n v="1051"/>
    <n v="35033"/>
    <n v="0"/>
    <n v="132"/>
    <n v="26552"/>
    <n v="0"/>
    <n v="100"/>
    <n v="4434"/>
    <n v="1003"/>
    <n v="1"/>
    <n v="0"/>
    <n v="1"/>
    <n v="2526.3558515699333"/>
  </r>
  <r>
    <x v="162"/>
    <n v="1050"/>
    <n v="33219"/>
    <n v="0"/>
    <n v="121"/>
    <n v="25601"/>
    <n v="0"/>
    <n v="99.88"/>
    <n v="4213"/>
    <n v="1002"/>
    <n v="3"/>
    <n v="0"/>
    <n v="3"/>
    <n v="2438.1904761904761"/>
  </r>
  <r>
    <x v="163"/>
    <n v="1047"/>
    <n v="28313"/>
    <n v="0"/>
    <n v="147"/>
    <n v="20981"/>
    <n v="0"/>
    <n v="99.83"/>
    <n v="2928"/>
    <n v="999"/>
    <n v="3"/>
    <n v="1"/>
    <n v="2"/>
    <n v="2003.9159503342883"/>
  </r>
  <r>
    <x v="164"/>
    <n v="1045"/>
    <n v="6368"/>
    <n v="0"/>
    <n v="70"/>
    <n v="5940"/>
    <n v="0"/>
    <n v="99.88"/>
    <n v="627"/>
    <n v="996"/>
    <n v="3"/>
    <n v="0"/>
    <n v="3"/>
    <n v="568.42105263157896"/>
  </r>
  <r>
    <x v="165"/>
    <n v="1042"/>
    <n v="13960"/>
    <n v="0"/>
    <n v="73"/>
    <n v="13390"/>
    <n v="0"/>
    <n v="99.98"/>
    <n v="235"/>
    <n v="993"/>
    <n v="13"/>
    <n v="0"/>
    <n v="13"/>
    <n v="1285.0287907869483"/>
  </r>
  <r>
    <x v="166"/>
    <n v="1029"/>
    <n v="12498"/>
    <n v="0"/>
    <n v="80"/>
    <n v="11952"/>
    <n v="0"/>
    <n v="99.99"/>
    <n v="261"/>
    <n v="980"/>
    <n v="14"/>
    <n v="1"/>
    <n v="13"/>
    <n v="1161.5160349854227"/>
  </r>
  <r>
    <x v="167"/>
    <n v="1016"/>
    <n v="13237"/>
    <n v="0"/>
    <n v="91"/>
    <n v="13296"/>
    <n v="0"/>
    <n v="98.55"/>
    <n v="260"/>
    <n v="965"/>
    <n v="13"/>
    <n v="1"/>
    <n v="12"/>
    <n v="1308.6614173228347"/>
  </r>
  <r>
    <x v="168"/>
    <n v="1004"/>
    <n v="12337"/>
    <n v="0"/>
    <n v="72"/>
    <n v="12233"/>
    <n v="0"/>
    <n v="99.48"/>
    <n v="228"/>
    <n v="953"/>
    <n v="9"/>
    <n v="0"/>
    <n v="9"/>
    <n v="1218.4262948207172"/>
  </r>
  <r>
    <x v="169"/>
    <n v="995"/>
    <n v="11843"/>
    <n v="0"/>
    <n v="86"/>
    <n v="11091"/>
    <n v="0"/>
    <n v="99.95"/>
    <n v="258"/>
    <n v="944"/>
    <n v="13"/>
    <n v="0"/>
    <n v="13"/>
    <n v="1114.6733668341708"/>
  </r>
  <r>
    <x v="170"/>
    <n v="982"/>
    <n v="11158"/>
    <n v="0"/>
    <n v="82"/>
    <n v="10819"/>
    <n v="0"/>
    <n v="99.34"/>
    <n v="237"/>
    <n v="931"/>
    <n v="15"/>
    <n v="0"/>
    <n v="15"/>
    <n v="1101.7311608961304"/>
  </r>
  <r>
    <x v="171"/>
    <n v="967"/>
    <n v="18135"/>
    <n v="0"/>
    <n v="148"/>
    <n v="17470"/>
    <n v="0"/>
    <n v="99.7"/>
    <n v="415"/>
    <n v="916"/>
    <n v="23"/>
    <n v="1"/>
    <n v="22"/>
    <n v="1806.6184074457083"/>
  </r>
  <r>
    <x v="172"/>
    <n v="945"/>
    <n v="16548"/>
    <n v="0"/>
    <n v="136"/>
    <n v="15223"/>
    <n v="0"/>
    <n v="99.57"/>
    <n v="487"/>
    <n v="894"/>
    <n v="30"/>
    <n v="2"/>
    <n v="28"/>
    <n v="1610.8994708994708"/>
  </r>
  <r>
    <x v="173"/>
    <n v="917"/>
    <n v="58214"/>
    <n v="0"/>
    <n v="425"/>
    <n v="55395"/>
    <n v="0"/>
    <n v="99.87"/>
    <n v="1372"/>
    <n v="864"/>
    <n v="58"/>
    <n v="0"/>
    <n v="58"/>
    <n v="6040.8942202835333"/>
  </r>
  <r>
    <x v="174"/>
    <n v="859"/>
    <n v="53664"/>
    <n v="0"/>
    <n v="393"/>
    <n v="52683"/>
    <n v="0"/>
    <n v="99.67"/>
    <n v="1313"/>
    <n v="806"/>
    <n v="50"/>
    <n v="0"/>
    <n v="50"/>
    <n v="6133.061699650757"/>
  </r>
  <r>
    <x v="175"/>
    <n v="809"/>
    <n v="61731"/>
    <n v="0"/>
    <n v="565"/>
    <n v="57464"/>
    <n v="0"/>
    <n v="99.97"/>
    <n v="1783"/>
    <n v="756"/>
    <n v="83"/>
    <n v="0"/>
    <n v="83"/>
    <n v="7103.0902348578493"/>
  </r>
  <r>
    <x v="176"/>
    <n v="726"/>
    <n v="82512"/>
    <n v="0"/>
    <n v="775"/>
    <n v="77962"/>
    <n v="0"/>
    <n v="99.46"/>
    <n v="2108"/>
    <n v="673"/>
    <n v="86"/>
    <n v="1"/>
    <n v="85"/>
    <n v="10738.567493112947"/>
  </r>
  <r>
    <x v="177"/>
    <n v="641"/>
    <n v="129104"/>
    <n v="0"/>
    <n v="1211"/>
    <n v="123258"/>
    <n v="0"/>
    <n v="99.94"/>
    <n v="2902"/>
    <n v="587"/>
    <n v="138"/>
    <n v="3"/>
    <n v="135"/>
    <n v="19229.017160686428"/>
  </r>
  <r>
    <x v="178"/>
    <n v="506"/>
    <n v="111945"/>
    <n v="0"/>
    <n v="950"/>
    <n v="99170"/>
    <n v="0"/>
    <n v="99.63"/>
    <n v="2512"/>
    <n v="451"/>
    <n v="108"/>
    <n v="1"/>
    <n v="107"/>
    <n v="19598.814229249012"/>
  </r>
  <r>
    <x v="179"/>
    <n v="399"/>
    <n v="74588"/>
    <n v="0"/>
    <n v="707"/>
    <n v="66422"/>
    <n v="0"/>
    <n v="99.93"/>
    <n v="1918"/>
    <n v="341"/>
    <n v="127"/>
    <n v="0"/>
    <n v="127"/>
    <n v="16647.117794486214"/>
  </r>
  <r>
    <x v="180"/>
    <n v="272"/>
    <n v="5703"/>
    <n v="0"/>
    <n v="55"/>
    <n v="5470"/>
    <n v="0"/>
    <n v="99.54"/>
    <n v="194"/>
    <n v="214"/>
    <n v="11"/>
    <n v="1"/>
    <n v="10"/>
    <n v="2011.0294117647059"/>
  </r>
  <r>
    <x v="181"/>
    <n v="264"/>
    <n v="813"/>
    <n v="0"/>
    <n v="4"/>
    <n v="703"/>
    <n v="0"/>
    <n v="99.43"/>
    <n v="72"/>
    <n v="204"/>
    <n v="3"/>
    <n v="0"/>
    <n v="3"/>
    <n v="266.28787878787881"/>
  </r>
  <r>
    <x v="182"/>
    <n v="261"/>
    <n v="41"/>
    <n v="0"/>
    <n v="0"/>
    <n v="31"/>
    <n v="0"/>
    <n v="67.739999999999995"/>
    <n v="43"/>
    <n v="201"/>
    <n v="0"/>
    <n v="0"/>
    <n v="0"/>
    <n v="11.877394636015326"/>
  </r>
  <r>
    <x v="183"/>
    <n v="261"/>
    <n v="42"/>
    <n v="0"/>
    <n v="0"/>
    <n v="40"/>
    <n v="0"/>
    <n v="65"/>
    <n v="3"/>
    <n v="201"/>
    <n v="0"/>
    <n v="0"/>
    <n v="0"/>
    <n v="15.325670498084291"/>
  </r>
  <r>
    <x v="184"/>
    <n v="261"/>
    <n v="11"/>
    <n v="0"/>
    <n v="0"/>
    <n v="11"/>
    <n v="0"/>
    <n v="0"/>
    <n v="1"/>
    <n v="201"/>
    <n v="0"/>
    <n v="0"/>
    <n v="0"/>
    <n v="4.2145593869731801"/>
  </r>
  <r>
    <x v="185"/>
    <n v="261"/>
    <n v="2"/>
    <n v="0"/>
    <n v="0"/>
    <n v="1"/>
    <n v="0"/>
    <n v="0"/>
    <n v="0"/>
    <n v="201"/>
    <n v="1"/>
    <n v="0"/>
    <n v="1"/>
    <n v="0.38314176245210724"/>
  </r>
  <r>
    <x v="186"/>
    <n v="260"/>
    <n v="0"/>
    <n v="0"/>
    <n v="0"/>
    <n v="0"/>
    <n v="0"/>
    <n v="0"/>
    <n v="0"/>
    <n v="200"/>
    <n v="0"/>
    <n v="1"/>
    <n v="-1"/>
    <n v="0"/>
  </r>
  <r>
    <x v="187"/>
    <n v="261"/>
    <n v="0"/>
    <n v="0"/>
    <n v="0"/>
    <n v="0"/>
    <n v="0"/>
    <n v="0"/>
    <n v="0"/>
    <n v="201"/>
    <n v="0"/>
    <n v="0"/>
    <n v="0"/>
    <n v="0"/>
  </r>
  <r>
    <x v="188"/>
    <n v="261"/>
    <n v="22"/>
    <n v="0"/>
    <n v="0"/>
    <n v="1"/>
    <n v="0"/>
    <n v="0"/>
    <n v="0"/>
    <n v="201"/>
    <n v="1"/>
    <n v="0"/>
    <n v="1"/>
    <n v="0.38314176245210724"/>
  </r>
  <r>
    <x v="189"/>
    <n v="260"/>
    <n v="0"/>
    <n v="0"/>
    <n v="0"/>
    <n v="0"/>
    <n v="0"/>
    <n v="0"/>
    <n v="0"/>
    <n v="200"/>
    <n v="0"/>
    <n v="0"/>
    <n v="0"/>
    <n v="0"/>
  </r>
  <r>
    <x v="190"/>
    <n v="260"/>
    <n v="0"/>
    <n v="0"/>
    <n v="0"/>
    <n v="0"/>
    <n v="0"/>
    <n v="0"/>
    <n v="0"/>
    <n v="200"/>
    <n v="0"/>
    <n v="0"/>
    <n v="0"/>
    <n v="0"/>
  </r>
  <r>
    <x v="191"/>
    <n v="260"/>
    <n v="1"/>
    <n v="0"/>
    <n v="0"/>
    <n v="1"/>
    <n v="0"/>
    <n v="0"/>
    <n v="0"/>
    <n v="200"/>
    <n v="0"/>
    <n v="0"/>
    <n v="0"/>
    <n v="0.38461538461538464"/>
  </r>
  <r>
    <x v="192"/>
    <n v="260"/>
    <n v="0"/>
    <n v="0"/>
    <n v="0"/>
    <n v="0"/>
    <n v="0"/>
    <n v="0"/>
    <n v="0"/>
    <n v="200"/>
    <n v="0"/>
    <n v="0"/>
    <n v="0"/>
    <n v="0"/>
  </r>
  <r>
    <x v="193"/>
    <n v="260"/>
    <n v="3"/>
    <n v="0"/>
    <n v="0"/>
    <n v="1"/>
    <n v="0"/>
    <n v="0"/>
    <n v="0"/>
    <n v="200"/>
    <n v="0"/>
    <n v="0"/>
    <n v="0"/>
    <n v="0.38461538461538464"/>
  </r>
  <r>
    <x v="194"/>
    <n v="260"/>
    <n v="0"/>
    <n v="0"/>
    <n v="0"/>
    <n v="0"/>
    <n v="0"/>
    <n v="0"/>
    <n v="0"/>
    <n v="200"/>
    <n v="0"/>
    <n v="0"/>
    <n v="0"/>
    <n v="0"/>
  </r>
  <r>
    <x v="195"/>
    <n v="260"/>
    <n v="10"/>
    <n v="0"/>
    <n v="0"/>
    <n v="2"/>
    <n v="0"/>
    <n v="0"/>
    <n v="0"/>
    <n v="200"/>
    <n v="0"/>
    <n v="0"/>
    <n v="0"/>
    <n v="0.76923076923076927"/>
  </r>
  <r>
    <x v="196"/>
    <n v="260"/>
    <n v="5"/>
    <n v="0"/>
    <n v="0"/>
    <n v="2"/>
    <n v="0"/>
    <n v="0"/>
    <n v="0"/>
    <n v="200"/>
    <n v="1"/>
    <n v="0"/>
    <n v="1"/>
    <n v="0.76923076923076927"/>
  </r>
  <r>
    <x v="197"/>
    <n v="259"/>
    <n v="2"/>
    <n v="0"/>
    <n v="0"/>
    <n v="2"/>
    <n v="0"/>
    <n v="0"/>
    <n v="0"/>
    <n v="199"/>
    <n v="0"/>
    <n v="0"/>
    <n v="0"/>
    <n v="0.77220077220077221"/>
  </r>
  <r>
    <x v="198"/>
    <n v="259"/>
    <n v="21"/>
    <n v="0"/>
    <n v="0"/>
    <n v="20"/>
    <n v="0"/>
    <n v="0"/>
    <n v="1"/>
    <n v="199"/>
    <n v="0"/>
    <n v="0"/>
    <n v="0"/>
    <n v="7.7220077220077217"/>
  </r>
  <r>
    <x v="199"/>
    <n v="259"/>
    <n v="25"/>
    <n v="0"/>
    <n v="0"/>
    <n v="4"/>
    <n v="0"/>
    <n v="0"/>
    <n v="0"/>
    <n v="199"/>
    <n v="0"/>
    <n v="0"/>
    <n v="0"/>
    <n v="1.5444015444015444"/>
  </r>
  <r>
    <x v="200"/>
    <n v="259"/>
    <n v="3"/>
    <n v="0"/>
    <n v="0"/>
    <n v="3"/>
    <n v="0"/>
    <n v="0"/>
    <n v="0"/>
    <n v="199"/>
    <n v="1"/>
    <n v="0"/>
    <n v="1"/>
    <n v="1.1583011583011582"/>
  </r>
  <r>
    <x v="201"/>
    <n v="258"/>
    <n v="12"/>
    <n v="0"/>
    <n v="0"/>
    <n v="12"/>
    <n v="0"/>
    <n v="0"/>
    <n v="1"/>
    <n v="198"/>
    <n v="0"/>
    <n v="0"/>
    <n v="0"/>
    <n v="4.6511627906976747"/>
  </r>
  <r>
    <x v="202"/>
    <n v="258"/>
    <n v="5"/>
    <n v="0"/>
    <n v="0"/>
    <n v="5"/>
    <n v="0"/>
    <n v="0"/>
    <n v="0"/>
    <n v="198"/>
    <n v="0"/>
    <n v="0"/>
    <n v="0"/>
    <n v="1.9379844961240309"/>
  </r>
  <r>
    <x v="203"/>
    <n v="258"/>
    <n v="18"/>
    <n v="0"/>
    <n v="0"/>
    <n v="16"/>
    <n v="0"/>
    <n v="0"/>
    <n v="0"/>
    <n v="198"/>
    <n v="0"/>
    <n v="0"/>
    <n v="0"/>
    <n v="6.2015503875968996"/>
  </r>
  <r>
    <x v="204"/>
    <n v="258"/>
    <n v="16"/>
    <n v="0"/>
    <n v="0"/>
    <n v="4"/>
    <n v="0"/>
    <n v="0"/>
    <n v="0"/>
    <n v="198"/>
    <n v="0"/>
    <n v="0"/>
    <n v="0"/>
    <n v="1.5503875968992249"/>
  </r>
  <r>
    <x v="205"/>
    <n v="258"/>
    <n v="27"/>
    <n v="0"/>
    <n v="0"/>
    <n v="10"/>
    <n v="0"/>
    <n v="0"/>
    <n v="0"/>
    <n v="198"/>
    <n v="0"/>
    <n v="0"/>
    <n v="0"/>
    <n v="3.8759689922480618"/>
  </r>
  <r>
    <x v="206"/>
    <n v="258"/>
    <n v="11"/>
    <n v="0"/>
    <n v="0"/>
    <n v="7"/>
    <n v="0"/>
    <n v="0"/>
    <n v="0"/>
    <n v="198"/>
    <n v="0"/>
    <n v="1"/>
    <n v="-1"/>
    <n v="2.7131782945736433"/>
  </r>
  <r>
    <x v="207"/>
    <n v="259"/>
    <n v="22"/>
    <n v="0"/>
    <n v="0"/>
    <n v="3"/>
    <n v="0"/>
    <n v="0"/>
    <n v="0"/>
    <n v="198"/>
    <n v="1"/>
    <n v="0"/>
    <n v="1"/>
    <n v="1.1583011583011582"/>
  </r>
  <r>
    <x v="208"/>
    <n v="258"/>
    <n v="18"/>
    <n v="0"/>
    <n v="0"/>
    <n v="16"/>
    <n v="0"/>
    <n v="0"/>
    <n v="0"/>
    <n v="197"/>
    <n v="0"/>
    <n v="0"/>
    <n v="0"/>
    <n v="6.2015503875968996"/>
  </r>
  <r>
    <x v="209"/>
    <n v="258"/>
    <n v="392"/>
    <n v="0"/>
    <n v="1"/>
    <n v="62"/>
    <n v="0"/>
    <n v="0"/>
    <n v="1"/>
    <n v="197"/>
    <n v="0"/>
    <n v="0"/>
    <n v="0"/>
    <n v="24.031007751937985"/>
  </r>
  <r>
    <x v="210"/>
    <n v="258"/>
    <n v="38"/>
    <n v="0"/>
    <n v="0"/>
    <n v="25"/>
    <n v="0"/>
    <n v="0"/>
    <n v="1"/>
    <n v="197"/>
    <n v="0"/>
    <n v="0"/>
    <n v="0"/>
    <n v="9.6899224806201563"/>
  </r>
  <r>
    <x v="211"/>
    <n v="258"/>
    <n v="33"/>
    <n v="0"/>
    <n v="0"/>
    <n v="30"/>
    <n v="0"/>
    <n v="0"/>
    <n v="3"/>
    <n v="197"/>
    <n v="0"/>
    <n v="0"/>
    <n v="0"/>
    <n v="11.627906976744185"/>
  </r>
  <r>
    <x v="212"/>
    <n v="258"/>
    <n v="62"/>
    <n v="0"/>
    <n v="1"/>
    <n v="58"/>
    <n v="0"/>
    <n v="0"/>
    <n v="4"/>
    <n v="197"/>
    <n v="0"/>
    <n v="0"/>
    <n v="0"/>
    <n v="22.480620155038761"/>
  </r>
  <r>
    <x v="213"/>
    <n v="258"/>
    <n v="22"/>
    <n v="0"/>
    <n v="1"/>
    <n v="16"/>
    <n v="0"/>
    <n v="0"/>
    <n v="3"/>
    <n v="197"/>
    <n v="0"/>
    <n v="0"/>
    <n v="0"/>
    <n v="6.2015503875968996"/>
  </r>
  <r>
    <x v="214"/>
    <n v="258"/>
    <n v="7"/>
    <n v="0"/>
    <n v="0"/>
    <n v="7"/>
    <n v="0"/>
    <n v="0"/>
    <n v="0"/>
    <n v="197"/>
    <n v="0"/>
    <n v="0"/>
    <n v="0"/>
    <n v="2.7131782945736433"/>
  </r>
  <r>
    <x v="215"/>
    <n v="258"/>
    <n v="47"/>
    <n v="0"/>
    <n v="1"/>
    <n v="8"/>
    <n v="0"/>
    <n v="0"/>
    <n v="1"/>
    <n v="197"/>
    <n v="0"/>
    <n v="0"/>
    <n v="0"/>
    <n v="3.1007751937984498"/>
  </r>
  <r>
    <x v="216"/>
    <n v="258"/>
    <n v="17"/>
    <n v="0"/>
    <n v="0"/>
    <n v="15"/>
    <n v="0"/>
    <n v="0"/>
    <n v="1"/>
    <n v="197"/>
    <n v="0"/>
    <n v="0"/>
    <n v="0"/>
    <n v="5.8139534883720927"/>
  </r>
  <r>
    <x v="217"/>
    <n v="258"/>
    <n v="17"/>
    <n v="0"/>
    <n v="0"/>
    <n v="17"/>
    <n v="0"/>
    <n v="0"/>
    <n v="1"/>
    <n v="197"/>
    <n v="0"/>
    <n v="0"/>
    <n v="0"/>
    <n v="6.5891472868217065"/>
  </r>
  <r>
    <x v="218"/>
    <n v="258"/>
    <n v="10"/>
    <n v="0"/>
    <n v="0"/>
    <n v="8"/>
    <n v="0"/>
    <n v="0"/>
    <n v="0"/>
    <n v="197"/>
    <n v="0"/>
    <n v="0"/>
    <n v="0"/>
    <n v="3.1007751937984498"/>
  </r>
  <r>
    <x v="219"/>
    <n v="258"/>
    <n v="7"/>
    <n v="0"/>
    <n v="0"/>
    <n v="7"/>
    <n v="0"/>
    <n v="0"/>
    <n v="0"/>
    <n v="197"/>
    <n v="0"/>
    <n v="0"/>
    <n v="0"/>
    <n v="2.7131782945736433"/>
  </r>
  <r>
    <x v="220"/>
    <n v="258"/>
    <n v="2"/>
    <n v="0"/>
    <n v="0"/>
    <n v="2"/>
    <n v="0"/>
    <n v="0"/>
    <n v="0"/>
    <n v="197"/>
    <n v="0"/>
    <n v="0"/>
    <n v="0"/>
    <n v="0.77519379844961245"/>
  </r>
  <r>
    <x v="221"/>
    <n v="258"/>
    <n v="4"/>
    <n v="0"/>
    <n v="0"/>
    <n v="3"/>
    <n v="0"/>
    <n v="0"/>
    <n v="0"/>
    <n v="197"/>
    <n v="0"/>
    <n v="0"/>
    <n v="0"/>
    <n v="1.1627906976744187"/>
  </r>
  <r>
    <x v="222"/>
    <n v="258"/>
    <n v="7"/>
    <n v="0"/>
    <n v="1"/>
    <n v="6"/>
    <n v="0"/>
    <n v="0"/>
    <n v="3"/>
    <n v="197"/>
    <n v="0"/>
    <n v="0"/>
    <n v="0"/>
    <n v="2.3255813953488373"/>
  </r>
  <r>
    <x v="223"/>
    <n v="258"/>
    <n v="121"/>
    <n v="0"/>
    <n v="0"/>
    <n v="121"/>
    <n v="0"/>
    <n v="0"/>
    <n v="1"/>
    <n v="197"/>
    <n v="0"/>
    <n v="0"/>
    <n v="0"/>
    <n v="46.899224806201552"/>
  </r>
  <r>
    <x v="224"/>
    <n v="258"/>
    <n v="15"/>
    <n v="0"/>
    <n v="0"/>
    <n v="8"/>
    <n v="0"/>
    <n v="0"/>
    <n v="0"/>
    <n v="197"/>
    <n v="0"/>
    <n v="0"/>
    <n v="0"/>
    <n v="3.1007751937984498"/>
  </r>
  <r>
    <x v="225"/>
    <n v="258"/>
    <n v="5"/>
    <n v="0"/>
    <n v="0"/>
    <n v="5"/>
    <n v="0"/>
    <n v="0"/>
    <n v="0"/>
    <n v="197"/>
    <n v="0"/>
    <n v="0"/>
    <n v="0"/>
    <n v="1.9379844961240309"/>
  </r>
  <r>
    <x v="226"/>
    <n v="258"/>
    <n v="12"/>
    <n v="0"/>
    <n v="0"/>
    <n v="12"/>
    <n v="0"/>
    <n v="0"/>
    <n v="0"/>
    <n v="197"/>
    <n v="0"/>
    <n v="0"/>
    <n v="0"/>
    <n v="4.6511627906976747"/>
  </r>
  <r>
    <x v="227"/>
    <n v="258"/>
    <n v="8"/>
    <n v="0"/>
    <n v="0"/>
    <n v="8"/>
    <n v="0"/>
    <n v="0"/>
    <n v="0"/>
    <n v="197"/>
    <n v="0"/>
    <n v="0"/>
    <n v="0"/>
    <n v="3.1007751937984498"/>
  </r>
  <r>
    <x v="228"/>
    <n v="258"/>
    <n v="43"/>
    <n v="0"/>
    <n v="0"/>
    <n v="15"/>
    <n v="0"/>
    <n v="0"/>
    <n v="0"/>
    <n v="197"/>
    <n v="1"/>
    <n v="0"/>
    <n v="1"/>
    <n v="5.8139534883720927"/>
  </r>
  <r>
    <x v="229"/>
    <n v="257"/>
    <n v="336"/>
    <n v="0"/>
    <n v="1"/>
    <n v="310"/>
    <n v="0"/>
    <n v="0"/>
    <n v="1"/>
    <n v="196"/>
    <n v="1"/>
    <n v="0"/>
    <n v="1"/>
    <n v="120.62256809338521"/>
  </r>
  <r>
    <x v="230"/>
    <n v="256"/>
    <n v="45"/>
    <n v="0"/>
    <n v="0"/>
    <n v="19"/>
    <n v="0"/>
    <n v="0"/>
    <n v="0"/>
    <n v="195"/>
    <n v="0"/>
    <n v="0"/>
    <n v="0"/>
    <n v="7.421875"/>
  </r>
  <r>
    <x v="231"/>
    <n v="256"/>
    <n v="66"/>
    <n v="0"/>
    <n v="0"/>
    <n v="7"/>
    <n v="0"/>
    <n v="0"/>
    <n v="0"/>
    <n v="195"/>
    <n v="0"/>
    <n v="0"/>
    <n v="0"/>
    <n v="2.734375"/>
  </r>
  <r>
    <x v="232"/>
    <n v="256"/>
    <n v="6"/>
    <n v="0"/>
    <n v="0"/>
    <n v="6"/>
    <n v="0"/>
    <n v="0"/>
    <n v="0"/>
    <n v="195"/>
    <n v="0"/>
    <n v="0"/>
    <n v="0"/>
    <n v="2.34375"/>
  </r>
  <r>
    <x v="233"/>
    <n v="256"/>
    <n v="74"/>
    <n v="0"/>
    <n v="0"/>
    <n v="9"/>
    <n v="0"/>
    <n v="0"/>
    <n v="0"/>
    <n v="195"/>
    <n v="0"/>
    <n v="0"/>
    <n v="0"/>
    <n v="3.515625"/>
  </r>
  <r>
    <x v="234"/>
    <n v="256"/>
    <n v="9"/>
    <n v="0"/>
    <n v="0"/>
    <n v="7"/>
    <n v="0"/>
    <n v="0"/>
    <n v="0"/>
    <n v="195"/>
    <n v="0"/>
    <n v="0"/>
    <n v="0"/>
    <n v="2.734375"/>
  </r>
  <r>
    <x v="235"/>
    <n v="256"/>
    <n v="38"/>
    <n v="0"/>
    <n v="0"/>
    <n v="33"/>
    <n v="0"/>
    <n v="0"/>
    <n v="0"/>
    <n v="195"/>
    <n v="0"/>
    <n v="0"/>
    <n v="0"/>
    <n v="12.890625"/>
  </r>
  <r>
    <x v="236"/>
    <n v="256"/>
    <n v="39"/>
    <n v="0"/>
    <n v="1"/>
    <n v="35"/>
    <n v="0"/>
    <n v="0"/>
    <n v="1"/>
    <n v="195"/>
    <n v="0"/>
    <n v="0"/>
    <n v="0"/>
    <n v="13.671875"/>
  </r>
  <r>
    <x v="237"/>
    <n v="256"/>
    <n v="29"/>
    <n v="0"/>
    <n v="2"/>
    <n v="29"/>
    <n v="0"/>
    <n v="0"/>
    <n v="2"/>
    <n v="195"/>
    <n v="0"/>
    <n v="0"/>
    <n v="0"/>
    <n v="11.328125"/>
  </r>
  <r>
    <x v="238"/>
    <n v="256"/>
    <n v="52"/>
    <n v="0"/>
    <n v="1"/>
    <n v="46"/>
    <n v="0"/>
    <n v="0"/>
    <n v="4"/>
    <n v="195"/>
    <n v="0"/>
    <n v="0"/>
    <n v="0"/>
    <n v="17.96875"/>
  </r>
  <r>
    <x v="239"/>
    <n v="256"/>
    <n v="16"/>
    <n v="0"/>
    <n v="0"/>
    <n v="15"/>
    <n v="0"/>
    <n v="0"/>
    <n v="0"/>
    <n v="195"/>
    <n v="0"/>
    <n v="0"/>
    <n v="0"/>
    <n v="5.859375"/>
  </r>
  <r>
    <x v="240"/>
    <n v="256"/>
    <n v="21"/>
    <n v="0"/>
    <n v="1"/>
    <n v="20"/>
    <n v="0"/>
    <n v="0"/>
    <n v="1"/>
    <n v="195"/>
    <n v="0"/>
    <n v="0"/>
    <n v="0"/>
    <n v="7.8125"/>
  </r>
  <r>
    <x v="241"/>
    <n v="256"/>
    <n v="5"/>
    <n v="0"/>
    <n v="0"/>
    <n v="5"/>
    <n v="0"/>
    <n v="0"/>
    <n v="0"/>
    <n v="195"/>
    <n v="0"/>
    <n v="0"/>
    <n v="0"/>
    <n v="1.953125"/>
  </r>
  <r>
    <x v="242"/>
    <n v="256"/>
    <n v="67"/>
    <n v="0"/>
    <n v="0"/>
    <n v="27"/>
    <n v="0"/>
    <n v="0"/>
    <n v="0"/>
    <n v="195"/>
    <n v="0"/>
    <n v="0"/>
    <n v="0"/>
    <n v="10.546875"/>
  </r>
  <r>
    <x v="243"/>
    <n v="256"/>
    <n v="45"/>
    <n v="0"/>
    <n v="0"/>
    <n v="39"/>
    <n v="0"/>
    <n v="0"/>
    <n v="0"/>
    <n v="195"/>
    <n v="0"/>
    <n v="0"/>
    <n v="0"/>
    <n v="15.234375"/>
  </r>
  <r>
    <x v="244"/>
    <n v="256"/>
    <n v="37"/>
    <n v="0"/>
    <n v="0"/>
    <n v="24"/>
    <n v="0"/>
    <n v="0"/>
    <n v="1"/>
    <n v="195"/>
    <n v="0"/>
    <n v="0"/>
    <n v="0"/>
    <n v="9.375"/>
  </r>
  <r>
    <x v="245"/>
    <n v="256"/>
    <n v="20"/>
    <n v="0"/>
    <n v="0"/>
    <n v="18"/>
    <n v="0"/>
    <n v="0"/>
    <n v="1"/>
    <n v="195"/>
    <n v="0"/>
    <n v="0"/>
    <n v="0"/>
    <n v="7.03125"/>
  </r>
  <r>
    <x v="246"/>
    <n v="256"/>
    <n v="55"/>
    <n v="0"/>
    <n v="0"/>
    <n v="45"/>
    <n v="0"/>
    <n v="0"/>
    <n v="4"/>
    <n v="195"/>
    <n v="0"/>
    <n v="0"/>
    <n v="0"/>
    <n v="17.578125"/>
  </r>
  <r>
    <x v="247"/>
    <n v="256"/>
    <n v="34"/>
    <n v="0"/>
    <n v="0"/>
    <n v="6"/>
    <n v="0"/>
    <n v="0"/>
    <n v="1"/>
    <n v="195"/>
    <n v="0"/>
    <n v="0"/>
    <n v="0"/>
    <n v="2.34375"/>
  </r>
  <r>
    <x v="248"/>
    <n v="256"/>
    <n v="2466"/>
    <n v="0"/>
    <n v="26"/>
    <n v="2243"/>
    <n v="0"/>
    <n v="98.44"/>
    <n v="116"/>
    <n v="195"/>
    <n v="8"/>
    <n v="0"/>
    <n v="8"/>
    <n v="876.171875"/>
  </r>
  <r>
    <x v="249"/>
    <n v="248"/>
    <n v="4910"/>
    <n v="0"/>
    <n v="47"/>
    <n v="4532"/>
    <n v="0"/>
    <n v="99.4"/>
    <n v="247"/>
    <n v="187"/>
    <n v="12"/>
    <n v="0"/>
    <n v="12"/>
    <n v="1827.4193548387095"/>
  </r>
  <r>
    <x v="250"/>
    <n v="236"/>
    <n v="2477"/>
    <n v="0"/>
    <n v="20"/>
    <n v="2255"/>
    <n v="0"/>
    <n v="99.6"/>
    <n v="121"/>
    <n v="172"/>
    <n v="8"/>
    <n v="0"/>
    <n v="8"/>
    <n v="955.50847457627106"/>
  </r>
  <r>
    <x v="251"/>
    <n v="228"/>
    <n v="4133"/>
    <n v="0"/>
    <n v="32"/>
    <n v="3840"/>
    <n v="0"/>
    <n v="89.14"/>
    <n v="95"/>
    <n v="164"/>
    <n v="5"/>
    <n v="0"/>
    <n v="5"/>
    <n v="1684.2105263157894"/>
  </r>
  <r>
    <x v="252"/>
    <n v="223"/>
    <n v="5263"/>
    <n v="0"/>
    <n v="40"/>
    <n v="4991"/>
    <n v="0"/>
    <n v="98.88"/>
    <n v="104"/>
    <n v="159"/>
    <n v="1"/>
    <n v="0"/>
    <n v="1"/>
    <n v="2238.1165919282512"/>
  </r>
  <r>
    <x v="253"/>
    <n v="222"/>
    <n v="3802"/>
    <n v="0"/>
    <n v="35"/>
    <n v="3624"/>
    <n v="0"/>
    <n v="99.83"/>
    <n v="94"/>
    <n v="158"/>
    <n v="3"/>
    <n v="0"/>
    <n v="3"/>
    <n v="1632.4324324324323"/>
  </r>
  <r>
    <x v="254"/>
    <n v="219"/>
    <n v="1015"/>
    <n v="0"/>
    <n v="10"/>
    <n v="961"/>
    <n v="0"/>
    <n v="98.86"/>
    <n v="40"/>
    <n v="155"/>
    <n v="3"/>
    <n v="0"/>
    <n v="3"/>
    <n v="438.81278538812785"/>
  </r>
  <r>
    <x v="255"/>
    <n v="216"/>
    <n v="810"/>
    <n v="0"/>
    <n v="6"/>
    <n v="604"/>
    <n v="0"/>
    <n v="98.84"/>
    <n v="29"/>
    <n v="152"/>
    <n v="1"/>
    <n v="0"/>
    <n v="1"/>
    <n v="279.62962962962962"/>
  </r>
  <r>
    <x v="256"/>
    <n v="215"/>
    <n v="392"/>
    <n v="0"/>
    <n v="2"/>
    <n v="303"/>
    <n v="0"/>
    <n v="91.42"/>
    <n v="16"/>
    <n v="151"/>
    <n v="0"/>
    <n v="0"/>
    <n v="0"/>
    <n v="140.93023255813955"/>
  </r>
  <r>
    <x v="257"/>
    <n v="215"/>
    <n v="259"/>
    <n v="0"/>
    <n v="3"/>
    <n v="209"/>
    <n v="0"/>
    <n v="84.21"/>
    <n v="19"/>
    <n v="151"/>
    <n v="0"/>
    <n v="0"/>
    <n v="0"/>
    <n v="97.20930232558139"/>
  </r>
  <r>
    <x v="258"/>
    <n v="215"/>
    <n v="59"/>
    <n v="0"/>
    <n v="1"/>
    <n v="54"/>
    <n v="0"/>
    <n v="77.78"/>
    <n v="4"/>
    <n v="151"/>
    <n v="1"/>
    <n v="0"/>
    <n v="1"/>
    <n v="25.116279069767444"/>
  </r>
  <r>
    <x v="259"/>
    <n v="214"/>
    <n v="11"/>
    <n v="0"/>
    <n v="0"/>
    <n v="7"/>
    <n v="0"/>
    <n v="0"/>
    <n v="0"/>
    <n v="150"/>
    <n v="0"/>
    <n v="0"/>
    <n v="0"/>
    <n v="3.2710280373831773"/>
  </r>
  <r>
    <x v="260"/>
    <n v="214"/>
    <n v="35"/>
    <n v="0"/>
    <n v="1"/>
    <n v="13"/>
    <n v="0"/>
    <n v="0"/>
    <n v="1"/>
    <n v="150"/>
    <n v="1"/>
    <n v="0"/>
    <n v="1"/>
    <n v="6.0747663551401869"/>
  </r>
  <r>
    <x v="261"/>
    <n v="213"/>
    <n v="19"/>
    <n v="0"/>
    <n v="0"/>
    <n v="11"/>
    <n v="0"/>
    <n v="0"/>
    <n v="1"/>
    <n v="149"/>
    <n v="0"/>
    <n v="0"/>
    <n v="0"/>
    <n v="5.164319248826291"/>
  </r>
  <r>
    <x v="262"/>
    <n v="213"/>
    <n v="10"/>
    <n v="0"/>
    <n v="0"/>
    <n v="9"/>
    <n v="0"/>
    <n v="0"/>
    <n v="0"/>
    <n v="149"/>
    <n v="0"/>
    <n v="0"/>
    <n v="0"/>
    <n v="4.225352112676056"/>
  </r>
  <r>
    <x v="263"/>
    <n v="213"/>
    <n v="63"/>
    <n v="0"/>
    <n v="0"/>
    <n v="62"/>
    <n v="0"/>
    <n v="0"/>
    <n v="0"/>
    <n v="149"/>
    <n v="0"/>
    <n v="0"/>
    <n v="0"/>
    <n v="29.107981220657276"/>
  </r>
  <r>
    <x v="264"/>
    <n v="213"/>
    <n v="11"/>
    <n v="0"/>
    <n v="0"/>
    <n v="11"/>
    <n v="0"/>
    <n v="0"/>
    <n v="1"/>
    <n v="149"/>
    <n v="0"/>
    <n v="0"/>
    <n v="0"/>
    <n v="5.164319248826291"/>
  </r>
  <r>
    <x v="265"/>
    <n v="213"/>
    <n v="16"/>
    <n v="0"/>
    <n v="0"/>
    <n v="11"/>
    <n v="0"/>
    <n v="0"/>
    <n v="0"/>
    <n v="149"/>
    <n v="0"/>
    <n v="0"/>
    <n v="0"/>
    <n v="5.164319248826291"/>
  </r>
  <r>
    <x v="266"/>
    <n v="213"/>
    <n v="16"/>
    <n v="0"/>
    <n v="0"/>
    <n v="15"/>
    <n v="0"/>
    <n v="0"/>
    <n v="0"/>
    <n v="149"/>
    <n v="0"/>
    <n v="0"/>
    <n v="0"/>
    <n v="7.042253521126761"/>
  </r>
  <r>
    <x v="267"/>
    <n v="213"/>
    <n v="13"/>
    <n v="0"/>
    <n v="0"/>
    <n v="12"/>
    <n v="0"/>
    <n v="0"/>
    <n v="0"/>
    <n v="149"/>
    <n v="0"/>
    <n v="0"/>
    <n v="0"/>
    <n v="5.6338028169014089"/>
  </r>
  <r>
    <x v="268"/>
    <n v="213"/>
    <n v="22"/>
    <n v="0"/>
    <n v="1"/>
    <n v="20"/>
    <n v="0"/>
    <n v="0"/>
    <n v="1"/>
    <n v="149"/>
    <n v="0"/>
    <n v="0"/>
    <n v="0"/>
    <n v="9.3896713615023462"/>
  </r>
  <r>
    <x v="269"/>
    <n v="213"/>
    <n v="10"/>
    <n v="0"/>
    <n v="0"/>
    <n v="10"/>
    <n v="0"/>
    <n v="0"/>
    <n v="0"/>
    <n v="149"/>
    <n v="0"/>
    <n v="0"/>
    <n v="0"/>
    <n v="4.6948356807511731"/>
  </r>
  <r>
    <x v="270"/>
    <n v="213"/>
    <n v="29"/>
    <n v="0"/>
    <n v="0"/>
    <n v="24"/>
    <n v="0"/>
    <n v="0"/>
    <n v="0"/>
    <n v="149"/>
    <n v="0"/>
    <n v="0"/>
    <n v="0"/>
    <n v="11.267605633802818"/>
  </r>
  <r>
    <x v="271"/>
    <n v="213"/>
    <n v="184"/>
    <n v="0"/>
    <n v="3"/>
    <n v="174"/>
    <n v="0"/>
    <n v="0"/>
    <n v="4"/>
    <n v="149"/>
    <n v="0"/>
    <n v="0"/>
    <n v="0"/>
    <n v="81.690140845070431"/>
  </r>
  <r>
    <x v="272"/>
    <n v="213"/>
    <n v="30"/>
    <n v="0"/>
    <n v="0"/>
    <n v="24"/>
    <n v="0"/>
    <n v="0"/>
    <n v="1"/>
    <n v="149"/>
    <n v="0"/>
    <n v="0"/>
    <n v="0"/>
    <n v="11.267605633802818"/>
  </r>
  <r>
    <x v="273"/>
    <n v="213"/>
    <n v="29"/>
    <n v="0"/>
    <n v="0"/>
    <n v="25"/>
    <n v="0"/>
    <n v="0"/>
    <n v="2"/>
    <n v="149"/>
    <n v="0"/>
    <n v="0"/>
    <n v="0"/>
    <n v="11.737089201877934"/>
  </r>
  <r>
    <x v="274"/>
    <n v="213"/>
    <n v="37"/>
    <n v="0"/>
    <n v="1"/>
    <n v="23"/>
    <n v="0"/>
    <n v="0"/>
    <n v="2"/>
    <n v="149"/>
    <n v="0"/>
    <n v="0"/>
    <n v="0"/>
    <n v="10.7981220657277"/>
  </r>
  <r>
    <x v="275"/>
    <n v="213"/>
    <n v="27"/>
    <n v="0"/>
    <n v="1"/>
    <n v="22"/>
    <n v="0"/>
    <n v="0"/>
    <n v="1"/>
    <n v="149"/>
    <n v="0"/>
    <n v="0"/>
    <n v="0"/>
    <n v="10.328638497652582"/>
  </r>
  <r>
    <x v="276"/>
    <n v="213"/>
    <n v="123"/>
    <n v="0"/>
    <n v="0"/>
    <n v="121"/>
    <n v="0"/>
    <n v="0"/>
    <n v="0"/>
    <n v="149"/>
    <n v="0"/>
    <n v="0"/>
    <n v="0"/>
    <n v="56.8075117370892"/>
  </r>
  <r>
    <x v="277"/>
    <n v="213"/>
    <n v="176"/>
    <n v="0"/>
    <n v="12"/>
    <n v="114"/>
    <n v="0"/>
    <n v="0"/>
    <n v="15"/>
    <n v="149"/>
    <n v="0"/>
    <n v="0"/>
    <n v="0"/>
    <n v="53.521126760563376"/>
  </r>
  <r>
    <x v="278"/>
    <n v="213"/>
    <n v="66"/>
    <n v="0"/>
    <n v="0"/>
    <n v="65"/>
    <n v="0"/>
    <n v="0"/>
    <n v="0"/>
    <n v="149"/>
    <n v="0"/>
    <n v="0"/>
    <n v="0"/>
    <n v="30.516431924882632"/>
  </r>
  <r>
    <x v="279"/>
    <n v="213"/>
    <n v="36"/>
    <n v="0"/>
    <n v="0"/>
    <n v="27"/>
    <n v="0"/>
    <n v="0"/>
    <n v="2"/>
    <n v="149"/>
    <n v="0"/>
    <n v="0"/>
    <n v="0"/>
    <n v="12.676056338028168"/>
  </r>
  <r>
    <x v="280"/>
    <n v="213"/>
    <n v="37"/>
    <n v="0"/>
    <n v="0"/>
    <n v="27"/>
    <n v="0"/>
    <n v="0"/>
    <n v="3"/>
    <n v="149"/>
    <n v="1"/>
    <n v="0"/>
    <n v="1"/>
    <n v="12.676056338028168"/>
  </r>
  <r>
    <x v="281"/>
    <n v="212"/>
    <n v="8"/>
    <n v="0"/>
    <n v="0"/>
    <n v="8"/>
    <n v="0"/>
    <n v="0"/>
    <n v="0"/>
    <n v="148"/>
    <n v="0"/>
    <n v="0"/>
    <n v="0"/>
    <n v="3.7735849056603774"/>
  </r>
  <r>
    <x v="282"/>
    <n v="212"/>
    <n v="34"/>
    <n v="0"/>
    <n v="0"/>
    <n v="23"/>
    <n v="0"/>
    <n v="0"/>
    <n v="0"/>
    <n v="148"/>
    <n v="0"/>
    <n v="0"/>
    <n v="0"/>
    <n v="10.849056603773585"/>
  </r>
  <r>
    <x v="283"/>
    <n v="212"/>
    <n v="260"/>
    <n v="0"/>
    <n v="2"/>
    <n v="244"/>
    <n v="0"/>
    <n v="0"/>
    <n v="5"/>
    <n v="148"/>
    <n v="0"/>
    <n v="0"/>
    <n v="0"/>
    <n v="115.09433962264151"/>
  </r>
  <r>
    <x v="284"/>
    <n v="212"/>
    <n v="45"/>
    <n v="0"/>
    <n v="0"/>
    <n v="26"/>
    <n v="0"/>
    <n v="0"/>
    <n v="1"/>
    <n v="148"/>
    <n v="0"/>
    <n v="0"/>
    <n v="0"/>
    <n v="12.264150943396226"/>
  </r>
  <r>
    <x v="285"/>
    <n v="212"/>
    <n v="117"/>
    <n v="0"/>
    <n v="2"/>
    <n v="97"/>
    <n v="0"/>
    <n v="0"/>
    <n v="4"/>
    <n v="148"/>
    <n v="0"/>
    <n v="0"/>
    <n v="0"/>
    <n v="45.754716981132077"/>
  </r>
  <r>
    <x v="286"/>
    <n v="212"/>
    <n v="43"/>
    <n v="0"/>
    <n v="1"/>
    <n v="30"/>
    <n v="0"/>
    <n v="0"/>
    <n v="1"/>
    <n v="148"/>
    <n v="0"/>
    <n v="0"/>
    <n v="0"/>
    <n v="14.150943396226415"/>
  </r>
  <r>
    <x v="287"/>
    <n v="212"/>
    <n v="24"/>
    <n v="0"/>
    <n v="0"/>
    <n v="19"/>
    <n v="0"/>
    <n v="0"/>
    <n v="1"/>
    <n v="148"/>
    <n v="0"/>
    <n v="0"/>
    <n v="0"/>
    <n v="8.9622641509433958"/>
  </r>
  <r>
    <x v="288"/>
    <n v="212"/>
    <n v="21"/>
    <n v="0"/>
    <n v="0"/>
    <n v="20"/>
    <n v="0"/>
    <n v="0"/>
    <n v="1"/>
    <n v="148"/>
    <n v="0"/>
    <n v="0"/>
    <n v="0"/>
    <n v="9.433962264150944"/>
  </r>
  <r>
    <x v="289"/>
    <n v="212"/>
    <n v="77"/>
    <n v="0"/>
    <n v="0"/>
    <n v="73"/>
    <n v="0"/>
    <n v="0"/>
    <n v="0"/>
    <n v="148"/>
    <n v="1"/>
    <n v="0"/>
    <n v="1"/>
    <n v="34.433962264150942"/>
  </r>
  <r>
    <x v="290"/>
    <n v="211"/>
    <n v="12"/>
    <n v="0"/>
    <n v="1"/>
    <n v="12"/>
    <n v="0"/>
    <n v="0"/>
    <n v="1"/>
    <n v="147"/>
    <n v="1"/>
    <n v="0"/>
    <n v="1"/>
    <n v="5.6872037914691944"/>
  </r>
  <r>
    <x v="291"/>
    <n v="210"/>
    <n v="33"/>
    <n v="0"/>
    <n v="1"/>
    <n v="27"/>
    <n v="0"/>
    <n v="0"/>
    <n v="2"/>
    <n v="146"/>
    <n v="0"/>
    <n v="0"/>
    <n v="0"/>
    <n v="12.857142857142856"/>
  </r>
  <r>
    <x v="292"/>
    <n v="210"/>
    <n v="44"/>
    <n v="0"/>
    <n v="0"/>
    <n v="14"/>
    <n v="0"/>
    <n v="0"/>
    <n v="0"/>
    <n v="146"/>
    <n v="0"/>
    <n v="0"/>
    <n v="0"/>
    <n v="6.666666666666667"/>
  </r>
  <r>
    <x v="293"/>
    <n v="210"/>
    <n v="59"/>
    <n v="0"/>
    <n v="1"/>
    <n v="38"/>
    <n v="0"/>
    <n v="0"/>
    <n v="1"/>
    <n v="146"/>
    <n v="0"/>
    <n v="0"/>
    <n v="0"/>
    <n v="18.095238095238095"/>
  </r>
  <r>
    <x v="294"/>
    <n v="210"/>
    <n v="59"/>
    <n v="0"/>
    <n v="1"/>
    <n v="35"/>
    <n v="0"/>
    <n v="0"/>
    <n v="5"/>
    <n v="146"/>
    <n v="0"/>
    <n v="0"/>
    <n v="0"/>
    <n v="16.666666666666664"/>
  </r>
  <r>
    <x v="295"/>
    <n v="210"/>
    <n v="10"/>
    <n v="0"/>
    <n v="0"/>
    <n v="10"/>
    <n v="0"/>
    <n v="0"/>
    <n v="0"/>
    <n v="146"/>
    <n v="0"/>
    <n v="0"/>
    <n v="0"/>
    <n v="4.7619047619047619"/>
  </r>
  <r>
    <x v="296"/>
    <n v="210"/>
    <n v="18"/>
    <n v="0"/>
    <n v="0"/>
    <n v="12"/>
    <n v="0"/>
    <n v="0"/>
    <n v="0"/>
    <n v="146"/>
    <n v="0"/>
    <n v="0"/>
    <n v="0"/>
    <n v="5.7142857142857144"/>
  </r>
  <r>
    <x v="297"/>
    <n v="210"/>
    <n v="111"/>
    <n v="0"/>
    <n v="1"/>
    <n v="79"/>
    <n v="0"/>
    <n v="0"/>
    <n v="2"/>
    <n v="146"/>
    <n v="0"/>
    <n v="0"/>
    <n v="0"/>
    <n v="37.61904761904762"/>
  </r>
  <r>
    <x v="298"/>
    <n v="210"/>
    <n v="56"/>
    <n v="0"/>
    <n v="0"/>
    <n v="25"/>
    <n v="0"/>
    <n v="0"/>
    <n v="1"/>
    <n v="148"/>
    <n v="0"/>
    <n v="0"/>
    <n v="0"/>
    <n v="11.904761904761903"/>
  </r>
  <r>
    <x v="299"/>
    <n v="210"/>
    <n v="164"/>
    <n v="0"/>
    <n v="0"/>
    <n v="118"/>
    <n v="0"/>
    <n v="0"/>
    <n v="1"/>
    <n v="148"/>
    <n v="0"/>
    <n v="1"/>
    <n v="-1"/>
    <n v="56.19047619047619"/>
  </r>
  <r>
    <x v="300"/>
    <n v="211"/>
    <n v="30"/>
    <n v="0"/>
    <n v="1"/>
    <n v="27"/>
    <n v="0"/>
    <n v="0"/>
    <n v="1"/>
    <n v="149"/>
    <n v="0"/>
    <n v="0"/>
    <n v="0"/>
    <n v="12.796208530805686"/>
  </r>
  <r>
    <x v="301"/>
    <n v="211"/>
    <n v="7"/>
    <n v="0"/>
    <n v="0"/>
    <n v="6"/>
    <n v="0"/>
    <n v="0"/>
    <n v="0"/>
    <n v="149"/>
    <n v="0"/>
    <n v="0"/>
    <n v="0"/>
    <n v="2.8436018957345972"/>
  </r>
  <r>
    <x v="302"/>
    <n v="211"/>
    <n v="16"/>
    <n v="0"/>
    <n v="0"/>
    <n v="9"/>
    <n v="0"/>
    <n v="0"/>
    <n v="0"/>
    <n v="149"/>
    <n v="0"/>
    <n v="0"/>
    <n v="0"/>
    <n v="4.2654028436018958"/>
  </r>
  <r>
    <x v="303"/>
    <n v="211"/>
    <n v="61"/>
    <n v="0"/>
    <n v="2"/>
    <n v="46"/>
    <n v="0"/>
    <n v="0"/>
    <n v="3"/>
    <n v="149"/>
    <n v="0"/>
    <n v="0"/>
    <n v="0"/>
    <n v="21.800947867298579"/>
  </r>
  <r>
    <x v="304"/>
    <n v="210"/>
    <n v="23"/>
    <n v="0"/>
    <n v="0"/>
    <n v="22"/>
    <n v="0"/>
    <n v="0"/>
    <n v="1"/>
    <n v="149"/>
    <n v="0"/>
    <n v="0"/>
    <n v="0"/>
    <n v="10.476190476190476"/>
  </r>
  <r>
    <x v="305"/>
    <n v="210"/>
    <n v="17"/>
    <n v="0"/>
    <n v="2"/>
    <n v="10"/>
    <n v="0"/>
    <n v="0"/>
    <n v="2"/>
    <n v="149"/>
    <n v="0"/>
    <n v="0"/>
    <n v="0"/>
    <n v="4.7619047619047619"/>
  </r>
  <r>
    <x v="306"/>
    <n v="210"/>
    <n v="6"/>
    <n v="0"/>
    <n v="0"/>
    <n v="5"/>
    <n v="0"/>
    <n v="0"/>
    <n v="0"/>
    <n v="149"/>
    <n v="0"/>
    <n v="0"/>
    <n v="0"/>
    <n v="2.3809523809523809"/>
  </r>
  <r>
    <x v="307"/>
    <n v="210"/>
    <n v="69"/>
    <n v="0"/>
    <n v="1"/>
    <n v="69"/>
    <n v="0"/>
    <n v="0"/>
    <n v="1"/>
    <n v="149"/>
    <n v="0"/>
    <n v="0"/>
    <n v="0"/>
    <n v="32.857142857142854"/>
  </r>
  <r>
    <x v="308"/>
    <n v="210"/>
    <n v="131"/>
    <n v="0"/>
    <n v="0"/>
    <n v="129"/>
    <n v="0"/>
    <n v="0"/>
    <n v="0"/>
    <n v="149"/>
    <n v="0"/>
    <n v="0"/>
    <n v="0"/>
    <n v="61.428571428571431"/>
  </r>
  <r>
    <x v="309"/>
    <n v="210"/>
    <n v="23"/>
    <n v="0"/>
    <n v="0"/>
    <n v="19"/>
    <n v="0"/>
    <n v="0"/>
    <n v="0"/>
    <n v="149"/>
    <n v="0"/>
    <n v="0"/>
    <n v="0"/>
    <n v="9.0476190476190474"/>
  </r>
  <r>
    <x v="310"/>
    <n v="210"/>
    <n v="56"/>
    <n v="0"/>
    <n v="0"/>
    <n v="54"/>
    <n v="0"/>
    <n v="0"/>
    <n v="0"/>
    <n v="149"/>
    <n v="0"/>
    <n v="0"/>
    <n v="0"/>
    <n v="25.714285714285712"/>
  </r>
  <r>
    <x v="311"/>
    <n v="210"/>
    <n v="71"/>
    <n v="0"/>
    <n v="0"/>
    <n v="70"/>
    <n v="0"/>
    <n v="0"/>
    <n v="0"/>
    <n v="149"/>
    <n v="0"/>
    <n v="0"/>
    <n v="0"/>
    <n v="33.333333333333329"/>
  </r>
  <r>
    <x v="312"/>
    <n v="210"/>
    <n v="78"/>
    <n v="0"/>
    <n v="0"/>
    <n v="76"/>
    <n v="0"/>
    <n v="0"/>
    <n v="0"/>
    <n v="149"/>
    <n v="0"/>
    <n v="0"/>
    <n v="0"/>
    <n v="36.19047619047619"/>
  </r>
  <r>
    <x v="313"/>
    <n v="210"/>
    <n v="112"/>
    <n v="0"/>
    <n v="0"/>
    <n v="78"/>
    <n v="0"/>
    <n v="0"/>
    <n v="2"/>
    <n v="149"/>
    <n v="0"/>
    <n v="0"/>
    <n v="0"/>
    <n v="37.142857142857146"/>
  </r>
  <r>
    <x v="314"/>
    <n v="210"/>
    <n v="11"/>
    <n v="0"/>
    <n v="0"/>
    <n v="11"/>
    <n v="0"/>
    <n v="0"/>
    <n v="0"/>
    <n v="149"/>
    <n v="0"/>
    <n v="0"/>
    <n v="0"/>
    <n v="5.2380952380952381"/>
  </r>
  <r>
    <x v="315"/>
    <n v="210"/>
    <n v="27"/>
    <n v="0"/>
    <n v="0"/>
    <n v="17"/>
    <n v="0"/>
    <n v="0"/>
    <n v="3"/>
    <n v="149"/>
    <n v="0"/>
    <n v="0"/>
    <n v="0"/>
    <n v="8.0952380952380949"/>
  </r>
  <r>
    <x v="316"/>
    <n v="210"/>
    <n v="205"/>
    <n v="0"/>
    <n v="1"/>
    <n v="198"/>
    <n v="0"/>
    <n v="0"/>
    <n v="1"/>
    <n v="149"/>
    <n v="0"/>
    <n v="0"/>
    <n v="0"/>
    <n v="94.285714285714278"/>
  </r>
  <r>
    <x v="317"/>
    <n v="210"/>
    <n v="23"/>
    <n v="0"/>
    <n v="0"/>
    <n v="19"/>
    <n v="0"/>
    <n v="0"/>
    <n v="3"/>
    <n v="149"/>
    <n v="0"/>
    <n v="0"/>
    <n v="0"/>
    <n v="9.0476190476190474"/>
  </r>
  <r>
    <x v="318"/>
    <n v="210"/>
    <n v="17"/>
    <n v="0"/>
    <n v="1"/>
    <n v="15"/>
    <n v="0"/>
    <n v="0"/>
    <n v="1"/>
    <n v="149"/>
    <n v="0"/>
    <n v="0"/>
    <n v="0"/>
    <n v="7.1428571428571423"/>
  </r>
  <r>
    <x v="319"/>
    <n v="210"/>
    <n v="86"/>
    <n v="0"/>
    <n v="0"/>
    <n v="85"/>
    <n v="0"/>
    <n v="0"/>
    <n v="0"/>
    <n v="149"/>
    <n v="0"/>
    <n v="0"/>
    <n v="0"/>
    <n v="40.476190476190474"/>
  </r>
  <r>
    <x v="320"/>
    <n v="210"/>
    <n v="704"/>
    <n v="0"/>
    <n v="0"/>
    <n v="709"/>
    <n v="0"/>
    <n v="0"/>
    <n v="2"/>
    <n v="149"/>
    <n v="0"/>
    <n v="0"/>
    <n v="0"/>
    <n v="337.61904761904759"/>
  </r>
  <r>
    <x v="321"/>
    <n v="210"/>
    <n v="28"/>
    <n v="0"/>
    <n v="1"/>
    <n v="17"/>
    <n v="0"/>
    <n v="0"/>
    <n v="5"/>
    <n v="149"/>
    <n v="0"/>
    <n v="0"/>
    <n v="0"/>
    <n v="8.0952380952380949"/>
  </r>
  <r>
    <x v="322"/>
    <n v="210"/>
    <n v="39"/>
    <n v="0"/>
    <n v="1"/>
    <n v="32"/>
    <n v="0"/>
    <n v="0"/>
    <n v="2"/>
    <n v="149"/>
    <n v="0"/>
    <n v="0"/>
    <n v="0"/>
    <n v="15.238095238095239"/>
  </r>
  <r>
    <x v="323"/>
    <n v="210"/>
    <n v="34"/>
    <n v="0"/>
    <n v="0"/>
    <n v="28"/>
    <n v="0"/>
    <n v="0"/>
    <n v="4"/>
    <n v="149"/>
    <n v="0"/>
    <n v="0"/>
    <n v="0"/>
    <n v="13.333333333333334"/>
  </r>
  <r>
    <x v="324"/>
    <n v="210"/>
    <n v="25"/>
    <n v="0"/>
    <n v="0"/>
    <n v="23"/>
    <n v="0"/>
    <n v="0"/>
    <n v="0"/>
    <n v="149"/>
    <n v="0"/>
    <n v="0"/>
    <n v="0"/>
    <n v="10.952380952380953"/>
  </r>
  <r>
    <x v="325"/>
    <n v="210"/>
    <n v="231"/>
    <n v="0"/>
    <n v="1"/>
    <n v="229"/>
    <n v="0"/>
    <n v="0"/>
    <n v="3"/>
    <n v="149"/>
    <n v="0"/>
    <n v="0"/>
    <n v="0"/>
    <n v="109.04761904761904"/>
  </r>
  <r>
    <x v="326"/>
    <n v="210"/>
    <n v="30"/>
    <n v="0"/>
    <n v="0"/>
    <n v="24"/>
    <n v="0"/>
    <n v="0"/>
    <n v="0"/>
    <n v="149"/>
    <n v="0"/>
    <n v="0"/>
    <n v="0"/>
    <n v="11.428571428571429"/>
  </r>
  <r>
    <x v="327"/>
    <n v="210"/>
    <n v="21"/>
    <n v="0"/>
    <n v="0"/>
    <n v="16"/>
    <n v="0"/>
    <n v="0"/>
    <n v="0"/>
    <n v="149"/>
    <n v="0"/>
    <n v="0"/>
    <n v="0"/>
    <n v="7.6190476190476195"/>
  </r>
  <r>
    <x v="328"/>
    <n v="210"/>
    <n v="44"/>
    <n v="0"/>
    <n v="0"/>
    <n v="44"/>
    <n v="0"/>
    <n v="0"/>
    <n v="0"/>
    <n v="149"/>
    <n v="0"/>
    <n v="0"/>
    <n v="0"/>
    <n v="20.952380952380953"/>
  </r>
  <r>
    <x v="329"/>
    <n v="210"/>
    <n v="45"/>
    <n v="0"/>
    <n v="0"/>
    <n v="17"/>
    <n v="0"/>
    <n v="0"/>
    <n v="0"/>
    <n v="149"/>
    <n v="0"/>
    <n v="0"/>
    <n v="0"/>
    <n v="8.0952380952380949"/>
  </r>
  <r>
    <x v="330"/>
    <n v="210"/>
    <n v="25"/>
    <n v="0"/>
    <n v="0"/>
    <n v="21"/>
    <n v="0"/>
    <n v="0"/>
    <n v="0"/>
    <n v="149"/>
    <n v="0"/>
    <n v="0"/>
    <n v="0"/>
    <n v="10"/>
  </r>
  <r>
    <x v="331"/>
    <n v="210"/>
    <n v="398"/>
    <n v="0"/>
    <n v="3"/>
    <n v="390"/>
    <n v="0"/>
    <n v="0"/>
    <n v="5"/>
    <n v="149"/>
    <n v="0"/>
    <n v="0"/>
    <n v="0"/>
    <n v="185.71428571428572"/>
  </r>
  <r>
    <x v="332"/>
    <n v="209"/>
    <n v="124"/>
    <n v="0"/>
    <n v="3"/>
    <n v="119"/>
    <n v="0"/>
    <n v="0"/>
    <n v="4"/>
    <n v="149"/>
    <n v="0"/>
    <n v="0"/>
    <n v="0"/>
    <n v="56.937799043062199"/>
  </r>
  <r>
    <x v="333"/>
    <n v="208"/>
    <n v="34"/>
    <n v="0"/>
    <n v="0"/>
    <n v="27"/>
    <n v="0"/>
    <n v="0"/>
    <n v="1"/>
    <n v="149"/>
    <n v="0"/>
    <n v="0"/>
    <n v="0"/>
    <n v="12.980769230769232"/>
  </r>
  <r>
    <x v="334"/>
    <n v="208"/>
    <n v="19"/>
    <n v="0"/>
    <n v="0"/>
    <n v="17"/>
    <n v="0"/>
    <n v="0"/>
    <n v="0"/>
    <n v="149"/>
    <n v="0"/>
    <n v="0"/>
    <n v="0"/>
    <n v="8.1730769230769234"/>
  </r>
  <r>
    <x v="335"/>
    <n v="208"/>
    <n v="135"/>
    <n v="0"/>
    <n v="0"/>
    <n v="132"/>
    <n v="0"/>
    <n v="0"/>
    <n v="0"/>
    <n v="149"/>
    <n v="0"/>
    <n v="0"/>
    <n v="0"/>
    <n v="63.46153846153846"/>
  </r>
  <r>
    <x v="336"/>
    <n v="208"/>
    <n v="118"/>
    <n v="0"/>
    <n v="1"/>
    <n v="103"/>
    <n v="0"/>
    <n v="0"/>
    <n v="5"/>
    <n v="149"/>
    <n v="0"/>
    <n v="0"/>
    <n v="0"/>
    <n v="49.519230769230774"/>
  </r>
  <r>
    <x v="337"/>
    <n v="208"/>
    <n v="48"/>
    <n v="0"/>
    <n v="5"/>
    <n v="42"/>
    <n v="0"/>
    <n v="0"/>
    <n v="8"/>
    <n v="149"/>
    <n v="0"/>
    <n v="0"/>
    <n v="0"/>
    <n v="20.192307692307693"/>
  </r>
  <r>
    <x v="338"/>
    <n v="208"/>
    <n v="257"/>
    <n v="0"/>
    <n v="0"/>
    <n v="249"/>
    <n v="0"/>
    <n v="0"/>
    <n v="0"/>
    <n v="149"/>
    <n v="0"/>
    <n v="0"/>
    <n v="0"/>
    <n v="119.71153846153845"/>
  </r>
  <r>
    <x v="339"/>
    <n v="207"/>
    <n v="27"/>
    <n v="0"/>
    <n v="0"/>
    <n v="19"/>
    <n v="0"/>
    <n v="0"/>
    <n v="0"/>
    <n v="149"/>
    <n v="0"/>
    <n v="0"/>
    <n v="0"/>
    <n v="9.1787439613526569"/>
  </r>
  <r>
    <x v="340"/>
    <n v="207"/>
    <n v="39"/>
    <n v="0"/>
    <n v="0"/>
    <n v="28"/>
    <n v="0"/>
    <n v="0"/>
    <n v="1"/>
    <n v="149"/>
    <n v="0"/>
    <n v="0"/>
    <n v="0"/>
    <n v="13.526570048309178"/>
  </r>
  <r>
    <x v="341"/>
    <n v="206"/>
    <n v="941"/>
    <n v="0"/>
    <n v="3"/>
    <n v="301"/>
    <n v="0"/>
    <n v="62.46"/>
    <n v="18"/>
    <n v="149"/>
    <n v="0"/>
    <n v="0"/>
    <n v="0"/>
    <n v="146.11650485436894"/>
  </r>
  <r>
    <x v="342"/>
    <n v="206"/>
    <n v="1155"/>
    <n v="0"/>
    <n v="2"/>
    <n v="306"/>
    <n v="0"/>
    <n v="67.650000000000006"/>
    <n v="16"/>
    <n v="149"/>
    <n v="0"/>
    <n v="0"/>
    <n v="0"/>
    <n v="148.54368932038835"/>
  </r>
  <r>
    <x v="343"/>
    <n v="206"/>
    <n v="1223"/>
    <n v="0"/>
    <n v="1"/>
    <n v="333"/>
    <n v="0"/>
    <n v="64.56"/>
    <n v="14"/>
    <n v="149"/>
    <n v="0"/>
    <n v="0"/>
    <n v="0"/>
    <n v="161.65048543689321"/>
  </r>
  <r>
    <x v="344"/>
    <n v="205"/>
    <n v="1787"/>
    <n v="0"/>
    <n v="5"/>
    <n v="966"/>
    <n v="0"/>
    <n v="21.84"/>
    <n v="20"/>
    <n v="149"/>
    <n v="0"/>
    <n v="0"/>
    <n v="0"/>
    <n v="471.21951219512192"/>
  </r>
  <r>
    <x v="345"/>
    <n v="202"/>
    <n v="1186"/>
    <n v="0"/>
    <n v="0"/>
    <n v="440"/>
    <n v="0"/>
    <n v="49.55"/>
    <n v="18"/>
    <n v="149"/>
    <n v="0"/>
    <n v="0"/>
    <n v="0"/>
    <n v="217.82178217821783"/>
  </r>
  <r>
    <x v="346"/>
    <n v="202"/>
    <n v="1576"/>
    <n v="0"/>
    <n v="5"/>
    <n v="636"/>
    <n v="0"/>
    <n v="35.85"/>
    <n v="44"/>
    <n v="149"/>
    <n v="0"/>
    <n v="0"/>
    <n v="0"/>
    <n v="314.85148514851488"/>
  </r>
  <r>
    <x v="347"/>
    <n v="202"/>
    <n v="1385"/>
    <n v="0"/>
    <n v="3"/>
    <n v="992"/>
    <n v="0"/>
    <n v="75.91"/>
    <n v="58"/>
    <n v="148"/>
    <n v="0"/>
    <n v="0"/>
    <n v="0"/>
    <n v="491.08910891089107"/>
  </r>
  <r>
    <x v="348"/>
    <n v="202"/>
    <n v="1844"/>
    <n v="0"/>
    <n v="4"/>
    <n v="1460"/>
    <n v="0"/>
    <n v="90.14"/>
    <n v="82"/>
    <n v="148"/>
    <n v="0"/>
    <n v="0"/>
    <n v="0"/>
    <n v="722.77227722772284"/>
  </r>
  <r>
    <x v="349"/>
    <n v="201"/>
    <n v="2023"/>
    <n v="0"/>
    <n v="8"/>
    <n v="1753"/>
    <n v="0"/>
    <n v="96.46"/>
    <n v="108"/>
    <n v="147"/>
    <n v="0"/>
    <n v="0"/>
    <n v="0"/>
    <n v="872.13930348258714"/>
  </r>
  <r>
    <x v="350"/>
    <n v="201"/>
    <n v="3682"/>
    <n v="0"/>
    <n v="7"/>
    <n v="3164"/>
    <n v="0"/>
    <n v="99.12"/>
    <n v="109"/>
    <n v="146"/>
    <n v="1"/>
    <n v="0"/>
    <n v="1"/>
    <n v="1574.1293532338309"/>
  </r>
  <r>
    <x v="351"/>
    <n v="200"/>
    <n v="3582"/>
    <n v="0"/>
    <n v="8"/>
    <n v="2884"/>
    <n v="0"/>
    <n v="98.86"/>
    <n v="151"/>
    <n v="142"/>
    <n v="1"/>
    <n v="0"/>
    <n v="1"/>
    <n v="1442"/>
  </r>
  <r>
    <x v="352"/>
    <n v="198"/>
    <n v="2167"/>
    <n v="0"/>
    <n v="9"/>
    <n v="1679"/>
    <n v="0"/>
    <n v="98.03"/>
    <n v="109"/>
    <n v="141"/>
    <n v="1"/>
    <n v="0"/>
    <n v="1"/>
    <n v="847.97979797979792"/>
  </r>
  <r>
    <x v="353"/>
    <n v="198"/>
    <n v="1648"/>
    <n v="0"/>
    <n v="1"/>
    <n v="1388"/>
    <n v="0"/>
    <n v="96.18"/>
    <n v="49"/>
    <n v="137"/>
    <n v="0"/>
    <n v="0"/>
    <n v="0"/>
    <n v="701.01010101010104"/>
  </r>
  <r>
    <x v="354"/>
    <n v="198"/>
    <n v="5072"/>
    <n v="0"/>
    <n v="11"/>
    <n v="3789"/>
    <n v="0"/>
    <n v="98.18"/>
    <n v="173"/>
    <n v="137"/>
    <n v="0"/>
    <n v="0"/>
    <n v="0"/>
    <n v="1913.6363636363637"/>
  </r>
  <r>
    <x v="355"/>
    <n v="198"/>
    <n v="4578"/>
    <n v="0"/>
    <n v="6"/>
    <n v="3428"/>
    <n v="0"/>
    <n v="99.85"/>
    <n v="148"/>
    <n v="134"/>
    <n v="0"/>
    <n v="2"/>
    <n v="-2"/>
    <n v="1731.3131313131312"/>
  </r>
  <r>
    <x v="356"/>
    <n v="200"/>
    <n v="6437"/>
    <n v="0"/>
    <n v="16"/>
    <n v="5178"/>
    <n v="0"/>
    <n v="99.63"/>
    <n v="123"/>
    <n v="131"/>
    <n v="3"/>
    <n v="0"/>
    <n v="3"/>
    <n v="2589"/>
  </r>
  <r>
    <x v="357"/>
    <n v="196"/>
    <n v="1536"/>
    <n v="0"/>
    <n v="5"/>
    <n v="1290"/>
    <n v="0"/>
    <n v="97.98"/>
    <n v="23"/>
    <n v="124"/>
    <n v="0"/>
    <n v="0"/>
    <n v="0"/>
    <n v="658.16326530612241"/>
  </r>
  <r>
    <x v="358"/>
    <n v="197"/>
    <n v="1166"/>
    <n v="0"/>
    <n v="3"/>
    <n v="1013"/>
    <n v="0"/>
    <n v="98.52"/>
    <n v="33"/>
    <n v="123"/>
    <n v="0"/>
    <n v="0"/>
    <n v="0"/>
    <n v="514.2131979695431"/>
  </r>
  <r>
    <x v="359"/>
    <n v="197"/>
    <n v="469"/>
    <n v="0"/>
    <n v="1"/>
    <n v="403"/>
    <n v="0"/>
    <n v="90.82"/>
    <n v="15"/>
    <n v="123"/>
    <n v="1"/>
    <n v="0"/>
    <n v="1"/>
    <n v="204.56852791878171"/>
  </r>
  <r>
    <x v="360"/>
    <n v="196"/>
    <n v="63"/>
    <n v="0"/>
    <n v="0"/>
    <n v="30"/>
    <n v="0"/>
    <n v="0"/>
    <n v="4"/>
    <n v="121"/>
    <n v="0"/>
    <n v="0"/>
    <n v="0"/>
    <n v="15.306122448979592"/>
  </r>
  <r>
    <x v="361"/>
    <n v="196"/>
    <n v="45"/>
    <n v="0"/>
    <n v="1"/>
    <n v="27"/>
    <n v="0"/>
    <n v="0"/>
    <n v="6"/>
    <n v="121"/>
    <n v="0"/>
    <n v="0"/>
    <n v="0"/>
    <n v="13.77551020408163"/>
  </r>
  <r>
    <x v="362"/>
    <n v="196"/>
    <n v="22"/>
    <n v="0"/>
    <n v="0"/>
    <n v="15"/>
    <n v="0"/>
    <n v="0"/>
    <n v="3"/>
    <n v="121"/>
    <n v="0"/>
    <n v="0"/>
    <n v="0"/>
    <n v="7.6530612244897958"/>
  </r>
  <r>
    <x v="363"/>
    <n v="196"/>
    <n v="78"/>
    <n v="0"/>
    <n v="0"/>
    <n v="62"/>
    <n v="0"/>
    <n v="0"/>
    <n v="3"/>
    <n v="121"/>
    <n v="0"/>
    <n v="0"/>
    <n v="0"/>
    <n v="31.632653061224492"/>
  </r>
  <r>
    <x v="364"/>
    <n v="196"/>
    <n v="195"/>
    <n v="0"/>
    <n v="1"/>
    <n v="162"/>
    <n v="0"/>
    <n v="0"/>
    <n v="5"/>
    <n v="121"/>
    <n v="0"/>
    <n v="0"/>
    <n v="0"/>
    <n v="82.653061224489804"/>
  </r>
  <r>
    <x v="365"/>
    <n v="196"/>
    <n v="143"/>
    <n v="0"/>
    <n v="5"/>
    <n v="66"/>
    <n v="0"/>
    <n v="0"/>
    <n v="9"/>
    <n v="121"/>
    <n v="0"/>
    <n v="0"/>
    <n v="0"/>
    <n v="33.673469387755098"/>
  </r>
  <r>
    <x v="366"/>
    <n v="196"/>
    <n v="1925"/>
    <n v="0"/>
    <n v="3"/>
    <n v="1695"/>
    <n v="0"/>
    <n v="94.45"/>
    <n v="37"/>
    <n v="121"/>
    <n v="0"/>
    <n v="0"/>
    <n v="0"/>
    <n v="864.79591836734699"/>
  </r>
  <r>
    <x v="367"/>
    <n v="196"/>
    <n v="2919"/>
    <n v="0"/>
    <n v="6"/>
    <n v="2577"/>
    <n v="0"/>
    <n v="97.28"/>
    <n v="70"/>
    <n v="121"/>
    <n v="0"/>
    <n v="0"/>
    <n v="0"/>
    <n v="1314.795918367347"/>
  </r>
  <r>
    <x v="368"/>
    <n v="196"/>
    <n v="2930"/>
    <n v="0"/>
    <n v="16"/>
    <n v="2521"/>
    <n v="0"/>
    <n v="98.14"/>
    <n v="114"/>
    <n v="121"/>
    <n v="1"/>
    <n v="0"/>
    <n v="1"/>
    <n v="1286.2244897959183"/>
  </r>
  <r>
    <x v="369"/>
    <n v="195"/>
    <n v="2942"/>
    <n v="0"/>
    <n v="5"/>
    <n v="2501"/>
    <n v="0"/>
    <n v="98.64"/>
    <n v="67"/>
    <n v="120"/>
    <n v="1"/>
    <n v="0"/>
    <n v="1"/>
    <n v="1282.5641025641025"/>
  </r>
  <r>
    <x v="370"/>
    <n v="194"/>
    <n v="2694"/>
    <n v="0"/>
    <n v="9"/>
    <n v="2255"/>
    <n v="0"/>
    <n v="98.14"/>
    <n v="81"/>
    <n v="119"/>
    <n v="1"/>
    <n v="0"/>
    <n v="1"/>
    <n v="1162.3711340206185"/>
  </r>
  <r>
    <x v="371"/>
    <n v="193"/>
    <n v="2184"/>
    <n v="0"/>
    <n v="4"/>
    <n v="1742"/>
    <n v="0"/>
    <n v="95.52"/>
    <n v="53"/>
    <n v="118"/>
    <n v="0"/>
    <n v="0"/>
    <n v="0"/>
    <n v="902.59067357512959"/>
  </r>
  <r>
    <x v="372"/>
    <n v="193"/>
    <n v="1614"/>
    <n v="0"/>
    <n v="9"/>
    <n v="1271"/>
    <n v="0"/>
    <n v="93.39"/>
    <n v="63"/>
    <n v="118"/>
    <n v="0"/>
    <n v="0"/>
    <n v="0"/>
    <n v="658.54922279792754"/>
  </r>
  <r>
    <x v="373"/>
    <n v="192"/>
    <n v="1903"/>
    <n v="0"/>
    <n v="1"/>
    <n v="1628"/>
    <n v="0"/>
    <n v="98.53"/>
    <n v="60"/>
    <n v="118"/>
    <n v="0"/>
    <n v="0"/>
    <n v="0"/>
    <n v="847.91666666666663"/>
  </r>
  <r>
    <x v="374"/>
    <n v="192"/>
    <n v="1624"/>
    <n v="0"/>
    <n v="3"/>
    <n v="1418"/>
    <n v="0"/>
    <n v="97.74"/>
    <n v="62"/>
    <n v="118"/>
    <n v="1"/>
    <n v="0"/>
    <n v="1"/>
    <n v="738.54166666666674"/>
  </r>
  <r>
    <x v="375"/>
    <n v="191"/>
    <n v="2153"/>
    <n v="0"/>
    <n v="3"/>
    <n v="1953"/>
    <n v="0"/>
    <n v="91.24"/>
    <n v="72"/>
    <n v="117"/>
    <n v="2"/>
    <n v="0"/>
    <n v="2"/>
    <n v="1022.5130890052355"/>
  </r>
  <r>
    <x v="376"/>
    <n v="189"/>
    <n v="2194"/>
    <n v="0"/>
    <n v="3"/>
    <n v="1925"/>
    <n v="0"/>
    <n v="98.44"/>
    <n v="83"/>
    <n v="115"/>
    <n v="0"/>
    <n v="0"/>
    <n v="0"/>
    <n v="1018.5185185185185"/>
  </r>
  <r>
    <x v="377"/>
    <n v="189"/>
    <n v="2512"/>
    <n v="0"/>
    <n v="3"/>
    <n v="2252"/>
    <n v="0"/>
    <n v="98"/>
    <n v="96"/>
    <n v="115"/>
    <n v="1"/>
    <n v="0"/>
    <n v="1"/>
    <n v="1191.5343915343915"/>
  </r>
  <r>
    <x v="378"/>
    <n v="188"/>
    <n v="3432"/>
    <n v="0"/>
    <n v="5"/>
    <n v="3028"/>
    <n v="0"/>
    <n v="97.56"/>
    <n v="121"/>
    <n v="112"/>
    <n v="0"/>
    <n v="0"/>
    <n v="0"/>
    <n v="1610.6382978723402"/>
  </r>
  <r>
    <x v="379"/>
    <n v="188"/>
    <n v="3924"/>
    <n v="0"/>
    <n v="6"/>
    <n v="3381"/>
    <n v="0"/>
    <n v="97.43"/>
    <n v="116"/>
    <n v="111"/>
    <n v="1"/>
    <n v="0"/>
    <n v="1"/>
    <n v="1798.4042553191489"/>
  </r>
  <r>
    <x v="380"/>
    <n v="187"/>
    <n v="3213"/>
    <n v="0"/>
    <n v="3"/>
    <n v="2776"/>
    <n v="0"/>
    <n v="98.2"/>
    <n v="116"/>
    <n v="110"/>
    <n v="0"/>
    <n v="0"/>
    <n v="0"/>
    <n v="1484.4919786096257"/>
  </r>
  <r>
    <x v="381"/>
    <n v="187"/>
    <n v="2518"/>
    <n v="0"/>
    <n v="2"/>
    <n v="2207"/>
    <n v="0"/>
    <n v="99.09"/>
    <n v="99"/>
    <n v="108"/>
    <n v="0"/>
    <n v="0"/>
    <n v="0"/>
    <n v="1180.2139037433155"/>
  </r>
  <r>
    <x v="382"/>
    <n v="187"/>
    <n v="2714"/>
    <n v="0"/>
    <n v="4"/>
    <n v="2325"/>
    <n v="0"/>
    <n v="98.41"/>
    <n v="94"/>
    <n v="106"/>
    <n v="1"/>
    <n v="0"/>
    <n v="1"/>
    <n v="1243.3155080213903"/>
  </r>
  <r>
    <x v="383"/>
    <n v="186"/>
    <n v="1710"/>
    <n v="0"/>
    <n v="0"/>
    <n v="1565"/>
    <n v="0"/>
    <n v="99.81"/>
    <n v="54"/>
    <n v="105"/>
    <n v="0"/>
    <n v="0"/>
    <n v="0"/>
    <n v="841.39784946236557"/>
  </r>
  <r>
    <x v="384"/>
    <n v="186"/>
    <n v="1466"/>
    <n v="0"/>
    <n v="4"/>
    <n v="1288"/>
    <n v="0"/>
    <n v="99.53"/>
    <n v="57"/>
    <n v="105"/>
    <n v="0"/>
    <n v="0"/>
    <n v="0"/>
    <n v="692.47311827956992"/>
  </r>
  <r>
    <x v="385"/>
    <n v="185"/>
    <n v="1809"/>
    <n v="0"/>
    <n v="0"/>
    <n v="1571"/>
    <n v="0"/>
    <n v="99.62"/>
    <n v="66"/>
    <n v="104"/>
    <n v="0"/>
    <n v="0"/>
    <n v="0"/>
    <n v="849.18918918918928"/>
  </r>
  <r>
    <x v="386"/>
    <n v="184"/>
    <n v="2008"/>
    <n v="0"/>
    <n v="2"/>
    <n v="1714"/>
    <n v="0"/>
    <n v="100"/>
    <n v="71"/>
    <n v="104"/>
    <n v="1"/>
    <n v="0"/>
    <n v="1"/>
    <n v="931.52173913043475"/>
  </r>
  <r>
    <x v="387"/>
    <n v="183"/>
    <n v="2989"/>
    <n v="0"/>
    <n v="5"/>
    <n v="2609"/>
    <n v="0"/>
    <n v="99.04"/>
    <n v="126"/>
    <n v="102"/>
    <n v="0"/>
    <n v="0"/>
    <n v="0"/>
    <n v="1425.6830601092895"/>
  </r>
  <r>
    <x v="388"/>
    <n v="183"/>
    <n v="2361"/>
    <n v="0"/>
    <n v="2"/>
    <n v="2158"/>
    <n v="0"/>
    <n v="99.35"/>
    <n v="118"/>
    <n v="102"/>
    <n v="0"/>
    <n v="0"/>
    <n v="0"/>
    <n v="1179.2349726775956"/>
  </r>
  <r>
    <x v="389"/>
    <n v="183"/>
    <n v="1386"/>
    <n v="0"/>
    <n v="0"/>
    <n v="1187"/>
    <n v="0"/>
    <n v="99.58"/>
    <n v="61"/>
    <n v="102"/>
    <n v="2"/>
    <n v="0"/>
    <n v="2"/>
    <n v="648.63387978142077"/>
  </r>
  <r>
    <x v="390"/>
    <n v="181"/>
    <n v="1525"/>
    <n v="0"/>
    <n v="2"/>
    <n v="1347"/>
    <n v="0"/>
    <n v="99.7"/>
    <n v="75"/>
    <n v="100"/>
    <n v="0"/>
    <n v="0"/>
    <n v="0"/>
    <n v="744.1988950276243"/>
  </r>
  <r>
    <x v="391"/>
    <n v="180"/>
    <n v="1980"/>
    <n v="0"/>
    <n v="3"/>
    <n v="1539"/>
    <n v="0"/>
    <n v="99.61"/>
    <n v="65"/>
    <n v="99"/>
    <n v="0"/>
    <n v="0"/>
    <n v="0"/>
    <n v="855.00000000000011"/>
  </r>
  <r>
    <x v="392"/>
    <n v="180"/>
    <n v="2143"/>
    <n v="0"/>
    <n v="1"/>
    <n v="1382"/>
    <n v="0"/>
    <n v="99.71"/>
    <n v="72"/>
    <n v="98"/>
    <n v="0"/>
    <n v="0"/>
    <n v="0"/>
    <n v="767.77777777777783"/>
  </r>
  <r>
    <x v="393"/>
    <n v="180"/>
    <n v="2089"/>
    <n v="0"/>
    <n v="1"/>
    <n v="1404"/>
    <n v="0"/>
    <n v="99.86"/>
    <n v="53"/>
    <n v="98"/>
    <n v="0"/>
    <n v="0"/>
    <n v="0"/>
    <n v="780"/>
  </r>
  <r>
    <x v="394"/>
    <n v="180"/>
    <n v="1816"/>
    <n v="0"/>
    <n v="0"/>
    <n v="1169"/>
    <n v="0"/>
    <n v="99.14"/>
    <n v="56"/>
    <n v="98"/>
    <n v="0"/>
    <n v="0"/>
    <n v="0"/>
    <n v="649.44444444444446"/>
  </r>
  <r>
    <x v="395"/>
    <n v="180"/>
    <n v="1717"/>
    <n v="0"/>
    <n v="0"/>
    <n v="1036"/>
    <n v="0"/>
    <n v="98.26"/>
    <n v="54"/>
    <n v="97"/>
    <n v="0"/>
    <n v="0"/>
    <n v="0"/>
    <n v="575.55555555555554"/>
  </r>
  <r>
    <x v="396"/>
    <n v="180"/>
    <n v="2204"/>
    <n v="0"/>
    <n v="4"/>
    <n v="1550"/>
    <n v="0"/>
    <n v="98.58"/>
    <n v="89"/>
    <n v="97"/>
    <n v="2"/>
    <n v="0"/>
    <n v="2"/>
    <n v="861.11111111111109"/>
  </r>
  <r>
    <x v="397"/>
    <n v="178"/>
    <n v="2467"/>
    <n v="0"/>
    <n v="3"/>
    <n v="2088"/>
    <n v="0"/>
    <n v="97.89"/>
    <n v="84"/>
    <n v="94"/>
    <n v="1"/>
    <n v="0"/>
    <n v="1"/>
    <n v="1173.0337078651685"/>
  </r>
  <r>
    <x v="398"/>
    <n v="177"/>
    <n v="3179"/>
    <n v="0"/>
    <n v="7"/>
    <n v="2559"/>
    <n v="0"/>
    <n v="98.52"/>
    <n v="109"/>
    <n v="93"/>
    <n v="0"/>
    <n v="0"/>
    <n v="0"/>
    <n v="1445.7627118644068"/>
  </r>
  <r>
    <x v="399"/>
    <n v="177"/>
    <n v="3210"/>
    <n v="0"/>
    <n v="7"/>
    <n v="2474"/>
    <n v="0"/>
    <n v="99.72"/>
    <n v="93"/>
    <n v="92"/>
    <n v="2"/>
    <n v="0"/>
    <n v="2"/>
    <n v="1397.7401129943503"/>
  </r>
  <r>
    <x v="400"/>
    <n v="175"/>
    <n v="2559"/>
    <n v="0"/>
    <n v="4"/>
    <n v="1961"/>
    <n v="0"/>
    <n v="99.24"/>
    <n v="109"/>
    <n v="88"/>
    <n v="2"/>
    <n v="0"/>
    <n v="2"/>
    <n v="1120.5714285714287"/>
  </r>
  <r>
    <x v="401"/>
    <n v="173"/>
    <n v="2932"/>
    <n v="0"/>
    <n v="8"/>
    <n v="2328"/>
    <n v="0"/>
    <n v="99.36"/>
    <n v="138"/>
    <n v="86"/>
    <n v="0"/>
    <n v="0"/>
    <n v="0"/>
    <n v="1345.6647398843932"/>
  </r>
  <r>
    <x v="402"/>
    <n v="173"/>
    <n v="3438"/>
    <n v="0"/>
    <n v="4"/>
    <n v="2831"/>
    <n v="0"/>
    <n v="99.58"/>
    <n v="132"/>
    <n v="85"/>
    <n v="1"/>
    <n v="0"/>
    <n v="1"/>
    <n v="1636.4161849710981"/>
  </r>
  <r>
    <x v="403"/>
    <n v="171"/>
    <n v="2764"/>
    <n v="0"/>
    <n v="5"/>
    <n v="2240"/>
    <n v="0"/>
    <n v="99.46"/>
    <n v="143"/>
    <n v="82"/>
    <n v="1"/>
    <n v="0"/>
    <n v="1"/>
    <n v="1309.9415204678362"/>
  </r>
  <r>
    <x v="404"/>
    <n v="170"/>
    <n v="2337"/>
    <n v="0"/>
    <n v="1"/>
    <n v="1905"/>
    <n v="0"/>
    <n v="99.74"/>
    <n v="139"/>
    <n v="79"/>
    <n v="0"/>
    <n v="0"/>
    <n v="0"/>
    <n v="1120.5882352941176"/>
  </r>
  <r>
    <x v="405"/>
    <n v="170"/>
    <n v="2446"/>
    <n v="0"/>
    <n v="8"/>
    <n v="1875"/>
    <n v="0"/>
    <n v="100"/>
    <n v="141"/>
    <n v="77"/>
    <n v="0"/>
    <n v="0"/>
    <n v="0"/>
    <n v="1102.9411764705883"/>
  </r>
  <r>
    <x v="406"/>
    <n v="169"/>
    <n v="3371"/>
    <n v="0"/>
    <n v="6"/>
    <n v="2434"/>
    <n v="0"/>
    <n v="100"/>
    <n v="127"/>
    <n v="73"/>
    <n v="0"/>
    <n v="0"/>
    <n v="0"/>
    <n v="1440.2366863905324"/>
  </r>
  <r>
    <x v="407"/>
    <n v="169"/>
    <n v="2630"/>
    <n v="0"/>
    <n v="4"/>
    <n v="1935"/>
    <n v="0"/>
    <n v="99.9"/>
    <n v="109"/>
    <n v="71"/>
    <n v="2"/>
    <n v="0"/>
    <n v="2"/>
    <n v="1144.9704142011833"/>
  </r>
  <r>
    <x v="408"/>
    <n v="167"/>
    <n v="1288"/>
    <n v="0"/>
    <n v="2"/>
    <n v="1112"/>
    <n v="0"/>
    <n v="98.74"/>
    <n v="80"/>
    <n v="69"/>
    <n v="0"/>
    <n v="0"/>
    <n v="0"/>
    <n v="665.86826347305396"/>
  </r>
  <r>
    <x v="409"/>
    <n v="167"/>
    <n v="1673"/>
    <n v="0"/>
    <n v="3"/>
    <n v="1578"/>
    <n v="0"/>
    <n v="99.56"/>
    <n v="67"/>
    <n v="69"/>
    <n v="0"/>
    <n v="0"/>
    <n v="0"/>
    <n v="944.91017964071864"/>
  </r>
  <r>
    <x v="410"/>
    <n v="167"/>
    <n v="34"/>
    <n v="0"/>
    <n v="0"/>
    <n v="20"/>
    <n v="0"/>
    <n v="0"/>
    <n v="3"/>
    <n v="69"/>
    <n v="0"/>
    <n v="0"/>
    <n v="0"/>
    <n v="11.976047904191617"/>
  </r>
  <r>
    <x v="411"/>
    <n v="167"/>
    <n v="26"/>
    <n v="0"/>
    <n v="0"/>
    <n v="13"/>
    <n v="0"/>
    <n v="0"/>
    <n v="0"/>
    <n v="69"/>
    <n v="0"/>
    <n v="0"/>
    <n v="0"/>
    <n v="7.7844311377245514"/>
  </r>
  <r>
    <x v="412"/>
    <n v="167"/>
    <n v="57"/>
    <n v="0"/>
    <n v="0"/>
    <n v="16"/>
    <n v="0"/>
    <n v="0"/>
    <n v="1"/>
    <n v="69"/>
    <n v="0"/>
    <n v="0"/>
    <n v="0"/>
    <n v="9.5808383233532943"/>
  </r>
  <r>
    <x v="413"/>
    <n v="167"/>
    <n v="827"/>
    <n v="0"/>
    <n v="7"/>
    <n v="596"/>
    <n v="0"/>
    <n v="96.14"/>
    <n v="63"/>
    <n v="68"/>
    <n v="1"/>
    <n v="0"/>
    <n v="1"/>
    <n v="356.88622754491018"/>
  </r>
  <r>
    <x v="414"/>
    <n v="166"/>
    <n v="470"/>
    <n v="0"/>
    <n v="0"/>
    <n v="389"/>
    <n v="0"/>
    <n v="98.46"/>
    <n v="42"/>
    <n v="66"/>
    <n v="0"/>
    <n v="0"/>
    <n v="0"/>
    <n v="234.33734939759034"/>
  </r>
  <r>
    <x v="415"/>
    <n v="166"/>
    <n v="1302"/>
    <n v="0"/>
    <n v="0"/>
    <n v="1155"/>
    <n v="0"/>
    <n v="99.31"/>
    <n v="50"/>
    <n v="65"/>
    <n v="0"/>
    <n v="0"/>
    <n v="0"/>
    <n v="695.7831325301205"/>
  </r>
  <r>
    <x v="416"/>
    <n v="166"/>
    <n v="1893"/>
    <n v="0"/>
    <n v="1"/>
    <n v="1744"/>
    <n v="0"/>
    <n v="99.71"/>
    <n v="57"/>
    <n v="64"/>
    <n v="0"/>
    <n v="0"/>
    <n v="0"/>
    <n v="1050.602409638554"/>
  </r>
  <r>
    <x v="417"/>
    <n v="166"/>
    <n v="1994"/>
    <n v="0"/>
    <n v="3"/>
    <n v="1753"/>
    <n v="0"/>
    <n v="99.37"/>
    <n v="51"/>
    <n v="63"/>
    <n v="0"/>
    <n v="0"/>
    <n v="0"/>
    <n v="1056.0240963855422"/>
  </r>
  <r>
    <x v="418"/>
    <n v="166"/>
    <n v="1765"/>
    <n v="0"/>
    <n v="4"/>
    <n v="1634"/>
    <n v="0"/>
    <n v="99.33"/>
    <n v="56"/>
    <n v="63"/>
    <n v="0"/>
    <n v="0"/>
    <n v="0"/>
    <n v="984.33734939759029"/>
  </r>
  <r>
    <x v="419"/>
    <n v="166"/>
    <n v="1803"/>
    <n v="0"/>
    <n v="5"/>
    <n v="1630"/>
    <n v="0"/>
    <n v="98.22"/>
    <n v="44"/>
    <n v="63"/>
    <n v="0"/>
    <n v="0"/>
    <n v="0"/>
    <n v="981.92771084337346"/>
  </r>
  <r>
    <x v="420"/>
    <n v="166"/>
    <n v="2112"/>
    <n v="0"/>
    <n v="8"/>
    <n v="2011"/>
    <n v="0"/>
    <n v="98.96"/>
    <n v="60"/>
    <n v="63"/>
    <n v="0"/>
    <n v="0"/>
    <n v="0"/>
    <n v="1211.4457831325301"/>
  </r>
  <r>
    <x v="421"/>
    <n v="166"/>
    <n v="1982"/>
    <n v="0"/>
    <n v="6"/>
    <n v="1900"/>
    <n v="0"/>
    <n v="98.79"/>
    <n v="47"/>
    <n v="63"/>
    <n v="0"/>
    <n v="0"/>
    <n v="0"/>
    <n v="1144.5783132530121"/>
  </r>
  <r>
    <x v="422"/>
    <n v="166"/>
    <n v="2077"/>
    <n v="0"/>
    <n v="4"/>
    <n v="1946"/>
    <n v="0"/>
    <n v="99.85"/>
    <n v="51"/>
    <n v="63"/>
    <n v="1"/>
    <n v="0"/>
    <n v="1"/>
    <n v="1172.2891566265059"/>
  </r>
  <r>
    <x v="423"/>
    <n v="165"/>
    <n v="1689"/>
    <n v="0"/>
    <n v="1"/>
    <n v="1493"/>
    <n v="0"/>
    <n v="99.6"/>
    <n v="49"/>
    <n v="62"/>
    <n v="0"/>
    <n v="0"/>
    <n v="0"/>
    <n v="904.84848484848487"/>
  </r>
  <r>
    <x v="424"/>
    <n v="164"/>
    <n v="2228"/>
    <n v="0"/>
    <n v="0"/>
    <n v="2044"/>
    <n v="0"/>
    <n v="99.32"/>
    <n v="82"/>
    <n v="62"/>
    <n v="0"/>
    <n v="0"/>
    <n v="0"/>
    <n v="1246.3414634146341"/>
  </r>
  <r>
    <x v="425"/>
    <n v="164"/>
    <n v="2129"/>
    <n v="0"/>
    <n v="1"/>
    <n v="1895"/>
    <n v="0"/>
    <n v="99.74"/>
    <n v="78"/>
    <n v="61"/>
    <n v="1"/>
    <n v="0"/>
    <n v="1"/>
    <n v="1155.4878048780488"/>
  </r>
  <r>
    <x v="426"/>
    <n v="163"/>
    <n v="3380"/>
    <n v="0"/>
    <n v="9"/>
    <n v="3206"/>
    <n v="0"/>
    <n v="100"/>
    <n v="81"/>
    <n v="60"/>
    <n v="0"/>
    <n v="0"/>
    <n v="0"/>
    <n v="1966.8711656441719"/>
  </r>
  <r>
    <x v="427"/>
    <n v="163"/>
    <n v="3139"/>
    <n v="0"/>
    <n v="5"/>
    <n v="2863"/>
    <n v="0"/>
    <n v="99.58"/>
    <n v="68"/>
    <n v="59"/>
    <n v="0"/>
    <n v="0"/>
    <n v="0"/>
    <n v="1756.4417177914108"/>
  </r>
  <r>
    <x v="428"/>
    <n v="163"/>
    <n v="2196"/>
    <n v="0"/>
    <n v="3"/>
    <n v="1998"/>
    <n v="0"/>
    <n v="99.2"/>
    <n v="74"/>
    <n v="59"/>
    <n v="0"/>
    <n v="0"/>
    <n v="0"/>
    <n v="1225.766871165644"/>
  </r>
  <r>
    <x v="429"/>
    <n v="163"/>
    <n v="2576"/>
    <n v="0"/>
    <n v="1"/>
    <n v="2518"/>
    <n v="0"/>
    <n v="100"/>
    <n v="35"/>
    <n v="59"/>
    <n v="0"/>
    <n v="0"/>
    <n v="0"/>
    <n v="1544.7852760736196"/>
  </r>
  <r>
    <x v="430"/>
    <n v="163"/>
    <n v="3630"/>
    <n v="0"/>
    <n v="3"/>
    <n v="3466"/>
    <n v="0"/>
    <n v="99.86"/>
    <n v="24"/>
    <n v="59"/>
    <n v="0"/>
    <n v="0"/>
    <n v="0"/>
    <n v="2126.3803680981596"/>
  </r>
  <r>
    <x v="431"/>
    <n v="163"/>
    <n v="2535"/>
    <n v="0"/>
    <n v="5"/>
    <n v="2379"/>
    <n v="0"/>
    <n v="99.87"/>
    <n v="30"/>
    <n v="59"/>
    <n v="1"/>
    <n v="0"/>
    <n v="1"/>
    <n v="1459.5092024539877"/>
  </r>
  <r>
    <x v="432"/>
    <n v="162"/>
    <n v="3091"/>
    <n v="0"/>
    <n v="3"/>
    <n v="2908"/>
    <n v="0"/>
    <n v="99.59"/>
    <n v="32"/>
    <n v="58"/>
    <n v="1"/>
    <n v="0"/>
    <n v="1"/>
    <n v="1795.0617283950617"/>
  </r>
  <r>
    <x v="433"/>
    <n v="160"/>
    <n v="3571"/>
    <n v="0"/>
    <n v="4"/>
    <n v="3493"/>
    <n v="0"/>
    <n v="99.69"/>
    <n v="35"/>
    <n v="57"/>
    <n v="1"/>
    <n v="0"/>
    <n v="1"/>
    <n v="2183.125"/>
  </r>
  <r>
    <x v="434"/>
    <n v="158"/>
    <n v="2879"/>
    <n v="0"/>
    <n v="4"/>
    <n v="2753"/>
    <n v="0"/>
    <n v="99.71"/>
    <n v="35"/>
    <n v="55"/>
    <n v="0"/>
    <n v="0"/>
    <n v="0"/>
    <n v="1742.4050632911392"/>
  </r>
  <r>
    <x v="435"/>
    <n v="158"/>
    <n v="2706"/>
    <n v="0"/>
    <n v="5"/>
    <n v="2637"/>
    <n v="0"/>
    <n v="99.73"/>
    <n v="31"/>
    <n v="54"/>
    <n v="0"/>
    <n v="0"/>
    <n v="0"/>
    <n v="1668.9873417721519"/>
  </r>
  <r>
    <x v="436"/>
    <n v="158"/>
    <n v="2372"/>
    <n v="0"/>
    <n v="4"/>
    <n v="2210"/>
    <n v="0"/>
    <n v="99.37"/>
    <n v="26"/>
    <n v="53"/>
    <n v="0"/>
    <n v="0"/>
    <n v="0"/>
    <n v="1398.7341772151899"/>
  </r>
  <r>
    <x v="437"/>
    <n v="158"/>
    <n v="3072"/>
    <n v="0"/>
    <n v="9"/>
    <n v="2863"/>
    <n v="0"/>
    <n v="99.58"/>
    <n v="44"/>
    <n v="53"/>
    <n v="0"/>
    <n v="0"/>
    <n v="0"/>
    <n v="1812.0253164556964"/>
  </r>
  <r>
    <x v="438"/>
    <n v="158"/>
    <n v="3153"/>
    <n v="0"/>
    <n v="9"/>
    <n v="2871"/>
    <n v="0"/>
    <n v="99.72"/>
    <n v="41"/>
    <n v="50"/>
    <n v="0"/>
    <n v="0"/>
    <n v="0"/>
    <n v="1817.0886075949365"/>
  </r>
  <r>
    <x v="439"/>
    <n v="157"/>
    <n v="3599"/>
    <n v="0"/>
    <n v="11"/>
    <n v="3397"/>
    <n v="0"/>
    <n v="99.68"/>
    <n v="48"/>
    <n v="49"/>
    <n v="1"/>
    <n v="0"/>
    <n v="1"/>
    <n v="2163.6942675159235"/>
  </r>
  <r>
    <x v="440"/>
    <n v="155"/>
    <n v="3315"/>
    <n v="0"/>
    <n v="6"/>
    <n v="3094"/>
    <n v="0"/>
    <n v="99.42"/>
    <n v="34"/>
    <n v="48"/>
    <n v="0"/>
    <n v="0"/>
    <n v="0"/>
    <n v="1996.1290322580644"/>
  </r>
  <r>
    <x v="441"/>
    <n v="155"/>
    <n v="3636"/>
    <n v="0"/>
    <n v="12"/>
    <n v="3572"/>
    <n v="0"/>
    <n v="99.05"/>
    <n v="54"/>
    <n v="48"/>
    <n v="1"/>
    <n v="0"/>
    <n v="1"/>
    <n v="2304.516129032258"/>
  </r>
  <r>
    <x v="442"/>
    <n v="154"/>
    <n v="2816"/>
    <n v="0"/>
    <n v="11"/>
    <n v="2685"/>
    <n v="0"/>
    <n v="99.74"/>
    <n v="48"/>
    <n v="47"/>
    <n v="1"/>
    <n v="0"/>
    <n v="1"/>
    <n v="1743.5064935064936"/>
  </r>
  <r>
    <x v="443"/>
    <n v="153"/>
    <n v="988"/>
    <n v="0"/>
    <n v="4"/>
    <n v="998"/>
    <n v="0"/>
    <n v="98"/>
    <n v="17"/>
    <n v="46"/>
    <n v="0"/>
    <n v="0"/>
    <n v="0"/>
    <n v="652.28758169934645"/>
  </r>
  <r>
    <x v="444"/>
    <n v="153"/>
    <n v="2596"/>
    <n v="0"/>
    <n v="8"/>
    <n v="2501"/>
    <n v="0"/>
    <n v="99.72"/>
    <n v="28"/>
    <n v="44"/>
    <n v="1"/>
    <n v="1"/>
    <n v="0"/>
    <n v="1634.6405228758169"/>
  </r>
  <r>
    <x v="445"/>
    <n v="153"/>
    <n v="2327"/>
    <n v="0"/>
    <n v="4"/>
    <n v="2199"/>
    <n v="0"/>
    <n v="99.32"/>
    <n v="37"/>
    <n v="43"/>
    <n v="0"/>
    <n v="0"/>
    <n v="0"/>
    <n v="1437.2549019607843"/>
  </r>
  <r>
    <x v="446"/>
    <n v="153"/>
    <n v="2617"/>
    <n v="0"/>
    <n v="7"/>
    <n v="2437"/>
    <n v="0"/>
    <n v="99.75"/>
    <n v="38"/>
    <n v="42"/>
    <n v="2"/>
    <n v="0"/>
    <n v="2"/>
    <n v="1592.81045751634"/>
  </r>
  <r>
    <x v="447"/>
    <n v="151"/>
    <n v="3164"/>
    <n v="0"/>
    <n v="2"/>
    <n v="3067"/>
    <n v="0"/>
    <n v="99.71"/>
    <n v="30"/>
    <n v="40"/>
    <n v="1"/>
    <n v="0"/>
    <n v="1"/>
    <n v="2031.1258278145694"/>
  </r>
  <r>
    <x v="448"/>
    <n v="150"/>
    <n v="3771"/>
    <n v="0"/>
    <n v="15"/>
    <n v="3560"/>
    <n v="0"/>
    <n v="99.86"/>
    <n v="46"/>
    <n v="39"/>
    <n v="1"/>
    <n v="0"/>
    <n v="1"/>
    <n v="2373.3333333333335"/>
  </r>
  <r>
    <x v="449"/>
    <n v="149"/>
    <n v="3867"/>
    <n v="0"/>
    <n v="16"/>
    <n v="3624"/>
    <n v="0"/>
    <n v="99.83"/>
    <n v="64"/>
    <n v="38"/>
    <n v="2"/>
    <n v="0"/>
    <n v="2"/>
    <n v="2432.2147651006712"/>
  </r>
  <r>
    <x v="450"/>
    <n v="145"/>
    <n v="3022"/>
    <n v="0"/>
    <n v="7"/>
    <n v="2884"/>
    <n v="0"/>
    <n v="99.55"/>
    <n v="50"/>
    <n v="36"/>
    <n v="0"/>
    <n v="0"/>
    <n v="0"/>
    <n v="1988.9655172413793"/>
  </r>
  <r>
    <x v="451"/>
    <n v="145"/>
    <n v="3761"/>
    <n v="0"/>
    <n v="19"/>
    <n v="3566"/>
    <n v="0"/>
    <n v="99.36"/>
    <n v="50"/>
    <n v="35"/>
    <n v="3"/>
    <n v="0"/>
    <n v="3"/>
    <n v="2459.3103448275861"/>
  </r>
  <r>
    <x v="452"/>
    <n v="141"/>
    <n v="4733"/>
    <n v="0"/>
    <n v="18"/>
    <n v="4505"/>
    <n v="0"/>
    <n v="99.4"/>
    <n v="68"/>
    <n v="32"/>
    <n v="1"/>
    <n v="0"/>
    <n v="1"/>
    <n v="3195.0354609929077"/>
  </r>
  <r>
    <x v="453"/>
    <n v="140"/>
    <n v="4409"/>
    <n v="0"/>
    <n v="16"/>
    <n v="4203"/>
    <n v="0"/>
    <n v="99.64"/>
    <n v="65"/>
    <n v="31"/>
    <n v="1"/>
    <n v="0"/>
    <n v="1"/>
    <n v="3002.1428571428573"/>
  </r>
  <r>
    <x v="454"/>
    <n v="139"/>
    <n v="2009"/>
    <n v="0"/>
    <n v="8"/>
    <n v="1895"/>
    <n v="0"/>
    <n v="97.73"/>
    <n v="32"/>
    <n v="26"/>
    <n v="0"/>
    <n v="0"/>
    <n v="0"/>
    <n v="1363.3093525179856"/>
  </r>
  <r>
    <x v="455"/>
    <n v="139"/>
    <n v="1974"/>
    <n v="0"/>
    <n v="5"/>
    <n v="1862"/>
    <n v="0"/>
    <n v="99.62"/>
    <n v="44"/>
    <n v="26"/>
    <n v="0"/>
    <n v="0"/>
    <n v="0"/>
    <n v="1339.5683453237411"/>
  </r>
  <r>
    <x v="456"/>
    <n v="138"/>
    <n v="1301"/>
    <n v="0"/>
    <n v="7"/>
    <n v="1256"/>
    <n v="0"/>
    <n v="99.6"/>
    <n v="28"/>
    <n v="24"/>
    <n v="1"/>
    <n v="0"/>
    <n v="1"/>
    <n v="910.14492753623188"/>
  </r>
  <r>
    <x v="457"/>
    <n v="137"/>
    <n v="1796"/>
    <n v="0"/>
    <n v="8"/>
    <n v="1668"/>
    <n v="0"/>
    <n v="99.58"/>
    <n v="26"/>
    <n v="23"/>
    <n v="0"/>
    <n v="0"/>
    <n v="0"/>
    <n v="1217.5182481751826"/>
  </r>
  <r>
    <x v="458"/>
    <n v="137"/>
    <n v="4371"/>
    <n v="0"/>
    <n v="7"/>
    <n v="3954"/>
    <n v="0"/>
    <n v="99.85"/>
    <n v="49"/>
    <n v="23"/>
    <n v="3"/>
    <n v="0"/>
    <n v="3"/>
    <n v="2886.1313868613138"/>
  </r>
  <r>
    <x v="459"/>
    <n v="132"/>
    <n v="5054"/>
    <n v="0"/>
    <n v="20"/>
    <n v="4764"/>
    <n v="0"/>
    <n v="99.79"/>
    <n v="74"/>
    <n v="19"/>
    <n v="4"/>
    <n v="0"/>
    <n v="4"/>
    <n v="3609.0909090909095"/>
  </r>
  <r>
    <x v="460"/>
    <n v="128"/>
    <n v="4679"/>
    <n v="0"/>
    <n v="11"/>
    <n v="4291"/>
    <n v="0"/>
    <n v="100"/>
    <n v="40"/>
    <n v="14"/>
    <n v="0"/>
    <n v="0"/>
    <n v="0"/>
    <n v="3352.34375"/>
  </r>
  <r>
    <x v="461"/>
    <n v="128"/>
    <n v="5493"/>
    <n v="0"/>
    <n v="17"/>
    <n v="5352"/>
    <n v="0"/>
    <n v="99.98"/>
    <n v="55"/>
    <n v="14"/>
    <n v="0"/>
    <n v="0"/>
    <n v="0"/>
    <n v="4181.25"/>
  </r>
  <r>
    <x v="462"/>
    <n v="128"/>
    <n v="2474"/>
    <n v="0"/>
    <n v="11"/>
    <n v="2264"/>
    <n v="0"/>
    <n v="99.87"/>
    <n v="23"/>
    <n v="13"/>
    <n v="0"/>
    <n v="0"/>
    <n v="0"/>
    <n v="1768.75"/>
  </r>
  <r>
    <x v="463"/>
    <n v="128"/>
    <n v="2321"/>
    <n v="0"/>
    <n v="9"/>
    <n v="2258"/>
    <n v="0"/>
    <n v="99.73"/>
    <n v="30"/>
    <n v="12"/>
    <n v="0"/>
    <n v="0"/>
    <n v="0"/>
    <n v="1764.0625"/>
  </r>
  <r>
    <x v="464"/>
    <n v="128"/>
    <n v="1719"/>
    <n v="0"/>
    <n v="8"/>
    <n v="1612"/>
    <n v="0"/>
    <n v="99.32"/>
    <n v="24"/>
    <n v="9"/>
    <n v="0"/>
    <n v="0"/>
    <n v="0"/>
    <n v="1259.375"/>
  </r>
  <r>
    <x v="465"/>
    <n v="128"/>
    <n v="2528"/>
    <n v="0"/>
    <n v="11"/>
    <n v="2350"/>
    <n v="0"/>
    <n v="99.49"/>
    <n v="32"/>
    <n v="9"/>
    <n v="0"/>
    <n v="0"/>
    <n v="0"/>
    <n v="1835.9375"/>
  </r>
  <r>
    <x v="466"/>
    <n v="128"/>
    <n v="2542"/>
    <n v="0"/>
    <n v="12"/>
    <n v="2401"/>
    <n v="0"/>
    <n v="99.88"/>
    <n v="35"/>
    <n v="9"/>
    <n v="0"/>
    <n v="0"/>
    <n v="0"/>
    <n v="1875.78125"/>
  </r>
  <r>
    <x v="467"/>
    <n v="128"/>
    <n v="3325"/>
    <n v="0"/>
    <n v="28"/>
    <n v="3173"/>
    <n v="0"/>
    <n v="99.72"/>
    <n v="60"/>
    <n v="9"/>
    <n v="0"/>
    <n v="0"/>
    <n v="0"/>
    <n v="2478.90625"/>
  </r>
  <r>
    <x v="468"/>
    <n v="127"/>
    <n v="366"/>
    <n v="0"/>
    <n v="2"/>
    <n v="360"/>
    <n v="0"/>
    <n v="98.33"/>
    <n v="5"/>
    <n v="8"/>
    <n v="0"/>
    <n v="0"/>
    <n v="0"/>
    <n v="283.46456692913387"/>
  </r>
  <r>
    <x v="469"/>
    <n v="127"/>
    <n v="2803"/>
    <n v="0"/>
    <n v="10"/>
    <n v="2667"/>
    <n v="0"/>
    <n v="99.85"/>
    <n v="31"/>
    <n v="8"/>
    <n v="1"/>
    <n v="0"/>
    <n v="1"/>
    <n v="2100"/>
  </r>
  <r>
    <x v="470"/>
    <n v="124"/>
    <n v="1819"/>
    <n v="0"/>
    <n v="10"/>
    <n v="1675"/>
    <n v="0"/>
    <n v="99.7"/>
    <n v="28"/>
    <n v="7"/>
    <n v="0"/>
    <n v="0"/>
    <n v="0"/>
    <n v="1350.8064516129032"/>
  </r>
  <r>
    <x v="471"/>
    <n v="124"/>
    <n v="1306"/>
    <n v="0"/>
    <n v="5"/>
    <n v="1258"/>
    <n v="0"/>
    <n v="99.44"/>
    <n v="16"/>
    <n v="7"/>
    <n v="0"/>
    <n v="0"/>
    <n v="0"/>
    <n v="1014.516129032258"/>
  </r>
  <r>
    <x v="472"/>
    <n v="124"/>
    <n v="1029"/>
    <n v="0"/>
    <n v="4"/>
    <n v="921"/>
    <n v="0"/>
    <n v="99.89"/>
    <n v="18"/>
    <n v="7"/>
    <n v="0"/>
    <n v="0"/>
    <n v="0"/>
    <n v="742.74193548387098"/>
  </r>
  <r>
    <x v="473"/>
    <n v="124"/>
    <n v="719"/>
    <n v="0"/>
    <n v="5"/>
    <n v="674"/>
    <n v="0"/>
    <n v="99.55"/>
    <n v="14"/>
    <n v="6"/>
    <n v="1"/>
    <n v="0"/>
    <n v="1"/>
    <n v="543.54838709677415"/>
  </r>
  <r>
    <x v="474"/>
    <n v="123"/>
    <n v="420"/>
    <n v="0"/>
    <n v="1"/>
    <n v="395"/>
    <n v="0"/>
    <n v="98.99"/>
    <n v="7"/>
    <n v="5"/>
    <n v="0"/>
    <n v="0"/>
    <n v="0"/>
    <n v="321.13821138211381"/>
  </r>
  <r>
    <x v="475"/>
    <n v="123"/>
    <n v="540"/>
    <n v="0"/>
    <n v="0"/>
    <n v="503"/>
    <n v="0"/>
    <n v="98.81"/>
    <n v="4"/>
    <n v="5"/>
    <n v="0"/>
    <n v="0"/>
    <n v="0"/>
    <n v="408.94308943089436"/>
  </r>
  <r>
    <x v="476"/>
    <n v="123"/>
    <n v="639"/>
    <n v="0"/>
    <n v="1"/>
    <n v="591"/>
    <n v="0"/>
    <n v="99.49"/>
    <n v="5"/>
    <n v="5"/>
    <n v="0"/>
    <n v="0"/>
    <n v="0"/>
    <n v="480.48780487804879"/>
  </r>
  <r>
    <x v="477"/>
    <n v="123"/>
    <n v="873"/>
    <n v="0"/>
    <n v="2"/>
    <n v="831"/>
    <n v="0"/>
    <n v="99.76"/>
    <n v="9"/>
    <n v="5"/>
    <n v="0"/>
    <n v="0"/>
    <n v="0"/>
    <n v="675.60975609756099"/>
  </r>
  <r>
    <x v="478"/>
    <n v="123"/>
    <n v="439"/>
    <n v="0"/>
    <n v="0"/>
    <n v="418"/>
    <n v="0"/>
    <n v="99.76"/>
    <n v="4"/>
    <n v="5"/>
    <n v="0"/>
    <n v="0"/>
    <n v="0"/>
    <n v="339.83739837398377"/>
  </r>
  <r>
    <x v="479"/>
    <n v="123"/>
    <n v="728"/>
    <n v="0"/>
    <n v="5"/>
    <n v="690"/>
    <n v="0"/>
    <n v="100"/>
    <n v="9"/>
    <n v="5"/>
    <n v="0"/>
    <n v="0"/>
    <n v="0"/>
    <n v="560.97560975609758"/>
  </r>
  <r>
    <x v="480"/>
    <n v="123"/>
    <n v="1107"/>
    <n v="0"/>
    <n v="3"/>
    <n v="1068"/>
    <n v="0"/>
    <n v="99.81"/>
    <n v="13"/>
    <n v="4"/>
    <n v="0"/>
    <n v="0"/>
    <n v="0"/>
    <n v="868.29268292682934"/>
  </r>
  <r>
    <x v="481"/>
    <n v="123"/>
    <n v="963"/>
    <n v="0"/>
    <n v="6"/>
    <n v="917"/>
    <n v="0"/>
    <n v="99.24"/>
    <n v="18"/>
    <n v="4"/>
    <n v="0"/>
    <n v="0"/>
    <n v="0"/>
    <n v="745.52845528455282"/>
  </r>
  <r>
    <x v="482"/>
    <n v="123"/>
    <n v="784"/>
    <n v="0"/>
    <n v="2"/>
    <n v="737"/>
    <n v="0"/>
    <n v="99.59"/>
    <n v="7"/>
    <n v="3"/>
    <n v="0"/>
    <n v="0"/>
    <n v="0"/>
    <n v="599.18699186991876"/>
  </r>
  <r>
    <x v="483"/>
    <n v="123"/>
    <n v="1197"/>
    <n v="0"/>
    <n v="1"/>
    <n v="1068"/>
    <n v="0"/>
    <n v="99.63"/>
    <n v="16"/>
    <n v="3"/>
    <n v="0"/>
    <n v="0"/>
    <n v="0"/>
    <n v="868.29268292682934"/>
  </r>
  <r>
    <x v="484"/>
    <n v="123"/>
    <n v="1171"/>
    <n v="0"/>
    <n v="3"/>
    <n v="1069"/>
    <n v="0"/>
    <n v="91.11"/>
    <n v="19"/>
    <n v="3"/>
    <n v="0"/>
    <n v="0"/>
    <n v="0"/>
    <n v="869.10569105691059"/>
  </r>
  <r>
    <x v="485"/>
    <n v="123"/>
    <n v="1009"/>
    <n v="0"/>
    <n v="6"/>
    <n v="977"/>
    <n v="0"/>
    <n v="61"/>
    <n v="14"/>
    <n v="3"/>
    <n v="0"/>
    <n v="0"/>
    <n v="0"/>
    <n v="794.30894308943095"/>
  </r>
  <r>
    <x v="486"/>
    <n v="122"/>
    <n v="1021"/>
    <n v="0"/>
    <n v="1"/>
    <n v="975"/>
    <n v="0"/>
    <n v="85.85"/>
    <n v="3"/>
    <n v="3"/>
    <n v="0"/>
    <n v="0"/>
    <n v="0"/>
    <n v="799.18032786885249"/>
  </r>
  <r>
    <x v="487"/>
    <n v="122"/>
    <n v="2001"/>
    <n v="0"/>
    <n v="7"/>
    <n v="1808"/>
    <n v="0"/>
    <n v="78.760000000000005"/>
    <n v="27"/>
    <n v="3"/>
    <n v="0"/>
    <n v="0"/>
    <n v="0"/>
    <n v="1481.967213114754"/>
  </r>
  <r>
    <x v="488"/>
    <n v="122"/>
    <n v="517"/>
    <n v="0"/>
    <n v="0"/>
    <n v="474"/>
    <n v="0"/>
    <n v="99.79"/>
    <n v="2"/>
    <n v="3"/>
    <n v="0"/>
    <n v="0"/>
    <n v="0"/>
    <n v="388.52459016393442"/>
  </r>
  <r>
    <x v="489"/>
    <n v="122"/>
    <n v="319"/>
    <n v="0"/>
    <n v="0"/>
    <n v="307"/>
    <n v="0"/>
    <n v="96.42"/>
    <n v="1"/>
    <n v="3"/>
    <n v="0"/>
    <n v="0"/>
    <n v="0"/>
    <n v="251.63934426229505"/>
  </r>
  <r>
    <x v="490"/>
    <n v="122"/>
    <n v="922"/>
    <n v="0"/>
    <n v="3"/>
    <n v="893"/>
    <n v="0"/>
    <n v="96.42"/>
    <n v="7"/>
    <n v="3"/>
    <n v="0"/>
    <n v="0"/>
    <n v="0"/>
    <n v="731.96721311475403"/>
  </r>
  <r>
    <x v="491"/>
    <n v="122"/>
    <n v="568"/>
    <n v="0"/>
    <n v="1"/>
    <n v="543"/>
    <n v="0"/>
    <n v="99.08"/>
    <n v="5"/>
    <n v="2"/>
    <n v="0"/>
    <n v="0"/>
    <n v="0"/>
    <n v="445.08196721311475"/>
  </r>
  <r>
    <x v="492"/>
    <n v="122"/>
    <n v="284"/>
    <n v="0"/>
    <n v="0"/>
    <n v="263"/>
    <n v="0"/>
    <n v="93.92"/>
    <n v="5"/>
    <n v="2"/>
    <n v="0"/>
    <n v="0"/>
    <n v="0"/>
    <n v="215.57377049180326"/>
  </r>
  <r>
    <x v="493"/>
    <n v="122"/>
    <n v="392"/>
    <n v="0"/>
    <n v="0"/>
    <n v="371"/>
    <n v="0"/>
    <n v="92.45"/>
    <n v="4"/>
    <n v="1"/>
    <n v="0"/>
    <n v="0"/>
    <n v="0"/>
    <n v="304.09836065573768"/>
  </r>
  <r>
    <x v="494"/>
    <n v="122"/>
    <n v="655"/>
    <n v="0"/>
    <n v="3"/>
    <n v="603"/>
    <n v="0"/>
    <n v="85.57"/>
    <n v="13"/>
    <n v="1"/>
    <n v="0"/>
    <n v="0"/>
    <n v="0"/>
    <n v="494.26229508196718"/>
  </r>
  <r>
    <x v="495"/>
    <n v="122"/>
    <n v="501"/>
    <n v="0"/>
    <n v="1"/>
    <n v="451"/>
    <n v="0"/>
    <n v="81.599999999999994"/>
    <n v="4"/>
    <n v="1"/>
    <n v="0"/>
    <n v="0"/>
    <n v="0"/>
    <n v="369.67213114754099"/>
  </r>
  <r>
    <x v="496"/>
    <n v="122"/>
    <n v="428"/>
    <n v="0"/>
    <n v="0"/>
    <n v="387"/>
    <n v="0"/>
    <n v="84.5"/>
    <n v="1"/>
    <n v="1"/>
    <n v="1"/>
    <n v="0"/>
    <n v="1"/>
    <n v="317.21311475409834"/>
  </r>
  <r>
    <x v="497"/>
    <n v="121"/>
    <n v="407"/>
    <n v="0"/>
    <n v="1"/>
    <n v="383"/>
    <n v="0"/>
    <n v="81.459999999999994"/>
    <n v="7"/>
    <n v="0"/>
    <n v="0"/>
    <n v="0"/>
    <n v="0"/>
    <n v="316.52892561983469"/>
  </r>
  <r>
    <x v="498"/>
    <n v="120"/>
    <n v="253"/>
    <n v="0"/>
    <n v="4"/>
    <n v="228"/>
    <n v="0"/>
    <n v="61.84"/>
    <n v="16"/>
    <n v="0"/>
    <n v="0"/>
    <n v="0"/>
    <n v="0"/>
    <n v="190"/>
  </r>
  <r>
    <x v="499"/>
    <n v="120"/>
    <n v="411"/>
    <n v="0"/>
    <n v="0"/>
    <n v="359"/>
    <n v="0"/>
    <n v="85.52"/>
    <n v="7"/>
    <n v="0"/>
    <n v="0"/>
    <n v="0"/>
    <n v="0"/>
    <n v="299.16666666666669"/>
  </r>
  <r>
    <x v="500"/>
    <n v="118"/>
    <n v="1526"/>
    <n v="0"/>
    <n v="0"/>
    <n v="1414"/>
    <n v="0"/>
    <n v="99.29"/>
    <n v="1"/>
    <n v="0"/>
    <n v="0"/>
    <n v="0"/>
    <n v="0"/>
    <n v="1198.3050847457625"/>
  </r>
  <r>
    <x v="501"/>
    <n v="118"/>
    <n v="2455"/>
    <n v="0"/>
    <n v="1"/>
    <n v="2258"/>
    <n v="0"/>
    <n v="100"/>
    <n v="2"/>
    <n v="0"/>
    <n v="0"/>
    <n v="0"/>
    <n v="0"/>
    <n v="1913.5593220338983"/>
  </r>
  <r>
    <x v="502"/>
    <n v="118"/>
    <n v="2070"/>
    <n v="0"/>
    <n v="1"/>
    <n v="1923"/>
    <n v="0"/>
    <n v="100"/>
    <n v="1"/>
    <n v="0"/>
    <n v="0"/>
    <n v="0"/>
    <n v="0"/>
    <n v="1629.6610169491526"/>
  </r>
  <r>
    <x v="503"/>
    <n v="118"/>
    <n v="1729"/>
    <n v="0"/>
    <n v="0"/>
    <n v="1666"/>
    <n v="0"/>
    <n v="100"/>
    <n v="0"/>
    <n v="0"/>
    <n v="0"/>
    <n v="0"/>
    <n v="0"/>
    <n v="1411.8644067796611"/>
  </r>
  <r>
    <x v="504"/>
    <n v="118"/>
    <n v="190"/>
    <n v="0"/>
    <n v="0"/>
    <n v="188"/>
    <n v="0"/>
    <n v="100"/>
    <n v="0"/>
    <n v="0"/>
    <n v="0"/>
    <n v="0"/>
    <n v="0"/>
    <n v="159.32203389830508"/>
  </r>
  <r>
    <x v="505"/>
    <n v="118"/>
    <n v="0"/>
    <n v="0"/>
    <n v="0"/>
    <n v="0"/>
    <n v="0"/>
    <n v="0"/>
    <n v="0"/>
    <n v="0"/>
    <n v="0"/>
    <n v="0"/>
    <n v="0"/>
    <n v="0"/>
  </r>
  <r>
    <x v="506"/>
    <n v="118"/>
    <n v="0"/>
    <n v="0"/>
    <n v="0"/>
    <n v="0"/>
    <n v="0"/>
    <n v="0"/>
    <n v="0"/>
    <n v="0"/>
    <n v="0"/>
    <n v="0"/>
    <n v="0"/>
    <n v="0"/>
  </r>
  <r>
    <x v="507"/>
    <n v="118"/>
    <n v="0"/>
    <n v="0"/>
    <n v="0"/>
    <n v="0"/>
    <n v="0"/>
    <n v="0"/>
    <n v="0"/>
    <n v="0"/>
    <n v="0"/>
    <n v="0"/>
    <n v="0"/>
    <n v="0"/>
  </r>
  <r>
    <x v="508"/>
    <n v="118"/>
    <n v="1"/>
    <n v="0"/>
    <n v="0"/>
    <n v="1"/>
    <n v="0"/>
    <n v="0"/>
    <n v="0"/>
    <n v="0"/>
    <n v="0"/>
    <n v="0"/>
    <n v="0"/>
    <n v="0.84745762711864403"/>
  </r>
  <r>
    <x v="509"/>
    <n v="118"/>
    <n v="1"/>
    <n v="0"/>
    <n v="0"/>
    <n v="1"/>
    <n v="0"/>
    <n v="0"/>
    <n v="0"/>
    <n v="0"/>
    <n v="0"/>
    <n v="0"/>
    <n v="0"/>
    <n v="0.84745762711864403"/>
  </r>
  <r>
    <x v="510"/>
    <n v="118"/>
    <n v="4"/>
    <n v="0"/>
    <n v="0"/>
    <n v="1"/>
    <n v="0"/>
    <n v="0"/>
    <n v="0"/>
    <n v="0"/>
    <n v="0"/>
    <n v="0"/>
    <n v="0"/>
    <n v="0.84745762711864403"/>
  </r>
  <r>
    <x v="511"/>
    <n v="118"/>
    <n v="0"/>
    <n v="0"/>
    <n v="0"/>
    <n v="0"/>
    <n v="0"/>
    <n v="0"/>
    <n v="0"/>
    <n v="0"/>
    <n v="0"/>
    <n v="0"/>
    <n v="0"/>
    <n v="0"/>
  </r>
  <r>
    <x v="512"/>
    <n v="118"/>
    <n v="0"/>
    <n v="0"/>
    <n v="0"/>
    <n v="0"/>
    <n v="0"/>
    <n v="0"/>
    <n v="0"/>
    <n v="0"/>
    <n v="0"/>
    <n v="0"/>
    <n v="0"/>
    <n v="0"/>
  </r>
  <r>
    <x v="513"/>
    <n v="118"/>
    <n v="7"/>
    <n v="0"/>
    <n v="0"/>
    <n v="1"/>
    <n v="0"/>
    <n v="0"/>
    <n v="0"/>
    <n v="0"/>
    <n v="0"/>
    <n v="0"/>
    <n v="0"/>
    <n v="0.84745762711864403"/>
  </r>
  <r>
    <x v="514"/>
    <n v="118"/>
    <n v="0"/>
    <n v="0"/>
    <n v="0"/>
    <n v="0"/>
    <n v="0"/>
    <n v="0"/>
    <n v="0"/>
    <n v="0"/>
    <n v="0"/>
    <n v="0"/>
    <n v="0"/>
    <n v="0"/>
  </r>
  <r>
    <x v="515"/>
    <n v="118"/>
    <n v="12"/>
    <n v="0"/>
    <n v="0"/>
    <n v="2"/>
    <n v="0"/>
    <n v="0"/>
    <n v="0"/>
    <n v="0"/>
    <n v="0"/>
    <n v="0"/>
    <n v="0"/>
    <n v="1.6949152542372881"/>
  </r>
  <r>
    <x v="516"/>
    <n v="118"/>
    <n v="0"/>
    <n v="0"/>
    <n v="0"/>
    <n v="0"/>
    <n v="0"/>
    <n v="0"/>
    <n v="0"/>
    <n v="0"/>
    <n v="0"/>
    <n v="0"/>
    <n v="0"/>
    <n v="0"/>
  </r>
  <r>
    <x v="517"/>
    <n v="118"/>
    <n v="0"/>
    <n v="0"/>
    <n v="0"/>
    <n v="0"/>
    <n v="0"/>
    <n v="0"/>
    <n v="0"/>
    <n v="0"/>
    <n v="0"/>
    <n v="0"/>
    <n v="0"/>
    <n v="0"/>
  </r>
  <r>
    <x v="518"/>
    <n v="118"/>
    <n v="0"/>
    <n v="0"/>
    <n v="0"/>
    <n v="0"/>
    <n v="0"/>
    <n v="0"/>
    <n v="0"/>
    <n v="0"/>
    <n v="0"/>
    <n v="0"/>
    <n v="0"/>
    <n v="0"/>
  </r>
  <r>
    <x v="519"/>
    <n v="118"/>
    <n v="0"/>
    <n v="0"/>
    <n v="0"/>
    <n v="0"/>
    <n v="0"/>
    <n v="0"/>
    <n v="0"/>
    <n v="0"/>
    <n v="0"/>
    <n v="0"/>
    <n v="0"/>
    <n v="0"/>
  </r>
  <r>
    <x v="520"/>
    <n v="118"/>
    <n v="0"/>
    <n v="0"/>
    <n v="0"/>
    <n v="0"/>
    <n v="0"/>
    <n v="0"/>
    <n v="0"/>
    <n v="0"/>
    <n v="0"/>
    <n v="0"/>
    <n v="0"/>
    <n v="0"/>
  </r>
  <r>
    <x v="521"/>
    <n v="118"/>
    <n v="0"/>
    <n v="0"/>
    <n v="0"/>
    <n v="0"/>
    <n v="0"/>
    <n v="0"/>
    <n v="0"/>
    <n v="0"/>
    <n v="0"/>
    <n v="0"/>
    <n v="0"/>
    <n v="0"/>
  </r>
  <r>
    <x v="522"/>
    <n v="118"/>
    <n v="0"/>
    <n v="0"/>
    <n v="0"/>
    <n v="0"/>
    <n v="0"/>
    <n v="0"/>
    <n v="0"/>
    <n v="0"/>
    <n v="0"/>
    <n v="0"/>
    <n v="0"/>
    <n v="0"/>
  </r>
  <r>
    <x v="523"/>
    <n v="118"/>
    <n v="0"/>
    <n v="0"/>
    <n v="0"/>
    <n v="0"/>
    <n v="0"/>
    <n v="0"/>
    <n v="0"/>
    <n v="0"/>
    <n v="0"/>
    <n v="0"/>
    <n v="0"/>
    <n v="0"/>
  </r>
  <r>
    <x v="524"/>
    <n v="118"/>
    <n v="0"/>
    <n v="0"/>
    <n v="0"/>
    <n v="0"/>
    <n v="0"/>
    <n v="0"/>
    <n v="0"/>
    <n v="0"/>
    <n v="0"/>
    <n v="0"/>
    <n v="0"/>
    <n v="0"/>
  </r>
  <r>
    <x v="525"/>
    <n v="118"/>
    <n v="0"/>
    <n v="0"/>
    <n v="0"/>
    <n v="0"/>
    <n v="0"/>
    <n v="0"/>
    <n v="0"/>
    <n v="0"/>
    <n v="0"/>
    <n v="0"/>
    <n v="0"/>
    <n v="0"/>
  </r>
  <r>
    <x v="526"/>
    <n v="118"/>
    <n v="0"/>
    <n v="0"/>
    <n v="0"/>
    <n v="0"/>
    <n v="0"/>
    <n v="0"/>
    <n v="0"/>
    <n v="0"/>
    <n v="0"/>
    <n v="0"/>
    <n v="0"/>
    <n v="0"/>
  </r>
  <r>
    <x v="527"/>
    <n v="118"/>
    <n v="0"/>
    <n v="0"/>
    <n v="0"/>
    <n v="0"/>
    <n v="0"/>
    <n v="0"/>
    <n v="0"/>
    <n v="0"/>
    <n v="0"/>
    <n v="0"/>
    <n v="0"/>
    <n v="0"/>
  </r>
  <r>
    <x v="528"/>
    <n v="118"/>
    <n v="0"/>
    <n v="0"/>
    <n v="0"/>
    <n v="0"/>
    <n v="0"/>
    <n v="0"/>
    <n v="0"/>
    <n v="0"/>
    <n v="0"/>
    <n v="0"/>
    <n v="0"/>
    <n v="0"/>
  </r>
  <r>
    <x v="529"/>
    <n v="118"/>
    <n v="0"/>
    <n v="0"/>
    <n v="0"/>
    <n v="0"/>
    <n v="0"/>
    <n v="0"/>
    <n v="0"/>
    <n v="0"/>
    <n v="0"/>
    <n v="0"/>
    <n v="0"/>
    <n v="0"/>
  </r>
  <r>
    <x v="530"/>
    <n v="118"/>
    <n v="0"/>
    <n v="0"/>
    <n v="0"/>
    <n v="0"/>
    <n v="0"/>
    <n v="0"/>
    <n v="0"/>
    <n v="0"/>
    <n v="0"/>
    <n v="0"/>
    <n v="0"/>
    <n v="0"/>
  </r>
  <r>
    <x v="531"/>
    <n v="118"/>
    <n v="0"/>
    <n v="0"/>
    <n v="0"/>
    <n v="0"/>
    <n v="0"/>
    <n v="0"/>
    <n v="0"/>
    <n v="0"/>
    <n v="0"/>
    <n v="0"/>
    <n v="0"/>
    <n v="0"/>
  </r>
  <r>
    <x v="532"/>
    <n v="118"/>
    <n v="0"/>
    <n v="0"/>
    <n v="0"/>
    <n v="0"/>
    <n v="0"/>
    <n v="0"/>
    <n v="0"/>
    <n v="0"/>
    <n v="0"/>
    <n v="0"/>
    <n v="0"/>
    <n v="0"/>
  </r>
  <r>
    <x v="533"/>
    <n v="118"/>
    <n v="0"/>
    <n v="0"/>
    <n v="0"/>
    <n v="0"/>
    <n v="0"/>
    <n v="0"/>
    <n v="0"/>
    <n v="0"/>
    <n v="0"/>
    <n v="0"/>
    <n v="0"/>
    <n v="0"/>
  </r>
  <r>
    <x v="534"/>
    <n v="118"/>
    <n v="0"/>
    <n v="0"/>
    <n v="0"/>
    <n v="0"/>
    <n v="0"/>
    <n v="0"/>
    <n v="0"/>
    <n v="0"/>
    <n v="0"/>
    <n v="0"/>
    <n v="0"/>
    <n v="0"/>
  </r>
  <r>
    <x v="535"/>
    <n v="118"/>
    <n v="0"/>
    <n v="0"/>
    <n v="0"/>
    <n v="0"/>
    <n v="0"/>
    <n v="0"/>
    <n v="0"/>
    <n v="0"/>
    <n v="0"/>
    <n v="0"/>
    <n v="0"/>
    <n v="0"/>
  </r>
  <r>
    <x v="536"/>
    <n v="118"/>
    <n v="0"/>
    <n v="0"/>
    <n v="0"/>
    <n v="0"/>
    <n v="0"/>
    <n v="0"/>
    <n v="0"/>
    <n v="0"/>
    <n v="0"/>
    <n v="0"/>
    <n v="0"/>
    <n v="0"/>
  </r>
  <r>
    <x v="537"/>
    <n v="118"/>
    <n v="0"/>
    <n v="0"/>
    <n v="0"/>
    <n v="0"/>
    <n v="0"/>
    <n v="0"/>
    <n v="0"/>
    <n v="0"/>
    <n v="0"/>
    <n v="0"/>
    <n v="0"/>
    <n v="0"/>
  </r>
  <r>
    <x v="538"/>
    <n v="118"/>
    <n v="0"/>
    <n v="0"/>
    <n v="0"/>
    <n v="0"/>
    <n v="0"/>
    <n v="0"/>
    <n v="0"/>
    <n v="0"/>
    <n v="0"/>
    <n v="0"/>
    <n v="0"/>
    <n v="0"/>
  </r>
  <r>
    <x v="539"/>
    <n v="118"/>
    <n v="0"/>
    <n v="0"/>
    <n v="0"/>
    <n v="0"/>
    <n v="0"/>
    <n v="0"/>
    <n v="0"/>
    <n v="0"/>
    <n v="0"/>
    <n v="0"/>
    <n v="0"/>
    <n v="0"/>
  </r>
  <r>
    <x v="540"/>
    <n v="118"/>
    <n v="0"/>
    <n v="0"/>
    <n v="0"/>
    <n v="0"/>
    <n v="0"/>
    <n v="0"/>
    <n v="0"/>
    <n v="0"/>
    <n v="0"/>
    <n v="0"/>
    <n v="0"/>
    <n v="0"/>
  </r>
  <r>
    <x v="541"/>
    <n v="118"/>
    <n v="0"/>
    <n v="0"/>
    <n v="0"/>
    <n v="0"/>
    <n v="0"/>
    <n v="0"/>
    <n v="0"/>
    <n v="0"/>
    <n v="0"/>
    <n v="0"/>
    <n v="0"/>
    <n v="0"/>
  </r>
  <r>
    <x v="542"/>
    <n v="118"/>
    <n v="0"/>
    <n v="0"/>
    <n v="0"/>
    <n v="0"/>
    <n v="0"/>
    <n v="0"/>
    <n v="0"/>
    <n v="0"/>
    <n v="0"/>
    <n v="0"/>
    <n v="0"/>
    <n v="0"/>
  </r>
  <r>
    <x v="543"/>
    <n v="118"/>
    <n v="0"/>
    <n v="0"/>
    <n v="0"/>
    <n v="0"/>
    <n v="0"/>
    <n v="0"/>
    <n v="0"/>
    <n v="0"/>
    <n v="0"/>
    <n v="0"/>
    <n v="0"/>
    <n v="0"/>
  </r>
  <r>
    <x v="544"/>
    <n v="118"/>
    <n v="0"/>
    <n v="0"/>
    <n v="0"/>
    <n v="0"/>
    <n v="0"/>
    <n v="0"/>
    <n v="0"/>
    <n v="0"/>
    <n v="0"/>
    <n v="0"/>
    <n v="0"/>
    <n v="0"/>
  </r>
  <r>
    <x v="545"/>
    <n v="118"/>
    <n v="0"/>
    <n v="0"/>
    <n v="0"/>
    <n v="0"/>
    <n v="0"/>
    <n v="0"/>
    <n v="0"/>
    <n v="0"/>
    <n v="0"/>
    <n v="0"/>
    <n v="0"/>
    <n v="0"/>
  </r>
  <r>
    <x v="546"/>
    <n v="118"/>
    <n v="0"/>
    <n v="0"/>
    <n v="0"/>
    <n v="0"/>
    <n v="0"/>
    <n v="0"/>
    <n v="0"/>
    <n v="0"/>
    <n v="0"/>
    <n v="0"/>
    <n v="0"/>
    <n v="0"/>
  </r>
  <r>
    <x v="547"/>
    <n v="118"/>
    <n v="0"/>
    <n v="0"/>
    <n v="0"/>
    <n v="0"/>
    <n v="0"/>
    <n v="0"/>
    <n v="0"/>
    <n v="0"/>
    <n v="0"/>
    <n v="0"/>
    <n v="0"/>
    <n v="0"/>
  </r>
  <r>
    <x v="548"/>
    <n v="118"/>
    <n v="0"/>
    <n v="0"/>
    <n v="0"/>
    <n v="0"/>
    <n v="0"/>
    <n v="0"/>
    <n v="0"/>
    <n v="0"/>
    <n v="0"/>
    <n v="0"/>
    <n v="0"/>
    <n v="0"/>
  </r>
  <r>
    <x v="549"/>
    <n v="118"/>
    <n v="0"/>
    <n v="0"/>
    <n v="0"/>
    <n v="0"/>
    <n v="0"/>
    <n v="0"/>
    <n v="0"/>
    <n v="0"/>
    <n v="0"/>
    <n v="0"/>
    <n v="0"/>
    <n v="0"/>
  </r>
  <r>
    <x v="550"/>
    <n v="118"/>
    <n v="0"/>
    <n v="0"/>
    <n v="0"/>
    <n v="0"/>
    <n v="0"/>
    <n v="0"/>
    <n v="0"/>
    <n v="0"/>
    <n v="0"/>
    <n v="0"/>
    <n v="0"/>
    <n v="0"/>
  </r>
  <r>
    <x v="551"/>
    <n v="118"/>
    <n v="0"/>
    <n v="0"/>
    <n v="0"/>
    <n v="0"/>
    <n v="0"/>
    <n v="0"/>
    <n v="0"/>
    <n v="0"/>
    <n v="0"/>
    <n v="0"/>
    <n v="0"/>
    <n v="0"/>
  </r>
  <r>
    <x v="552"/>
    <n v="118"/>
    <n v="0"/>
    <n v="0"/>
    <n v="0"/>
    <n v="0"/>
    <n v="0"/>
    <n v="0"/>
    <n v="0"/>
    <n v="0"/>
    <n v="0"/>
    <n v="0"/>
    <n v="0"/>
    <n v="0"/>
  </r>
  <r>
    <x v="553"/>
    <n v="118"/>
    <n v="0"/>
    <n v="0"/>
    <n v="0"/>
    <n v="0"/>
    <n v="0"/>
    <n v="0"/>
    <n v="0"/>
    <n v="0"/>
    <n v="0"/>
    <n v="0"/>
    <n v="0"/>
    <n v="0"/>
  </r>
  <r>
    <x v="554"/>
    <n v="118"/>
    <n v="0"/>
    <n v="0"/>
    <n v="0"/>
    <n v="0"/>
    <n v="0"/>
    <n v="0"/>
    <n v="0"/>
    <n v="0"/>
    <n v="0"/>
    <n v="0"/>
    <n v="0"/>
    <n v="0"/>
  </r>
  <r>
    <x v="555"/>
    <n v="118"/>
    <n v="0"/>
    <n v="0"/>
    <n v="0"/>
    <n v="0"/>
    <n v="0"/>
    <n v="0"/>
    <n v="0"/>
    <n v="0"/>
    <n v="0"/>
    <n v="0"/>
    <n v="0"/>
    <n v="0"/>
  </r>
  <r>
    <x v="556"/>
    <n v="118"/>
    <n v="0"/>
    <n v="0"/>
    <n v="0"/>
    <n v="0"/>
    <n v="0"/>
    <n v="0"/>
    <n v="0"/>
    <n v="0"/>
    <n v="0"/>
    <n v="0"/>
    <n v="0"/>
    <n v="0"/>
  </r>
  <r>
    <x v="557"/>
    <n v="118"/>
    <n v="0"/>
    <n v="0"/>
    <n v="0"/>
    <n v="0"/>
    <n v="0"/>
    <n v="0"/>
    <n v="0"/>
    <n v="0"/>
    <n v="0"/>
    <n v="0"/>
    <n v="0"/>
    <n v="0"/>
  </r>
  <r>
    <x v="558"/>
    <n v="118"/>
    <n v="0"/>
    <n v="0"/>
    <n v="0"/>
    <n v="0"/>
    <n v="0"/>
    <n v="0"/>
    <n v="0"/>
    <n v="0"/>
    <n v="0"/>
    <n v="0"/>
    <n v="0"/>
    <n v="0"/>
  </r>
  <r>
    <x v="559"/>
    <n v="118"/>
    <n v="0"/>
    <n v="0"/>
    <n v="0"/>
    <n v="0"/>
    <n v="0"/>
    <n v="0"/>
    <n v="0"/>
    <n v="0"/>
    <n v="0"/>
    <n v="0"/>
    <n v="0"/>
    <n v="0"/>
  </r>
  <r>
    <x v="560"/>
    <n v="118"/>
    <n v="0"/>
    <n v="0"/>
    <n v="0"/>
    <n v="0"/>
    <n v="0"/>
    <n v="0"/>
    <n v="0"/>
    <n v="0"/>
    <n v="0"/>
    <n v="0"/>
    <n v="0"/>
    <n v="0"/>
  </r>
  <r>
    <x v="561"/>
    <n v="118"/>
    <n v="0"/>
    <n v="0"/>
    <n v="0"/>
    <n v="0"/>
    <n v="0"/>
    <n v="0"/>
    <n v="0"/>
    <n v="0"/>
    <n v="0"/>
    <n v="0"/>
    <n v="0"/>
    <n v="0"/>
  </r>
  <r>
    <x v="562"/>
    <n v="118"/>
    <n v="0"/>
    <n v="0"/>
    <n v="0"/>
    <n v="0"/>
    <n v="0"/>
    <n v="0"/>
    <n v="0"/>
    <n v="0"/>
    <n v="0"/>
    <n v="0"/>
    <n v="0"/>
    <n v="0"/>
  </r>
  <r>
    <x v="563"/>
    <n v="118"/>
    <n v="0"/>
    <n v="0"/>
    <n v="0"/>
    <n v="0"/>
    <n v="0"/>
    <n v="0"/>
    <n v="0"/>
    <n v="0"/>
    <n v="0"/>
    <n v="0"/>
    <n v="0"/>
    <n v="0"/>
  </r>
  <r>
    <x v="564"/>
    <n v="118"/>
    <n v="0"/>
    <n v="0"/>
    <n v="0"/>
    <n v="0"/>
    <n v="0"/>
    <n v="0"/>
    <n v="0"/>
    <n v="0"/>
    <n v="0"/>
    <n v="0"/>
    <n v="0"/>
    <n v="0"/>
  </r>
  <r>
    <x v="565"/>
    <n v="118"/>
    <n v="0"/>
    <n v="0"/>
    <n v="0"/>
    <n v="0"/>
    <n v="0"/>
    <n v="0"/>
    <n v="0"/>
    <n v="0"/>
    <n v="0"/>
    <n v="0"/>
    <n v="0"/>
    <n v="0"/>
  </r>
  <r>
    <x v="566"/>
    <n v="118"/>
    <n v="0"/>
    <n v="0"/>
    <n v="0"/>
    <n v="0"/>
    <n v="0"/>
    <n v="0"/>
    <n v="0"/>
    <n v="0"/>
    <n v="0"/>
    <n v="0"/>
    <n v="0"/>
    <n v="0"/>
  </r>
  <r>
    <x v="567"/>
    <n v="118"/>
    <n v="0"/>
    <n v="0"/>
    <n v="0"/>
    <n v="0"/>
    <n v="0"/>
    <n v="0"/>
    <n v="0"/>
    <n v="0"/>
    <n v="0"/>
    <n v="0"/>
    <n v="0"/>
    <n v="0"/>
  </r>
  <r>
    <x v="568"/>
    <n v="118"/>
    <n v="0"/>
    <n v="0"/>
    <n v="0"/>
    <n v="0"/>
    <n v="0"/>
    <n v="0"/>
    <n v="0"/>
    <n v="0"/>
    <n v="0"/>
    <n v="0"/>
    <n v="0"/>
    <n v="0"/>
  </r>
  <r>
    <x v="569"/>
    <n v="118"/>
    <n v="0"/>
    <n v="0"/>
    <n v="0"/>
    <n v="0"/>
    <n v="0"/>
    <n v="0"/>
    <n v="0"/>
    <n v="0"/>
    <n v="0"/>
    <n v="0"/>
    <n v="0"/>
    <n v="0"/>
  </r>
  <r>
    <x v="570"/>
    <n v="118"/>
    <n v="0"/>
    <n v="0"/>
    <n v="0"/>
    <n v="0"/>
    <n v="0"/>
    <n v="0"/>
    <n v="0"/>
    <n v="0"/>
    <n v="0"/>
    <n v="0"/>
    <n v="0"/>
    <n v="0"/>
  </r>
  <r>
    <x v="571"/>
    <n v="118"/>
    <n v="0"/>
    <n v="0"/>
    <n v="0"/>
    <n v="0"/>
    <n v="0"/>
    <n v="0"/>
    <n v="0"/>
    <n v="0"/>
    <n v="0"/>
    <n v="0"/>
    <n v="0"/>
    <n v="0"/>
  </r>
  <r>
    <x v="572"/>
    <n v="118"/>
    <n v="0"/>
    <n v="0"/>
    <n v="0"/>
    <n v="0"/>
    <n v="0"/>
    <n v="0"/>
    <n v="0"/>
    <n v="0"/>
    <n v="0"/>
    <n v="0"/>
    <n v="0"/>
    <n v="0"/>
  </r>
  <r>
    <x v="573"/>
    <n v="118"/>
    <n v="0"/>
    <n v="0"/>
    <n v="0"/>
    <n v="0"/>
    <n v="0"/>
    <n v="0"/>
    <n v="0"/>
    <n v="0"/>
    <n v="0"/>
    <n v="0"/>
    <n v="0"/>
    <n v="0"/>
  </r>
  <r>
    <x v="574"/>
    <n v="118"/>
    <n v="0"/>
    <n v="0"/>
    <n v="0"/>
    <n v="0"/>
    <n v="0"/>
    <n v="0"/>
    <n v="0"/>
    <n v="0"/>
    <n v="0"/>
    <n v="0"/>
    <n v="0"/>
    <n v="0"/>
  </r>
  <r>
    <x v="575"/>
    <n v="118"/>
    <n v="0"/>
    <n v="0"/>
    <n v="0"/>
    <n v="0"/>
    <n v="0"/>
    <n v="0"/>
    <n v="0"/>
    <n v="0"/>
    <n v="0"/>
    <n v="0"/>
    <n v="0"/>
    <n v="0"/>
  </r>
  <r>
    <x v="576"/>
    <n v="118"/>
    <n v="0"/>
    <n v="0"/>
    <n v="0"/>
    <n v="0"/>
    <n v="0"/>
    <n v="0"/>
    <n v="0"/>
    <n v="0"/>
    <n v="0"/>
    <n v="0"/>
    <n v="0"/>
    <n v="0"/>
  </r>
  <r>
    <x v="577"/>
    <n v="118"/>
    <n v="0"/>
    <n v="0"/>
    <n v="0"/>
    <n v="0"/>
    <n v="0"/>
    <n v="0"/>
    <n v="0"/>
    <n v="0"/>
    <n v="0"/>
    <n v="0"/>
    <n v="0"/>
    <n v="0"/>
  </r>
  <r>
    <x v="578"/>
    <n v="118"/>
    <n v="0"/>
    <n v="0"/>
    <n v="0"/>
    <n v="0"/>
    <n v="0"/>
    <n v="0"/>
    <n v="0"/>
    <n v="0"/>
    <n v="0"/>
    <n v="0"/>
    <n v="0"/>
    <n v="0"/>
  </r>
  <r>
    <x v="579"/>
    <n v="118"/>
    <n v="0"/>
    <n v="0"/>
    <n v="0"/>
    <n v="0"/>
    <n v="0"/>
    <n v="0"/>
    <n v="0"/>
    <n v="0"/>
    <n v="0"/>
    <n v="0"/>
    <n v="0"/>
    <n v="0"/>
  </r>
  <r>
    <x v="580"/>
    <n v="118"/>
    <n v="0"/>
    <n v="0"/>
    <n v="0"/>
    <n v="0"/>
    <n v="0"/>
    <n v="0"/>
    <n v="0"/>
    <n v="0"/>
    <n v="0"/>
    <n v="0"/>
    <n v="0"/>
    <n v="0"/>
  </r>
  <r>
    <x v="581"/>
    <n v="118"/>
    <n v="0"/>
    <n v="0"/>
    <n v="0"/>
    <n v="0"/>
    <n v="0"/>
    <n v="0"/>
    <n v="0"/>
    <n v="0"/>
    <n v="0"/>
    <n v="0"/>
    <n v="0"/>
    <n v="0"/>
  </r>
  <r>
    <x v="582"/>
    <n v="118"/>
    <n v="0"/>
    <n v="0"/>
    <n v="0"/>
    <n v="0"/>
    <n v="0"/>
    <n v="0"/>
    <n v="0"/>
    <n v="0"/>
    <n v="0"/>
    <n v="0"/>
    <n v="0"/>
    <n v="0"/>
  </r>
  <r>
    <x v="583"/>
    <n v="118"/>
    <n v="0"/>
    <n v="0"/>
    <n v="0"/>
    <n v="0"/>
    <n v="0"/>
    <n v="0"/>
    <n v="0"/>
    <n v="0"/>
    <n v="0"/>
    <n v="0"/>
    <n v="0"/>
    <n v="0"/>
  </r>
  <r>
    <x v="584"/>
    <n v="118"/>
    <n v="0"/>
    <n v="0"/>
    <n v="0"/>
    <n v="0"/>
    <n v="0"/>
    <n v="0"/>
    <n v="0"/>
    <n v="0"/>
    <n v="0"/>
    <n v="0"/>
    <n v="0"/>
    <n v="0"/>
  </r>
  <r>
    <x v="585"/>
    <n v="118"/>
    <n v="0"/>
    <n v="0"/>
    <n v="0"/>
    <n v="0"/>
    <n v="0"/>
    <n v="0"/>
    <n v="0"/>
    <n v="0"/>
    <n v="0"/>
    <n v="0"/>
    <n v="0"/>
    <n v="0"/>
  </r>
  <r>
    <x v="586"/>
    <n v="118"/>
    <n v="0"/>
    <n v="0"/>
    <n v="0"/>
    <n v="0"/>
    <n v="0"/>
    <n v="0"/>
    <n v="0"/>
    <n v="0"/>
    <n v="0"/>
    <n v="0"/>
    <n v="0"/>
    <n v="0"/>
  </r>
  <r>
    <x v="587"/>
    <n v="118"/>
    <n v="0"/>
    <n v="0"/>
    <n v="0"/>
    <n v="0"/>
    <n v="0"/>
    <n v="0"/>
    <n v="0"/>
    <n v="0"/>
    <n v="0"/>
    <n v="0"/>
    <n v="0"/>
    <n v="0"/>
  </r>
  <r>
    <x v="588"/>
    <n v="118"/>
    <n v="0"/>
    <n v="0"/>
    <n v="0"/>
    <n v="0"/>
    <n v="0"/>
    <n v="0"/>
    <n v="0"/>
    <n v="0"/>
    <n v="0"/>
    <n v="0"/>
    <n v="0"/>
    <n v="0"/>
  </r>
  <r>
    <x v="589"/>
    <n v="118"/>
    <n v="0"/>
    <n v="0"/>
    <n v="0"/>
    <n v="0"/>
    <n v="0"/>
    <n v="0"/>
    <n v="0"/>
    <n v="0"/>
    <n v="0"/>
    <n v="0"/>
    <n v="0"/>
    <n v="0"/>
  </r>
  <r>
    <x v="590"/>
    <n v="118"/>
    <n v="0"/>
    <n v="0"/>
    <n v="0"/>
    <n v="0"/>
    <n v="0"/>
    <n v="0"/>
    <n v="0"/>
    <n v="0"/>
    <n v="0"/>
    <n v="0"/>
    <n v="0"/>
    <n v="0"/>
  </r>
  <r>
    <x v="591"/>
    <n v="118"/>
    <n v="0"/>
    <n v="0"/>
    <n v="0"/>
    <n v="0"/>
    <n v="0"/>
    <n v="0"/>
    <n v="0"/>
    <n v="0"/>
    <n v="0"/>
    <n v="0"/>
    <n v="0"/>
    <n v="0"/>
  </r>
  <r>
    <x v="592"/>
    <n v="118"/>
    <n v="0"/>
    <n v="0"/>
    <n v="0"/>
    <n v="0"/>
    <n v="0"/>
    <n v="0"/>
    <n v="0"/>
    <n v="0"/>
    <n v="0"/>
    <n v="0"/>
    <n v="0"/>
    <n v="0"/>
  </r>
  <r>
    <x v="593"/>
    <n v="118"/>
    <n v="0"/>
    <n v="0"/>
    <n v="0"/>
    <n v="0"/>
    <n v="0"/>
    <n v="0"/>
    <n v="0"/>
    <n v="0"/>
    <n v="0"/>
    <n v="0"/>
    <n v="0"/>
    <n v="0"/>
  </r>
  <r>
    <x v="594"/>
    <n v="118"/>
    <n v="0"/>
    <n v="0"/>
    <n v="0"/>
    <n v="0"/>
    <n v="0"/>
    <n v="0"/>
    <n v="0"/>
    <n v="0"/>
    <n v="0"/>
    <n v="0"/>
    <n v="0"/>
    <n v="0"/>
  </r>
  <r>
    <x v="595"/>
    <n v="118"/>
    <n v="0"/>
    <n v="0"/>
    <n v="0"/>
    <n v="0"/>
    <n v="0"/>
    <n v="0"/>
    <n v="0"/>
    <n v="0"/>
    <n v="0"/>
    <n v="0"/>
    <n v="0"/>
    <n v="0"/>
  </r>
  <r>
    <x v="596"/>
    <n v="118"/>
    <n v="0"/>
    <n v="0"/>
    <n v="0"/>
    <n v="0"/>
    <n v="0"/>
    <n v="0"/>
    <n v="0"/>
    <n v="0"/>
    <n v="0"/>
    <n v="0"/>
    <n v="0"/>
    <n v="0"/>
  </r>
  <r>
    <x v="597"/>
    <n v="118"/>
    <n v="0"/>
    <n v="0"/>
    <n v="0"/>
    <n v="0"/>
    <n v="0"/>
    <n v="0"/>
    <n v="0"/>
    <n v="0"/>
    <n v="0"/>
    <n v="0"/>
    <n v="0"/>
    <n v="0"/>
  </r>
  <r>
    <x v="598"/>
    <n v="118"/>
    <n v="0"/>
    <n v="0"/>
    <n v="0"/>
    <n v="0"/>
    <n v="0"/>
    <n v="0"/>
    <n v="0"/>
    <n v="0"/>
    <n v="0"/>
    <n v="0"/>
    <n v="0"/>
    <n v="0"/>
  </r>
  <r>
    <x v="599"/>
    <n v="118"/>
    <n v="0"/>
    <n v="0"/>
    <n v="0"/>
    <n v="0"/>
    <n v="0"/>
    <n v="0"/>
    <n v="0"/>
    <n v="0"/>
    <n v="0"/>
    <n v="0"/>
    <n v="0"/>
    <n v="0"/>
  </r>
  <r>
    <x v="600"/>
    <n v="118"/>
    <n v="0"/>
    <n v="0"/>
    <n v="0"/>
    <n v="0"/>
    <n v="0"/>
    <n v="0"/>
    <n v="0"/>
    <n v="0"/>
    <n v="0"/>
    <n v="0"/>
    <n v="0"/>
    <n v="0"/>
  </r>
  <r>
    <x v="601"/>
    <n v="118"/>
    <n v="0"/>
    <n v="0"/>
    <n v="0"/>
    <n v="0"/>
    <n v="0"/>
    <n v="0"/>
    <n v="0"/>
    <n v="0"/>
    <n v="0"/>
    <n v="0"/>
    <n v="0"/>
    <n v="0"/>
  </r>
  <r>
    <x v="602"/>
    <n v="118"/>
    <n v="0"/>
    <n v="0"/>
    <n v="0"/>
    <n v="0"/>
    <n v="0"/>
    <n v="0"/>
    <n v="0"/>
    <n v="0"/>
    <n v="0"/>
    <n v="0"/>
    <n v="0"/>
    <n v="0"/>
  </r>
  <r>
    <x v="603"/>
    <n v="118"/>
    <n v="0"/>
    <n v="0"/>
    <n v="0"/>
    <n v="0"/>
    <n v="0"/>
    <n v="0"/>
    <n v="0"/>
    <n v="0"/>
    <n v="0"/>
    <n v="0"/>
    <n v="0"/>
    <n v="0"/>
  </r>
  <r>
    <x v="604"/>
    <n v="118"/>
    <n v="0"/>
    <n v="0"/>
    <n v="0"/>
    <n v="0"/>
    <n v="0"/>
    <n v="0"/>
    <n v="0"/>
    <n v="0"/>
    <n v="0"/>
    <n v="0"/>
    <n v="0"/>
    <n v="0"/>
  </r>
  <r>
    <x v="605"/>
    <n v="118"/>
    <n v="0"/>
    <n v="0"/>
    <n v="0"/>
    <n v="0"/>
    <n v="0"/>
    <n v="0"/>
    <n v="0"/>
    <n v="0"/>
    <n v="0"/>
    <n v="0"/>
    <n v="0"/>
    <n v="0"/>
  </r>
  <r>
    <x v="606"/>
    <n v="118"/>
    <n v="0"/>
    <n v="0"/>
    <n v="0"/>
    <n v="0"/>
    <n v="0"/>
    <n v="0"/>
    <n v="0"/>
    <n v="0"/>
    <n v="0"/>
    <n v="0"/>
    <n v="0"/>
    <n v="0"/>
  </r>
  <r>
    <x v="607"/>
    <n v="118"/>
    <n v="0"/>
    <n v="0"/>
    <n v="0"/>
    <n v="0"/>
    <n v="0"/>
    <n v="0"/>
    <n v="0"/>
    <n v="0"/>
    <n v="0"/>
    <n v="0"/>
    <n v="0"/>
    <n v="0"/>
  </r>
  <r>
    <x v="608"/>
    <n v="118"/>
    <n v="0"/>
    <n v="0"/>
    <n v="0"/>
    <n v="0"/>
    <n v="0"/>
    <n v="0"/>
    <n v="0"/>
    <n v="0"/>
    <n v="0"/>
    <n v="0"/>
    <n v="0"/>
    <n v="0"/>
  </r>
  <r>
    <x v="609"/>
    <n v="118"/>
    <n v="0"/>
    <n v="0"/>
    <n v="0"/>
    <n v="0"/>
    <n v="0"/>
    <n v="0"/>
    <n v="0"/>
    <n v="0"/>
    <n v="0"/>
    <n v="0"/>
    <n v="0"/>
    <n v="0"/>
  </r>
  <r>
    <x v="610"/>
    <n v="118"/>
    <n v="0"/>
    <n v="0"/>
    <n v="0"/>
    <n v="0"/>
    <n v="0"/>
    <n v="0"/>
    <n v="0"/>
    <n v="0"/>
    <n v="0"/>
    <n v="0"/>
    <n v="0"/>
    <n v="0"/>
  </r>
  <r>
    <x v="611"/>
    <n v="118"/>
    <n v="0"/>
    <n v="0"/>
    <n v="0"/>
    <n v="0"/>
    <n v="0"/>
    <n v="0"/>
    <n v="0"/>
    <n v="0"/>
    <n v="0"/>
    <n v="0"/>
    <n v="0"/>
    <n v="0"/>
  </r>
  <r>
    <x v="612"/>
    <n v="118"/>
    <n v="0"/>
    <n v="0"/>
    <n v="0"/>
    <n v="0"/>
    <n v="0"/>
    <n v="0"/>
    <n v="0"/>
    <n v="0"/>
    <n v="0"/>
    <n v="0"/>
    <n v="0"/>
    <n v="0"/>
  </r>
  <r>
    <x v="613"/>
    <n v="118"/>
    <n v="0"/>
    <n v="0"/>
    <n v="0"/>
    <n v="0"/>
    <n v="0"/>
    <n v="0"/>
    <n v="0"/>
    <n v="0"/>
    <n v="0"/>
    <n v="0"/>
    <n v="0"/>
    <n v="0"/>
  </r>
  <r>
    <x v="614"/>
    <n v="118"/>
    <n v="0"/>
    <n v="0"/>
    <n v="0"/>
    <n v="0"/>
    <n v="0"/>
    <n v="0"/>
    <n v="0"/>
    <n v="0"/>
    <n v="0"/>
    <n v="0"/>
    <n v="0"/>
    <n v="0"/>
  </r>
  <r>
    <x v="615"/>
    <n v="118"/>
    <n v="0"/>
    <n v="0"/>
    <n v="0"/>
    <n v="0"/>
    <n v="0"/>
    <n v="0"/>
    <n v="0"/>
    <n v="0"/>
    <n v="0"/>
    <n v="0"/>
    <n v="0"/>
    <n v="0"/>
  </r>
  <r>
    <x v="616"/>
    <n v="118"/>
    <n v="0"/>
    <n v="0"/>
    <n v="0"/>
    <n v="0"/>
    <n v="0"/>
    <n v="0"/>
    <n v="0"/>
    <n v="0"/>
    <n v="0"/>
    <n v="0"/>
    <n v="0"/>
    <n v="0"/>
  </r>
  <r>
    <x v="617"/>
    <n v="118"/>
    <n v="0"/>
    <n v="0"/>
    <n v="0"/>
    <n v="0"/>
    <n v="0"/>
    <n v="0"/>
    <n v="0"/>
    <n v="0"/>
    <n v="0"/>
    <n v="0"/>
    <n v="0"/>
    <n v="0"/>
  </r>
  <r>
    <x v="618"/>
    <n v="118"/>
    <n v="0"/>
    <n v="0"/>
    <n v="0"/>
    <n v="0"/>
    <n v="0"/>
    <n v="0"/>
    <n v="0"/>
    <n v="0"/>
    <n v="0"/>
    <n v="0"/>
    <n v="0"/>
    <n v="0"/>
  </r>
  <r>
    <x v="619"/>
    <n v="118"/>
    <n v="0"/>
    <n v="0"/>
    <n v="0"/>
    <n v="0"/>
    <n v="0"/>
    <n v="0"/>
    <n v="0"/>
    <n v="0"/>
    <n v="0"/>
    <n v="0"/>
    <n v="0"/>
    <n v="0"/>
  </r>
  <r>
    <x v="620"/>
    <n v="118"/>
    <n v="0"/>
    <n v="0"/>
    <n v="0"/>
    <n v="0"/>
    <n v="0"/>
    <n v="0"/>
    <n v="0"/>
    <n v="0"/>
    <n v="0"/>
    <n v="0"/>
    <n v="0"/>
    <n v="0"/>
  </r>
  <r>
    <x v="621"/>
    <n v="118"/>
    <n v="0"/>
    <n v="0"/>
    <n v="0"/>
    <n v="0"/>
    <n v="0"/>
    <n v="0"/>
    <n v="0"/>
    <n v="0"/>
    <n v="0"/>
    <n v="0"/>
    <n v="0"/>
    <n v="0"/>
  </r>
  <r>
    <x v="622"/>
    <n v="118"/>
    <n v="0"/>
    <n v="0"/>
    <n v="0"/>
    <n v="0"/>
    <n v="0"/>
    <n v="0"/>
    <n v="0"/>
    <n v="0"/>
    <n v="0"/>
    <n v="0"/>
    <n v="0"/>
    <n v="0"/>
  </r>
  <r>
    <x v="623"/>
    <n v="118"/>
    <n v="0"/>
    <n v="0"/>
    <n v="0"/>
    <n v="0"/>
    <n v="0"/>
    <n v="0"/>
    <n v="0"/>
    <n v="0"/>
    <n v="0"/>
    <n v="0"/>
    <n v="0"/>
    <n v="0"/>
  </r>
  <r>
    <x v="624"/>
    <n v="118"/>
    <n v="0"/>
    <n v="0"/>
    <n v="0"/>
    <n v="0"/>
    <n v="0"/>
    <n v="0"/>
    <n v="0"/>
    <n v="0"/>
    <n v="0"/>
    <n v="0"/>
    <n v="0"/>
    <n v="0"/>
  </r>
  <r>
    <x v="625"/>
    <n v="118"/>
    <n v="0"/>
    <n v="0"/>
    <n v="0"/>
    <n v="0"/>
    <n v="0"/>
    <n v="0"/>
    <n v="0"/>
    <n v="0"/>
    <n v="0"/>
    <n v="0"/>
    <n v="0"/>
    <n v="0"/>
  </r>
  <r>
    <x v="626"/>
    <n v="118"/>
    <n v="0"/>
    <n v="0"/>
    <n v="0"/>
    <n v="0"/>
    <n v="0"/>
    <n v="0"/>
    <n v="0"/>
    <n v="0"/>
    <n v="0"/>
    <n v="0"/>
    <n v="0"/>
    <n v="0"/>
  </r>
  <r>
    <x v="627"/>
    <n v="118"/>
    <n v="0"/>
    <n v="0"/>
    <n v="0"/>
    <n v="0"/>
    <n v="0"/>
    <n v="0"/>
    <n v="0"/>
    <n v="0"/>
    <n v="0"/>
    <n v="0"/>
    <n v="0"/>
    <n v="0"/>
  </r>
  <r>
    <x v="628"/>
    <n v="118"/>
    <n v="0"/>
    <n v="0"/>
    <n v="0"/>
    <n v="0"/>
    <n v="0"/>
    <n v="0"/>
    <n v="0"/>
    <n v="0"/>
    <n v="0"/>
    <n v="0"/>
    <n v="0"/>
    <n v="0"/>
  </r>
  <r>
    <x v="629"/>
    <n v="118"/>
    <n v="0"/>
    <n v="0"/>
    <n v="0"/>
    <n v="0"/>
    <n v="0"/>
    <n v="0"/>
    <n v="0"/>
    <n v="0"/>
    <n v="0"/>
    <n v="0"/>
    <n v="0"/>
    <n v="0"/>
  </r>
  <r>
    <x v="630"/>
    <n v="118"/>
    <n v="0"/>
    <n v="0"/>
    <n v="0"/>
    <n v="0"/>
    <n v="0"/>
    <n v="0"/>
    <n v="0"/>
    <n v="0"/>
    <n v="0"/>
    <n v="0"/>
    <n v="0"/>
    <n v="0"/>
  </r>
  <r>
    <x v="631"/>
    <n v="118"/>
    <n v="0"/>
    <n v="0"/>
    <n v="0"/>
    <n v="0"/>
    <n v="0"/>
    <n v="0"/>
    <n v="0"/>
    <n v="0"/>
    <n v="0"/>
    <n v="0"/>
    <n v="0"/>
    <n v="0"/>
  </r>
  <r>
    <x v="632"/>
    <n v="118"/>
    <n v="0"/>
    <n v="0"/>
    <n v="0"/>
    <n v="0"/>
    <n v="0"/>
    <n v="0"/>
    <n v="0"/>
    <n v="0"/>
    <n v="0"/>
    <n v="0"/>
    <n v="0"/>
    <n v="0"/>
  </r>
  <r>
    <x v="633"/>
    <n v="118"/>
    <n v="0"/>
    <n v="0"/>
    <n v="0"/>
    <n v="0"/>
    <n v="0"/>
    <n v="0"/>
    <n v="0"/>
    <n v="0"/>
    <n v="0"/>
    <n v="0"/>
    <n v="0"/>
    <n v="0"/>
  </r>
  <r>
    <x v="634"/>
    <n v="118"/>
    <n v="0"/>
    <n v="0"/>
    <n v="0"/>
    <n v="0"/>
    <n v="0"/>
    <n v="0"/>
    <n v="0"/>
    <n v="0"/>
    <n v="0"/>
    <n v="0"/>
    <n v="0"/>
    <n v="0"/>
  </r>
  <r>
    <x v="635"/>
    <n v="118"/>
    <n v="0"/>
    <n v="0"/>
    <n v="0"/>
    <n v="0"/>
    <n v="0"/>
    <n v="0"/>
    <n v="0"/>
    <n v="0"/>
    <n v="0"/>
    <n v="0"/>
    <n v="0"/>
    <n v="0"/>
  </r>
  <r>
    <x v="636"/>
    <n v="118"/>
    <n v="0"/>
    <n v="0"/>
    <n v="0"/>
    <n v="0"/>
    <n v="0"/>
    <n v="0"/>
    <n v="0"/>
    <n v="0"/>
    <n v="0"/>
    <n v="0"/>
    <n v="0"/>
    <n v="0"/>
  </r>
  <r>
    <x v="637"/>
    <n v="118"/>
    <n v="0"/>
    <n v="0"/>
    <n v="0"/>
    <n v="0"/>
    <n v="0"/>
    <n v="0"/>
    <n v="0"/>
    <n v="0"/>
    <n v="0"/>
    <n v="0"/>
    <n v="0"/>
    <n v="0"/>
  </r>
  <r>
    <x v="638"/>
    <n v="118"/>
    <n v="0"/>
    <n v="0"/>
    <n v="0"/>
    <n v="0"/>
    <n v="0"/>
    <n v="0"/>
    <n v="0"/>
    <n v="0"/>
    <n v="0"/>
    <n v="0"/>
    <n v="0"/>
    <n v="0"/>
  </r>
  <r>
    <x v="639"/>
    <n v="118"/>
    <n v="0"/>
    <n v="0"/>
    <n v="0"/>
    <n v="0"/>
    <n v="0"/>
    <n v="0"/>
    <n v="0"/>
    <n v="0"/>
    <n v="0"/>
    <n v="0"/>
    <n v="0"/>
    <n v="0"/>
  </r>
  <r>
    <x v="640"/>
    <n v="118"/>
    <n v="0"/>
    <n v="0"/>
    <n v="0"/>
    <n v="0"/>
    <n v="0"/>
    <n v="0"/>
    <n v="0"/>
    <n v="0"/>
    <n v="0"/>
    <n v="0"/>
    <n v="0"/>
    <n v="0"/>
  </r>
  <r>
    <x v="641"/>
    <n v="118"/>
    <n v="0"/>
    <n v="0"/>
    <n v="0"/>
    <n v="0"/>
    <n v="0"/>
    <n v="0"/>
    <n v="0"/>
    <n v="0"/>
    <n v="0"/>
    <n v="0"/>
    <n v="0"/>
    <n v="0"/>
  </r>
  <r>
    <x v="642"/>
    <n v="118"/>
    <n v="0"/>
    <n v="0"/>
    <n v="0"/>
    <n v="0"/>
    <n v="0"/>
    <n v="0"/>
    <n v="0"/>
    <n v="0"/>
    <n v="0"/>
    <n v="0"/>
    <n v="0"/>
    <n v="0"/>
  </r>
  <r>
    <x v="643"/>
    <n v="118"/>
    <n v="0"/>
    <n v="0"/>
    <n v="0"/>
    <n v="0"/>
    <n v="0"/>
    <n v="0"/>
    <n v="0"/>
    <n v="0"/>
    <n v="0"/>
    <n v="0"/>
    <n v="0"/>
    <n v="0"/>
  </r>
  <r>
    <x v="644"/>
    <n v="118"/>
    <n v="0"/>
    <n v="0"/>
    <n v="0"/>
    <n v="0"/>
    <n v="0"/>
    <n v="0"/>
    <n v="0"/>
    <n v="0"/>
    <n v="0"/>
    <n v="0"/>
    <n v="0"/>
    <n v="0"/>
  </r>
  <r>
    <x v="645"/>
    <n v="118"/>
    <n v="0"/>
    <n v="0"/>
    <n v="0"/>
    <n v="0"/>
    <n v="0"/>
    <n v="0"/>
    <n v="0"/>
    <n v="0"/>
    <n v="0"/>
    <n v="0"/>
    <n v="0"/>
    <n v="0"/>
  </r>
  <r>
    <x v="646"/>
    <n v="118"/>
    <n v="0"/>
    <n v="0"/>
    <n v="0"/>
    <n v="0"/>
    <n v="0"/>
    <n v="0"/>
    <n v="0"/>
    <n v="0"/>
    <n v="0"/>
    <n v="0"/>
    <n v="0"/>
    <n v="0"/>
  </r>
  <r>
    <x v="647"/>
    <n v="118"/>
    <n v="0"/>
    <n v="0"/>
    <n v="0"/>
    <n v="0"/>
    <n v="0"/>
    <n v="0"/>
    <n v="0"/>
    <n v="0"/>
    <n v="0"/>
    <n v="0"/>
    <n v="0"/>
    <n v="0"/>
  </r>
  <r>
    <x v="648"/>
    <n v="118"/>
    <n v="0"/>
    <n v="0"/>
    <n v="0"/>
    <n v="0"/>
    <n v="0"/>
    <n v="0"/>
    <n v="0"/>
    <n v="0"/>
    <n v="0"/>
    <n v="0"/>
    <n v="0"/>
    <n v="0"/>
  </r>
  <r>
    <x v="649"/>
    <n v="118"/>
    <n v="0"/>
    <n v="0"/>
    <n v="0"/>
    <n v="0"/>
    <n v="0"/>
    <n v="0"/>
    <n v="0"/>
    <n v="0"/>
    <n v="0"/>
    <n v="0"/>
    <n v="0"/>
    <n v="0"/>
  </r>
  <r>
    <x v="650"/>
    <n v="118"/>
    <n v="0"/>
    <n v="0"/>
    <n v="0"/>
    <n v="0"/>
    <n v="0"/>
    <n v="0"/>
    <n v="0"/>
    <n v="0"/>
    <n v="0"/>
    <n v="0"/>
    <n v="0"/>
    <n v="0"/>
  </r>
  <r>
    <x v="651"/>
    <n v="118"/>
    <n v="0"/>
    <n v="0"/>
    <n v="0"/>
    <n v="0"/>
    <n v="0"/>
    <n v="0"/>
    <n v="0"/>
    <n v="0"/>
    <n v="0"/>
    <n v="0"/>
    <n v="0"/>
    <n v="0"/>
  </r>
  <r>
    <x v="652"/>
    <n v="118"/>
    <n v="0"/>
    <n v="0"/>
    <n v="0"/>
    <n v="0"/>
    <n v="0"/>
    <n v="0"/>
    <n v="0"/>
    <n v="0"/>
    <n v="0"/>
    <n v="0"/>
    <n v="0"/>
    <n v="0"/>
  </r>
  <r>
    <x v="653"/>
    <n v="118"/>
    <n v="0"/>
    <n v="0"/>
    <n v="0"/>
    <n v="0"/>
    <n v="0"/>
    <n v="0"/>
    <n v="0"/>
    <n v="0"/>
    <n v="0"/>
    <n v="0"/>
    <n v="0"/>
    <n v="0"/>
  </r>
  <r>
    <x v="654"/>
    <n v="118"/>
    <n v="0"/>
    <n v="0"/>
    <n v="0"/>
    <n v="0"/>
    <n v="0"/>
    <n v="0"/>
    <n v="0"/>
    <n v="0"/>
    <n v="0"/>
    <n v="0"/>
    <n v="0"/>
    <n v="0"/>
  </r>
  <r>
    <x v="655"/>
    <n v="118"/>
    <n v="0"/>
    <n v="0"/>
    <n v="0"/>
    <n v="0"/>
    <n v="0"/>
    <n v="0"/>
    <n v="0"/>
    <n v="0"/>
    <n v="0"/>
    <n v="0"/>
    <n v="0"/>
    <n v="0"/>
  </r>
  <r>
    <x v="656"/>
    <n v="118"/>
    <n v="0"/>
    <n v="0"/>
    <n v="0"/>
    <n v="0"/>
    <n v="0"/>
    <n v="0"/>
    <n v="0"/>
    <n v="0"/>
    <n v="0"/>
    <n v="0"/>
    <n v="0"/>
    <n v="0"/>
  </r>
  <r>
    <x v="657"/>
    <n v="118"/>
    <n v="0"/>
    <n v="0"/>
    <n v="0"/>
    <n v="0"/>
    <n v="0"/>
    <n v="0"/>
    <n v="0"/>
    <n v="0"/>
    <n v="0"/>
    <n v="0"/>
    <n v="0"/>
    <n v="0"/>
  </r>
  <r>
    <x v="658"/>
    <n v="118"/>
    <n v="0"/>
    <n v="0"/>
    <n v="0"/>
    <n v="0"/>
    <n v="0"/>
    <n v="0"/>
    <n v="0"/>
    <n v="0"/>
    <n v="0"/>
    <n v="0"/>
    <n v="0"/>
    <n v="0"/>
  </r>
  <r>
    <x v="659"/>
    <n v="118"/>
    <n v="0"/>
    <n v="0"/>
    <n v="0"/>
    <n v="0"/>
    <n v="0"/>
    <n v="0"/>
    <n v="0"/>
    <n v="0"/>
    <n v="0"/>
    <n v="0"/>
    <n v="0"/>
    <n v="0"/>
  </r>
  <r>
    <x v="660"/>
    <n v="118"/>
    <n v="0"/>
    <n v="0"/>
    <n v="0"/>
    <n v="0"/>
    <n v="0"/>
    <n v="0"/>
    <n v="0"/>
    <n v="0"/>
    <n v="0"/>
    <n v="0"/>
    <n v="0"/>
    <n v="0"/>
  </r>
  <r>
    <x v="661"/>
    <n v="118"/>
    <n v="0"/>
    <n v="0"/>
    <n v="0"/>
    <n v="0"/>
    <n v="0"/>
    <n v="0"/>
    <n v="0"/>
    <n v="0"/>
    <n v="0"/>
    <n v="0"/>
    <n v="0"/>
    <n v="0"/>
  </r>
  <r>
    <x v="662"/>
    <n v="118"/>
    <n v="0"/>
    <n v="0"/>
    <n v="0"/>
    <n v="0"/>
    <n v="0"/>
    <n v="0"/>
    <n v="0"/>
    <n v="0"/>
    <n v="0"/>
    <n v="0"/>
    <n v="0"/>
    <n v="0"/>
  </r>
  <r>
    <x v="663"/>
    <n v="118"/>
    <n v="0"/>
    <n v="0"/>
    <n v="0"/>
    <n v="0"/>
    <n v="0"/>
    <n v="0"/>
    <n v="0"/>
    <n v="0"/>
    <n v="0"/>
    <n v="0"/>
    <n v="0"/>
    <n v="0"/>
  </r>
  <r>
    <x v="664"/>
    <n v="118"/>
    <n v="0"/>
    <n v="0"/>
    <n v="0"/>
    <n v="0"/>
    <n v="0"/>
    <n v="0"/>
    <n v="0"/>
    <n v="0"/>
    <n v="0"/>
    <n v="0"/>
    <n v="0"/>
    <n v="0"/>
  </r>
  <r>
    <x v="665"/>
    <n v="118"/>
    <n v="0"/>
    <n v="0"/>
    <n v="0"/>
    <n v="0"/>
    <n v="0"/>
    <n v="0"/>
    <n v="0"/>
    <n v="0"/>
    <n v="0"/>
    <n v="0"/>
    <n v="0"/>
    <n v="0"/>
  </r>
  <r>
    <x v="666"/>
    <n v="118"/>
    <n v="0"/>
    <n v="0"/>
    <n v="0"/>
    <n v="0"/>
    <n v="0"/>
    <n v="0"/>
    <n v="0"/>
    <n v="0"/>
    <n v="0"/>
    <n v="0"/>
    <n v="0"/>
    <n v="0"/>
  </r>
  <r>
    <x v="667"/>
    <n v="118"/>
    <n v="0"/>
    <n v="0"/>
    <n v="0"/>
    <n v="0"/>
    <n v="0"/>
    <n v="0"/>
    <n v="0"/>
    <n v="0"/>
    <n v="0"/>
    <n v="0"/>
    <n v="0"/>
    <n v="0"/>
  </r>
  <r>
    <x v="668"/>
    <n v="118"/>
    <n v="0"/>
    <n v="0"/>
    <n v="0"/>
    <n v="0"/>
    <n v="0"/>
    <n v="0"/>
    <n v="0"/>
    <n v="0"/>
    <n v="0"/>
    <n v="0"/>
    <n v="0"/>
    <n v="0"/>
  </r>
  <r>
    <x v="669"/>
    <n v="118"/>
    <n v="0"/>
    <n v="0"/>
    <n v="0"/>
    <n v="0"/>
    <n v="0"/>
    <n v="0"/>
    <n v="0"/>
    <n v="0"/>
    <n v="0"/>
    <n v="0"/>
    <n v="0"/>
    <n v="0"/>
  </r>
  <r>
    <x v="670"/>
    <n v="118"/>
    <n v="0"/>
    <n v="0"/>
    <n v="0"/>
    <n v="0"/>
    <n v="0"/>
    <n v="0"/>
    <n v="0"/>
    <n v="0"/>
    <n v="0"/>
    <n v="0"/>
    <n v="0"/>
    <n v="0"/>
  </r>
  <r>
    <x v="671"/>
    <n v="118"/>
    <n v="0"/>
    <n v="0"/>
    <n v="0"/>
    <n v="0"/>
    <n v="0"/>
    <n v="0"/>
    <n v="0"/>
    <n v="0"/>
    <n v="0"/>
    <n v="0"/>
    <n v="0"/>
    <n v="0"/>
  </r>
  <r>
    <x v="672"/>
    <n v="118"/>
    <n v="0"/>
    <n v="0"/>
    <n v="0"/>
    <n v="0"/>
    <n v="0"/>
    <n v="0"/>
    <n v="0"/>
    <n v="0"/>
    <n v="0"/>
    <n v="0"/>
    <n v="0"/>
    <n v="0"/>
  </r>
  <r>
    <x v="673"/>
    <n v="118"/>
    <n v="0"/>
    <n v="0"/>
    <n v="0"/>
    <n v="0"/>
    <n v="0"/>
    <n v="0"/>
    <n v="0"/>
    <n v="0"/>
    <n v="0"/>
    <n v="0"/>
    <n v="0"/>
    <n v="0"/>
  </r>
  <r>
    <x v="674"/>
    <n v="118"/>
    <n v="0"/>
    <n v="0"/>
    <n v="0"/>
    <n v="0"/>
    <n v="0"/>
    <n v="0"/>
    <n v="0"/>
    <n v="0"/>
    <n v="0"/>
    <n v="0"/>
    <n v="0"/>
    <n v="0"/>
  </r>
  <r>
    <x v="675"/>
    <n v="118"/>
    <n v="0"/>
    <n v="0"/>
    <n v="0"/>
    <n v="0"/>
    <n v="0"/>
    <n v="0"/>
    <n v="0"/>
    <n v="0"/>
    <n v="0"/>
    <n v="0"/>
    <n v="0"/>
    <n v="0"/>
  </r>
  <r>
    <x v="676"/>
    <n v="118"/>
    <n v="0"/>
    <n v="0"/>
    <n v="0"/>
    <n v="0"/>
    <n v="0"/>
    <n v="0"/>
    <n v="0"/>
    <n v="0"/>
    <n v="0"/>
    <n v="0"/>
    <n v="0"/>
    <n v="0"/>
  </r>
  <r>
    <x v="677"/>
    <n v="118"/>
    <n v="0"/>
    <n v="0"/>
    <n v="0"/>
    <n v="0"/>
    <n v="0"/>
    <n v="0"/>
    <n v="0"/>
    <n v="0"/>
    <n v="0"/>
    <n v="0"/>
    <n v="0"/>
    <n v="0"/>
  </r>
  <r>
    <x v="678"/>
    <n v="118"/>
    <n v="0"/>
    <n v="0"/>
    <n v="0"/>
    <n v="0"/>
    <n v="0"/>
    <n v="0"/>
    <n v="0"/>
    <n v="0"/>
    <n v="0"/>
    <n v="0"/>
    <n v="0"/>
    <n v="0"/>
  </r>
  <r>
    <x v="679"/>
    <n v="118"/>
    <n v="0"/>
    <n v="0"/>
    <n v="0"/>
    <n v="0"/>
    <n v="0"/>
    <n v="0"/>
    <n v="0"/>
    <n v="0"/>
    <n v="0"/>
    <n v="0"/>
    <n v="0"/>
    <n v="0"/>
  </r>
  <r>
    <x v="680"/>
    <n v="118"/>
    <n v="0"/>
    <n v="0"/>
    <n v="0"/>
    <n v="0"/>
    <n v="0"/>
    <n v="0"/>
    <n v="0"/>
    <n v="0"/>
    <n v="0"/>
    <n v="0"/>
    <n v="0"/>
    <n v="0"/>
  </r>
  <r>
    <x v="681"/>
    <n v="118"/>
    <n v="0"/>
    <n v="0"/>
    <n v="0"/>
    <n v="0"/>
    <n v="0"/>
    <n v="0"/>
    <n v="0"/>
    <n v="0"/>
    <n v="0"/>
    <n v="0"/>
    <n v="0"/>
    <n v="0"/>
  </r>
  <r>
    <x v="682"/>
    <n v="118"/>
    <n v="0"/>
    <n v="0"/>
    <n v="0"/>
    <n v="0"/>
    <n v="0"/>
    <n v="0"/>
    <n v="0"/>
    <n v="0"/>
    <n v="0"/>
    <n v="0"/>
    <n v="0"/>
    <n v="0"/>
  </r>
  <r>
    <x v="683"/>
    <n v="118"/>
    <n v="0"/>
    <n v="0"/>
    <n v="0"/>
    <n v="0"/>
    <n v="0"/>
    <n v="0"/>
    <n v="0"/>
    <n v="0"/>
    <n v="0"/>
    <n v="0"/>
    <n v="0"/>
    <n v="0"/>
  </r>
  <r>
    <x v="684"/>
    <n v="118"/>
    <n v="0"/>
    <n v="0"/>
    <n v="0"/>
    <n v="0"/>
    <n v="0"/>
    <n v="0"/>
    <n v="0"/>
    <n v="0"/>
    <n v="0"/>
    <n v="0"/>
    <n v="0"/>
    <n v="0"/>
  </r>
  <r>
    <x v="685"/>
    <n v="118"/>
    <n v="0"/>
    <n v="0"/>
    <n v="0"/>
    <n v="0"/>
    <n v="0"/>
    <n v="0"/>
    <n v="0"/>
    <n v="0"/>
    <n v="0"/>
    <n v="0"/>
    <n v="0"/>
    <n v="0"/>
  </r>
  <r>
    <x v="686"/>
    <n v="118"/>
    <n v="0"/>
    <n v="0"/>
    <n v="0"/>
    <n v="0"/>
    <n v="0"/>
    <n v="0"/>
    <n v="0"/>
    <n v="0"/>
    <n v="0"/>
    <n v="0"/>
    <n v="0"/>
    <n v="0"/>
  </r>
  <r>
    <x v="687"/>
    <n v="118"/>
    <n v="0"/>
    <n v="0"/>
    <n v="0"/>
    <n v="0"/>
    <n v="0"/>
    <n v="0"/>
    <n v="0"/>
    <n v="0"/>
    <n v="0"/>
    <n v="0"/>
    <n v="0"/>
    <n v="0"/>
  </r>
  <r>
    <x v="688"/>
    <n v="118"/>
    <n v="0"/>
    <n v="0"/>
    <n v="0"/>
    <n v="0"/>
    <n v="0"/>
    <n v="0"/>
    <n v="0"/>
    <n v="0"/>
    <n v="0"/>
    <n v="0"/>
    <n v="0"/>
    <n v="0"/>
  </r>
  <r>
    <x v="689"/>
    <n v="118"/>
    <n v="0"/>
    <n v="0"/>
    <n v="0"/>
    <n v="0"/>
    <n v="0"/>
    <n v="0"/>
    <n v="0"/>
    <n v="0"/>
    <n v="0"/>
    <n v="0"/>
    <n v="0"/>
    <n v="0"/>
  </r>
  <r>
    <x v="690"/>
    <n v="118"/>
    <n v="0"/>
    <n v="0"/>
    <n v="0"/>
    <n v="0"/>
    <n v="0"/>
    <n v="0"/>
    <n v="0"/>
    <n v="0"/>
    <n v="0"/>
    <n v="0"/>
    <n v="0"/>
    <n v="0"/>
  </r>
  <r>
    <x v="691"/>
    <n v="118"/>
    <n v="0"/>
    <n v="0"/>
    <n v="0"/>
    <n v="0"/>
    <n v="0"/>
    <n v="0"/>
    <n v="0"/>
    <n v="0"/>
    <n v="0"/>
    <n v="0"/>
    <n v="0"/>
    <n v="0"/>
  </r>
  <r>
    <x v="692"/>
    <n v="118"/>
    <n v="0"/>
    <n v="0"/>
    <n v="0"/>
    <n v="0"/>
    <n v="0"/>
    <n v="0"/>
    <n v="0"/>
    <n v="0"/>
    <n v="0"/>
    <n v="0"/>
    <n v="0"/>
    <n v="0"/>
  </r>
  <r>
    <x v="693"/>
    <n v="118"/>
    <n v="0"/>
    <n v="0"/>
    <n v="0"/>
    <n v="0"/>
    <n v="0"/>
    <n v="0"/>
    <n v="0"/>
    <n v="0"/>
    <n v="0"/>
    <n v="0"/>
    <n v="0"/>
    <n v="0"/>
  </r>
  <r>
    <x v="694"/>
    <n v="118"/>
    <n v="0"/>
    <n v="0"/>
    <n v="0"/>
    <n v="0"/>
    <n v="0"/>
    <n v="0"/>
    <n v="0"/>
    <n v="0"/>
    <n v="0"/>
    <n v="0"/>
    <n v="0"/>
    <n v="0"/>
  </r>
  <r>
    <x v="695"/>
    <n v="118"/>
    <n v="0"/>
    <n v="0"/>
    <n v="0"/>
    <n v="0"/>
    <n v="0"/>
    <n v="0"/>
    <n v="0"/>
    <n v="0"/>
    <n v="0"/>
    <n v="0"/>
    <n v="0"/>
    <n v="0"/>
  </r>
  <r>
    <x v="696"/>
    <n v="118"/>
    <n v="0"/>
    <n v="0"/>
    <n v="0"/>
    <n v="0"/>
    <n v="0"/>
    <n v="0"/>
    <n v="0"/>
    <n v="0"/>
    <n v="0"/>
    <n v="0"/>
    <n v="0"/>
    <n v="0"/>
  </r>
  <r>
    <x v="697"/>
    <n v="118"/>
    <n v="0"/>
    <n v="0"/>
    <n v="0"/>
    <n v="0"/>
    <n v="0"/>
    <n v="0"/>
    <n v="0"/>
    <n v="0"/>
    <n v="0"/>
    <n v="0"/>
    <n v="0"/>
    <n v="0"/>
  </r>
  <r>
    <x v="698"/>
    <n v="118"/>
    <n v="0"/>
    <n v="0"/>
    <n v="0"/>
    <n v="0"/>
    <n v="0"/>
    <n v="0"/>
    <n v="0"/>
    <n v="0"/>
    <n v="0"/>
    <n v="0"/>
    <n v="0"/>
    <n v="0"/>
  </r>
  <r>
    <x v="699"/>
    <n v="118"/>
    <n v="0"/>
    <n v="0"/>
    <n v="0"/>
    <n v="0"/>
    <n v="0"/>
    <n v="0"/>
    <n v="0"/>
    <n v="0"/>
    <n v="0"/>
    <n v="0"/>
    <n v="0"/>
    <n v="0"/>
  </r>
  <r>
    <x v="700"/>
    <n v="118"/>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n v="16"/>
    <n v="0"/>
    <n v="0"/>
    <n v="0.74557315936626278"/>
  </r>
  <r>
    <x v="1"/>
    <n v="101"/>
    <n v="9"/>
    <n v="8.9108910891089099"/>
    <n v="4.7064305684995338"/>
  </r>
  <r>
    <x v="2"/>
    <n v="1"/>
    <n v="0"/>
    <n v="0"/>
    <n v="4.6620046620046623E-2"/>
  </r>
  <r>
    <x v="3"/>
    <n v="3"/>
    <n v="0"/>
    <n v="0"/>
    <n v="0.13986013986013987"/>
  </r>
  <r>
    <x v="4"/>
    <n v="3"/>
    <n v="0"/>
    <n v="0"/>
    <n v="0.13992537313432835"/>
  </r>
  <r>
    <x v="5"/>
    <n v="0"/>
    <n v="0"/>
    <n v="0"/>
    <n v="0"/>
  </r>
  <r>
    <x v="6"/>
    <n v="1"/>
    <n v="0"/>
    <n v="0"/>
    <n v="4.6576618537494181E-2"/>
  </r>
  <r>
    <x v="7"/>
    <n v="1"/>
    <n v="0"/>
    <n v="0"/>
    <n v="4.6576618537494181E-2"/>
  </r>
  <r>
    <x v="8"/>
    <n v="0"/>
    <n v="0"/>
    <n v="0"/>
    <n v="0"/>
  </r>
  <r>
    <x v="9"/>
    <n v="3"/>
    <n v="0"/>
    <n v="0"/>
    <n v="0.13966480446927373"/>
  </r>
  <r>
    <x v="10"/>
    <n v="5"/>
    <n v="0"/>
    <n v="0"/>
    <n v="0.2328830926874709"/>
  </r>
  <r>
    <x v="11"/>
    <n v="7"/>
    <n v="0"/>
    <n v="0"/>
    <n v="0.32603632976245928"/>
  </r>
  <r>
    <x v="12"/>
    <n v="3"/>
    <n v="0"/>
    <n v="0"/>
    <n v="0.13972985561248255"/>
  </r>
  <r>
    <x v="13"/>
    <n v="3"/>
    <n v="0"/>
    <n v="0"/>
    <n v="0.13972985561248255"/>
  </r>
  <r>
    <x v="14"/>
    <n v="5"/>
    <n v="0"/>
    <n v="0"/>
    <n v="0.23299161230195711"/>
  </r>
  <r>
    <x v="15"/>
    <n v="2"/>
    <n v="0"/>
    <n v="0"/>
    <n v="9.3196644920782848E-2"/>
  </r>
  <r>
    <x v="16"/>
    <n v="6"/>
    <n v="0"/>
    <n v="0"/>
    <n v="0.27958993476234856"/>
  </r>
  <r>
    <x v="17"/>
    <n v="4"/>
    <n v="0"/>
    <n v="0"/>
    <n v="0.1863932898415657"/>
  </r>
  <r>
    <x v="18"/>
    <n v="38"/>
    <n v="2"/>
    <n v="5.2631578947368416"/>
    <n v="1.7707362534948743"/>
  </r>
  <r>
    <x v="19"/>
    <n v="754"/>
    <n v="65"/>
    <n v="8.6206896551724146"/>
    <n v="35.135135135135137"/>
  </r>
  <r>
    <x v="20"/>
    <n v="565"/>
    <n v="37"/>
    <n v="6.5486725663716809"/>
    <n v="26.315789473684209"/>
  </r>
  <r>
    <x v="21"/>
    <n v="571"/>
    <n v="49"/>
    <n v="8.5814360770577931"/>
    <n v="26.595249184909175"/>
  </r>
  <r>
    <x v="22"/>
    <n v="658"/>
    <n v="52"/>
    <n v="7.9027355623100304"/>
    <n v="30.64741499767117"/>
  </r>
  <r>
    <x v="23"/>
    <n v="444"/>
    <n v="39"/>
    <n v="8.7837837837837842"/>
    <n v="20.670391061452513"/>
  </r>
  <r>
    <x v="24"/>
    <n v="372"/>
    <n v="24"/>
    <n v="6.4516129032258061"/>
    <n v="17.318435754189945"/>
  </r>
  <r>
    <x v="25"/>
    <n v="436"/>
    <n v="31"/>
    <n v="7.1100917431192663"/>
    <n v="20.307405682347461"/>
  </r>
  <r>
    <x v="26"/>
    <n v="313"/>
    <n v="30"/>
    <n v="9.5846645367412133"/>
    <n v="14.578481602235676"/>
  </r>
  <r>
    <x v="27"/>
    <n v="721"/>
    <n v="44"/>
    <n v="6.102635228848821"/>
    <n v="33.56610800744879"/>
  </r>
  <r>
    <x v="28"/>
    <n v="571"/>
    <n v="26"/>
    <n v="4.5534150612959721"/>
    <n v="26.582867783985105"/>
  </r>
  <r>
    <x v="29"/>
    <n v="740"/>
    <n v="40"/>
    <n v="5.4054054054054053"/>
    <n v="34.450651769087528"/>
  </r>
  <r>
    <x v="30"/>
    <n v="628"/>
    <n v="34"/>
    <n v="5.4140127388535033"/>
    <n v="29.236499068901306"/>
  </r>
  <r>
    <x v="31"/>
    <n v="449"/>
    <n v="28"/>
    <n v="6.2360801781737196"/>
    <n v="20.903165735567971"/>
  </r>
  <r>
    <x v="32"/>
    <n v="498"/>
    <n v="36"/>
    <n v="7.2289156626506017"/>
    <n v="23.195156031672102"/>
  </r>
  <r>
    <x v="33"/>
    <n v="511"/>
    <n v="27"/>
    <n v="5.283757338551859"/>
    <n v="23.800652072659524"/>
  </r>
  <r>
    <x v="34"/>
    <n v="734"/>
    <n v="48"/>
    <n v="6.5395095367847409"/>
    <n v="34.18723800652073"/>
  </r>
  <r>
    <x v="35"/>
    <n v="450"/>
    <n v="23"/>
    <n v="5.1111111111111116"/>
    <n v="20.988805970149254"/>
  </r>
  <r>
    <x v="36"/>
    <n v="355"/>
    <n v="19"/>
    <n v="5.352112676056338"/>
    <n v="16.557835820895523"/>
  </r>
  <r>
    <x v="37"/>
    <n v="401"/>
    <n v="22"/>
    <n v="5.4862842892768073"/>
    <n v="18.703358208955223"/>
  </r>
  <r>
    <x v="38"/>
    <n v="469"/>
    <n v="23"/>
    <n v="4.9040511727078888"/>
    <n v="21.875"/>
  </r>
  <r>
    <x v="39"/>
    <n v="426"/>
    <n v="24"/>
    <n v="5.6338028169014089"/>
    <n v="19.869402985074629"/>
  </r>
  <r>
    <x v="40"/>
    <n v="470"/>
    <n v="31"/>
    <n v="6.5957446808510634"/>
    <n v="21.921641791044777"/>
  </r>
  <r>
    <x v="41"/>
    <n v="12388"/>
    <n v="529"/>
    <n v="4.2702615434291245"/>
    <n v="578.06812879141387"/>
  </r>
  <r>
    <x v="42"/>
    <n v="12123"/>
    <n v="702"/>
    <n v="5.7906458797327396"/>
    <n v="568.35443037974687"/>
  </r>
  <r>
    <x v="43"/>
    <n v="8911"/>
    <n v="588"/>
    <n v="6.5985860172820114"/>
    <n v="420.52855120339785"/>
  </r>
  <r>
    <x v="44"/>
    <n v="8613"/>
    <n v="549"/>
    <n v="6.3740856844305123"/>
    <n v="408.19905213270135"/>
  </r>
  <r>
    <x v="45"/>
    <n v="9307"/>
    <n v="673"/>
    <n v="7.2311163640270761"/>
    <n v="443.1904761904762"/>
  </r>
  <r>
    <x v="46"/>
    <n v="9921"/>
    <n v="717"/>
    <n v="7.2270940429392194"/>
    <n v="474.68899521531097"/>
  </r>
  <r>
    <x v="47"/>
    <n v="7383"/>
    <n v="581"/>
    <n v="7.8694297710957608"/>
    <n v="354.95192307692309"/>
  </r>
  <r>
    <x v="48"/>
    <n v="5230"/>
    <n v="353"/>
    <n v="6.7495219885277251"/>
    <n v="252.77912034799419"/>
  </r>
  <r>
    <x v="49"/>
    <n v="9218"/>
    <n v="457"/>
    <n v="4.9576914732045996"/>
    <n v="446.60852713178292"/>
  </r>
  <r>
    <x v="50"/>
    <n v="11696"/>
    <n v="627"/>
    <n v="5.3608071135430917"/>
    <n v="569.70287384315634"/>
  </r>
  <r>
    <x v="51"/>
    <n v="10914"/>
    <n v="620"/>
    <n v="5.6807769836906727"/>
    <n v="538.69693978282328"/>
  </r>
  <r>
    <x v="52"/>
    <n v="10505"/>
    <n v="562"/>
    <n v="5.3498334126606384"/>
    <n v="525.77577577577574"/>
  </r>
  <r>
    <x v="53"/>
    <n v="8707"/>
    <n v="610"/>
    <n v="7.0058573561502246"/>
    <n v="439.08219868885527"/>
  </r>
  <r>
    <x v="54"/>
    <n v="7954"/>
    <n v="736"/>
    <n v="9.2532059341211976"/>
    <n v="404.37214031520085"/>
  </r>
  <r>
    <x v="55"/>
    <n v="2734"/>
    <n v="324"/>
    <n v="11.85076810534016"/>
    <n v="140.85522926326638"/>
  </r>
  <r>
    <x v="56"/>
    <n v="1398"/>
    <n v="149"/>
    <n v="10.658082975679543"/>
    <n v="72.210743801652882"/>
  </r>
  <r>
    <x v="57"/>
    <n v="588"/>
    <n v="49"/>
    <n v="8.3333333333333321"/>
    <n v="30.403309203722856"/>
  </r>
  <r>
    <x v="58"/>
    <n v="517"/>
    <n v="51"/>
    <n v="9.8646034816247585"/>
    <n v="26.759834368530022"/>
  </r>
  <r>
    <x v="59"/>
    <n v="542"/>
    <n v="36"/>
    <n v="6.6420664206642073"/>
    <n v="28.053830227743269"/>
  </r>
  <r>
    <x v="60"/>
    <n v="615"/>
    <n v="53"/>
    <n v="8.617886178861788"/>
    <n v="31.848783013982391"/>
  </r>
  <r>
    <x v="61"/>
    <n v="721"/>
    <n v="65"/>
    <n v="9.0152565880721216"/>
    <n v="37.376879212026957"/>
  </r>
  <r>
    <x v="62"/>
    <n v="686"/>
    <n v="49"/>
    <n v="7.1428571428571423"/>
    <n v="35.580912863070537"/>
  </r>
  <r>
    <x v="63"/>
    <n v="741"/>
    <n v="64"/>
    <n v="8.6369770580296894"/>
    <n v="38.473520249221181"/>
  </r>
  <r>
    <x v="64"/>
    <n v="596"/>
    <n v="64"/>
    <n v="10.738255033557047"/>
    <n v="30.993239729589185"/>
  </r>
  <r>
    <x v="65"/>
    <n v="506"/>
    <n v="52"/>
    <n v="10.276679841897234"/>
    <n v="26.326742976066598"/>
  </r>
  <r>
    <x v="66"/>
    <n v="609"/>
    <n v="34"/>
    <n v="5.5829228243021349"/>
    <n v="31.702238417490889"/>
  </r>
  <r>
    <x v="67"/>
    <n v="781"/>
    <n v="59"/>
    <n v="7.5544174135723434"/>
    <n v="40.655908381051539"/>
  </r>
  <r>
    <x v="68"/>
    <n v="1016"/>
    <n v="61"/>
    <n v="6.0039370078740157"/>
    <n v="52.889120249869862"/>
  </r>
  <r>
    <x v="69"/>
    <n v="988"/>
    <n v="67"/>
    <n v="6.7813765182186234"/>
    <n v="51.431546069755342"/>
  </r>
  <r>
    <x v="70"/>
    <n v="969"/>
    <n v="76"/>
    <n v="7.8431372549019605"/>
    <n v="50.468749999999993"/>
  </r>
  <r>
    <x v="71"/>
    <n v="185"/>
    <n v="23"/>
    <n v="12.432432432432433"/>
    <n v="9.6404377279833255"/>
  </r>
  <r>
    <x v="72"/>
    <n v="44"/>
    <n v="6"/>
    <n v="13.636363636363635"/>
    <n v="2.2928608650338718"/>
  </r>
  <r>
    <x v="73"/>
    <n v="5"/>
    <n v="1"/>
    <n v="20"/>
    <n v="0.26041666666666663"/>
  </r>
  <r>
    <x v="74"/>
    <n v="12"/>
    <n v="0"/>
    <n v="0"/>
    <n v="0.62532569046378317"/>
  </r>
  <r>
    <x v="75"/>
    <n v="14"/>
    <n v="0"/>
    <n v="0"/>
    <n v="0.72954663887441373"/>
  </r>
  <r>
    <x v="76"/>
    <n v="11"/>
    <n v="0"/>
    <n v="0"/>
    <n v="0.57291666666666663"/>
  </r>
  <r>
    <x v="77"/>
    <n v="12"/>
    <n v="0"/>
    <n v="0"/>
    <n v="0.625"/>
  </r>
  <r>
    <x v="78"/>
    <n v="14"/>
    <n v="0"/>
    <n v="0"/>
    <n v="0.72878709005726183"/>
  </r>
  <r>
    <x v="79"/>
    <n v="27"/>
    <n v="0"/>
    <n v="0"/>
    <n v="1.4055179593961478"/>
  </r>
  <r>
    <x v="80"/>
    <n v="1"/>
    <n v="0"/>
    <n v="0"/>
    <n v="5.2029136316337155E-2"/>
  </r>
  <r>
    <x v="81"/>
    <n v="3"/>
    <n v="0"/>
    <n v="0"/>
    <n v="0.15608740894901144"/>
  </r>
  <r>
    <x v="82"/>
    <n v="3"/>
    <n v="0"/>
    <n v="0"/>
    <n v="0.15608740894901144"/>
  </r>
  <r>
    <x v="83"/>
    <n v="8"/>
    <n v="1"/>
    <n v="12.5"/>
    <n v="0.41644976574700676"/>
  </r>
  <r>
    <x v="84"/>
    <n v="8"/>
    <n v="0"/>
    <n v="0"/>
    <n v="0.41623309053069724"/>
  </r>
  <r>
    <x v="85"/>
    <n v="8"/>
    <n v="2"/>
    <n v="25"/>
    <n v="0.41644976574700676"/>
  </r>
  <r>
    <x v="86"/>
    <n v="11"/>
    <n v="1"/>
    <n v="9.0909090909090917"/>
    <n v="0.57261842790213424"/>
  </r>
  <r>
    <x v="87"/>
    <n v="33"/>
    <n v="5"/>
    <n v="15.151515151515152"/>
    <n v="1.7169614984391259"/>
  </r>
  <r>
    <x v="88"/>
    <n v="13"/>
    <n v="0"/>
    <n v="0"/>
    <n v="0.67637877211238295"/>
  </r>
  <r>
    <x v="89"/>
    <n v="32"/>
    <n v="4"/>
    <n v="12.5"/>
    <n v="1.6640665626625066"/>
  </r>
  <r>
    <x v="90"/>
    <n v="11"/>
    <n v="1"/>
    <n v="9.0909090909090917"/>
    <n v="0.57172557172557181"/>
  </r>
  <r>
    <x v="91"/>
    <n v="30"/>
    <n v="2"/>
    <n v="6.666666666666667"/>
    <n v="1.5600624024960998"/>
  </r>
  <r>
    <x v="92"/>
    <n v="61"/>
    <n v="5"/>
    <n v="8.1967213114754092"/>
    <n v="3.1721268850754032"/>
  </r>
  <r>
    <x v="93"/>
    <n v="37272"/>
    <n v="658"/>
    <n v="1.765400300493668"/>
    <n v="1938.2215288611544"/>
  </r>
  <r>
    <x v="94"/>
    <n v="24"/>
    <n v="0"/>
    <n v="0"/>
    <n v="1.2738853503184715"/>
  </r>
  <r>
    <x v="95"/>
    <n v="6"/>
    <n v="0"/>
    <n v="0"/>
    <n v="0.31847133757961787"/>
  </r>
  <r>
    <x v="96"/>
    <n v="6"/>
    <n v="0"/>
    <n v="0"/>
    <n v="0.31847133757961787"/>
  </r>
  <r>
    <x v="97"/>
    <n v="2"/>
    <n v="1"/>
    <n v="50"/>
    <n v="0.10615711252653928"/>
  </r>
  <r>
    <x v="98"/>
    <n v="14"/>
    <n v="0"/>
    <n v="0"/>
    <n v="0.743099787685775"/>
  </r>
  <r>
    <x v="99"/>
    <n v="20"/>
    <n v="0"/>
    <n v="0"/>
    <n v="1.0615711252653928"/>
  </r>
  <r>
    <x v="100"/>
    <n v="31"/>
    <n v="53"/>
    <n v="170.96774193548387"/>
    <n v="1.6454352441613589"/>
  </r>
  <r>
    <x v="101"/>
    <n v="30"/>
    <n v="2"/>
    <n v="6.666666666666667"/>
    <n v="1.5923566878980893"/>
  </r>
  <r>
    <x v="102"/>
    <n v="22"/>
    <n v="1"/>
    <n v="4.5454545454545459"/>
    <n v="1.167728237791932"/>
  </r>
  <r>
    <x v="103"/>
    <n v="42"/>
    <n v="3"/>
    <n v="7.1428571428571423"/>
    <n v="2.2304832713754648"/>
  </r>
  <r>
    <x v="104"/>
    <n v="32"/>
    <n v="5"/>
    <n v="15.625"/>
    <n v="1.7003188097768331"/>
  </r>
  <r>
    <x v="105"/>
    <n v="51"/>
    <n v="5"/>
    <n v="9.8039215686274517"/>
    <n v="2.7113237639553431"/>
  </r>
  <r>
    <x v="106"/>
    <n v="111"/>
    <n v="28"/>
    <n v="25.225225225225223"/>
    <n v="5.9073975518893027"/>
  </r>
  <r>
    <x v="107"/>
    <n v="34643"/>
    <n v="799"/>
    <n v="2.3063822417227144"/>
    <n v="1843.6934539648751"/>
  </r>
  <r>
    <x v="108"/>
    <n v="40810"/>
    <n v="963"/>
    <n v="2.3597157559421711"/>
    <n v="2221.556886227545"/>
  </r>
  <r>
    <x v="109"/>
    <n v="62609"/>
    <n v="1364"/>
    <n v="2.178600520691913"/>
    <n v="3503.5814213766089"/>
  </r>
  <r>
    <x v="110"/>
    <n v="31206"/>
    <n v="785"/>
    <n v="2.5155418829712235"/>
    <n v="1830.2639296187681"/>
  </r>
  <r>
    <x v="111"/>
    <n v="47611"/>
    <n v="1210"/>
    <n v="2.541429501585768"/>
    <n v="2866.4057796508127"/>
  </r>
  <r>
    <x v="112"/>
    <n v="42366"/>
    <n v="981"/>
    <n v="2.3155360430533918"/>
    <n v="2636.3410080896083"/>
  </r>
  <r>
    <x v="113"/>
    <n v="42604"/>
    <n v="989"/>
    <n v="2.3213782743404376"/>
    <n v="2734.5314505776637"/>
  </r>
  <r>
    <x v="114"/>
    <n v="34113"/>
    <n v="767"/>
    <n v="2.248409697182892"/>
    <n v="2248.7145682267633"/>
  </r>
  <r>
    <x v="115"/>
    <n v="41108"/>
    <n v="1182"/>
    <n v="2.8753527293957379"/>
    <n v="2751.5394912985275"/>
  </r>
  <r>
    <x v="116"/>
    <n v="49143"/>
    <n v="1251"/>
    <n v="2.5456321347903059"/>
    <n v="3443.798177995795"/>
  </r>
  <r>
    <x v="117"/>
    <n v="49810"/>
    <n v="1379"/>
    <n v="2.7685203774342502"/>
    <n v="3681.4486326681445"/>
  </r>
  <r>
    <x v="118"/>
    <n v="59627"/>
    <n v="1380"/>
    <n v="2.3143877773491877"/>
    <n v="4618.6676994577847"/>
  </r>
  <r>
    <x v="119"/>
    <n v="62184"/>
    <n v="1902"/>
    <n v="3.0586646082593596"/>
    <n v="5498.143236074271"/>
  </r>
  <r>
    <x v="120"/>
    <n v="27636"/>
    <n v="874"/>
    <n v="3.1625416123896368"/>
    <n v="2443.5013262599468"/>
  </r>
  <r>
    <x v="121"/>
    <n v="10566"/>
    <n v="354"/>
    <n v="3.3503691084611016"/>
    <n v="970.24793388429748"/>
  </r>
  <r>
    <x v="122"/>
    <n v="11417"/>
    <n v="332"/>
    <n v="2.907944293597267"/>
    <n v="1065.0186567164178"/>
  </r>
  <r>
    <x v="123"/>
    <n v="3"/>
    <n v="0"/>
    <n v="0"/>
    <n v="0.28436018957345971"/>
  </r>
  <r>
    <x v="124"/>
    <n v="1"/>
    <n v="0"/>
    <n v="0"/>
    <n v="9.4786729857819912E-2"/>
  </r>
  <r>
    <x v="125"/>
    <n v="3"/>
    <n v="0"/>
    <n v="0"/>
    <n v="0.28436018957345971"/>
  </r>
  <r>
    <x v="126"/>
    <n v="1"/>
    <n v="0"/>
    <n v="0"/>
    <n v="9.4786729857819912E-2"/>
  </r>
  <r>
    <x v="127"/>
    <n v="2"/>
    <n v="0"/>
    <n v="0"/>
    <n v="0.18957345971563982"/>
  </r>
  <r>
    <x v="128"/>
    <n v="0"/>
    <n v="0"/>
    <n v="0"/>
    <n v="0"/>
  </r>
  <r>
    <x v="129"/>
    <n v="0"/>
    <n v="0"/>
    <n v="0"/>
    <n v="0"/>
  </r>
  <r>
    <x v="130"/>
    <n v="19"/>
    <n v="0"/>
    <n v="0"/>
    <n v="1.7975402081362346"/>
  </r>
  <r>
    <x v="131"/>
    <n v="6"/>
    <n v="0"/>
    <n v="0"/>
    <n v="0.56818181818181823"/>
  </r>
  <r>
    <x v="132"/>
    <n v="1"/>
    <n v="0"/>
    <n v="0"/>
    <n v="9.4696969696969696E-2"/>
  </r>
  <r>
    <x v="133"/>
    <n v="2"/>
    <n v="1"/>
    <n v="50"/>
    <n v="0.18939393939393939"/>
  </r>
  <r>
    <x v="134"/>
    <n v="1"/>
    <n v="0"/>
    <n v="0"/>
    <n v="9.4696969696969696E-2"/>
  </r>
  <r>
    <x v="135"/>
    <n v="0"/>
    <n v="0"/>
    <n v="0"/>
    <n v="0"/>
  </r>
  <r>
    <x v="136"/>
    <n v="2"/>
    <n v="0"/>
    <n v="0"/>
    <n v="0.18939393939393939"/>
  </r>
  <r>
    <x v="137"/>
    <n v="4"/>
    <n v="0"/>
    <n v="0"/>
    <n v="0.37878787878787878"/>
  </r>
  <r>
    <x v="138"/>
    <n v="3"/>
    <n v="0"/>
    <n v="0"/>
    <n v="0.28382213812677387"/>
  </r>
  <r>
    <x v="139"/>
    <n v="2"/>
    <n v="0"/>
    <n v="0"/>
    <n v="0.1892147587511826"/>
  </r>
  <r>
    <x v="140"/>
    <n v="1"/>
    <n v="0"/>
    <n v="0"/>
    <n v="9.46073793755913E-2"/>
  </r>
  <r>
    <x v="141"/>
    <n v="3"/>
    <n v="0"/>
    <n v="0"/>
    <n v="0.28355387523629494"/>
  </r>
  <r>
    <x v="142"/>
    <n v="2"/>
    <n v="0"/>
    <n v="0"/>
    <n v="0.1890359168241966"/>
  </r>
  <r>
    <x v="143"/>
    <n v="3"/>
    <n v="0"/>
    <n v="0"/>
    <n v="0.28355387523629494"/>
  </r>
  <r>
    <x v="144"/>
    <n v="1"/>
    <n v="0"/>
    <n v="0"/>
    <n v="9.4517958412098299E-2"/>
  </r>
  <r>
    <x v="145"/>
    <n v="6"/>
    <n v="0"/>
    <n v="0"/>
    <n v="0.56818181818181823"/>
  </r>
  <r>
    <x v="146"/>
    <n v="1"/>
    <n v="0"/>
    <n v="0"/>
    <n v="9.4696969696969696E-2"/>
  </r>
  <r>
    <x v="147"/>
    <n v="3"/>
    <n v="0"/>
    <n v="0"/>
    <n v="0.28409090909090912"/>
  </r>
  <r>
    <x v="148"/>
    <n v="4"/>
    <n v="0"/>
    <n v="0"/>
    <n v="0.3784295175023652"/>
  </r>
  <r>
    <x v="149"/>
    <n v="2"/>
    <n v="0"/>
    <n v="0"/>
    <n v="0.1892147587511826"/>
  </r>
  <r>
    <x v="150"/>
    <n v="2"/>
    <n v="0"/>
    <n v="0"/>
    <n v="0.1892147587511826"/>
  </r>
  <r>
    <x v="151"/>
    <n v="1"/>
    <n v="0"/>
    <n v="0"/>
    <n v="9.4696969696969696E-2"/>
  </r>
  <r>
    <x v="152"/>
    <n v="2"/>
    <n v="0"/>
    <n v="0"/>
    <n v="0.18939393939393939"/>
  </r>
  <r>
    <x v="153"/>
    <n v="3"/>
    <n v="1"/>
    <n v="33.333333333333329"/>
    <n v="0.28409090909090912"/>
  </r>
  <r>
    <x v="154"/>
    <n v="6"/>
    <n v="0"/>
    <n v="0"/>
    <n v="0.56818181818181823"/>
  </r>
  <r>
    <x v="155"/>
    <n v="6"/>
    <n v="0"/>
    <n v="0"/>
    <n v="0.56818181818181823"/>
  </r>
  <r>
    <x v="156"/>
    <n v="3"/>
    <n v="0"/>
    <n v="0"/>
    <n v="0.28409090909090912"/>
  </r>
  <r>
    <x v="157"/>
    <n v="38"/>
    <n v="43"/>
    <n v="113.1578947368421"/>
    <n v="3.5984848484848486"/>
  </r>
  <r>
    <x v="158"/>
    <n v="24141"/>
    <n v="3900"/>
    <n v="16.15508885298869"/>
    <n v="2286.0795454545455"/>
  </r>
  <r>
    <x v="159"/>
    <n v="20252"/>
    <n v="3421"/>
    <n v="16.89215879913095"/>
    <n v="1921.4421252371917"/>
  </r>
  <r>
    <x v="160"/>
    <n v="27251"/>
    <n v="4757"/>
    <n v="17.456240137976589"/>
    <n v="2592.8639391056136"/>
  </r>
  <r>
    <x v="161"/>
    <n v="26552"/>
    <n v="4434"/>
    <n v="16.699307020186804"/>
    <n v="2526.3558515699333"/>
  </r>
  <r>
    <x v="162"/>
    <n v="25601"/>
    <n v="4213"/>
    <n v="16.456388422327255"/>
    <n v="2438.1904761904761"/>
  </r>
  <r>
    <x v="163"/>
    <n v="20981"/>
    <n v="2928"/>
    <n v="13.955483532720081"/>
    <n v="2003.9159503342883"/>
  </r>
  <r>
    <x v="164"/>
    <n v="5940"/>
    <n v="627"/>
    <n v="10.555555555555555"/>
    <n v="568.42105263157896"/>
  </r>
  <r>
    <x v="165"/>
    <n v="13390"/>
    <n v="235"/>
    <n v="1.755041075429425"/>
    <n v="1285.0287907869483"/>
  </r>
  <r>
    <x v="166"/>
    <n v="11952"/>
    <n v="261"/>
    <n v="2.1837349397590362"/>
    <n v="1161.5160349854227"/>
  </r>
  <r>
    <x v="167"/>
    <n v="13296"/>
    <n v="260"/>
    <n v="1.9554753309265944"/>
    <n v="1308.6614173228347"/>
  </r>
  <r>
    <x v="168"/>
    <n v="12233"/>
    <n v="228"/>
    <n v="1.8638110030246056"/>
    <n v="1218.4262948207172"/>
  </r>
  <r>
    <x v="169"/>
    <n v="11091"/>
    <n v="258"/>
    <n v="2.3262104408980253"/>
    <n v="1114.6733668341708"/>
  </r>
  <r>
    <x v="170"/>
    <n v="10819"/>
    <n v="237"/>
    <n v="2.1905906275995934"/>
    <n v="1101.7311608961304"/>
  </r>
  <r>
    <x v="171"/>
    <n v="17470"/>
    <n v="415"/>
    <n v="2.3755008586147679"/>
    <n v="1806.6184074457083"/>
  </r>
  <r>
    <x v="172"/>
    <n v="15223"/>
    <n v="487"/>
    <n v="3.1991066149904746"/>
    <n v="1610.8994708994708"/>
  </r>
  <r>
    <x v="173"/>
    <n v="55395"/>
    <n v="1372"/>
    <n v="2.4767578301290731"/>
    <n v="6040.8942202835333"/>
  </r>
  <r>
    <x v="174"/>
    <n v="52683"/>
    <n v="1313"/>
    <n v="2.4922650570392726"/>
    <n v="6133.061699650757"/>
  </r>
  <r>
    <x v="175"/>
    <n v="57464"/>
    <n v="1783"/>
    <n v="3.1028121954615062"/>
    <n v="7103.0902348578493"/>
  </r>
  <r>
    <x v="176"/>
    <n v="77962"/>
    <n v="2108"/>
    <n v="2.7038813781072828"/>
    <n v="10738.567493112947"/>
  </r>
  <r>
    <x v="177"/>
    <n v="123258"/>
    <n v="2902"/>
    <n v="2.3544110727092766"/>
    <n v="19229.017160686428"/>
  </r>
  <r>
    <x v="178"/>
    <n v="99170"/>
    <n v="2512"/>
    <n v="2.5330241000302509"/>
    <n v="19598.814229249012"/>
  </r>
  <r>
    <x v="179"/>
    <n v="66422"/>
    <n v="1918"/>
    <n v="2.8875974827617354"/>
    <n v="16647.117794486214"/>
  </r>
  <r>
    <x v="180"/>
    <n v="5470"/>
    <n v="194"/>
    <n v="3.5466179159049358"/>
    <n v="2011.0294117647059"/>
  </r>
  <r>
    <x v="181"/>
    <n v="703"/>
    <n v="72"/>
    <n v="10.241820768136558"/>
    <n v="266.28787878787881"/>
  </r>
  <r>
    <x v="182"/>
    <n v="31"/>
    <n v="43"/>
    <n v="138.70967741935485"/>
    <n v="11.877394636015326"/>
  </r>
  <r>
    <x v="183"/>
    <n v="40"/>
    <n v="3"/>
    <n v="7.5"/>
    <n v="15.325670498084291"/>
  </r>
  <r>
    <x v="184"/>
    <n v="11"/>
    <n v="1"/>
    <n v="9.0909090909090917"/>
    <n v="4.2145593869731801"/>
  </r>
  <r>
    <x v="185"/>
    <n v="1"/>
    <n v="0"/>
    <n v="0"/>
    <n v="0.38314176245210724"/>
  </r>
  <r>
    <x v="186"/>
    <n v="0"/>
    <n v="0"/>
    <n v="0"/>
    <n v="0"/>
  </r>
  <r>
    <x v="187"/>
    <n v="0"/>
    <n v="0"/>
    <n v="0"/>
    <n v="0"/>
  </r>
  <r>
    <x v="188"/>
    <n v="1"/>
    <n v="0"/>
    <n v="0"/>
    <n v="0.38314176245210724"/>
  </r>
  <r>
    <x v="189"/>
    <n v="0"/>
    <n v="0"/>
    <n v="0"/>
    <n v="0"/>
  </r>
  <r>
    <x v="190"/>
    <n v="0"/>
    <n v="0"/>
    <n v="0"/>
    <n v="0"/>
  </r>
  <r>
    <x v="191"/>
    <n v="1"/>
    <n v="0"/>
    <n v="0"/>
    <n v="0.38461538461538464"/>
  </r>
  <r>
    <x v="192"/>
    <n v="0"/>
    <n v="0"/>
    <n v="0"/>
    <n v="0"/>
  </r>
  <r>
    <x v="193"/>
    <n v="1"/>
    <n v="0"/>
    <n v="0"/>
    <n v="0.38461538461538464"/>
  </r>
  <r>
    <x v="194"/>
    <n v="0"/>
    <n v="0"/>
    <n v="0"/>
    <n v="0"/>
  </r>
  <r>
    <x v="195"/>
    <n v="2"/>
    <n v="0"/>
    <n v="0"/>
    <n v="0.76923076923076927"/>
  </r>
  <r>
    <x v="196"/>
    <n v="2"/>
    <n v="0"/>
    <n v="0"/>
    <n v="0.76923076923076927"/>
  </r>
  <r>
    <x v="197"/>
    <n v="2"/>
    <n v="0"/>
    <n v="0"/>
    <n v="0.77220077220077221"/>
  </r>
  <r>
    <x v="198"/>
    <n v="20"/>
    <n v="1"/>
    <n v="5"/>
    <n v="7.7220077220077217"/>
  </r>
  <r>
    <x v="199"/>
    <n v="4"/>
    <n v="0"/>
    <n v="0"/>
    <n v="1.5444015444015444"/>
  </r>
  <r>
    <x v="200"/>
    <n v="3"/>
    <n v="0"/>
    <n v="0"/>
    <n v="1.1583011583011582"/>
  </r>
  <r>
    <x v="201"/>
    <n v="12"/>
    <n v="1"/>
    <n v="8.3333333333333321"/>
    <n v="4.6511627906976747"/>
  </r>
  <r>
    <x v="202"/>
    <n v="5"/>
    <n v="0"/>
    <n v="0"/>
    <n v="1.9379844961240309"/>
  </r>
  <r>
    <x v="203"/>
    <n v="16"/>
    <n v="0"/>
    <n v="0"/>
    <n v="6.2015503875968996"/>
  </r>
  <r>
    <x v="204"/>
    <n v="4"/>
    <n v="0"/>
    <n v="0"/>
    <n v="1.5503875968992249"/>
  </r>
  <r>
    <x v="205"/>
    <n v="10"/>
    <n v="0"/>
    <n v="0"/>
    <n v="3.8759689922480618"/>
  </r>
  <r>
    <x v="206"/>
    <n v="7"/>
    <n v="0"/>
    <n v="0"/>
    <n v="2.7131782945736433"/>
  </r>
  <r>
    <x v="207"/>
    <n v="3"/>
    <n v="0"/>
    <n v="0"/>
    <n v="1.1583011583011582"/>
  </r>
  <r>
    <x v="208"/>
    <n v="16"/>
    <n v="0"/>
    <n v="0"/>
    <n v="6.2015503875968996"/>
  </r>
  <r>
    <x v="209"/>
    <n v="62"/>
    <n v="1"/>
    <n v="1.6129032258064515"/>
    <n v="24.031007751937985"/>
  </r>
  <r>
    <x v="210"/>
    <n v="25"/>
    <n v="1"/>
    <n v="4"/>
    <n v="9.6899224806201563"/>
  </r>
  <r>
    <x v="211"/>
    <n v="30"/>
    <n v="3"/>
    <n v="10"/>
    <n v="11.627906976744185"/>
  </r>
  <r>
    <x v="212"/>
    <n v="58"/>
    <n v="4"/>
    <n v="6.8965517241379306"/>
    <n v="22.480620155038761"/>
  </r>
  <r>
    <x v="213"/>
    <n v="16"/>
    <n v="3"/>
    <n v="18.75"/>
    <n v="6.2015503875968996"/>
  </r>
  <r>
    <x v="214"/>
    <n v="7"/>
    <n v="0"/>
    <n v="0"/>
    <n v="2.7131782945736433"/>
  </r>
  <r>
    <x v="215"/>
    <n v="8"/>
    <n v="1"/>
    <n v="12.5"/>
    <n v="3.1007751937984498"/>
  </r>
  <r>
    <x v="216"/>
    <n v="15"/>
    <n v="1"/>
    <n v="6.666666666666667"/>
    <n v="5.8139534883720927"/>
  </r>
  <r>
    <x v="217"/>
    <n v="17"/>
    <n v="1"/>
    <n v="5.8823529411764701"/>
    <n v="6.5891472868217065"/>
  </r>
  <r>
    <x v="218"/>
    <n v="8"/>
    <n v="0"/>
    <n v="0"/>
    <n v="3.1007751937984498"/>
  </r>
  <r>
    <x v="219"/>
    <n v="7"/>
    <n v="0"/>
    <n v="0"/>
    <n v="2.7131782945736433"/>
  </r>
  <r>
    <x v="220"/>
    <n v="2"/>
    <n v="0"/>
    <n v="0"/>
    <n v="0.77519379844961245"/>
  </r>
  <r>
    <x v="221"/>
    <n v="3"/>
    <n v="0"/>
    <n v="0"/>
    <n v="1.1627906976744187"/>
  </r>
  <r>
    <x v="222"/>
    <n v="6"/>
    <n v="3"/>
    <n v="50"/>
    <n v="2.3255813953488373"/>
  </r>
  <r>
    <x v="223"/>
    <n v="121"/>
    <n v="1"/>
    <n v="0.82644628099173556"/>
    <n v="46.899224806201552"/>
  </r>
  <r>
    <x v="224"/>
    <n v="8"/>
    <n v="0"/>
    <n v="0"/>
    <n v="3.1007751937984498"/>
  </r>
  <r>
    <x v="225"/>
    <n v="5"/>
    <n v="0"/>
    <n v="0"/>
    <n v="1.9379844961240309"/>
  </r>
  <r>
    <x v="226"/>
    <n v="12"/>
    <n v="0"/>
    <n v="0"/>
    <n v="4.6511627906976747"/>
  </r>
  <r>
    <x v="227"/>
    <n v="8"/>
    <n v="0"/>
    <n v="0"/>
    <n v="3.1007751937984498"/>
  </r>
  <r>
    <x v="228"/>
    <n v="15"/>
    <n v="0"/>
    <n v="0"/>
    <n v="5.8139534883720927"/>
  </r>
  <r>
    <x v="229"/>
    <n v="310"/>
    <n v="1"/>
    <n v="0.32258064516129031"/>
    <n v="120.62256809338521"/>
  </r>
  <r>
    <x v="230"/>
    <n v="19"/>
    <n v="0"/>
    <n v="0"/>
    <n v="7.421875"/>
  </r>
  <r>
    <x v="231"/>
    <n v="7"/>
    <n v="0"/>
    <n v="0"/>
    <n v="2.734375"/>
  </r>
  <r>
    <x v="232"/>
    <n v="6"/>
    <n v="0"/>
    <n v="0"/>
    <n v="2.34375"/>
  </r>
  <r>
    <x v="233"/>
    <n v="9"/>
    <n v="0"/>
    <n v="0"/>
    <n v="3.515625"/>
  </r>
  <r>
    <x v="234"/>
    <n v="7"/>
    <n v="0"/>
    <n v="0"/>
    <n v="2.734375"/>
  </r>
  <r>
    <x v="235"/>
    <n v="33"/>
    <n v="0"/>
    <n v="0"/>
    <n v="12.890625"/>
  </r>
  <r>
    <x v="236"/>
    <n v="35"/>
    <n v="1"/>
    <n v="2.8571428571428572"/>
    <n v="13.671875"/>
  </r>
  <r>
    <x v="237"/>
    <n v="29"/>
    <n v="2"/>
    <n v="6.8965517241379306"/>
    <n v="11.328125"/>
  </r>
  <r>
    <x v="238"/>
    <n v="46"/>
    <n v="4"/>
    <n v="8.695652173913043"/>
    <n v="17.96875"/>
  </r>
  <r>
    <x v="239"/>
    <n v="15"/>
    <n v="0"/>
    <n v="0"/>
    <n v="5.859375"/>
  </r>
  <r>
    <x v="240"/>
    <n v="20"/>
    <n v="1"/>
    <n v="5"/>
    <n v="7.8125"/>
  </r>
  <r>
    <x v="241"/>
    <n v="5"/>
    <n v="0"/>
    <n v="0"/>
    <n v="1.953125"/>
  </r>
  <r>
    <x v="242"/>
    <n v="27"/>
    <n v="0"/>
    <n v="0"/>
    <n v="10.546875"/>
  </r>
  <r>
    <x v="243"/>
    <n v="39"/>
    <n v="0"/>
    <n v="0"/>
    <n v="15.234375"/>
  </r>
  <r>
    <x v="244"/>
    <n v="24"/>
    <n v="1"/>
    <n v="4.1666666666666661"/>
    <n v="9.375"/>
  </r>
  <r>
    <x v="245"/>
    <n v="18"/>
    <n v="1"/>
    <n v="5.5555555555555554"/>
    <n v="7.03125"/>
  </r>
  <r>
    <x v="246"/>
    <n v="45"/>
    <n v="4"/>
    <n v="8.8888888888888893"/>
    <n v="17.578125"/>
  </r>
  <r>
    <x v="247"/>
    <n v="6"/>
    <n v="1"/>
    <n v="16.666666666666664"/>
    <n v="2.34375"/>
  </r>
  <r>
    <x v="248"/>
    <n v="2243"/>
    <n v="116"/>
    <n v="5.1716451181453413"/>
    <n v="876.171875"/>
  </r>
  <r>
    <x v="249"/>
    <n v="4532"/>
    <n v="247"/>
    <n v="5.4501323918799649"/>
    <n v="1827.4193548387095"/>
  </r>
  <r>
    <x v="250"/>
    <n v="2255"/>
    <n v="121"/>
    <n v="5.3658536585365857"/>
    <n v="955.50847457627106"/>
  </r>
  <r>
    <x v="251"/>
    <n v="3840"/>
    <n v="95"/>
    <n v="2.473958333333333"/>
    <n v="1684.2105263157894"/>
  </r>
  <r>
    <x v="252"/>
    <n v="4991"/>
    <n v="104"/>
    <n v="2.0837507513524343"/>
    <n v="2238.1165919282512"/>
  </r>
  <r>
    <x v="253"/>
    <n v="3624"/>
    <n v="94"/>
    <n v="2.5938189845474615"/>
    <n v="1632.4324324324323"/>
  </r>
  <r>
    <x v="254"/>
    <n v="961"/>
    <n v="40"/>
    <n v="4.1623309053069724"/>
    <n v="438.81278538812785"/>
  </r>
  <r>
    <x v="255"/>
    <n v="604"/>
    <n v="29"/>
    <n v="4.8013245033112586"/>
    <n v="279.62962962962962"/>
  </r>
  <r>
    <x v="256"/>
    <n v="303"/>
    <n v="16"/>
    <n v="5.2805280528052805"/>
    <n v="140.93023255813955"/>
  </r>
  <r>
    <x v="257"/>
    <n v="209"/>
    <n v="19"/>
    <n v="9.0909090909090917"/>
    <n v="97.20930232558139"/>
  </r>
  <r>
    <x v="258"/>
    <n v="54"/>
    <n v="4"/>
    <n v="7.4074074074074066"/>
    <n v="25.116279069767444"/>
  </r>
  <r>
    <x v="259"/>
    <n v="7"/>
    <n v="0"/>
    <n v="0"/>
    <n v="3.2710280373831773"/>
  </r>
  <r>
    <x v="260"/>
    <n v="13"/>
    <n v="1"/>
    <n v="7.6923076923076925"/>
    <n v="6.0747663551401869"/>
  </r>
  <r>
    <x v="261"/>
    <n v="11"/>
    <n v="1"/>
    <n v="9.0909090909090917"/>
    <n v="5.164319248826291"/>
  </r>
  <r>
    <x v="262"/>
    <n v="9"/>
    <n v="0"/>
    <n v="0"/>
    <n v="4.225352112676056"/>
  </r>
  <r>
    <x v="263"/>
    <n v="62"/>
    <n v="0"/>
    <n v="0"/>
    <n v="29.107981220657276"/>
  </r>
  <r>
    <x v="264"/>
    <n v="11"/>
    <n v="1"/>
    <n v="9.0909090909090917"/>
    <n v="5.164319248826291"/>
  </r>
  <r>
    <x v="265"/>
    <n v="11"/>
    <n v="0"/>
    <n v="0"/>
    <n v="5.164319248826291"/>
  </r>
  <r>
    <x v="266"/>
    <n v="15"/>
    <n v="0"/>
    <n v="0"/>
    <n v="7.042253521126761"/>
  </r>
  <r>
    <x v="267"/>
    <n v="12"/>
    <n v="0"/>
    <n v="0"/>
    <n v="5.6338028169014089"/>
  </r>
  <r>
    <x v="268"/>
    <n v="20"/>
    <n v="1"/>
    <n v="5"/>
    <n v="9.3896713615023462"/>
  </r>
  <r>
    <x v="269"/>
    <n v="10"/>
    <n v="0"/>
    <n v="0"/>
    <n v="4.6948356807511731"/>
  </r>
  <r>
    <x v="270"/>
    <n v="24"/>
    <n v="0"/>
    <n v="0"/>
    <n v="11.267605633802818"/>
  </r>
  <r>
    <x v="271"/>
    <n v="174"/>
    <n v="4"/>
    <n v="2.2988505747126435"/>
    <n v="81.690140845070431"/>
  </r>
  <r>
    <x v="272"/>
    <n v="24"/>
    <n v="1"/>
    <n v="4.1666666666666661"/>
    <n v="11.267605633802818"/>
  </r>
  <r>
    <x v="273"/>
    <n v="25"/>
    <n v="2"/>
    <n v="8"/>
    <n v="11.737089201877934"/>
  </r>
  <r>
    <x v="274"/>
    <n v="23"/>
    <n v="2"/>
    <n v="8.695652173913043"/>
    <n v="10.7981220657277"/>
  </r>
  <r>
    <x v="275"/>
    <n v="22"/>
    <n v="1"/>
    <n v="4.5454545454545459"/>
    <n v="10.328638497652582"/>
  </r>
  <r>
    <x v="276"/>
    <n v="121"/>
    <n v="0"/>
    <n v="0"/>
    <n v="56.8075117370892"/>
  </r>
  <r>
    <x v="277"/>
    <n v="114"/>
    <n v="15"/>
    <n v="13.157894736842104"/>
    <n v="53.521126760563376"/>
  </r>
  <r>
    <x v="278"/>
    <n v="65"/>
    <n v="0"/>
    <n v="0"/>
    <n v="30.516431924882632"/>
  </r>
  <r>
    <x v="279"/>
    <n v="27"/>
    <n v="2"/>
    <n v="7.4074074074074066"/>
    <n v="12.676056338028168"/>
  </r>
  <r>
    <x v="280"/>
    <n v="27"/>
    <n v="3"/>
    <n v="11.111111111111111"/>
    <n v="12.676056338028168"/>
  </r>
  <r>
    <x v="281"/>
    <n v="8"/>
    <n v="0"/>
    <n v="0"/>
    <n v="3.7735849056603774"/>
  </r>
  <r>
    <x v="282"/>
    <n v="23"/>
    <n v="0"/>
    <n v="0"/>
    <n v="10.849056603773585"/>
  </r>
  <r>
    <x v="283"/>
    <n v="244"/>
    <n v="5"/>
    <n v="2.0491803278688523"/>
    <n v="115.09433962264151"/>
  </r>
  <r>
    <x v="284"/>
    <n v="26"/>
    <n v="1"/>
    <n v="3.8461538461538463"/>
    <n v="12.264150943396226"/>
  </r>
  <r>
    <x v="285"/>
    <n v="97"/>
    <n v="4"/>
    <n v="4.1237113402061851"/>
    <n v="45.754716981132077"/>
  </r>
  <r>
    <x v="286"/>
    <n v="30"/>
    <n v="1"/>
    <n v="3.3333333333333335"/>
    <n v="14.150943396226415"/>
  </r>
  <r>
    <x v="287"/>
    <n v="19"/>
    <n v="1"/>
    <n v="5.2631578947368416"/>
    <n v="8.9622641509433958"/>
  </r>
  <r>
    <x v="288"/>
    <n v="20"/>
    <n v="1"/>
    <n v="5"/>
    <n v="9.433962264150944"/>
  </r>
  <r>
    <x v="289"/>
    <n v="73"/>
    <n v="0"/>
    <n v="0"/>
    <n v="34.433962264150942"/>
  </r>
  <r>
    <x v="290"/>
    <n v="12"/>
    <n v="1"/>
    <n v="8.3333333333333321"/>
    <n v="5.6872037914691944"/>
  </r>
  <r>
    <x v="291"/>
    <n v="27"/>
    <n v="2"/>
    <n v="7.4074074074074066"/>
    <n v="12.857142857142856"/>
  </r>
  <r>
    <x v="292"/>
    <n v="14"/>
    <n v="0"/>
    <n v="0"/>
    <n v="6.666666666666667"/>
  </r>
  <r>
    <x v="293"/>
    <n v="38"/>
    <n v="1"/>
    <n v="2.6315789473684208"/>
    <n v="18.095238095238095"/>
  </r>
  <r>
    <x v="294"/>
    <n v="35"/>
    <n v="5"/>
    <n v="14.285714285714285"/>
    <n v="16.666666666666664"/>
  </r>
  <r>
    <x v="295"/>
    <n v="10"/>
    <n v="0"/>
    <n v="0"/>
    <n v="4.7619047619047619"/>
  </r>
  <r>
    <x v="296"/>
    <n v="12"/>
    <n v="0"/>
    <n v="0"/>
    <n v="5.7142857142857144"/>
  </r>
  <r>
    <x v="297"/>
    <n v="79"/>
    <n v="2"/>
    <n v="2.5316455696202533"/>
    <n v="37.61904761904762"/>
  </r>
  <r>
    <x v="298"/>
    <n v="25"/>
    <n v="1"/>
    <n v="4"/>
    <n v="11.904761904761903"/>
  </r>
  <r>
    <x v="299"/>
    <n v="118"/>
    <n v="1"/>
    <n v="0.84745762711864403"/>
    <n v="56.19047619047619"/>
  </r>
  <r>
    <x v="300"/>
    <n v="27"/>
    <n v="1"/>
    <n v="3.7037037037037033"/>
    <n v="12.796208530805686"/>
  </r>
  <r>
    <x v="301"/>
    <n v="6"/>
    <n v="0"/>
    <n v="0"/>
    <n v="2.8436018957345972"/>
  </r>
  <r>
    <x v="302"/>
    <n v="9"/>
    <n v="0"/>
    <n v="0"/>
    <n v="4.2654028436018958"/>
  </r>
  <r>
    <x v="303"/>
    <n v="46"/>
    <n v="3"/>
    <n v="6.5217391304347823"/>
    <n v="21.800947867298579"/>
  </r>
  <r>
    <x v="304"/>
    <n v="22"/>
    <n v="1"/>
    <n v="4.5454545454545459"/>
    <n v="10.476190476190476"/>
  </r>
  <r>
    <x v="305"/>
    <n v="10"/>
    <n v="2"/>
    <n v="20"/>
    <n v="4.7619047619047619"/>
  </r>
  <r>
    <x v="306"/>
    <n v="5"/>
    <n v="0"/>
    <n v="0"/>
    <n v="2.3809523809523809"/>
  </r>
  <r>
    <x v="307"/>
    <n v="69"/>
    <n v="1"/>
    <n v="1.4492753623188406"/>
    <n v="32.857142857142854"/>
  </r>
  <r>
    <x v="308"/>
    <n v="129"/>
    <n v="0"/>
    <n v="0"/>
    <n v="61.428571428571431"/>
  </r>
  <r>
    <x v="309"/>
    <n v="19"/>
    <n v="0"/>
    <n v="0"/>
    <n v="9.0476190476190474"/>
  </r>
  <r>
    <x v="310"/>
    <n v="54"/>
    <n v="0"/>
    <n v="0"/>
    <n v="25.714285714285712"/>
  </r>
  <r>
    <x v="311"/>
    <n v="70"/>
    <n v="0"/>
    <n v="0"/>
    <n v="33.333333333333329"/>
  </r>
  <r>
    <x v="312"/>
    <n v="76"/>
    <n v="0"/>
    <n v="0"/>
    <n v="36.19047619047619"/>
  </r>
  <r>
    <x v="313"/>
    <n v="78"/>
    <n v="2"/>
    <n v="2.5641025641025639"/>
    <n v="37.142857142857146"/>
  </r>
  <r>
    <x v="314"/>
    <n v="11"/>
    <n v="0"/>
    <n v="0"/>
    <n v="5.2380952380952381"/>
  </r>
  <r>
    <x v="315"/>
    <n v="17"/>
    <n v="3"/>
    <n v="17.647058823529413"/>
    <n v="8.0952380952380949"/>
  </r>
  <r>
    <x v="316"/>
    <n v="198"/>
    <n v="1"/>
    <n v="0.50505050505050508"/>
    <n v="94.285714285714278"/>
  </r>
  <r>
    <x v="317"/>
    <n v="19"/>
    <n v="3"/>
    <n v="15.789473684210526"/>
    <n v="9.0476190476190474"/>
  </r>
  <r>
    <x v="318"/>
    <n v="15"/>
    <n v="1"/>
    <n v="6.666666666666667"/>
    <n v="7.1428571428571423"/>
  </r>
  <r>
    <x v="319"/>
    <n v="85"/>
    <n v="0"/>
    <n v="0"/>
    <n v="40.476190476190474"/>
  </r>
  <r>
    <x v="320"/>
    <n v="709"/>
    <n v="2"/>
    <n v="0.28208744710860367"/>
    <n v="337.61904761904759"/>
  </r>
  <r>
    <x v="321"/>
    <n v="17"/>
    <n v="5"/>
    <n v="29.411764705882355"/>
    <n v="8.0952380952380949"/>
  </r>
  <r>
    <x v="322"/>
    <n v="32"/>
    <n v="2"/>
    <n v="6.25"/>
    <n v="15.238095238095239"/>
  </r>
  <r>
    <x v="323"/>
    <n v="28"/>
    <n v="4"/>
    <n v="14.285714285714285"/>
    <n v="13.333333333333334"/>
  </r>
  <r>
    <x v="324"/>
    <n v="23"/>
    <n v="0"/>
    <n v="0"/>
    <n v="10.952380952380953"/>
  </r>
  <r>
    <x v="325"/>
    <n v="229"/>
    <n v="3"/>
    <n v="1.3100436681222707"/>
    <n v="109.04761904761904"/>
  </r>
  <r>
    <x v="326"/>
    <n v="24"/>
    <n v="0"/>
    <n v="0"/>
    <n v="11.428571428571429"/>
  </r>
  <r>
    <x v="327"/>
    <n v="16"/>
    <n v="0"/>
    <n v="0"/>
    <n v="7.6190476190476195"/>
  </r>
  <r>
    <x v="328"/>
    <n v="44"/>
    <n v="0"/>
    <n v="0"/>
    <n v="20.952380952380953"/>
  </r>
  <r>
    <x v="329"/>
    <n v="17"/>
    <n v="0"/>
    <n v="0"/>
    <n v="8.0952380952380949"/>
  </r>
  <r>
    <x v="330"/>
    <n v="21"/>
    <n v="0"/>
    <n v="0"/>
    <n v="10"/>
  </r>
  <r>
    <x v="331"/>
    <n v="390"/>
    <n v="5"/>
    <n v="1.2820512820512819"/>
    <n v="185.71428571428572"/>
  </r>
  <r>
    <x v="332"/>
    <n v="119"/>
    <n v="4"/>
    <n v="3.3613445378151261"/>
    <n v="56.937799043062199"/>
  </r>
  <r>
    <x v="333"/>
    <n v="27"/>
    <n v="1"/>
    <n v="3.7037037037037033"/>
    <n v="12.980769230769232"/>
  </r>
  <r>
    <x v="334"/>
    <n v="17"/>
    <n v="0"/>
    <n v="0"/>
    <n v="8.1730769230769234"/>
  </r>
  <r>
    <x v="335"/>
    <n v="132"/>
    <n v="0"/>
    <n v="0"/>
    <n v="63.46153846153846"/>
  </r>
  <r>
    <x v="336"/>
    <n v="103"/>
    <n v="5"/>
    <n v="4.8543689320388346"/>
    <n v="49.519230769230774"/>
  </r>
  <r>
    <x v="337"/>
    <n v="42"/>
    <n v="8"/>
    <n v="19.047619047619047"/>
    <n v="20.192307692307693"/>
  </r>
  <r>
    <x v="338"/>
    <n v="249"/>
    <n v="0"/>
    <n v="0"/>
    <n v="119.71153846153845"/>
  </r>
  <r>
    <x v="339"/>
    <n v="19"/>
    <n v="0"/>
    <n v="0"/>
    <n v="9.1787439613526569"/>
  </r>
  <r>
    <x v="340"/>
    <n v="28"/>
    <n v="1"/>
    <n v="3.5714285714285712"/>
    <n v="13.526570048309178"/>
  </r>
  <r>
    <x v="341"/>
    <n v="301"/>
    <n v="18"/>
    <n v="5.9800664451827243"/>
    <n v="146.11650485436894"/>
  </r>
  <r>
    <x v="342"/>
    <n v="306"/>
    <n v="16"/>
    <n v="5.2287581699346406"/>
    <n v="148.54368932038835"/>
  </r>
  <r>
    <x v="343"/>
    <n v="333"/>
    <n v="14"/>
    <n v="4.2042042042042045"/>
    <n v="161.65048543689321"/>
  </r>
  <r>
    <x v="344"/>
    <n v="966"/>
    <n v="20"/>
    <n v="2.0703933747412009"/>
    <n v="471.21951219512192"/>
  </r>
  <r>
    <x v="345"/>
    <n v="440"/>
    <n v="18"/>
    <n v="4.0909090909090908"/>
    <n v="217.82178217821783"/>
  </r>
  <r>
    <x v="346"/>
    <n v="636"/>
    <n v="44"/>
    <n v="6.9182389937106921"/>
    <n v="314.85148514851488"/>
  </r>
  <r>
    <x v="347"/>
    <n v="992"/>
    <n v="58"/>
    <n v="5.846774193548387"/>
    <n v="491.08910891089107"/>
  </r>
  <r>
    <x v="348"/>
    <n v="1460"/>
    <n v="82"/>
    <n v="5.6164383561643838"/>
    <n v="722.77227722772284"/>
  </r>
  <r>
    <x v="349"/>
    <n v="1753"/>
    <n v="108"/>
    <n v="6.1608670849971476"/>
    <n v="872.13930348258714"/>
  </r>
  <r>
    <x v="350"/>
    <n v="3164"/>
    <n v="109"/>
    <n v="3.4450063211125155"/>
    <n v="1574.1293532338309"/>
  </r>
  <r>
    <x v="351"/>
    <n v="2884"/>
    <n v="151"/>
    <n v="5.2357836338418862"/>
    <n v="1442"/>
  </r>
  <r>
    <x v="352"/>
    <n v="1679"/>
    <n v="109"/>
    <n v="6.4919594997022028"/>
    <n v="847.97979797979792"/>
  </r>
  <r>
    <x v="353"/>
    <n v="1388"/>
    <n v="49"/>
    <n v="3.5302593659942363"/>
    <n v="701.01010101010104"/>
  </r>
  <r>
    <x v="354"/>
    <n v="3789"/>
    <n v="173"/>
    <n v="4.5658485088413832"/>
    <n v="1913.6363636363637"/>
  </r>
  <r>
    <x v="355"/>
    <n v="3428"/>
    <n v="148"/>
    <n v="4.3173862310385065"/>
    <n v="1731.3131313131312"/>
  </r>
  <r>
    <x v="356"/>
    <n v="5178"/>
    <n v="123"/>
    <n v="2.3754345307068365"/>
    <n v="2589"/>
  </r>
  <r>
    <x v="357"/>
    <n v="1290"/>
    <n v="23"/>
    <n v="1.7829457364341086"/>
    <n v="658.16326530612241"/>
  </r>
  <r>
    <x v="358"/>
    <n v="1013"/>
    <n v="33"/>
    <n v="3.2576505429417568"/>
    <n v="514.2131979695431"/>
  </r>
  <r>
    <x v="359"/>
    <n v="403"/>
    <n v="15"/>
    <n v="3.7220843672456572"/>
    <n v="204.56852791878171"/>
  </r>
  <r>
    <x v="360"/>
    <n v="30"/>
    <n v="4"/>
    <n v="13.333333333333334"/>
    <n v="15.306122448979592"/>
  </r>
  <r>
    <x v="361"/>
    <n v="27"/>
    <n v="6"/>
    <n v="22.222222222222221"/>
    <n v="13.77551020408163"/>
  </r>
  <r>
    <x v="362"/>
    <n v="15"/>
    <n v="3"/>
    <n v="20"/>
    <n v="7.6530612244897958"/>
  </r>
  <r>
    <x v="363"/>
    <n v="62"/>
    <n v="3"/>
    <n v="4.838709677419355"/>
    <n v="31.632653061224492"/>
  </r>
  <r>
    <x v="364"/>
    <n v="162"/>
    <n v="5"/>
    <n v="3.0864197530864197"/>
    <n v="82.653061224489804"/>
  </r>
  <r>
    <x v="365"/>
    <n v="66"/>
    <n v="9"/>
    <n v="13.636363636363635"/>
    <n v="33.673469387755098"/>
  </r>
  <r>
    <x v="366"/>
    <n v="1695"/>
    <n v="37"/>
    <n v="2.1828908554572273"/>
    <n v="864.79591836734699"/>
  </r>
  <r>
    <x v="367"/>
    <n v="2577"/>
    <n v="70"/>
    <n v="2.7163368257663949"/>
    <n v="1314.795918367347"/>
  </r>
  <r>
    <x v="368"/>
    <n v="2521"/>
    <n v="114"/>
    <n v="4.522015073383578"/>
    <n v="1286.2244897959183"/>
  </r>
  <r>
    <x v="369"/>
    <n v="2501"/>
    <n v="67"/>
    <n v="2.6789284286285486"/>
    <n v="1282.5641025641025"/>
  </r>
  <r>
    <x v="370"/>
    <n v="2255"/>
    <n v="81"/>
    <n v="3.5920177383592016"/>
    <n v="1162.3711340206185"/>
  </r>
  <r>
    <x v="371"/>
    <n v="1742"/>
    <n v="53"/>
    <n v="3.0424799081515497"/>
    <n v="902.59067357512959"/>
  </r>
  <r>
    <x v="372"/>
    <n v="1271"/>
    <n v="63"/>
    <n v="4.9567269866247052"/>
    <n v="658.54922279792754"/>
  </r>
  <r>
    <x v="373"/>
    <n v="1628"/>
    <n v="60"/>
    <n v="3.6855036855036856"/>
    <n v="847.91666666666663"/>
  </r>
  <r>
    <x v="374"/>
    <n v="1418"/>
    <n v="62"/>
    <n v="4.3723554301833572"/>
    <n v="738.54166666666674"/>
  </r>
  <r>
    <x v="375"/>
    <n v="1953"/>
    <n v="72"/>
    <n v="3.6866359447004609"/>
    <n v="1022.5130890052355"/>
  </r>
  <r>
    <x v="376"/>
    <n v="1925"/>
    <n v="83"/>
    <n v="4.3116883116883118"/>
    <n v="1018.5185185185185"/>
  </r>
  <r>
    <x v="377"/>
    <n v="2252"/>
    <n v="96"/>
    <n v="4.2628774422735347"/>
    <n v="1191.5343915343915"/>
  </r>
  <r>
    <x v="378"/>
    <n v="3028"/>
    <n v="121"/>
    <n v="3.9960369881109647"/>
    <n v="1610.6382978723402"/>
  </r>
  <r>
    <x v="379"/>
    <n v="3381"/>
    <n v="116"/>
    <n v="3.4309375924282759"/>
    <n v="1798.4042553191489"/>
  </r>
  <r>
    <x v="380"/>
    <n v="2776"/>
    <n v="116"/>
    <n v="4.1786743515850144"/>
    <n v="1484.4919786096257"/>
  </r>
  <r>
    <x v="381"/>
    <n v="2207"/>
    <n v="99"/>
    <n v="4.4857272315360222"/>
    <n v="1180.2139037433155"/>
  </r>
  <r>
    <x v="382"/>
    <n v="2325"/>
    <n v="94"/>
    <n v="4.043010752688172"/>
    <n v="1243.3155080213903"/>
  </r>
  <r>
    <x v="383"/>
    <n v="1565"/>
    <n v="54"/>
    <n v="3.450479233226837"/>
    <n v="841.39784946236557"/>
  </r>
  <r>
    <x v="384"/>
    <n v="1288"/>
    <n v="57"/>
    <n v="4.4254658385093171"/>
    <n v="692.47311827956992"/>
  </r>
  <r>
    <x v="385"/>
    <n v="1571"/>
    <n v="66"/>
    <n v="4.2011457670273717"/>
    <n v="849.18918918918928"/>
  </r>
  <r>
    <x v="386"/>
    <n v="1714"/>
    <n v="71"/>
    <n v="4.1423570595099184"/>
    <n v="931.52173913043475"/>
  </r>
  <r>
    <x v="387"/>
    <n v="2609"/>
    <n v="126"/>
    <n v="4.8294365657339977"/>
    <n v="1425.6830601092895"/>
  </r>
  <r>
    <x v="388"/>
    <n v="2158"/>
    <n v="118"/>
    <n v="5.4680259499536605"/>
    <n v="1179.2349726775956"/>
  </r>
  <r>
    <x v="389"/>
    <n v="1187"/>
    <n v="61"/>
    <n v="5.1390058972198824"/>
    <n v="648.63387978142077"/>
  </r>
  <r>
    <x v="390"/>
    <n v="1347"/>
    <n v="75"/>
    <n v="5.56792873051225"/>
    <n v="744.1988950276243"/>
  </r>
  <r>
    <x v="391"/>
    <n v="1539"/>
    <n v="65"/>
    <n v="4.223521767381416"/>
    <n v="855.00000000000011"/>
  </r>
  <r>
    <x v="392"/>
    <n v="1382"/>
    <n v="72"/>
    <n v="5.2098408104196814"/>
    <n v="767.77777777777783"/>
  </r>
  <r>
    <x v="393"/>
    <n v="1404"/>
    <n v="53"/>
    <n v="3.774928774928775"/>
    <n v="780"/>
  </r>
  <r>
    <x v="394"/>
    <n v="1169"/>
    <n v="56"/>
    <n v="4.7904191616766472"/>
    <n v="649.44444444444446"/>
  </r>
  <r>
    <x v="395"/>
    <n v="1036"/>
    <n v="54"/>
    <n v="5.2123552123552122"/>
    <n v="575.55555555555554"/>
  </r>
  <r>
    <x v="396"/>
    <n v="1550"/>
    <n v="89"/>
    <n v="5.741935483870968"/>
    <n v="861.11111111111109"/>
  </r>
  <r>
    <x v="397"/>
    <n v="2088"/>
    <n v="84"/>
    <n v="4.0229885057471266"/>
    <n v="1173.0337078651685"/>
  </r>
  <r>
    <x v="398"/>
    <n v="2559"/>
    <n v="109"/>
    <n v="4.2594763579523249"/>
    <n v="1445.7627118644068"/>
  </r>
  <r>
    <x v="399"/>
    <n v="2474"/>
    <n v="93"/>
    <n v="3.7590945836701692"/>
    <n v="1397.7401129943503"/>
  </r>
  <r>
    <x v="400"/>
    <n v="1961"/>
    <n v="109"/>
    <n v="5.558388577256502"/>
    <n v="1120.5714285714287"/>
  </r>
  <r>
    <x v="401"/>
    <n v="2328"/>
    <n v="138"/>
    <n v="5.9278350515463911"/>
    <n v="1345.6647398843932"/>
  </r>
  <r>
    <x v="402"/>
    <n v="2831"/>
    <n v="132"/>
    <n v="4.6626633698339814"/>
    <n v="1636.4161849710981"/>
  </r>
  <r>
    <x v="403"/>
    <n v="2240"/>
    <n v="143"/>
    <n v="6.3839285714285712"/>
    <n v="1309.9415204678362"/>
  </r>
  <r>
    <x v="404"/>
    <n v="1905"/>
    <n v="139"/>
    <n v="7.2965879265091864"/>
    <n v="1120.5882352941176"/>
  </r>
  <r>
    <x v="405"/>
    <n v="1875"/>
    <n v="141"/>
    <n v="7.5200000000000005"/>
    <n v="1102.9411764705883"/>
  </r>
  <r>
    <x v="406"/>
    <n v="2434"/>
    <n v="127"/>
    <n v="5.2177485620377979"/>
    <n v="1440.2366863905324"/>
  </r>
  <r>
    <x v="407"/>
    <n v="1935"/>
    <n v="109"/>
    <n v="5.6330749354005167"/>
    <n v="1144.9704142011833"/>
  </r>
  <r>
    <x v="408"/>
    <n v="1112"/>
    <n v="80"/>
    <n v="7.1942446043165464"/>
    <n v="665.86826347305396"/>
  </r>
  <r>
    <x v="409"/>
    <n v="1578"/>
    <n v="67"/>
    <n v="4.245880861850444"/>
    <n v="944.91017964071864"/>
  </r>
  <r>
    <x v="410"/>
    <n v="20"/>
    <n v="3"/>
    <n v="15"/>
    <n v="11.976047904191617"/>
  </r>
  <r>
    <x v="411"/>
    <n v="13"/>
    <n v="0"/>
    <n v="0"/>
    <n v="7.7844311377245514"/>
  </r>
  <r>
    <x v="412"/>
    <n v="16"/>
    <n v="1"/>
    <n v="6.25"/>
    <n v="9.5808383233532943"/>
  </r>
  <r>
    <x v="413"/>
    <n v="596"/>
    <n v="63"/>
    <n v="10.570469798657719"/>
    <n v="356.88622754491018"/>
  </r>
  <r>
    <x v="414"/>
    <n v="389"/>
    <n v="42"/>
    <n v="10.796915167095115"/>
    <n v="234.33734939759034"/>
  </r>
  <r>
    <x v="415"/>
    <n v="1155"/>
    <n v="50"/>
    <n v="4.329004329004329"/>
    <n v="695.7831325301205"/>
  </r>
  <r>
    <x v="416"/>
    <n v="1744"/>
    <n v="57"/>
    <n v="3.2683486238532109"/>
    <n v="1050.602409638554"/>
  </r>
  <r>
    <x v="417"/>
    <n v="1753"/>
    <n v="51"/>
    <n v="2.9092983456930974"/>
    <n v="1056.0240963855422"/>
  </r>
  <r>
    <x v="418"/>
    <n v="1634"/>
    <n v="56"/>
    <n v="3.4271725826193387"/>
    <n v="984.33734939759029"/>
  </r>
  <r>
    <x v="419"/>
    <n v="1630"/>
    <n v="44"/>
    <n v="2.6993865030674846"/>
    <n v="981.92771084337346"/>
  </r>
  <r>
    <x v="420"/>
    <n v="2011"/>
    <n v="60"/>
    <n v="2.9835902536051715"/>
    <n v="1211.4457831325301"/>
  </r>
  <r>
    <x v="421"/>
    <n v="1900"/>
    <n v="47"/>
    <n v="2.4736842105263159"/>
    <n v="1144.5783132530121"/>
  </r>
  <r>
    <x v="422"/>
    <n v="1946"/>
    <n v="51"/>
    <n v="2.6207605344295994"/>
    <n v="1172.2891566265059"/>
  </r>
  <r>
    <x v="423"/>
    <n v="1493"/>
    <n v="49"/>
    <n v="3.2819825853985263"/>
    <n v="904.84848484848487"/>
  </r>
  <r>
    <x v="424"/>
    <n v="2044"/>
    <n v="82"/>
    <n v="4.0117416829745594"/>
    <n v="1246.3414634146341"/>
  </r>
  <r>
    <x v="425"/>
    <n v="1895"/>
    <n v="78"/>
    <n v="4.1160949868073882"/>
    <n v="1155.4878048780488"/>
  </r>
  <r>
    <x v="426"/>
    <n v="3206"/>
    <n v="81"/>
    <n v="2.5265127885215222"/>
    <n v="1966.8711656441719"/>
  </r>
  <r>
    <x v="427"/>
    <n v="2863"/>
    <n v="68"/>
    <n v="2.3751309814879495"/>
    <n v="1756.4417177914108"/>
  </r>
  <r>
    <x v="428"/>
    <n v="1998"/>
    <n v="74"/>
    <n v="3.7037037037037033"/>
    <n v="1225.766871165644"/>
  </r>
  <r>
    <x v="429"/>
    <n v="2518"/>
    <n v="35"/>
    <n v="1.3899920571882445"/>
    <n v="1544.7852760736196"/>
  </r>
  <r>
    <x v="430"/>
    <n v="3466"/>
    <n v="24"/>
    <n v="0.69244085401038658"/>
    <n v="2126.3803680981596"/>
  </r>
  <r>
    <x v="431"/>
    <n v="2379"/>
    <n v="30"/>
    <n v="1.2610340479192939"/>
    <n v="1459.5092024539877"/>
  </r>
  <r>
    <x v="432"/>
    <n v="2908"/>
    <n v="32"/>
    <n v="1.1004126547455295"/>
    <n v="1795.0617283950617"/>
  </r>
  <r>
    <x v="433"/>
    <n v="3493"/>
    <n v="35"/>
    <n v="1.002004008016032"/>
    <n v="2183.125"/>
  </r>
  <r>
    <x v="434"/>
    <n v="2753"/>
    <n v="35"/>
    <n v="1.2713403559752998"/>
    <n v="1742.4050632911392"/>
  </r>
  <r>
    <x v="435"/>
    <n v="2637"/>
    <n v="31"/>
    <n v="1.1755783086841107"/>
    <n v="1668.9873417721519"/>
  </r>
  <r>
    <x v="436"/>
    <n v="2210"/>
    <n v="26"/>
    <n v="1.1764705882352942"/>
    <n v="1398.7341772151899"/>
  </r>
  <r>
    <x v="437"/>
    <n v="2863"/>
    <n v="44"/>
    <n v="1.5368494586098498"/>
    <n v="1812.0253164556964"/>
  </r>
  <r>
    <x v="438"/>
    <n v="2871"/>
    <n v="41"/>
    <n v="1.4280738418669452"/>
    <n v="1817.0886075949365"/>
  </r>
  <r>
    <x v="439"/>
    <n v="3397"/>
    <n v="48"/>
    <n v="1.4130114807182808"/>
    <n v="2163.6942675159235"/>
  </r>
  <r>
    <x v="440"/>
    <n v="3094"/>
    <n v="34"/>
    <n v="1.098901098901099"/>
    <n v="1996.1290322580644"/>
  </r>
  <r>
    <x v="441"/>
    <n v="3572"/>
    <n v="54"/>
    <n v="1.5117581187010078"/>
    <n v="2304.516129032258"/>
  </r>
  <r>
    <x v="442"/>
    <n v="2685"/>
    <n v="48"/>
    <n v="1.7877094972067038"/>
    <n v="1743.5064935064936"/>
  </r>
  <r>
    <x v="443"/>
    <n v="998"/>
    <n v="17"/>
    <n v="1.7034068136272544"/>
    <n v="652.28758169934645"/>
  </r>
  <r>
    <x v="444"/>
    <n v="2501"/>
    <n v="28"/>
    <n v="1.1195521791283487"/>
    <n v="1634.6405228758169"/>
  </r>
  <r>
    <x v="445"/>
    <n v="2199"/>
    <n v="37"/>
    <n v="1.682582992269213"/>
    <n v="1437.2549019607843"/>
  </r>
  <r>
    <x v="446"/>
    <n v="2437"/>
    <n v="38"/>
    <n v="1.5592942141977841"/>
    <n v="1592.81045751634"/>
  </r>
  <r>
    <x v="447"/>
    <n v="3067"/>
    <n v="30"/>
    <n v="0.97815454841865013"/>
    <n v="2031.1258278145694"/>
  </r>
  <r>
    <x v="448"/>
    <n v="3560"/>
    <n v="46"/>
    <n v="1.292134831460674"/>
    <n v="2373.3333333333335"/>
  </r>
  <r>
    <x v="449"/>
    <n v="3624"/>
    <n v="64"/>
    <n v="1.7660044150110374"/>
    <n v="2432.2147651006712"/>
  </r>
  <r>
    <x v="450"/>
    <n v="2884"/>
    <n v="50"/>
    <n v="1.7337031900138695"/>
    <n v="1988.9655172413793"/>
  </r>
  <r>
    <x v="451"/>
    <n v="3566"/>
    <n v="50"/>
    <n v="1.4021312394840157"/>
    <n v="2459.3103448275861"/>
  </r>
  <r>
    <x v="452"/>
    <n v="4505"/>
    <n v="68"/>
    <n v="1.5094339622641511"/>
    <n v="3195.0354609929077"/>
  </r>
  <r>
    <x v="453"/>
    <n v="4203"/>
    <n v="65"/>
    <n v="1.5465143944801332"/>
    <n v="3002.1428571428573"/>
  </r>
  <r>
    <x v="454"/>
    <n v="1895"/>
    <n v="32"/>
    <n v="1.6886543535620051"/>
    <n v="1363.3093525179856"/>
  </r>
  <r>
    <x v="455"/>
    <n v="1862"/>
    <n v="44"/>
    <n v="2.3630504833512354"/>
    <n v="1339.5683453237411"/>
  </r>
  <r>
    <x v="456"/>
    <n v="1256"/>
    <n v="28"/>
    <n v="2.2292993630573248"/>
    <n v="910.14492753623188"/>
  </r>
  <r>
    <x v="457"/>
    <n v="1668"/>
    <n v="26"/>
    <n v="1.5587529976019185"/>
    <n v="1217.5182481751826"/>
  </r>
  <r>
    <x v="458"/>
    <n v="3954"/>
    <n v="49"/>
    <n v="1.2392513909964593"/>
    <n v="2886.1313868613138"/>
  </r>
  <r>
    <x v="459"/>
    <n v="4764"/>
    <n v="74"/>
    <n v="1.5533165407220824"/>
    <n v="3609.0909090909095"/>
  </r>
  <r>
    <x v="460"/>
    <n v="4291"/>
    <n v="40"/>
    <n v="0.93218364017711497"/>
    <n v="3352.34375"/>
  </r>
  <r>
    <x v="461"/>
    <n v="5352"/>
    <n v="55"/>
    <n v="1.0276532137518686"/>
    <n v="4181.25"/>
  </r>
  <r>
    <x v="462"/>
    <n v="2264"/>
    <n v="23"/>
    <n v="1.0159010600706713"/>
    <n v="1768.75"/>
  </r>
  <r>
    <x v="463"/>
    <n v="2258"/>
    <n v="30"/>
    <n v="1.328609388839681"/>
    <n v="1764.0625"/>
  </r>
  <r>
    <x v="464"/>
    <n v="1612"/>
    <n v="24"/>
    <n v="1.4888337468982631"/>
    <n v="1259.375"/>
  </r>
  <r>
    <x v="465"/>
    <n v="2350"/>
    <n v="32"/>
    <n v="1.3617021276595744"/>
    <n v="1835.9375"/>
  </r>
  <r>
    <x v="466"/>
    <n v="2401"/>
    <n v="35"/>
    <n v="1.4577259475218658"/>
    <n v="1875.78125"/>
  </r>
  <r>
    <x v="467"/>
    <n v="3173"/>
    <n v="60"/>
    <n v="1.8909549322407817"/>
    <n v="2478.90625"/>
  </r>
  <r>
    <x v="468"/>
    <n v="360"/>
    <n v="5"/>
    <n v="1.3888888888888888"/>
    <n v="283.46456692913387"/>
  </r>
  <r>
    <x v="469"/>
    <n v="2667"/>
    <n v="31"/>
    <n v="1.1623547056617924"/>
    <n v="2100"/>
  </r>
  <r>
    <x v="470"/>
    <n v="1675"/>
    <n v="28"/>
    <n v="1.6716417910447761"/>
    <n v="1350.8064516129032"/>
  </r>
  <r>
    <x v="471"/>
    <n v="1258"/>
    <n v="16"/>
    <n v="1.2718600953895072"/>
    <n v="1014.516129032258"/>
  </r>
  <r>
    <x v="472"/>
    <n v="921"/>
    <n v="18"/>
    <n v="1.9543973941368076"/>
    <n v="742.74193548387098"/>
  </r>
  <r>
    <x v="473"/>
    <n v="674"/>
    <n v="14"/>
    <n v="2.0771513353115725"/>
    <n v="543.54838709677415"/>
  </r>
  <r>
    <x v="474"/>
    <n v="395"/>
    <n v="7"/>
    <n v="1.7721518987341773"/>
    <n v="321.13821138211381"/>
  </r>
  <r>
    <x v="475"/>
    <n v="503"/>
    <n v="4"/>
    <n v="0.79522862823061624"/>
    <n v="408.94308943089436"/>
  </r>
  <r>
    <x v="476"/>
    <n v="591"/>
    <n v="5"/>
    <n v="0.84602368866328259"/>
    <n v="480.48780487804879"/>
  </r>
  <r>
    <x v="477"/>
    <n v="831"/>
    <n v="9"/>
    <n v="1.0830324909747291"/>
    <n v="675.60975609756099"/>
  </r>
  <r>
    <x v="478"/>
    <n v="418"/>
    <n v="4"/>
    <n v="0.9569377990430622"/>
    <n v="339.83739837398377"/>
  </r>
  <r>
    <x v="479"/>
    <n v="690"/>
    <n v="9"/>
    <n v="1.3043478260869565"/>
    <n v="560.97560975609758"/>
  </r>
  <r>
    <x v="480"/>
    <n v="1068"/>
    <n v="13"/>
    <n v="1.2172284644194757"/>
    <n v="868.29268292682934"/>
  </r>
  <r>
    <x v="481"/>
    <n v="917"/>
    <n v="18"/>
    <n v="1.9629225736095965"/>
    <n v="745.52845528455282"/>
  </r>
  <r>
    <x v="482"/>
    <n v="737"/>
    <n v="7"/>
    <n v="0.94979647218453189"/>
    <n v="599.18699186991876"/>
  </r>
  <r>
    <x v="483"/>
    <n v="1068"/>
    <n v="16"/>
    <n v="1.4981273408239701"/>
    <n v="868.29268292682934"/>
  </r>
  <r>
    <x v="484"/>
    <n v="1069"/>
    <n v="19"/>
    <n v="1.7773620205799812"/>
    <n v="869.10569105691059"/>
  </r>
  <r>
    <x v="485"/>
    <n v="977"/>
    <n v="14"/>
    <n v="1.4329580348004094"/>
    <n v="794.30894308943095"/>
  </r>
  <r>
    <x v="486"/>
    <n v="975"/>
    <n v="3"/>
    <n v="0.30769230769230771"/>
    <n v="799.18032786885249"/>
  </r>
  <r>
    <x v="487"/>
    <n v="1808"/>
    <n v="27"/>
    <n v="1.4933628318584071"/>
    <n v="1481.967213114754"/>
  </r>
  <r>
    <x v="488"/>
    <n v="474"/>
    <n v="2"/>
    <n v="0.42194092827004215"/>
    <n v="388.52459016393442"/>
  </r>
  <r>
    <x v="489"/>
    <n v="307"/>
    <n v="1"/>
    <n v="0.32573289902280134"/>
    <n v="251.63934426229505"/>
  </r>
  <r>
    <x v="490"/>
    <n v="893"/>
    <n v="7"/>
    <n v="0.78387458006718924"/>
    <n v="731.96721311475403"/>
  </r>
  <r>
    <x v="491"/>
    <n v="543"/>
    <n v="5"/>
    <n v="0.92081031307550654"/>
    <n v="445.08196721311475"/>
  </r>
  <r>
    <x v="492"/>
    <n v="263"/>
    <n v="5"/>
    <n v="1.9011406844106464"/>
    <n v="215.57377049180326"/>
  </r>
  <r>
    <x v="493"/>
    <n v="371"/>
    <n v="4"/>
    <n v="1.0781671159029651"/>
    <n v="304.09836065573768"/>
  </r>
  <r>
    <x v="494"/>
    <n v="603"/>
    <n v="13"/>
    <n v="2.1558872305140961"/>
    <n v="494.26229508196718"/>
  </r>
  <r>
    <x v="495"/>
    <n v="451"/>
    <n v="4"/>
    <n v="0.88691796008869184"/>
    <n v="369.67213114754099"/>
  </r>
  <r>
    <x v="496"/>
    <n v="387"/>
    <n v="1"/>
    <n v="0.2583979328165375"/>
    <n v="317.21311475409834"/>
  </r>
  <r>
    <x v="497"/>
    <n v="383"/>
    <n v="7"/>
    <n v="1.8276762402088773"/>
    <n v="316.52892561983469"/>
  </r>
  <r>
    <x v="498"/>
    <n v="228"/>
    <n v="16"/>
    <n v="7.0175438596491224"/>
    <n v="190"/>
  </r>
  <r>
    <x v="499"/>
    <n v="359"/>
    <n v="7"/>
    <n v="1.9498607242339834"/>
    <n v="299.16666666666669"/>
  </r>
  <r>
    <x v="500"/>
    <n v="1414"/>
    <n v="1"/>
    <n v="7.0721357850070721E-2"/>
    <n v="1198.3050847457625"/>
  </r>
  <r>
    <x v="501"/>
    <n v="2258"/>
    <n v="2"/>
    <n v="8.8573959255978746E-2"/>
    <n v="1913.5593220338983"/>
  </r>
  <r>
    <x v="502"/>
    <n v="1923"/>
    <n v="1"/>
    <n v="5.2002080083203332E-2"/>
    <n v="1629.6610169491526"/>
  </r>
  <r>
    <x v="503"/>
    <n v="1666"/>
    <n v="0"/>
    <n v="0"/>
    <n v="1411.8644067796611"/>
  </r>
  <r>
    <x v="504"/>
    <n v="188"/>
    <n v="0"/>
    <n v="0"/>
    <n v="159.32203389830508"/>
  </r>
  <r>
    <x v="505"/>
    <n v="0"/>
    <n v="0"/>
    <n v="0"/>
    <n v="0"/>
  </r>
  <r>
    <x v="506"/>
    <n v="0"/>
    <n v="0"/>
    <n v="0"/>
    <n v="0"/>
  </r>
  <r>
    <x v="507"/>
    <n v="0"/>
    <n v="0"/>
    <n v="0"/>
    <n v="0"/>
  </r>
  <r>
    <x v="508"/>
    <n v="1"/>
    <n v="0"/>
    <n v="0"/>
    <n v="0.84745762711864403"/>
  </r>
  <r>
    <x v="509"/>
    <n v="1"/>
    <n v="0"/>
    <n v="0"/>
    <n v="0.84745762711864403"/>
  </r>
  <r>
    <x v="510"/>
    <n v="1"/>
    <n v="0"/>
    <n v="0"/>
    <n v="0.84745762711864403"/>
  </r>
  <r>
    <x v="511"/>
    <n v="0"/>
    <n v="0"/>
    <n v="0"/>
    <n v="0"/>
  </r>
  <r>
    <x v="512"/>
    <n v="0"/>
    <n v="0"/>
    <n v="0"/>
    <n v="0"/>
  </r>
  <r>
    <x v="513"/>
    <n v="1"/>
    <n v="0"/>
    <n v="0"/>
    <n v="0.84745762711864403"/>
  </r>
  <r>
    <x v="514"/>
    <n v="0"/>
    <n v="0"/>
    <n v="0"/>
    <n v="0"/>
  </r>
  <r>
    <x v="515"/>
    <n v="2"/>
    <n v="0"/>
    <n v="0"/>
    <n v="1.6949152542372881"/>
  </r>
  <r>
    <x v="516"/>
    <n v="0"/>
    <n v="0"/>
    <n v="0"/>
    <n v="0"/>
  </r>
  <r>
    <x v="517"/>
    <n v="0"/>
    <n v="0"/>
    <n v="0"/>
    <n v="0"/>
  </r>
  <r>
    <x v="518"/>
    <n v="0"/>
    <n v="0"/>
    <n v="0"/>
    <n v="0"/>
  </r>
  <r>
    <x v="519"/>
    <n v="0"/>
    <n v="0"/>
    <n v="0"/>
    <n v="0"/>
  </r>
  <r>
    <x v="520"/>
    <n v="0"/>
    <n v="0"/>
    <n v="0"/>
    <n v="0"/>
  </r>
  <r>
    <x v="521"/>
    <n v="0"/>
    <n v="0"/>
    <n v="0"/>
    <n v="0"/>
  </r>
  <r>
    <x v="522"/>
    <n v="0"/>
    <n v="0"/>
    <n v="0"/>
    <n v="0"/>
  </r>
  <r>
    <x v="523"/>
    <n v="0"/>
    <n v="0"/>
    <n v="0"/>
    <n v="0"/>
  </r>
  <r>
    <x v="524"/>
    <n v="0"/>
    <n v="0"/>
    <n v="0"/>
    <n v="0"/>
  </r>
  <r>
    <x v="525"/>
    <n v="0"/>
    <n v="0"/>
    <n v="0"/>
    <n v="0"/>
  </r>
  <r>
    <x v="526"/>
    <n v="0"/>
    <n v="0"/>
    <n v="0"/>
    <n v="0"/>
  </r>
  <r>
    <x v="527"/>
    <n v="0"/>
    <n v="0"/>
    <n v="0"/>
    <n v="0"/>
  </r>
  <r>
    <x v="528"/>
    <n v="0"/>
    <n v="0"/>
    <n v="0"/>
    <n v="0"/>
  </r>
  <r>
    <x v="529"/>
    <n v="0"/>
    <n v="0"/>
    <n v="0"/>
    <n v="0"/>
  </r>
  <r>
    <x v="530"/>
    <n v="0"/>
    <n v="0"/>
    <n v="0"/>
    <n v="0"/>
  </r>
  <r>
    <x v="531"/>
    <n v="0"/>
    <n v="0"/>
    <n v="0"/>
    <n v="0"/>
  </r>
  <r>
    <x v="532"/>
    <n v="0"/>
    <n v="0"/>
    <n v="0"/>
    <n v="0"/>
  </r>
  <r>
    <x v="533"/>
    <n v="0"/>
    <n v="0"/>
    <n v="0"/>
    <n v="0"/>
  </r>
  <r>
    <x v="534"/>
    <n v="0"/>
    <n v="0"/>
    <n v="0"/>
    <n v="0"/>
  </r>
  <r>
    <x v="535"/>
    <n v="0"/>
    <n v="0"/>
    <n v="0"/>
    <n v="0"/>
  </r>
  <r>
    <x v="536"/>
    <n v="0"/>
    <n v="0"/>
    <n v="0"/>
    <n v="0"/>
  </r>
  <r>
    <x v="537"/>
    <n v="0"/>
    <n v="0"/>
    <n v="0"/>
    <n v="0"/>
  </r>
  <r>
    <x v="538"/>
    <n v="0"/>
    <n v="0"/>
    <n v="0"/>
    <n v="0"/>
  </r>
  <r>
    <x v="539"/>
    <n v="0"/>
    <n v="0"/>
    <n v="0"/>
    <n v="0"/>
  </r>
  <r>
    <x v="540"/>
    <n v="0"/>
    <n v="0"/>
    <n v="0"/>
    <n v="0"/>
  </r>
  <r>
    <x v="541"/>
    <n v="0"/>
    <n v="0"/>
    <n v="0"/>
    <n v="0"/>
  </r>
  <r>
    <x v="542"/>
    <n v="0"/>
    <n v="0"/>
    <n v="0"/>
    <n v="0"/>
  </r>
  <r>
    <x v="543"/>
    <n v="0"/>
    <n v="0"/>
    <n v="0"/>
    <n v="0"/>
  </r>
  <r>
    <x v="544"/>
    <n v="0"/>
    <n v="0"/>
    <n v="0"/>
    <n v="0"/>
  </r>
  <r>
    <x v="545"/>
    <n v="0"/>
    <n v="0"/>
    <n v="0"/>
    <n v="0"/>
  </r>
  <r>
    <x v="546"/>
    <n v="0"/>
    <n v="0"/>
    <n v="0"/>
    <n v="0"/>
  </r>
  <r>
    <x v="547"/>
    <n v="0"/>
    <n v="0"/>
    <n v="0"/>
    <n v="0"/>
  </r>
  <r>
    <x v="548"/>
    <n v="0"/>
    <n v="0"/>
    <n v="0"/>
    <n v="0"/>
  </r>
  <r>
    <x v="549"/>
    <n v="0"/>
    <n v="0"/>
    <n v="0"/>
    <n v="0"/>
  </r>
  <r>
    <x v="550"/>
    <n v="0"/>
    <n v="0"/>
    <n v="0"/>
    <n v="0"/>
  </r>
  <r>
    <x v="551"/>
    <n v="0"/>
    <n v="0"/>
    <n v="0"/>
    <n v="0"/>
  </r>
  <r>
    <x v="552"/>
    <n v="0"/>
    <n v="0"/>
    <n v="0"/>
    <n v="0"/>
  </r>
  <r>
    <x v="553"/>
    <n v="0"/>
    <n v="0"/>
    <n v="0"/>
    <n v="0"/>
  </r>
  <r>
    <x v="554"/>
    <n v="0"/>
    <n v="0"/>
    <n v="0"/>
    <n v="0"/>
  </r>
  <r>
    <x v="555"/>
    <n v="0"/>
    <n v="0"/>
    <n v="0"/>
    <n v="0"/>
  </r>
  <r>
    <x v="556"/>
    <n v="0"/>
    <n v="0"/>
    <n v="0"/>
    <n v="0"/>
  </r>
  <r>
    <x v="557"/>
    <n v="0"/>
    <n v="0"/>
    <n v="0"/>
    <n v="0"/>
  </r>
  <r>
    <x v="558"/>
    <n v="0"/>
    <n v="0"/>
    <n v="0"/>
    <n v="0"/>
  </r>
  <r>
    <x v="559"/>
    <n v="0"/>
    <n v="0"/>
    <n v="0"/>
    <n v="0"/>
  </r>
  <r>
    <x v="560"/>
    <n v="0"/>
    <n v="0"/>
    <n v="0"/>
    <n v="0"/>
  </r>
  <r>
    <x v="561"/>
    <n v="0"/>
    <n v="0"/>
    <n v="0"/>
    <n v="0"/>
  </r>
  <r>
    <x v="562"/>
    <n v="0"/>
    <n v="0"/>
    <n v="0"/>
    <n v="0"/>
  </r>
  <r>
    <x v="563"/>
    <n v="0"/>
    <n v="0"/>
    <n v="0"/>
    <n v="0"/>
  </r>
  <r>
    <x v="564"/>
    <n v="0"/>
    <n v="0"/>
    <n v="0"/>
    <n v="0"/>
  </r>
  <r>
    <x v="565"/>
    <n v="0"/>
    <n v="0"/>
    <n v="0"/>
    <n v="0"/>
  </r>
  <r>
    <x v="566"/>
    <n v="0"/>
    <n v="0"/>
    <n v="0"/>
    <n v="0"/>
  </r>
  <r>
    <x v="567"/>
    <n v="0"/>
    <n v="0"/>
    <n v="0"/>
    <n v="0"/>
  </r>
  <r>
    <x v="568"/>
    <n v="0"/>
    <n v="0"/>
    <n v="0"/>
    <n v="0"/>
  </r>
  <r>
    <x v="569"/>
    <n v="0"/>
    <n v="0"/>
    <n v="0"/>
    <n v="0"/>
  </r>
  <r>
    <x v="570"/>
    <n v="0"/>
    <n v="0"/>
    <n v="0"/>
    <n v="0"/>
  </r>
  <r>
    <x v="571"/>
    <n v="0"/>
    <n v="0"/>
    <n v="0"/>
    <n v="0"/>
  </r>
  <r>
    <x v="572"/>
    <n v="0"/>
    <n v="0"/>
    <n v="0"/>
    <n v="0"/>
  </r>
  <r>
    <x v="573"/>
    <n v="0"/>
    <n v="0"/>
    <n v="0"/>
    <n v="0"/>
  </r>
  <r>
    <x v="574"/>
    <n v="0"/>
    <n v="0"/>
    <n v="0"/>
    <n v="0"/>
  </r>
  <r>
    <x v="575"/>
    <n v="0"/>
    <n v="0"/>
    <n v="0"/>
    <n v="0"/>
  </r>
  <r>
    <x v="576"/>
    <n v="0"/>
    <n v="0"/>
    <n v="0"/>
    <n v="0"/>
  </r>
  <r>
    <x v="577"/>
    <n v="0"/>
    <n v="0"/>
    <n v="0"/>
    <n v="0"/>
  </r>
  <r>
    <x v="578"/>
    <n v="0"/>
    <n v="0"/>
    <n v="0"/>
    <n v="0"/>
  </r>
  <r>
    <x v="579"/>
    <n v="0"/>
    <n v="0"/>
    <n v="0"/>
    <n v="0"/>
  </r>
  <r>
    <x v="580"/>
    <n v="0"/>
    <n v="0"/>
    <n v="0"/>
    <n v="0"/>
  </r>
  <r>
    <x v="581"/>
    <n v="0"/>
    <n v="0"/>
    <n v="0"/>
    <n v="0"/>
  </r>
  <r>
    <x v="582"/>
    <n v="0"/>
    <n v="0"/>
    <n v="0"/>
    <n v="0"/>
  </r>
  <r>
    <x v="583"/>
    <n v="0"/>
    <n v="0"/>
    <n v="0"/>
    <n v="0"/>
  </r>
  <r>
    <x v="584"/>
    <n v="0"/>
    <n v="0"/>
    <n v="0"/>
    <n v="0"/>
  </r>
  <r>
    <x v="585"/>
    <n v="0"/>
    <n v="0"/>
    <n v="0"/>
    <n v="0"/>
  </r>
  <r>
    <x v="586"/>
    <n v="0"/>
    <n v="0"/>
    <n v="0"/>
    <n v="0"/>
  </r>
  <r>
    <x v="587"/>
    <n v="0"/>
    <n v="0"/>
    <n v="0"/>
    <n v="0"/>
  </r>
  <r>
    <x v="588"/>
    <n v="0"/>
    <n v="0"/>
    <n v="0"/>
    <n v="0"/>
  </r>
  <r>
    <x v="589"/>
    <n v="0"/>
    <n v="0"/>
    <n v="0"/>
    <n v="0"/>
  </r>
  <r>
    <x v="590"/>
    <n v="0"/>
    <n v="0"/>
    <n v="0"/>
    <n v="0"/>
  </r>
  <r>
    <x v="591"/>
    <n v="0"/>
    <n v="0"/>
    <n v="0"/>
    <n v="0"/>
  </r>
  <r>
    <x v="592"/>
    <n v="0"/>
    <n v="0"/>
    <n v="0"/>
    <n v="0"/>
  </r>
  <r>
    <x v="593"/>
    <n v="0"/>
    <n v="0"/>
    <n v="0"/>
    <n v="0"/>
  </r>
  <r>
    <x v="594"/>
    <n v="0"/>
    <n v="0"/>
    <n v="0"/>
    <n v="0"/>
  </r>
  <r>
    <x v="595"/>
    <n v="0"/>
    <n v="0"/>
    <n v="0"/>
    <n v="0"/>
  </r>
  <r>
    <x v="596"/>
    <n v="0"/>
    <n v="0"/>
    <n v="0"/>
    <n v="0"/>
  </r>
  <r>
    <x v="597"/>
    <n v="0"/>
    <n v="0"/>
    <n v="0"/>
    <n v="0"/>
  </r>
  <r>
    <x v="598"/>
    <n v="0"/>
    <n v="0"/>
    <n v="0"/>
    <n v="0"/>
  </r>
  <r>
    <x v="599"/>
    <n v="0"/>
    <n v="0"/>
    <n v="0"/>
    <n v="0"/>
  </r>
  <r>
    <x v="600"/>
    <n v="0"/>
    <n v="0"/>
    <n v="0"/>
    <n v="0"/>
  </r>
  <r>
    <x v="601"/>
    <n v="0"/>
    <n v="0"/>
    <n v="0"/>
    <n v="0"/>
  </r>
  <r>
    <x v="602"/>
    <n v="0"/>
    <n v="0"/>
    <n v="0"/>
    <n v="0"/>
  </r>
  <r>
    <x v="603"/>
    <n v="0"/>
    <n v="0"/>
    <n v="0"/>
    <n v="0"/>
  </r>
  <r>
    <x v="604"/>
    <n v="0"/>
    <n v="0"/>
    <n v="0"/>
    <n v="0"/>
  </r>
  <r>
    <x v="605"/>
    <n v="0"/>
    <n v="0"/>
    <n v="0"/>
    <n v="0"/>
  </r>
  <r>
    <x v="606"/>
    <n v="0"/>
    <n v="0"/>
    <n v="0"/>
    <n v="0"/>
  </r>
  <r>
    <x v="607"/>
    <n v="0"/>
    <n v="0"/>
    <n v="0"/>
    <n v="0"/>
  </r>
  <r>
    <x v="608"/>
    <n v="0"/>
    <n v="0"/>
    <n v="0"/>
    <n v="0"/>
  </r>
  <r>
    <x v="609"/>
    <n v="0"/>
    <n v="0"/>
    <n v="0"/>
    <n v="0"/>
  </r>
  <r>
    <x v="610"/>
    <n v="0"/>
    <n v="0"/>
    <n v="0"/>
    <n v="0"/>
  </r>
  <r>
    <x v="611"/>
    <n v="0"/>
    <n v="0"/>
    <n v="0"/>
    <n v="0"/>
  </r>
  <r>
    <x v="612"/>
    <n v="0"/>
    <n v="0"/>
    <n v="0"/>
    <n v="0"/>
  </r>
  <r>
    <x v="613"/>
    <n v="0"/>
    <n v="0"/>
    <n v="0"/>
    <n v="0"/>
  </r>
  <r>
    <x v="614"/>
    <n v="0"/>
    <n v="0"/>
    <n v="0"/>
    <n v="0"/>
  </r>
  <r>
    <x v="615"/>
    <n v="0"/>
    <n v="0"/>
    <n v="0"/>
    <n v="0"/>
  </r>
  <r>
    <x v="616"/>
    <n v="0"/>
    <n v="0"/>
    <n v="0"/>
    <n v="0"/>
  </r>
  <r>
    <x v="617"/>
    <n v="0"/>
    <n v="0"/>
    <n v="0"/>
    <n v="0"/>
  </r>
  <r>
    <x v="618"/>
    <n v="0"/>
    <n v="0"/>
    <n v="0"/>
    <n v="0"/>
  </r>
  <r>
    <x v="619"/>
    <n v="0"/>
    <n v="0"/>
    <n v="0"/>
    <n v="0"/>
  </r>
  <r>
    <x v="620"/>
    <n v="0"/>
    <n v="0"/>
    <n v="0"/>
    <n v="0"/>
  </r>
  <r>
    <x v="621"/>
    <n v="0"/>
    <n v="0"/>
    <n v="0"/>
    <n v="0"/>
  </r>
  <r>
    <x v="622"/>
    <n v="0"/>
    <n v="0"/>
    <n v="0"/>
    <n v="0"/>
  </r>
  <r>
    <x v="623"/>
    <n v="0"/>
    <n v="0"/>
    <n v="0"/>
    <n v="0"/>
  </r>
  <r>
    <x v="624"/>
    <n v="0"/>
    <n v="0"/>
    <n v="0"/>
    <n v="0"/>
  </r>
  <r>
    <x v="625"/>
    <n v="0"/>
    <n v="0"/>
    <n v="0"/>
    <n v="0"/>
  </r>
  <r>
    <x v="626"/>
    <n v="0"/>
    <n v="0"/>
    <n v="0"/>
    <n v="0"/>
  </r>
  <r>
    <x v="627"/>
    <n v="0"/>
    <n v="0"/>
    <n v="0"/>
    <n v="0"/>
  </r>
  <r>
    <x v="628"/>
    <n v="0"/>
    <n v="0"/>
    <n v="0"/>
    <n v="0"/>
  </r>
  <r>
    <x v="629"/>
    <n v="0"/>
    <n v="0"/>
    <n v="0"/>
    <n v="0"/>
  </r>
  <r>
    <x v="630"/>
    <n v="0"/>
    <n v="0"/>
    <n v="0"/>
    <n v="0"/>
  </r>
  <r>
    <x v="631"/>
    <n v="0"/>
    <n v="0"/>
    <n v="0"/>
    <n v="0"/>
  </r>
  <r>
    <x v="632"/>
    <n v="0"/>
    <n v="0"/>
    <n v="0"/>
    <n v="0"/>
  </r>
  <r>
    <x v="633"/>
    <n v="0"/>
    <n v="0"/>
    <n v="0"/>
    <n v="0"/>
  </r>
  <r>
    <x v="634"/>
    <n v="0"/>
    <n v="0"/>
    <n v="0"/>
    <n v="0"/>
  </r>
  <r>
    <x v="635"/>
    <n v="0"/>
    <n v="0"/>
    <n v="0"/>
    <n v="0"/>
  </r>
  <r>
    <x v="636"/>
    <n v="0"/>
    <n v="0"/>
    <n v="0"/>
    <n v="0"/>
  </r>
  <r>
    <x v="637"/>
    <n v="0"/>
    <n v="0"/>
    <n v="0"/>
    <n v="0"/>
  </r>
  <r>
    <x v="638"/>
    <n v="0"/>
    <n v="0"/>
    <n v="0"/>
    <n v="0"/>
  </r>
  <r>
    <x v="639"/>
    <n v="0"/>
    <n v="0"/>
    <n v="0"/>
    <n v="0"/>
  </r>
  <r>
    <x v="640"/>
    <n v="0"/>
    <n v="0"/>
    <n v="0"/>
    <n v="0"/>
  </r>
  <r>
    <x v="641"/>
    <n v="0"/>
    <n v="0"/>
    <n v="0"/>
    <n v="0"/>
  </r>
  <r>
    <x v="642"/>
    <n v="0"/>
    <n v="0"/>
    <n v="0"/>
    <n v="0"/>
  </r>
  <r>
    <x v="643"/>
    <n v="0"/>
    <n v="0"/>
    <n v="0"/>
    <n v="0"/>
  </r>
  <r>
    <x v="644"/>
    <n v="0"/>
    <n v="0"/>
    <n v="0"/>
    <n v="0"/>
  </r>
  <r>
    <x v="645"/>
    <n v="0"/>
    <n v="0"/>
    <n v="0"/>
    <n v="0"/>
  </r>
  <r>
    <x v="646"/>
    <n v="0"/>
    <n v="0"/>
    <n v="0"/>
    <n v="0"/>
  </r>
  <r>
    <x v="647"/>
    <n v="0"/>
    <n v="0"/>
    <n v="0"/>
    <n v="0"/>
  </r>
  <r>
    <x v="648"/>
    <n v="0"/>
    <n v="0"/>
    <n v="0"/>
    <n v="0"/>
  </r>
  <r>
    <x v="649"/>
    <n v="0"/>
    <n v="0"/>
    <n v="0"/>
    <n v="0"/>
  </r>
  <r>
    <x v="650"/>
    <n v="0"/>
    <n v="0"/>
    <n v="0"/>
    <n v="0"/>
  </r>
  <r>
    <x v="651"/>
    <n v="0"/>
    <n v="0"/>
    <n v="0"/>
    <n v="0"/>
  </r>
  <r>
    <x v="652"/>
    <n v="0"/>
    <n v="0"/>
    <n v="0"/>
    <n v="0"/>
  </r>
  <r>
    <x v="653"/>
    <n v="0"/>
    <n v="0"/>
    <n v="0"/>
    <n v="0"/>
  </r>
  <r>
    <x v="654"/>
    <n v="0"/>
    <n v="0"/>
    <n v="0"/>
    <n v="0"/>
  </r>
  <r>
    <x v="655"/>
    <n v="0"/>
    <n v="0"/>
    <n v="0"/>
    <n v="0"/>
  </r>
  <r>
    <x v="656"/>
    <n v="0"/>
    <n v="0"/>
    <n v="0"/>
    <n v="0"/>
  </r>
  <r>
    <x v="657"/>
    <n v="0"/>
    <n v="0"/>
    <n v="0"/>
    <n v="0"/>
  </r>
  <r>
    <x v="658"/>
    <n v="0"/>
    <n v="0"/>
    <n v="0"/>
    <n v="0"/>
  </r>
  <r>
    <x v="659"/>
    <n v="0"/>
    <n v="0"/>
    <n v="0"/>
    <n v="0"/>
  </r>
  <r>
    <x v="660"/>
    <n v="0"/>
    <n v="0"/>
    <n v="0"/>
    <n v="0"/>
  </r>
  <r>
    <x v="661"/>
    <n v="0"/>
    <n v="0"/>
    <n v="0"/>
    <n v="0"/>
  </r>
  <r>
    <x v="662"/>
    <n v="0"/>
    <n v="0"/>
    <n v="0"/>
    <n v="0"/>
  </r>
  <r>
    <x v="663"/>
    <n v="0"/>
    <n v="0"/>
    <n v="0"/>
    <n v="0"/>
  </r>
  <r>
    <x v="664"/>
    <n v="0"/>
    <n v="0"/>
    <n v="0"/>
    <n v="0"/>
  </r>
  <r>
    <x v="665"/>
    <n v="0"/>
    <n v="0"/>
    <n v="0"/>
    <n v="0"/>
  </r>
  <r>
    <x v="666"/>
    <n v="0"/>
    <n v="0"/>
    <n v="0"/>
    <n v="0"/>
  </r>
  <r>
    <x v="667"/>
    <n v="0"/>
    <n v="0"/>
    <n v="0"/>
    <n v="0"/>
  </r>
  <r>
    <x v="668"/>
    <n v="0"/>
    <n v="0"/>
    <n v="0"/>
    <n v="0"/>
  </r>
  <r>
    <x v="669"/>
    <n v="0"/>
    <n v="0"/>
    <n v="0"/>
    <n v="0"/>
  </r>
  <r>
    <x v="670"/>
    <n v="0"/>
    <n v="0"/>
    <n v="0"/>
    <n v="0"/>
  </r>
  <r>
    <x v="671"/>
    <n v="0"/>
    <n v="0"/>
    <n v="0"/>
    <n v="0"/>
  </r>
  <r>
    <x v="672"/>
    <n v="0"/>
    <n v="0"/>
    <n v="0"/>
    <n v="0"/>
  </r>
  <r>
    <x v="673"/>
    <n v="0"/>
    <n v="0"/>
    <n v="0"/>
    <n v="0"/>
  </r>
  <r>
    <x v="674"/>
    <n v="0"/>
    <n v="0"/>
    <n v="0"/>
    <n v="0"/>
  </r>
  <r>
    <x v="675"/>
    <n v="0"/>
    <n v="0"/>
    <n v="0"/>
    <n v="0"/>
  </r>
  <r>
    <x v="676"/>
    <n v="0"/>
    <n v="0"/>
    <n v="0"/>
    <n v="0"/>
  </r>
  <r>
    <x v="677"/>
    <n v="0"/>
    <n v="0"/>
    <n v="0"/>
    <n v="0"/>
  </r>
  <r>
    <x v="678"/>
    <n v="0"/>
    <n v="0"/>
    <n v="0"/>
    <n v="0"/>
  </r>
  <r>
    <x v="679"/>
    <n v="0"/>
    <n v="0"/>
    <n v="0"/>
    <n v="0"/>
  </r>
  <r>
    <x v="680"/>
    <n v="0"/>
    <n v="0"/>
    <n v="0"/>
    <n v="0"/>
  </r>
  <r>
    <x v="681"/>
    <n v="0"/>
    <n v="0"/>
    <n v="0"/>
    <n v="0"/>
  </r>
  <r>
    <x v="682"/>
    <n v="0"/>
    <n v="0"/>
    <n v="0"/>
    <n v="0"/>
  </r>
  <r>
    <x v="683"/>
    <n v="0"/>
    <n v="0"/>
    <n v="0"/>
    <n v="0"/>
  </r>
  <r>
    <x v="684"/>
    <n v="0"/>
    <n v="0"/>
    <n v="0"/>
    <n v="0"/>
  </r>
  <r>
    <x v="685"/>
    <n v="0"/>
    <n v="0"/>
    <n v="0"/>
    <n v="0"/>
  </r>
  <r>
    <x v="686"/>
    <n v="0"/>
    <n v="0"/>
    <n v="0"/>
    <n v="0"/>
  </r>
  <r>
    <x v="687"/>
    <n v="0"/>
    <n v="0"/>
    <n v="0"/>
    <n v="0"/>
  </r>
  <r>
    <x v="688"/>
    <n v="0"/>
    <n v="0"/>
    <n v="0"/>
    <n v="0"/>
  </r>
  <r>
    <x v="689"/>
    <n v="0"/>
    <n v="0"/>
    <n v="0"/>
    <n v="0"/>
  </r>
  <r>
    <x v="690"/>
    <n v="0"/>
    <n v="0"/>
    <n v="0"/>
    <n v="0"/>
  </r>
  <r>
    <x v="691"/>
    <n v="0"/>
    <n v="0"/>
    <n v="0"/>
    <n v="0"/>
  </r>
  <r>
    <x v="692"/>
    <n v="0"/>
    <n v="0"/>
    <n v="0"/>
    <n v="0"/>
  </r>
  <r>
    <x v="693"/>
    <n v="0"/>
    <n v="0"/>
    <n v="0"/>
    <n v="0"/>
  </r>
  <r>
    <x v="694"/>
    <n v="0"/>
    <n v="0"/>
    <n v="0"/>
    <n v="0"/>
  </r>
  <r>
    <x v="695"/>
    <n v="0"/>
    <n v="0"/>
    <n v="0"/>
    <n v="0"/>
  </r>
  <r>
    <x v="696"/>
    <n v="0"/>
    <n v="0"/>
    <n v="0"/>
    <n v="0"/>
  </r>
  <r>
    <x v="697"/>
    <n v="0"/>
    <n v="0"/>
    <n v="0"/>
    <n v="0"/>
  </r>
  <r>
    <x v="698"/>
    <n v="0"/>
    <n v="0"/>
    <n v="0"/>
    <n v="0"/>
  </r>
  <r>
    <x v="699"/>
    <n v="0"/>
    <n v="0"/>
    <n v="0"/>
    <n v="0"/>
  </r>
  <r>
    <x v="700"/>
    <n v="0"/>
    <n v="0"/>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n v="100"/>
    <n v="31"/>
    <n v="0"/>
    <n v="0"/>
    <n v="0"/>
    <n v="0"/>
    <n v="0"/>
    <n v="0"/>
    <n v="0"/>
    <n v="0"/>
    <x v="0"/>
  </r>
  <r>
    <n v="100"/>
    <n v="5"/>
    <n v="0"/>
    <n v="0"/>
    <n v="0"/>
    <n v="0"/>
    <n v="0"/>
    <n v="0"/>
    <n v="0"/>
    <n v="0"/>
    <x v="1"/>
  </r>
  <r>
    <n v="100"/>
    <n v="145"/>
    <n v="0"/>
    <n v="1"/>
    <n v="0"/>
    <n v="0"/>
    <n v="2"/>
    <n v="0"/>
    <n v="0"/>
    <n v="0"/>
    <x v="2"/>
  </r>
  <r>
    <n v="100"/>
    <n v="143"/>
    <n v="0"/>
    <n v="2"/>
    <n v="2"/>
    <n v="0"/>
    <n v="2"/>
    <n v="0"/>
    <n v="0"/>
    <n v="0"/>
    <x v="3"/>
  </r>
  <r>
    <n v="100"/>
    <n v="182"/>
    <n v="0"/>
    <n v="1"/>
    <n v="14"/>
    <n v="0"/>
    <n v="2"/>
    <n v="0"/>
    <n v="0"/>
    <n v="0"/>
    <x v="4"/>
  </r>
  <r>
    <n v="100"/>
    <n v="101"/>
    <n v="0"/>
    <n v="1"/>
    <n v="0"/>
    <n v="0"/>
    <n v="0"/>
    <n v="0"/>
    <n v="0"/>
    <n v="0"/>
    <x v="5"/>
  </r>
  <r>
    <n v="100"/>
    <n v="167"/>
    <n v="1"/>
    <n v="2"/>
    <n v="14"/>
    <n v="0"/>
    <n v="1"/>
    <n v="0"/>
    <n v="0"/>
    <n v="0"/>
    <x v="6"/>
  </r>
  <r>
    <n v="100"/>
    <n v="92"/>
    <n v="0"/>
    <n v="0"/>
    <n v="0"/>
    <n v="0"/>
    <n v="0"/>
    <n v="0"/>
    <n v="0"/>
    <n v="0"/>
    <x v="7"/>
  </r>
  <r>
    <n v="100"/>
    <n v="141"/>
    <n v="0"/>
    <n v="0"/>
    <n v="0"/>
    <n v="0"/>
    <n v="2"/>
    <n v="0"/>
    <n v="0"/>
    <n v="0"/>
    <x v="8"/>
  </r>
  <r>
    <n v="100"/>
    <n v="115"/>
    <n v="0"/>
    <n v="0"/>
    <n v="0"/>
    <n v="0"/>
    <n v="0"/>
    <n v="0"/>
    <n v="0"/>
    <n v="0"/>
    <x v="9"/>
  </r>
  <r>
    <n v="100"/>
    <n v="121"/>
    <n v="0"/>
    <n v="0"/>
    <n v="0"/>
    <n v="0"/>
    <n v="0"/>
    <n v="0"/>
    <n v="0"/>
    <n v="0"/>
    <x v="10"/>
  </r>
  <r>
    <n v="100"/>
    <n v="151"/>
    <n v="0"/>
    <n v="0"/>
    <n v="3"/>
    <n v="0"/>
    <n v="0"/>
    <n v="0"/>
    <n v="0"/>
    <n v="0"/>
    <x v="11"/>
  </r>
  <r>
    <n v="100"/>
    <n v="62"/>
    <n v="0"/>
    <n v="2"/>
    <n v="0"/>
    <n v="0"/>
    <n v="0"/>
    <n v="0"/>
    <n v="0"/>
    <n v="2"/>
    <x v="12"/>
  </r>
  <r>
    <n v="100"/>
    <n v="64"/>
    <n v="0"/>
    <n v="1"/>
    <n v="0"/>
    <n v="0"/>
    <n v="1"/>
    <n v="0"/>
    <n v="0"/>
    <n v="0"/>
    <x v="13"/>
  </r>
  <r>
    <n v="100"/>
    <n v="144"/>
    <n v="0"/>
    <n v="4"/>
    <n v="24"/>
    <n v="0"/>
    <n v="1"/>
    <n v="0"/>
    <n v="0"/>
    <n v="0"/>
    <x v="14"/>
  </r>
  <r>
    <n v="100"/>
    <n v="193"/>
    <n v="0"/>
    <n v="4"/>
    <n v="0"/>
    <n v="0"/>
    <n v="2"/>
    <n v="0"/>
    <n v="0"/>
    <n v="0"/>
    <x v="15"/>
  </r>
  <r>
    <n v="100"/>
    <n v="181"/>
    <n v="1"/>
    <n v="2"/>
    <n v="5"/>
    <n v="0"/>
    <n v="0"/>
    <n v="0"/>
    <n v="0"/>
    <n v="0"/>
    <x v="16"/>
  </r>
  <r>
    <n v="100"/>
    <n v="108"/>
    <n v="0"/>
    <n v="2"/>
    <n v="0"/>
    <n v="0"/>
    <n v="0"/>
    <n v="0"/>
    <n v="0"/>
    <n v="1"/>
    <x v="17"/>
  </r>
  <r>
    <n v="100"/>
    <n v="137"/>
    <n v="0"/>
    <n v="2"/>
    <n v="0"/>
    <n v="0"/>
    <n v="4"/>
    <n v="0"/>
    <n v="0"/>
    <n v="0"/>
    <x v="18"/>
  </r>
  <r>
    <n v="100"/>
    <n v="126"/>
    <n v="0"/>
    <n v="1"/>
    <n v="0"/>
    <n v="0"/>
    <n v="6"/>
    <n v="0"/>
    <n v="0"/>
    <n v="0"/>
    <x v="19"/>
  </r>
  <r>
    <n v="100"/>
    <n v="262"/>
    <n v="0"/>
    <n v="2"/>
    <n v="0"/>
    <n v="0"/>
    <n v="4"/>
    <n v="0"/>
    <n v="0"/>
    <n v="0"/>
    <x v="20"/>
  </r>
  <r>
    <n v="100"/>
    <n v="788"/>
    <n v="1"/>
    <n v="7"/>
    <n v="0"/>
    <n v="0"/>
    <n v="6"/>
    <n v="0"/>
    <n v="0"/>
    <n v="0"/>
    <x v="21"/>
  </r>
  <r>
    <n v="100"/>
    <n v="750"/>
    <n v="0"/>
    <n v="4"/>
    <n v="0"/>
    <n v="0"/>
    <n v="4"/>
    <n v="0"/>
    <n v="0"/>
    <n v="0"/>
    <x v="22"/>
  </r>
  <r>
    <n v="100"/>
    <n v="806"/>
    <n v="1"/>
    <n v="4"/>
    <n v="6"/>
    <n v="0"/>
    <n v="10"/>
    <n v="0"/>
    <n v="0"/>
    <n v="0"/>
    <x v="23"/>
  </r>
  <r>
    <n v="100"/>
    <n v="751"/>
    <n v="0"/>
    <n v="4"/>
    <n v="0"/>
    <n v="0"/>
    <n v="6"/>
    <n v="0"/>
    <n v="0"/>
    <n v="0"/>
    <x v="24"/>
  </r>
  <r>
    <n v="100"/>
    <n v="690"/>
    <n v="0"/>
    <n v="5"/>
    <n v="0"/>
    <n v="0"/>
    <n v="4"/>
    <n v="0"/>
    <n v="0"/>
    <n v="0"/>
    <x v="25"/>
  </r>
  <r>
    <n v="100"/>
    <n v="664"/>
    <n v="0"/>
    <n v="3"/>
    <n v="0"/>
    <n v="0"/>
    <n v="2"/>
    <n v="0"/>
    <n v="0"/>
    <n v="0"/>
    <x v="26"/>
  </r>
  <r>
    <n v="100"/>
    <n v="624"/>
    <n v="4"/>
    <n v="9"/>
    <n v="2"/>
    <n v="0"/>
    <n v="10"/>
    <n v="0"/>
    <n v="0"/>
    <n v="0"/>
    <x v="27"/>
  </r>
  <r>
    <n v="100"/>
    <n v="656"/>
    <n v="0"/>
    <n v="6"/>
    <n v="0"/>
    <n v="0"/>
    <n v="6"/>
    <n v="0"/>
    <n v="0"/>
    <n v="0"/>
    <x v="28"/>
  </r>
  <r>
    <n v="100"/>
    <n v="615"/>
    <n v="0"/>
    <n v="9"/>
    <n v="0"/>
    <n v="0"/>
    <n v="2"/>
    <n v="0"/>
    <n v="0"/>
    <n v="0"/>
    <x v="29"/>
  </r>
  <r>
    <n v="100"/>
    <n v="509"/>
    <n v="0"/>
    <n v="4"/>
    <n v="0"/>
    <n v="0"/>
    <n v="2"/>
    <n v="0"/>
    <n v="0"/>
    <n v="0"/>
    <x v="30"/>
  </r>
  <r>
    <n v="100"/>
    <n v="445"/>
    <n v="1"/>
    <n v="5"/>
    <n v="10"/>
    <n v="0"/>
    <n v="2"/>
    <n v="0"/>
    <n v="0"/>
    <n v="0"/>
    <x v="31"/>
  </r>
  <r>
    <n v="100"/>
    <n v="349"/>
    <n v="0"/>
    <n v="2"/>
    <n v="2"/>
    <n v="0"/>
    <n v="0"/>
    <n v="0"/>
    <n v="0"/>
    <n v="0"/>
    <x v="32"/>
  </r>
  <r>
    <n v="100"/>
    <n v="326"/>
    <n v="0"/>
    <n v="2"/>
    <n v="1"/>
    <n v="0"/>
    <n v="0"/>
    <n v="0"/>
    <n v="0"/>
    <n v="0"/>
    <x v="33"/>
  </r>
  <r>
    <n v="100"/>
    <n v="263"/>
    <n v="0"/>
    <n v="2"/>
    <n v="0"/>
    <n v="0"/>
    <n v="4"/>
    <n v="0"/>
    <n v="0"/>
    <n v="0"/>
    <x v="34"/>
  </r>
  <r>
    <n v="100"/>
    <n v="207"/>
    <n v="0"/>
    <n v="5"/>
    <n v="0"/>
    <n v="0"/>
    <n v="0"/>
    <n v="0"/>
    <n v="0"/>
    <n v="0"/>
    <x v="35"/>
  </r>
  <r>
    <n v="100"/>
    <n v="189"/>
    <n v="0"/>
    <n v="1"/>
    <n v="0"/>
    <n v="0"/>
    <n v="0"/>
    <n v="0"/>
    <n v="0"/>
    <n v="0"/>
    <x v="36"/>
  </r>
  <r>
    <n v="100"/>
    <n v="171"/>
    <n v="0"/>
    <n v="1"/>
    <n v="0"/>
    <n v="0"/>
    <n v="2"/>
    <n v="0"/>
    <n v="0"/>
    <n v="0"/>
    <x v="37"/>
  </r>
  <r>
    <n v="100"/>
    <n v="151"/>
    <n v="0"/>
    <n v="3"/>
    <n v="0"/>
    <n v="0"/>
    <n v="0"/>
    <n v="0"/>
    <n v="0"/>
    <n v="0"/>
    <x v="38"/>
  </r>
  <r>
    <n v="100"/>
    <n v="131"/>
    <n v="0"/>
    <n v="2"/>
    <n v="0"/>
    <n v="0"/>
    <n v="0"/>
    <n v="0"/>
    <n v="0"/>
    <n v="0"/>
    <x v="39"/>
  </r>
  <r>
    <n v="100"/>
    <n v="118"/>
    <n v="0"/>
    <n v="1"/>
    <n v="1"/>
    <n v="0"/>
    <n v="0"/>
    <n v="0"/>
    <n v="0"/>
    <n v="0"/>
    <x v="40"/>
  </r>
  <r>
    <n v="100"/>
    <n v="113"/>
    <n v="0"/>
    <n v="1"/>
    <n v="1"/>
    <n v="0"/>
    <n v="0"/>
    <n v="0"/>
    <n v="0"/>
    <n v="0"/>
    <x v="41"/>
  </r>
  <r>
    <n v="100"/>
    <n v="100"/>
    <n v="0"/>
    <n v="3"/>
    <n v="7"/>
    <n v="0"/>
    <n v="0"/>
    <n v="0"/>
    <n v="0"/>
    <n v="0"/>
    <x v="42"/>
  </r>
  <r>
    <n v="100"/>
    <n v="71"/>
    <n v="0"/>
    <n v="2"/>
    <n v="0"/>
    <n v="0"/>
    <n v="0"/>
    <n v="0"/>
    <n v="0"/>
    <n v="0"/>
    <x v="43"/>
  </r>
  <r>
    <n v="100"/>
    <n v="75"/>
    <n v="0"/>
    <n v="3"/>
    <n v="0"/>
    <n v="0"/>
    <n v="0"/>
    <n v="0"/>
    <n v="0"/>
    <n v="0"/>
    <x v="44"/>
  </r>
  <r>
    <n v="100"/>
    <n v="80"/>
    <n v="0"/>
    <n v="1"/>
    <n v="1"/>
    <n v="0"/>
    <n v="1"/>
    <n v="0"/>
    <n v="0"/>
    <n v="0"/>
    <x v="45"/>
  </r>
  <r>
    <n v="100"/>
    <n v="57"/>
    <n v="0"/>
    <n v="1"/>
    <n v="0"/>
    <n v="0"/>
    <n v="0"/>
    <n v="0"/>
    <n v="0"/>
    <n v="0"/>
    <x v="46"/>
  </r>
  <r>
    <n v="100"/>
    <n v="50"/>
    <n v="0"/>
    <n v="1"/>
    <n v="0"/>
    <n v="0"/>
    <n v="0"/>
    <n v="0"/>
    <n v="0"/>
    <n v="0"/>
    <x v="47"/>
  </r>
  <r>
    <n v="100"/>
    <n v="39"/>
    <n v="0"/>
    <n v="0"/>
    <n v="0"/>
    <n v="0"/>
    <n v="0"/>
    <n v="0"/>
    <n v="0"/>
    <n v="0"/>
    <x v="48"/>
  </r>
  <r>
    <n v="100"/>
    <n v="36"/>
    <n v="0"/>
    <n v="0"/>
    <n v="0"/>
    <n v="0"/>
    <n v="0"/>
    <n v="0"/>
    <n v="0"/>
    <n v="0"/>
    <x v="49"/>
  </r>
  <r>
    <n v="100"/>
    <n v="43"/>
    <n v="0"/>
    <n v="1"/>
    <n v="0"/>
    <n v="0"/>
    <n v="0"/>
    <n v="0"/>
    <n v="0"/>
    <n v="0"/>
    <x v="50"/>
  </r>
  <r>
    <n v="100"/>
    <n v="53"/>
    <n v="0"/>
    <n v="0"/>
    <n v="0"/>
    <n v="0"/>
    <n v="0"/>
    <n v="0"/>
    <n v="0"/>
    <n v="0"/>
    <x v="51"/>
  </r>
  <r>
    <n v="100"/>
    <n v="39"/>
    <n v="0"/>
    <n v="0"/>
    <n v="0"/>
    <n v="0"/>
    <n v="0"/>
    <n v="0"/>
    <n v="0"/>
    <n v="0"/>
    <x v="52"/>
  </r>
  <r>
    <n v="100"/>
    <n v="51"/>
    <n v="0"/>
    <n v="0"/>
    <n v="0"/>
    <n v="0"/>
    <n v="0"/>
    <n v="0"/>
    <n v="0"/>
    <n v="0"/>
    <x v="53"/>
  </r>
  <r>
    <n v="100"/>
    <n v="62"/>
    <n v="0"/>
    <n v="2"/>
    <n v="0"/>
    <n v="0"/>
    <n v="0"/>
    <n v="0"/>
    <n v="0"/>
    <n v="0"/>
    <x v="54"/>
  </r>
  <r>
    <n v="100"/>
    <n v="85"/>
    <n v="0"/>
    <n v="1"/>
    <n v="3"/>
    <n v="0"/>
    <n v="0"/>
    <n v="0"/>
    <n v="0"/>
    <n v="0"/>
    <x v="55"/>
  </r>
  <r>
    <n v="100"/>
    <n v="39"/>
    <n v="0"/>
    <n v="0"/>
    <n v="0"/>
    <n v="0"/>
    <n v="0"/>
    <n v="0"/>
    <n v="0"/>
    <n v="0"/>
    <x v="56"/>
  </r>
  <r>
    <n v="100"/>
    <n v="47"/>
    <n v="0"/>
    <n v="1"/>
    <n v="0"/>
    <n v="0"/>
    <n v="0"/>
    <n v="0"/>
    <n v="0"/>
    <n v="0"/>
    <x v="57"/>
  </r>
  <r>
    <n v="100"/>
    <n v="48"/>
    <n v="0"/>
    <n v="0"/>
    <n v="0"/>
    <n v="0"/>
    <n v="0"/>
    <n v="0"/>
    <n v="0"/>
    <n v="0"/>
    <x v="58"/>
  </r>
  <r>
    <n v="100"/>
    <n v="48"/>
    <n v="0"/>
    <n v="0"/>
    <n v="0"/>
    <n v="0"/>
    <n v="0"/>
    <n v="0"/>
    <n v="0"/>
    <n v="0"/>
    <x v="59"/>
  </r>
  <r>
    <n v="100"/>
    <n v="34"/>
    <n v="0"/>
    <n v="0"/>
    <n v="0"/>
    <n v="0"/>
    <n v="0"/>
    <n v="0"/>
    <n v="0"/>
    <n v="0"/>
    <x v="60"/>
  </r>
  <r>
    <n v="100"/>
    <n v="69"/>
    <n v="0"/>
    <n v="0"/>
    <n v="5"/>
    <n v="0"/>
    <n v="0"/>
    <n v="0"/>
    <n v="0"/>
    <n v="0"/>
    <x v="61"/>
  </r>
  <r>
    <n v="100"/>
    <n v="36"/>
    <n v="0"/>
    <n v="0"/>
    <n v="0"/>
    <n v="0"/>
    <n v="0"/>
    <n v="0"/>
    <n v="0"/>
    <n v="0"/>
    <x v="62"/>
  </r>
  <r>
    <n v="100"/>
    <n v="36"/>
    <n v="0"/>
    <n v="0"/>
    <n v="0"/>
    <n v="0"/>
    <n v="0"/>
    <n v="0"/>
    <n v="0"/>
    <n v="0"/>
    <x v="62"/>
  </r>
  <r>
    <n v="100"/>
    <n v="61"/>
    <n v="0"/>
    <n v="0"/>
    <n v="0"/>
    <n v="0"/>
    <n v="0"/>
    <n v="0"/>
    <n v="0"/>
    <n v="0"/>
    <x v="63"/>
  </r>
  <r>
    <n v="100"/>
    <n v="68"/>
    <n v="0"/>
    <n v="0"/>
    <n v="0"/>
    <n v="0"/>
    <n v="0"/>
    <n v="0"/>
    <n v="0"/>
    <n v="0"/>
    <x v="64"/>
  </r>
  <r>
    <n v="100"/>
    <n v="643"/>
    <n v="0"/>
    <n v="2"/>
    <n v="0"/>
    <n v="464"/>
    <n v="3"/>
    <n v="0"/>
    <n v="464"/>
    <n v="0"/>
    <x v="65"/>
  </r>
  <r>
    <n v="100"/>
    <n v="67"/>
    <n v="0"/>
    <n v="0"/>
    <n v="0"/>
    <n v="0"/>
    <n v="0"/>
    <n v="0"/>
    <n v="0"/>
    <n v="0"/>
    <x v="66"/>
  </r>
  <r>
    <n v="100"/>
    <n v="73"/>
    <n v="0"/>
    <n v="0"/>
    <n v="1"/>
    <n v="0"/>
    <n v="0"/>
    <n v="0"/>
    <n v="0"/>
    <n v="0"/>
    <x v="67"/>
  </r>
  <r>
    <n v="100"/>
    <n v="77"/>
    <n v="0"/>
    <n v="0"/>
    <n v="2"/>
    <n v="0"/>
    <n v="0"/>
    <n v="0"/>
    <n v="0"/>
    <n v="0"/>
    <x v="67"/>
  </r>
  <r>
    <n v="100"/>
    <n v="58"/>
    <n v="0"/>
    <n v="0"/>
    <n v="0"/>
    <n v="0"/>
    <n v="0"/>
    <n v="0"/>
    <n v="0"/>
    <n v="0"/>
    <x v="68"/>
  </r>
  <r>
    <n v="100"/>
    <n v="55"/>
    <n v="0"/>
    <n v="0"/>
    <n v="0"/>
    <n v="0"/>
    <n v="0"/>
    <n v="0"/>
    <n v="0"/>
    <n v="0"/>
    <x v="68"/>
  </r>
  <r>
    <n v="100"/>
    <n v="65"/>
    <n v="0"/>
    <n v="0"/>
    <n v="1"/>
    <n v="0"/>
    <n v="0"/>
    <n v="0"/>
    <n v="0"/>
    <n v="0"/>
    <x v="69"/>
  </r>
  <r>
    <n v="100"/>
    <n v="47"/>
    <n v="0"/>
    <n v="0"/>
    <n v="0"/>
    <n v="0"/>
    <n v="0"/>
    <n v="0"/>
    <n v="0"/>
    <n v="0"/>
    <x v="69"/>
  </r>
  <r>
    <n v="100"/>
    <n v="32"/>
    <n v="0"/>
    <n v="0"/>
    <n v="0"/>
    <n v="0"/>
    <n v="0"/>
    <n v="0"/>
    <n v="0"/>
    <n v="0"/>
    <x v="70"/>
  </r>
  <r>
    <n v="100"/>
    <n v="29"/>
    <n v="0"/>
    <n v="0"/>
    <n v="0"/>
    <n v="0"/>
    <n v="0"/>
    <n v="0"/>
    <n v="0"/>
    <n v="0"/>
    <x v="71"/>
  </r>
  <r>
    <n v="100"/>
    <n v="25"/>
    <n v="0"/>
    <n v="0"/>
    <n v="0"/>
    <n v="0"/>
    <n v="0"/>
    <n v="0"/>
    <n v="0"/>
    <n v="0"/>
    <x v="72"/>
  </r>
  <r>
    <n v="100"/>
    <n v="38"/>
    <n v="0"/>
    <n v="1"/>
    <n v="1"/>
    <n v="0"/>
    <n v="0"/>
    <n v="0"/>
    <n v="0"/>
    <n v="0"/>
    <x v="73"/>
  </r>
  <r>
    <n v="100"/>
    <n v="25"/>
    <n v="0"/>
    <n v="0"/>
    <n v="0"/>
    <n v="0"/>
    <n v="0"/>
    <n v="0"/>
    <n v="0"/>
    <n v="0"/>
    <x v="73"/>
  </r>
  <r>
    <n v="100"/>
    <n v="31"/>
    <n v="0"/>
    <n v="0"/>
    <n v="1"/>
    <n v="0"/>
    <n v="0"/>
    <n v="0"/>
    <n v="0"/>
    <n v="0"/>
    <x v="74"/>
  </r>
  <r>
    <n v="100"/>
    <n v="28"/>
    <n v="0"/>
    <n v="0"/>
    <n v="0"/>
    <n v="0"/>
    <n v="0"/>
    <n v="0"/>
    <n v="0"/>
    <n v="0"/>
    <x v="74"/>
  </r>
  <r>
    <n v="100"/>
    <n v="22"/>
    <n v="0"/>
    <n v="0"/>
    <n v="0"/>
    <n v="0"/>
    <n v="0"/>
    <n v="0"/>
    <n v="0"/>
    <n v="0"/>
    <x v="75"/>
  </r>
  <r>
    <n v="100"/>
    <n v="32"/>
    <n v="0"/>
    <n v="0"/>
    <n v="1"/>
    <n v="0"/>
    <n v="0"/>
    <n v="0"/>
    <n v="0"/>
    <n v="0"/>
    <x v="76"/>
  </r>
  <r>
    <n v="100"/>
    <n v="33"/>
    <n v="0"/>
    <n v="0"/>
    <n v="0"/>
    <n v="0"/>
    <n v="0"/>
    <n v="0"/>
    <n v="0"/>
    <n v="0"/>
    <x v="77"/>
  </r>
  <r>
    <n v="100"/>
    <n v="31"/>
    <n v="0"/>
    <n v="0"/>
    <n v="0"/>
    <n v="0"/>
    <n v="0"/>
    <n v="0"/>
    <n v="0"/>
    <n v="0"/>
    <x v="78"/>
  </r>
  <r>
    <n v="100"/>
    <n v="39"/>
    <n v="0"/>
    <n v="1"/>
    <n v="0"/>
    <n v="0"/>
    <n v="0"/>
    <n v="0"/>
    <n v="0"/>
    <n v="0"/>
    <x v="79"/>
  </r>
  <r>
    <n v="100"/>
    <n v="29"/>
    <n v="0"/>
    <n v="0"/>
    <n v="0"/>
    <n v="0"/>
    <n v="0"/>
    <n v="0"/>
    <n v="0"/>
    <n v="0"/>
    <x v="80"/>
  </r>
  <r>
    <n v="100"/>
    <n v="35"/>
    <n v="0"/>
    <n v="0"/>
    <n v="1"/>
    <n v="0"/>
    <n v="0"/>
    <n v="0"/>
    <n v="0"/>
    <n v="0"/>
    <x v="81"/>
  </r>
  <r>
    <n v="100"/>
    <n v="43"/>
    <n v="0"/>
    <n v="1"/>
    <n v="2"/>
    <n v="0"/>
    <n v="0"/>
    <n v="0"/>
    <n v="0"/>
    <n v="0"/>
    <x v="82"/>
  </r>
  <r>
    <n v="100"/>
    <n v="44"/>
    <n v="0"/>
    <n v="1"/>
    <n v="0"/>
    <n v="0"/>
    <n v="0"/>
    <n v="0"/>
    <n v="0"/>
    <n v="0"/>
    <x v="83"/>
  </r>
  <r>
    <n v="100"/>
    <n v="36"/>
    <n v="0"/>
    <n v="1"/>
    <n v="0"/>
    <n v="0"/>
    <n v="0"/>
    <n v="0"/>
    <n v="0"/>
    <n v="0"/>
    <x v="84"/>
  </r>
  <r>
    <n v="100"/>
    <n v="31"/>
    <n v="0"/>
    <n v="1"/>
    <n v="0"/>
    <n v="0"/>
    <n v="0"/>
    <n v="0"/>
    <n v="0"/>
    <n v="0"/>
    <x v="85"/>
  </r>
  <r>
    <n v="100"/>
    <n v="32"/>
    <n v="0"/>
    <n v="0"/>
    <n v="0"/>
    <n v="0"/>
    <n v="0"/>
    <n v="0"/>
    <n v="0"/>
    <n v="0"/>
    <x v="86"/>
  </r>
  <r>
    <n v="100"/>
    <n v="62"/>
    <n v="0"/>
    <n v="0"/>
    <n v="3"/>
    <n v="0"/>
    <n v="2"/>
    <n v="0"/>
    <n v="0"/>
    <n v="0"/>
    <x v="87"/>
  </r>
  <r>
    <n v="100"/>
    <n v="19"/>
    <n v="0"/>
    <n v="1"/>
    <n v="0"/>
    <n v="0"/>
    <n v="0"/>
    <n v="0"/>
    <n v="0"/>
    <n v="0"/>
    <x v="88"/>
  </r>
  <r>
    <n v="100"/>
    <n v="32"/>
    <n v="0"/>
    <n v="0"/>
    <n v="0"/>
    <n v="0"/>
    <n v="0"/>
    <n v="0"/>
    <n v="0"/>
    <n v="0"/>
    <x v="89"/>
  </r>
  <r>
    <n v="100"/>
    <n v="36"/>
    <n v="0"/>
    <n v="0"/>
    <n v="1"/>
    <n v="0"/>
    <n v="0"/>
    <n v="0"/>
    <n v="0"/>
    <n v="0"/>
    <x v="90"/>
  </r>
  <r>
    <n v="100"/>
    <n v="49"/>
    <n v="0"/>
    <n v="1"/>
    <n v="0"/>
    <n v="0"/>
    <n v="0"/>
    <n v="0"/>
    <n v="0"/>
    <n v="0"/>
    <x v="91"/>
  </r>
  <r>
    <n v="100"/>
    <n v="27"/>
    <n v="0"/>
    <n v="0"/>
    <n v="0"/>
    <n v="0"/>
    <n v="0"/>
    <n v="0"/>
    <n v="0"/>
    <n v="0"/>
    <x v="92"/>
  </r>
  <r>
    <n v="100"/>
    <n v="54"/>
    <n v="0"/>
    <n v="0"/>
    <n v="2"/>
    <n v="0"/>
    <n v="0"/>
    <n v="0"/>
    <n v="0"/>
    <n v="0"/>
    <x v="93"/>
  </r>
  <r>
    <n v="100"/>
    <n v="31"/>
    <n v="0"/>
    <n v="1"/>
    <n v="0"/>
    <n v="0"/>
    <n v="0"/>
    <n v="0"/>
    <n v="0"/>
    <n v="0"/>
    <x v="94"/>
  </r>
  <r>
    <n v="100"/>
    <n v="48"/>
    <n v="0"/>
    <n v="1"/>
    <n v="0"/>
    <n v="0"/>
    <n v="0"/>
    <n v="0"/>
    <n v="0"/>
    <n v="0"/>
    <x v="95"/>
  </r>
  <r>
    <n v="100"/>
    <n v="68"/>
    <n v="0"/>
    <n v="1"/>
    <n v="4"/>
    <n v="0"/>
    <n v="0"/>
    <n v="0"/>
    <n v="0"/>
    <n v="0"/>
    <x v="96"/>
  </r>
  <r>
    <n v="100"/>
    <n v="24"/>
    <n v="0"/>
    <n v="0"/>
    <n v="0"/>
    <n v="0"/>
    <n v="0"/>
    <n v="0"/>
    <n v="0"/>
    <n v="0"/>
    <x v="97"/>
  </r>
  <r>
    <n v="100"/>
    <n v="24"/>
    <n v="0"/>
    <n v="1"/>
    <n v="0"/>
    <n v="0"/>
    <n v="0"/>
    <n v="0"/>
    <n v="0"/>
    <n v="0"/>
    <x v="98"/>
  </r>
  <r>
    <n v="100"/>
    <n v="40"/>
    <n v="0"/>
    <n v="0"/>
    <n v="0"/>
    <n v="0"/>
    <n v="0"/>
    <n v="0"/>
    <n v="0"/>
    <n v="0"/>
    <x v="99"/>
  </r>
  <r>
    <n v="100"/>
    <n v="50"/>
    <n v="0"/>
    <n v="1"/>
    <n v="1"/>
    <n v="0"/>
    <n v="0"/>
    <n v="0"/>
    <n v="0"/>
    <n v="0"/>
    <x v="100"/>
  </r>
  <r>
    <n v="100"/>
    <n v="27"/>
    <n v="0"/>
    <n v="0"/>
    <n v="0"/>
    <n v="0"/>
    <n v="0"/>
    <n v="0"/>
    <n v="0"/>
    <n v="0"/>
    <x v="101"/>
  </r>
  <r>
    <n v="100"/>
    <n v="28"/>
    <n v="0"/>
    <n v="0"/>
    <n v="0"/>
    <n v="0"/>
    <n v="0"/>
    <n v="0"/>
    <n v="0"/>
    <n v="0"/>
    <x v="102"/>
  </r>
  <r>
    <n v="100"/>
    <n v="47"/>
    <n v="0"/>
    <n v="1"/>
    <n v="3"/>
    <n v="0"/>
    <n v="0"/>
    <n v="0"/>
    <n v="0"/>
    <n v="0"/>
    <x v="103"/>
  </r>
  <r>
    <n v="100"/>
    <n v="28"/>
    <n v="0"/>
    <n v="0"/>
    <n v="0"/>
    <n v="0"/>
    <n v="0"/>
    <n v="0"/>
    <n v="0"/>
    <n v="0"/>
    <x v="104"/>
  </r>
  <r>
    <n v="100"/>
    <n v="37"/>
    <n v="0"/>
    <n v="0"/>
    <n v="0"/>
    <n v="0"/>
    <n v="0"/>
    <n v="0"/>
    <n v="0"/>
    <n v="0"/>
    <x v="105"/>
  </r>
  <r>
    <n v="100"/>
    <n v="15"/>
    <n v="0"/>
    <n v="0"/>
    <n v="0"/>
    <n v="0"/>
    <n v="0"/>
    <n v="0"/>
    <n v="0"/>
    <n v="0"/>
    <x v="106"/>
  </r>
  <r>
    <n v="100"/>
    <n v="28"/>
    <n v="0"/>
    <n v="0"/>
    <n v="0"/>
    <n v="0"/>
    <n v="0"/>
    <n v="0"/>
    <n v="0"/>
    <n v="0"/>
    <x v="107"/>
  </r>
  <r>
    <n v="100"/>
    <n v="33"/>
    <n v="0"/>
    <n v="1"/>
    <n v="1"/>
    <n v="0"/>
    <n v="0"/>
    <n v="0"/>
    <n v="0"/>
    <n v="0"/>
    <x v="108"/>
  </r>
  <r>
    <n v="100"/>
    <n v="17"/>
    <n v="0"/>
    <n v="0"/>
    <n v="0"/>
    <n v="0"/>
    <n v="0"/>
    <n v="0"/>
    <n v="0"/>
    <n v="0"/>
    <x v="109"/>
  </r>
  <r>
    <n v="100"/>
    <n v="57"/>
    <n v="0"/>
    <n v="2"/>
    <n v="1"/>
    <n v="0"/>
    <n v="0"/>
    <n v="0"/>
    <n v="0"/>
    <n v="0"/>
    <x v="110"/>
  </r>
  <r>
    <n v="100"/>
    <n v="50"/>
    <n v="0"/>
    <n v="0"/>
    <n v="5"/>
    <n v="0"/>
    <n v="0"/>
    <n v="0"/>
    <n v="0"/>
    <n v="0"/>
    <x v="111"/>
  </r>
  <r>
    <n v="100"/>
    <n v="26"/>
    <n v="0"/>
    <n v="0"/>
    <n v="0"/>
    <n v="0"/>
    <n v="0"/>
    <n v="0"/>
    <n v="0"/>
    <n v="0"/>
    <x v="112"/>
  </r>
  <r>
    <n v="100"/>
    <n v="31"/>
    <n v="0"/>
    <n v="0"/>
    <n v="0"/>
    <n v="0"/>
    <n v="0"/>
    <n v="0"/>
    <n v="0"/>
    <n v="0"/>
    <x v="113"/>
  </r>
  <r>
    <n v="100"/>
    <n v="22"/>
    <n v="0"/>
    <n v="0"/>
    <n v="0"/>
    <n v="0"/>
    <n v="0"/>
    <n v="0"/>
    <n v="0"/>
    <n v="0"/>
    <x v="114"/>
  </r>
  <r>
    <n v="100"/>
    <n v="16"/>
    <n v="0"/>
    <n v="0"/>
    <n v="0"/>
    <n v="0"/>
    <n v="0"/>
    <n v="0"/>
    <n v="0"/>
    <n v="0"/>
    <x v="115"/>
  </r>
  <r>
    <n v="100"/>
    <n v="16"/>
    <n v="0"/>
    <n v="0"/>
    <n v="0"/>
    <n v="0"/>
    <n v="0"/>
    <n v="0"/>
    <n v="0"/>
    <n v="0"/>
    <x v="116"/>
  </r>
  <r>
    <n v="100"/>
    <n v="43"/>
    <n v="0"/>
    <n v="1"/>
    <n v="2"/>
    <n v="0"/>
    <n v="0"/>
    <n v="0"/>
    <n v="0"/>
    <n v="0"/>
    <x v="117"/>
  </r>
  <r>
    <n v="100"/>
    <n v="25"/>
    <n v="0"/>
    <n v="0"/>
    <n v="0"/>
    <n v="0"/>
    <n v="0"/>
    <n v="0"/>
    <n v="0"/>
    <n v="0"/>
    <x v="118"/>
  </r>
  <r>
    <n v="100"/>
    <n v="18"/>
    <n v="0"/>
    <n v="0"/>
    <n v="0"/>
    <n v="0"/>
    <n v="0"/>
    <n v="0"/>
    <n v="0"/>
    <n v="0"/>
    <x v="119"/>
  </r>
  <r>
    <n v="100"/>
    <n v="47"/>
    <n v="0"/>
    <n v="2"/>
    <n v="0"/>
    <n v="0"/>
    <n v="3"/>
    <n v="0"/>
    <n v="0"/>
    <n v="0"/>
    <x v="120"/>
  </r>
  <r>
    <n v="100"/>
    <n v="24"/>
    <n v="0"/>
    <n v="0"/>
    <n v="1"/>
    <n v="0"/>
    <n v="0"/>
    <n v="0"/>
    <n v="0"/>
    <n v="0"/>
    <x v="121"/>
  </r>
  <r>
    <n v="100"/>
    <n v="31"/>
    <n v="0"/>
    <n v="0"/>
    <n v="0"/>
    <n v="0"/>
    <n v="0"/>
    <n v="0"/>
    <n v="0"/>
    <n v="0"/>
    <x v="122"/>
  </r>
  <r>
    <n v="100"/>
    <n v="13"/>
    <n v="0"/>
    <n v="0"/>
    <n v="0"/>
    <n v="0"/>
    <n v="0"/>
    <n v="0"/>
    <n v="0"/>
    <n v="0"/>
    <x v="123"/>
  </r>
  <r>
    <n v="100"/>
    <n v="43"/>
    <n v="0"/>
    <n v="2"/>
    <n v="0"/>
    <n v="0"/>
    <n v="0"/>
    <n v="0"/>
    <n v="0"/>
    <n v="0"/>
    <x v="123"/>
  </r>
  <r>
    <n v="100"/>
    <n v="15"/>
    <n v="0"/>
    <n v="0"/>
    <n v="0"/>
    <n v="0"/>
    <n v="0"/>
    <n v="0"/>
    <n v="0"/>
    <n v="1"/>
    <x v="124"/>
  </r>
  <r>
    <n v="100"/>
    <n v="28"/>
    <n v="0"/>
    <n v="1"/>
    <n v="0"/>
    <n v="0"/>
    <n v="0"/>
    <n v="0"/>
    <n v="0"/>
    <n v="0"/>
    <x v="124"/>
  </r>
  <r>
    <n v="100"/>
    <n v="58"/>
    <n v="0"/>
    <n v="0"/>
    <n v="5"/>
    <n v="0"/>
    <n v="0"/>
    <n v="0"/>
    <n v="0"/>
    <n v="0"/>
    <x v="125"/>
  </r>
  <r>
    <n v="100"/>
    <n v="37"/>
    <n v="0"/>
    <n v="1"/>
    <n v="1"/>
    <n v="0"/>
    <n v="0"/>
    <n v="0"/>
    <n v="0"/>
    <n v="0"/>
    <x v="126"/>
  </r>
  <r>
    <n v="100"/>
    <n v="37"/>
    <n v="0"/>
    <n v="2"/>
    <n v="0"/>
    <n v="0"/>
    <n v="0"/>
    <n v="0"/>
    <n v="0"/>
    <n v="0"/>
    <x v="126"/>
  </r>
  <r>
    <n v="100"/>
    <n v="15"/>
    <n v="0"/>
    <n v="0"/>
    <n v="0"/>
    <n v="0"/>
    <n v="0"/>
    <n v="0"/>
    <n v="0"/>
    <n v="0"/>
    <x v="126"/>
  </r>
  <r>
    <n v="100"/>
    <n v="23"/>
    <n v="0"/>
    <n v="0"/>
    <n v="0"/>
    <n v="0"/>
    <n v="0"/>
    <n v="0"/>
    <n v="0"/>
    <n v="1"/>
    <x v="127"/>
  </r>
  <r>
    <n v="100"/>
    <n v="29"/>
    <n v="0"/>
    <n v="0"/>
    <n v="0"/>
    <n v="0"/>
    <n v="0"/>
    <n v="0"/>
    <n v="0"/>
    <n v="1"/>
    <x v="128"/>
  </r>
  <r>
    <n v="100"/>
    <n v="36"/>
    <n v="0"/>
    <n v="0"/>
    <n v="0"/>
    <n v="0"/>
    <n v="0"/>
    <n v="0"/>
    <n v="0"/>
    <n v="0"/>
    <x v="128"/>
  </r>
  <r>
    <n v="100"/>
    <n v="15"/>
    <n v="0"/>
    <n v="0"/>
    <n v="0"/>
    <n v="0"/>
    <n v="0"/>
    <n v="0"/>
    <n v="0"/>
    <n v="0"/>
    <x v="129"/>
  </r>
  <r>
    <n v="100"/>
    <n v="36"/>
    <n v="0"/>
    <n v="0"/>
    <n v="2"/>
    <n v="0"/>
    <n v="0"/>
    <n v="0"/>
    <n v="0"/>
    <n v="0"/>
    <x v="129"/>
  </r>
  <r>
    <n v="100"/>
    <n v="25"/>
    <n v="0"/>
    <n v="0"/>
    <n v="0"/>
    <n v="0"/>
    <n v="0"/>
    <n v="0"/>
    <n v="0"/>
    <n v="0"/>
    <x v="129"/>
  </r>
  <r>
    <n v="100"/>
    <n v="25"/>
    <n v="0"/>
    <n v="0"/>
    <n v="0"/>
    <n v="0"/>
    <n v="0"/>
    <n v="0"/>
    <n v="0"/>
    <n v="0"/>
    <x v="130"/>
  </r>
  <r>
    <n v="100"/>
    <n v="38"/>
    <n v="0"/>
    <n v="0"/>
    <n v="2"/>
    <n v="0"/>
    <n v="0"/>
    <n v="0"/>
    <n v="0"/>
    <n v="0"/>
    <x v="130"/>
  </r>
  <r>
    <n v="100"/>
    <n v="82"/>
    <n v="0"/>
    <n v="2"/>
    <n v="7"/>
    <n v="0"/>
    <n v="0"/>
    <n v="0"/>
    <n v="0"/>
    <n v="0"/>
    <x v="130"/>
  </r>
  <r>
    <n v="100"/>
    <n v="18"/>
    <n v="0"/>
    <n v="0"/>
    <n v="0"/>
    <n v="0"/>
    <n v="0"/>
    <n v="0"/>
    <n v="0"/>
    <n v="0"/>
    <x v="130"/>
  </r>
  <r>
    <n v="100"/>
    <n v="35"/>
    <n v="0"/>
    <n v="0"/>
    <n v="2"/>
    <n v="0"/>
    <n v="0"/>
    <n v="0"/>
    <n v="0"/>
    <n v="0"/>
    <x v="131"/>
  </r>
  <r>
    <n v="100"/>
    <n v="38"/>
    <n v="0"/>
    <n v="0"/>
    <n v="4"/>
    <n v="0"/>
    <n v="0"/>
    <n v="0"/>
    <n v="0"/>
    <n v="0"/>
    <x v="131"/>
  </r>
  <r>
    <n v="100"/>
    <n v="30"/>
    <n v="0"/>
    <n v="0"/>
    <n v="0"/>
    <n v="0"/>
    <n v="0"/>
    <n v="0"/>
    <n v="0"/>
    <n v="0"/>
    <x v="131"/>
  </r>
  <r>
    <n v="100"/>
    <n v="18"/>
    <n v="0"/>
    <n v="0"/>
    <n v="0"/>
    <n v="0"/>
    <n v="0"/>
    <n v="0"/>
    <n v="0"/>
    <n v="0"/>
    <x v="132"/>
  </r>
  <r>
    <n v="100"/>
    <n v="39"/>
    <n v="0"/>
    <n v="0"/>
    <n v="1"/>
    <n v="0"/>
    <n v="0"/>
    <n v="0"/>
    <n v="0"/>
    <n v="0"/>
    <x v="132"/>
  </r>
  <r>
    <n v="100"/>
    <n v="22"/>
    <n v="0"/>
    <n v="0"/>
    <n v="0"/>
    <n v="0"/>
    <n v="0"/>
    <n v="0"/>
    <n v="0"/>
    <n v="0"/>
    <x v="132"/>
  </r>
  <r>
    <n v="100"/>
    <n v="38"/>
    <n v="0"/>
    <n v="0"/>
    <n v="0"/>
    <n v="0"/>
    <n v="2"/>
    <n v="0"/>
    <n v="0"/>
    <n v="0"/>
    <x v="133"/>
  </r>
  <r>
    <n v="100"/>
    <n v="46"/>
    <n v="0"/>
    <n v="1"/>
    <n v="4"/>
    <n v="0"/>
    <n v="0"/>
    <n v="0"/>
    <n v="0"/>
    <n v="0"/>
    <x v="133"/>
  </r>
  <r>
    <n v="100"/>
    <n v="64"/>
    <n v="0"/>
    <n v="1"/>
    <n v="0"/>
    <n v="0"/>
    <n v="2"/>
    <n v="0"/>
    <n v="0"/>
    <n v="0"/>
    <x v="134"/>
  </r>
  <r>
    <n v="100"/>
    <n v="20"/>
    <n v="0"/>
    <n v="0"/>
    <n v="0"/>
    <n v="0"/>
    <n v="0"/>
    <n v="0"/>
    <n v="0"/>
    <n v="0"/>
    <x v="134"/>
  </r>
  <r>
    <n v="100"/>
    <n v="33"/>
    <n v="0"/>
    <n v="0"/>
    <n v="0"/>
    <n v="0"/>
    <n v="0"/>
    <n v="0"/>
    <n v="0"/>
    <n v="0"/>
    <x v="134"/>
  </r>
  <r>
    <n v="100"/>
    <n v="55"/>
    <n v="0"/>
    <n v="0"/>
    <n v="6"/>
    <n v="0"/>
    <n v="0"/>
    <n v="0"/>
    <n v="0"/>
    <n v="0"/>
    <x v="135"/>
  </r>
  <r>
    <n v="100"/>
    <n v="22"/>
    <n v="0"/>
    <n v="0"/>
    <n v="0"/>
    <n v="0"/>
    <n v="0"/>
    <n v="0"/>
    <n v="0"/>
    <n v="1"/>
    <x v="135"/>
  </r>
  <r>
    <n v="100"/>
    <n v="35"/>
    <n v="0"/>
    <n v="0"/>
    <n v="0"/>
    <n v="0"/>
    <n v="0"/>
    <n v="0"/>
    <n v="0"/>
    <n v="0"/>
    <x v="135"/>
  </r>
  <r>
    <n v="100"/>
    <n v="52"/>
    <n v="0"/>
    <n v="0"/>
    <n v="0"/>
    <n v="9"/>
    <n v="0"/>
    <n v="0"/>
    <n v="9"/>
    <n v="0"/>
    <x v="135"/>
  </r>
  <r>
    <n v="100"/>
    <n v="23"/>
    <n v="0"/>
    <n v="0"/>
    <n v="0"/>
    <n v="0"/>
    <n v="0"/>
    <n v="0"/>
    <n v="0"/>
    <n v="0"/>
    <x v="136"/>
  </r>
  <r>
    <n v="100"/>
    <n v="21"/>
    <n v="0"/>
    <n v="0"/>
    <n v="0"/>
    <n v="0"/>
    <n v="0"/>
    <n v="0"/>
    <n v="0"/>
    <n v="0"/>
    <x v="136"/>
  </r>
  <r>
    <n v="100"/>
    <n v="28"/>
    <n v="0"/>
    <n v="0"/>
    <n v="0"/>
    <n v="0"/>
    <n v="0"/>
    <n v="0"/>
    <n v="0"/>
    <n v="0"/>
    <x v="136"/>
  </r>
  <r>
    <n v="100"/>
    <n v="47"/>
    <n v="0"/>
    <n v="0"/>
    <n v="4"/>
    <n v="0"/>
    <n v="0"/>
    <n v="0"/>
    <n v="0"/>
    <n v="0"/>
    <x v="137"/>
  </r>
  <r>
    <n v="100"/>
    <n v="27"/>
    <n v="0"/>
    <n v="0"/>
    <n v="0"/>
    <n v="0"/>
    <n v="0"/>
    <n v="0"/>
    <n v="0"/>
    <n v="0"/>
    <x v="137"/>
  </r>
  <r>
    <n v="100"/>
    <n v="22"/>
    <n v="0"/>
    <n v="0"/>
    <n v="0"/>
    <n v="0"/>
    <n v="0"/>
    <n v="0"/>
    <n v="0"/>
    <n v="0"/>
    <x v="137"/>
  </r>
  <r>
    <n v="100"/>
    <n v="43"/>
    <n v="0"/>
    <n v="1"/>
    <n v="0"/>
    <n v="0"/>
    <n v="0"/>
    <n v="0"/>
    <n v="0"/>
    <n v="0"/>
    <x v="138"/>
  </r>
  <r>
    <n v="100"/>
    <n v="38"/>
    <n v="0"/>
    <n v="0"/>
    <n v="3"/>
    <n v="0"/>
    <n v="0"/>
    <n v="0"/>
    <n v="0"/>
    <n v="0"/>
    <x v="138"/>
  </r>
  <r>
    <n v="100"/>
    <n v="35"/>
    <n v="0"/>
    <n v="0"/>
    <n v="0"/>
    <n v="0"/>
    <n v="0"/>
    <n v="0"/>
    <n v="0"/>
    <n v="0"/>
    <x v="138"/>
  </r>
  <r>
    <n v="100"/>
    <n v="53"/>
    <n v="0"/>
    <n v="0"/>
    <n v="0"/>
    <n v="0"/>
    <n v="0"/>
    <n v="0"/>
    <n v="0"/>
    <n v="0"/>
    <x v="139"/>
  </r>
  <r>
    <n v="100"/>
    <n v="39"/>
    <n v="0"/>
    <n v="0"/>
    <n v="0"/>
    <n v="0"/>
    <n v="2"/>
    <n v="0"/>
    <n v="0"/>
    <n v="0"/>
    <x v="139"/>
  </r>
  <r>
    <n v="100"/>
    <n v="34"/>
    <n v="0"/>
    <n v="0"/>
    <n v="0"/>
    <n v="0"/>
    <n v="0"/>
    <n v="0"/>
    <n v="0"/>
    <n v="1"/>
    <x v="140"/>
  </r>
  <r>
    <n v="100"/>
    <n v="37"/>
    <n v="0"/>
    <n v="0"/>
    <n v="3"/>
    <n v="0"/>
    <n v="0"/>
    <n v="0"/>
    <n v="0"/>
    <n v="0"/>
    <x v="140"/>
  </r>
  <r>
    <n v="100"/>
    <n v="34"/>
    <n v="0"/>
    <n v="0"/>
    <n v="0"/>
    <n v="0"/>
    <n v="0"/>
    <n v="0"/>
    <n v="0"/>
    <n v="0"/>
    <x v="140"/>
  </r>
  <r>
    <n v="100"/>
    <n v="21"/>
    <n v="0"/>
    <n v="0"/>
    <n v="0"/>
    <n v="0"/>
    <n v="0"/>
    <n v="0"/>
    <n v="0"/>
    <n v="0"/>
    <x v="141"/>
  </r>
  <r>
    <n v="100"/>
    <n v="29"/>
    <n v="0"/>
    <n v="0"/>
    <n v="0"/>
    <n v="0"/>
    <n v="0"/>
    <n v="0"/>
    <n v="0"/>
    <n v="0"/>
    <x v="141"/>
  </r>
  <r>
    <n v="100"/>
    <n v="30"/>
    <n v="0"/>
    <n v="0"/>
    <n v="0"/>
    <n v="0"/>
    <n v="0"/>
    <n v="0"/>
    <n v="0"/>
    <n v="0"/>
    <x v="141"/>
  </r>
  <r>
    <n v="100"/>
    <n v="52"/>
    <n v="0"/>
    <n v="1"/>
    <n v="6"/>
    <n v="0"/>
    <n v="0"/>
    <n v="0"/>
    <n v="0"/>
    <n v="0"/>
    <x v="142"/>
  </r>
  <r>
    <n v="100"/>
    <n v="59"/>
    <n v="0"/>
    <n v="1"/>
    <n v="1"/>
    <n v="0"/>
    <n v="3"/>
    <n v="0"/>
    <n v="0"/>
    <n v="0"/>
    <x v="142"/>
  </r>
  <r>
    <n v="100"/>
    <n v="29"/>
    <n v="0"/>
    <n v="1"/>
    <n v="0"/>
    <n v="0"/>
    <n v="0"/>
    <n v="0"/>
    <n v="0"/>
    <n v="0"/>
    <x v="143"/>
  </r>
  <r>
    <n v="100"/>
    <n v="37"/>
    <n v="0"/>
    <n v="0"/>
    <n v="0"/>
    <n v="0"/>
    <n v="0"/>
    <n v="0"/>
    <n v="0"/>
    <n v="0"/>
    <x v="143"/>
  </r>
  <r>
    <n v="100"/>
    <n v="26"/>
    <n v="0"/>
    <n v="0"/>
    <n v="0"/>
    <n v="0"/>
    <n v="0"/>
    <n v="0"/>
    <n v="0"/>
    <n v="0"/>
    <x v="144"/>
  </r>
  <r>
    <n v="100"/>
    <n v="18"/>
    <n v="0"/>
    <n v="0"/>
    <n v="0"/>
    <n v="0"/>
    <n v="0"/>
    <n v="0"/>
    <n v="0"/>
    <n v="0"/>
    <x v="145"/>
  </r>
  <r>
    <n v="100"/>
    <n v="22"/>
    <n v="0"/>
    <n v="0"/>
    <n v="0"/>
    <n v="0"/>
    <n v="0"/>
    <n v="0"/>
    <n v="0"/>
    <n v="0"/>
    <x v="145"/>
  </r>
  <r>
    <n v="100"/>
    <n v="19"/>
    <n v="0"/>
    <n v="0"/>
    <n v="0"/>
    <n v="0"/>
    <n v="0"/>
    <n v="0"/>
    <n v="0"/>
    <n v="0"/>
    <x v="146"/>
  </r>
  <r>
    <n v="100"/>
    <n v="29"/>
    <n v="0"/>
    <n v="2"/>
    <n v="1"/>
    <n v="0"/>
    <n v="1"/>
    <n v="0"/>
    <n v="0"/>
    <n v="0"/>
    <x v="146"/>
  </r>
  <r>
    <n v="100"/>
    <n v="19"/>
    <n v="0"/>
    <n v="0"/>
    <n v="0"/>
    <n v="0"/>
    <n v="0"/>
    <n v="0"/>
    <n v="0"/>
    <n v="0"/>
    <x v="147"/>
  </r>
  <r>
    <n v="100"/>
    <n v="19"/>
    <n v="0"/>
    <n v="0"/>
    <n v="0"/>
    <n v="0"/>
    <n v="0"/>
    <n v="0"/>
    <n v="0"/>
    <n v="0"/>
    <x v="147"/>
  </r>
  <r>
    <n v="100"/>
    <n v="19"/>
    <n v="0"/>
    <n v="1"/>
    <n v="0"/>
    <n v="0"/>
    <n v="0"/>
    <n v="0"/>
    <n v="0"/>
    <n v="0"/>
    <x v="148"/>
  </r>
  <r>
    <n v="100"/>
    <n v="22"/>
    <n v="0"/>
    <n v="0"/>
    <n v="1"/>
    <n v="0"/>
    <n v="0"/>
    <n v="0"/>
    <n v="0"/>
    <n v="0"/>
    <x v="148"/>
  </r>
  <r>
    <n v="100"/>
    <n v="23"/>
    <n v="0"/>
    <n v="1"/>
    <n v="0"/>
    <n v="0"/>
    <n v="0"/>
    <n v="0"/>
    <n v="0"/>
    <n v="0"/>
    <x v="149"/>
  </r>
  <r>
    <n v="100"/>
    <n v="41"/>
    <n v="0"/>
    <n v="2"/>
    <n v="0"/>
    <n v="0"/>
    <n v="0"/>
    <n v="0"/>
    <n v="0"/>
    <n v="0"/>
    <x v="149"/>
  </r>
  <r>
    <n v="100"/>
    <n v="18"/>
    <n v="0"/>
    <n v="0"/>
    <n v="0"/>
    <n v="0"/>
    <n v="0"/>
    <n v="0"/>
    <n v="0"/>
    <n v="0"/>
    <x v="150"/>
  </r>
  <r>
    <n v="100"/>
    <n v="36"/>
    <n v="0"/>
    <n v="0"/>
    <n v="0"/>
    <n v="0"/>
    <n v="0"/>
    <n v="0"/>
    <n v="0"/>
    <n v="0"/>
    <x v="150"/>
  </r>
  <r>
    <n v="100"/>
    <n v="15"/>
    <n v="0"/>
    <n v="0"/>
    <n v="0"/>
    <n v="0"/>
    <n v="0"/>
    <n v="0"/>
    <n v="0"/>
    <n v="0"/>
    <x v="151"/>
  </r>
  <r>
    <n v="100"/>
    <n v="48"/>
    <n v="0"/>
    <n v="4"/>
    <n v="0"/>
    <n v="0"/>
    <n v="0"/>
    <n v="0"/>
    <n v="0"/>
    <n v="0"/>
    <x v="151"/>
  </r>
  <r>
    <n v="100"/>
    <n v="18"/>
    <n v="0"/>
    <n v="1"/>
    <n v="0"/>
    <n v="0"/>
    <n v="0"/>
    <n v="0"/>
    <n v="0"/>
    <n v="0"/>
    <x v="152"/>
  </r>
  <r>
    <n v="100"/>
    <n v="35"/>
    <n v="0"/>
    <n v="0"/>
    <n v="0"/>
    <n v="0"/>
    <n v="0"/>
    <n v="0"/>
    <n v="0"/>
    <n v="0"/>
    <x v="152"/>
  </r>
  <r>
    <n v="100"/>
    <n v="20"/>
    <n v="0"/>
    <n v="0"/>
    <n v="0"/>
    <n v="0"/>
    <n v="0"/>
    <n v="0"/>
    <n v="0"/>
    <n v="0"/>
    <x v="153"/>
  </r>
  <r>
    <n v="100"/>
    <n v="34"/>
    <n v="0"/>
    <n v="0"/>
    <n v="0"/>
    <n v="0"/>
    <n v="0"/>
    <n v="0"/>
    <n v="0"/>
    <n v="0"/>
    <x v="153"/>
  </r>
  <r>
    <n v="100"/>
    <n v="21"/>
    <n v="0"/>
    <n v="0"/>
    <n v="0"/>
    <n v="0"/>
    <n v="0"/>
    <n v="0"/>
    <n v="0"/>
    <n v="0"/>
    <x v="154"/>
  </r>
  <r>
    <n v="100"/>
    <n v="184"/>
    <n v="1"/>
    <n v="3"/>
    <n v="4"/>
    <n v="0"/>
    <n v="0"/>
    <n v="0"/>
    <n v="0"/>
    <n v="0"/>
    <x v="154"/>
  </r>
  <r>
    <n v="100"/>
    <n v="24"/>
    <n v="0"/>
    <n v="0"/>
    <n v="0"/>
    <n v="0"/>
    <n v="0"/>
    <n v="0"/>
    <n v="0"/>
    <n v="0"/>
    <x v="155"/>
  </r>
  <r>
    <n v="100"/>
    <n v="33"/>
    <n v="0"/>
    <n v="0"/>
    <n v="0"/>
    <n v="0"/>
    <n v="0"/>
    <n v="0"/>
    <n v="0"/>
    <n v="0"/>
    <x v="155"/>
  </r>
  <r>
    <n v="100"/>
    <n v="17"/>
    <n v="0"/>
    <n v="1"/>
    <n v="0"/>
    <n v="0"/>
    <n v="0"/>
    <n v="0"/>
    <n v="0"/>
    <n v="0"/>
    <x v="156"/>
  </r>
  <r>
    <n v="100"/>
    <n v="42"/>
    <n v="0"/>
    <n v="1"/>
    <n v="0"/>
    <n v="0"/>
    <n v="0"/>
    <n v="0"/>
    <n v="0"/>
    <n v="0"/>
    <x v="156"/>
  </r>
  <r>
    <n v="100"/>
    <n v="21"/>
    <n v="0"/>
    <n v="0"/>
    <n v="0"/>
    <n v="0"/>
    <n v="0"/>
    <n v="0"/>
    <n v="0"/>
    <n v="0"/>
    <x v="157"/>
  </r>
  <r>
    <n v="100"/>
    <n v="33"/>
    <n v="0"/>
    <n v="2"/>
    <n v="0"/>
    <n v="0"/>
    <n v="0"/>
    <n v="0"/>
    <n v="0"/>
    <n v="0"/>
    <x v="157"/>
  </r>
  <r>
    <n v="100"/>
    <n v="21"/>
    <n v="0"/>
    <n v="0"/>
    <n v="0"/>
    <n v="0"/>
    <n v="0"/>
    <n v="0"/>
    <n v="0"/>
    <n v="0"/>
    <x v="158"/>
  </r>
  <r>
    <n v="100"/>
    <n v="33"/>
    <n v="0"/>
    <n v="0"/>
    <n v="2"/>
    <n v="0"/>
    <n v="0"/>
    <n v="0"/>
    <n v="0"/>
    <n v="0"/>
    <x v="158"/>
  </r>
  <r>
    <n v="100"/>
    <n v="21"/>
    <n v="0"/>
    <n v="0"/>
    <n v="0"/>
    <n v="0"/>
    <n v="0"/>
    <n v="0"/>
    <n v="0"/>
    <n v="0"/>
    <x v="159"/>
  </r>
  <r>
    <n v="100"/>
    <n v="44"/>
    <n v="0"/>
    <n v="1"/>
    <n v="0"/>
    <n v="0"/>
    <n v="0"/>
    <n v="0"/>
    <n v="0"/>
    <n v="0"/>
    <x v="159"/>
  </r>
  <r>
    <n v="100"/>
    <n v="24"/>
    <n v="0"/>
    <n v="1"/>
    <n v="0"/>
    <n v="0"/>
    <n v="0"/>
    <n v="0"/>
    <n v="0"/>
    <n v="0"/>
    <x v="160"/>
  </r>
  <r>
    <n v="100"/>
    <n v="51"/>
    <n v="0"/>
    <n v="2"/>
    <n v="1"/>
    <n v="0"/>
    <n v="0"/>
    <n v="0"/>
    <n v="0"/>
    <n v="0"/>
    <x v="160"/>
  </r>
  <r>
    <n v="100"/>
    <n v="23"/>
    <n v="0"/>
    <n v="2"/>
    <n v="0"/>
    <n v="0"/>
    <n v="0"/>
    <n v="0"/>
    <n v="0"/>
    <n v="0"/>
    <x v="161"/>
  </r>
  <r>
    <n v="100"/>
    <n v="24"/>
    <n v="0"/>
    <n v="1"/>
    <n v="0"/>
    <n v="0"/>
    <n v="0"/>
    <n v="0"/>
    <n v="0"/>
    <n v="0"/>
    <x v="161"/>
  </r>
  <r>
    <n v="100"/>
    <n v="20"/>
    <n v="0"/>
    <n v="0"/>
    <n v="0"/>
    <n v="0"/>
    <n v="0"/>
    <n v="0"/>
    <n v="0"/>
    <n v="0"/>
    <x v="162"/>
  </r>
  <r>
    <n v="100"/>
    <n v="50"/>
    <n v="0"/>
    <n v="5"/>
    <n v="1"/>
    <n v="0"/>
    <n v="0"/>
    <n v="0"/>
    <n v="0"/>
    <n v="0"/>
    <x v="162"/>
  </r>
  <r>
    <n v="100"/>
    <n v="23"/>
    <n v="0"/>
    <n v="0"/>
    <n v="0"/>
    <n v="0"/>
    <n v="0"/>
    <n v="0"/>
    <n v="0"/>
    <n v="0"/>
    <x v="163"/>
  </r>
  <r>
    <n v="100"/>
    <n v="33"/>
    <n v="0"/>
    <n v="0"/>
    <n v="0"/>
    <n v="0"/>
    <n v="0"/>
    <n v="0"/>
    <n v="0"/>
    <n v="0"/>
    <x v="163"/>
  </r>
  <r>
    <n v="100"/>
    <n v="60"/>
    <n v="0"/>
    <n v="4"/>
    <n v="3"/>
    <n v="0"/>
    <n v="0"/>
    <n v="0"/>
    <n v="0"/>
    <n v="0"/>
    <x v="164"/>
  </r>
  <r>
    <n v="100"/>
    <n v="28"/>
    <n v="0"/>
    <n v="0"/>
    <n v="0"/>
    <n v="0"/>
    <n v="0"/>
    <n v="0"/>
    <n v="0"/>
    <n v="0"/>
    <x v="164"/>
  </r>
  <r>
    <n v="100"/>
    <n v="26"/>
    <n v="0"/>
    <n v="1"/>
    <n v="0"/>
    <n v="0"/>
    <n v="0"/>
    <n v="0"/>
    <n v="0"/>
    <n v="0"/>
    <x v="164"/>
  </r>
  <r>
    <n v="100"/>
    <n v="66"/>
    <n v="0"/>
    <n v="1"/>
    <n v="0"/>
    <n v="0"/>
    <n v="2"/>
    <n v="0"/>
    <n v="0"/>
    <n v="0"/>
    <x v="165"/>
  </r>
  <r>
    <n v="100"/>
    <n v="84"/>
    <n v="0"/>
    <n v="1"/>
    <n v="0"/>
    <n v="0"/>
    <n v="2"/>
    <n v="0"/>
    <n v="0"/>
    <n v="0"/>
    <x v="165"/>
  </r>
  <r>
    <n v="100"/>
    <n v="75"/>
    <n v="0"/>
    <n v="1"/>
    <n v="2"/>
    <n v="0"/>
    <n v="2"/>
    <n v="0"/>
    <n v="0"/>
    <n v="0"/>
    <x v="166"/>
  </r>
  <r>
    <n v="100"/>
    <n v="60"/>
    <n v="0"/>
    <n v="1"/>
    <n v="1"/>
    <n v="0"/>
    <n v="0"/>
    <n v="0"/>
    <n v="0"/>
    <n v="0"/>
    <x v="167"/>
  </r>
  <r>
    <n v="100"/>
    <n v="86"/>
    <n v="0"/>
    <n v="2"/>
    <n v="4"/>
    <n v="0"/>
    <n v="1"/>
    <n v="0"/>
    <n v="0"/>
    <n v="0"/>
    <x v="168"/>
  </r>
  <r>
    <n v="100"/>
    <n v="75"/>
    <n v="0"/>
    <n v="0"/>
    <n v="4"/>
    <n v="0"/>
    <n v="3"/>
    <n v="0"/>
    <n v="0"/>
    <n v="0"/>
    <x v="169"/>
  </r>
  <r>
    <n v="100"/>
    <n v="57"/>
    <n v="0"/>
    <n v="0"/>
    <n v="3"/>
    <n v="0"/>
    <n v="0"/>
    <n v="0"/>
    <n v="0"/>
    <n v="0"/>
    <x v="170"/>
  </r>
  <r>
    <n v="100"/>
    <n v="36"/>
    <n v="0"/>
    <n v="0"/>
    <n v="0"/>
    <n v="0"/>
    <n v="0"/>
    <n v="0"/>
    <n v="0"/>
    <n v="0"/>
    <x v="170"/>
  </r>
  <r>
    <n v="100"/>
    <n v="39"/>
    <n v="0"/>
    <n v="0"/>
    <n v="0"/>
    <n v="0"/>
    <n v="0"/>
    <n v="0"/>
    <n v="0"/>
    <n v="0"/>
    <x v="171"/>
  </r>
  <r>
    <n v="100"/>
    <n v="40"/>
    <n v="0"/>
    <n v="0"/>
    <n v="0"/>
    <n v="0"/>
    <n v="0"/>
    <n v="0"/>
    <n v="0"/>
    <n v="0"/>
    <x v="172"/>
  </r>
  <r>
    <n v="100"/>
    <n v="37"/>
    <n v="0"/>
    <n v="0"/>
    <n v="0"/>
    <n v="0"/>
    <n v="0"/>
    <n v="0"/>
    <n v="0"/>
    <n v="0"/>
    <x v="172"/>
  </r>
  <r>
    <n v="100"/>
    <n v="36"/>
    <n v="0"/>
    <n v="0"/>
    <n v="0"/>
    <n v="0"/>
    <n v="0"/>
    <n v="0"/>
    <n v="0"/>
    <n v="2"/>
    <x v="173"/>
  </r>
  <r>
    <n v="100"/>
    <n v="42"/>
    <n v="0"/>
    <n v="1"/>
    <n v="0"/>
    <n v="0"/>
    <n v="0"/>
    <n v="0"/>
    <n v="0"/>
    <n v="1"/>
    <x v="173"/>
  </r>
  <r>
    <n v="100"/>
    <n v="43"/>
    <n v="0"/>
    <n v="0"/>
    <n v="0"/>
    <n v="0"/>
    <n v="0"/>
    <n v="0"/>
    <n v="0"/>
    <n v="1"/>
    <x v="174"/>
  </r>
  <r>
    <n v="100"/>
    <n v="54"/>
    <n v="0"/>
    <n v="1"/>
    <n v="0"/>
    <n v="0"/>
    <n v="0"/>
    <n v="0"/>
    <n v="0"/>
    <n v="0"/>
    <x v="175"/>
  </r>
  <r>
    <n v="100"/>
    <n v="49"/>
    <n v="0"/>
    <n v="0"/>
    <n v="0"/>
    <n v="0"/>
    <n v="2"/>
    <n v="0"/>
    <n v="0"/>
    <n v="0"/>
    <x v="176"/>
  </r>
  <r>
    <n v="100"/>
    <n v="45"/>
    <n v="0"/>
    <n v="0"/>
    <n v="1"/>
    <n v="0"/>
    <n v="0"/>
    <n v="0"/>
    <n v="0"/>
    <n v="0"/>
    <x v="177"/>
  </r>
  <r>
    <n v="100"/>
    <n v="28"/>
    <n v="0"/>
    <n v="0"/>
    <n v="0"/>
    <n v="0"/>
    <n v="0"/>
    <n v="0"/>
    <n v="0"/>
    <n v="0"/>
    <x v="178"/>
  </r>
  <r>
    <n v="100"/>
    <n v="43"/>
    <n v="0"/>
    <n v="0"/>
    <n v="3"/>
    <n v="0"/>
    <n v="0"/>
    <n v="0"/>
    <n v="0"/>
    <n v="0"/>
    <x v="179"/>
  </r>
  <r>
    <n v="100"/>
    <n v="36"/>
    <n v="0"/>
    <n v="2"/>
    <n v="0"/>
    <n v="0"/>
    <n v="7"/>
    <n v="0"/>
    <n v="0"/>
    <n v="0"/>
    <x v="0"/>
  </r>
  <r>
    <n v="100"/>
    <n v="25"/>
    <n v="0"/>
    <n v="0"/>
    <n v="0"/>
    <n v="0"/>
    <n v="0"/>
    <n v="0"/>
    <n v="0"/>
    <n v="0"/>
    <x v="0"/>
  </r>
  <r>
    <n v="100"/>
    <n v="24"/>
    <n v="0"/>
    <n v="0"/>
    <n v="0"/>
    <n v="0"/>
    <n v="0"/>
    <n v="0"/>
    <n v="0"/>
    <n v="0"/>
    <x v="0"/>
  </r>
  <r>
    <n v="100"/>
    <n v="23"/>
    <n v="0"/>
    <n v="0"/>
    <n v="0"/>
    <n v="0"/>
    <n v="0"/>
    <n v="0"/>
    <n v="0"/>
    <n v="0"/>
    <x v="0"/>
  </r>
  <r>
    <n v="100"/>
    <n v="24"/>
    <n v="0"/>
    <n v="0"/>
    <n v="0"/>
    <n v="0"/>
    <n v="0"/>
    <n v="0"/>
    <n v="0"/>
    <n v="0"/>
    <x v="0"/>
  </r>
  <r>
    <n v="100"/>
    <n v="27"/>
    <n v="0"/>
    <n v="0"/>
    <n v="0"/>
    <n v="0"/>
    <n v="0"/>
    <n v="0"/>
    <n v="0"/>
    <n v="0"/>
    <x v="0"/>
  </r>
  <r>
    <n v="100"/>
    <n v="24"/>
    <n v="0"/>
    <n v="0"/>
    <n v="0"/>
    <n v="0"/>
    <n v="0"/>
    <n v="0"/>
    <n v="0"/>
    <n v="0"/>
    <x v="0"/>
  </r>
  <r>
    <n v="100"/>
    <n v="20"/>
    <n v="0"/>
    <n v="0"/>
    <n v="0"/>
    <n v="0"/>
    <n v="0"/>
    <n v="0"/>
    <n v="0"/>
    <n v="0"/>
    <x v="0"/>
  </r>
  <r>
    <n v="100"/>
    <n v="20"/>
    <n v="0"/>
    <n v="0"/>
    <n v="0"/>
    <n v="0"/>
    <n v="0"/>
    <n v="0"/>
    <n v="0"/>
    <n v="0"/>
    <x v="0"/>
  </r>
  <r>
    <n v="100"/>
    <n v="18"/>
    <n v="0"/>
    <n v="0"/>
    <n v="0"/>
    <n v="0"/>
    <n v="0"/>
    <n v="0"/>
    <n v="0"/>
    <n v="0"/>
    <x v="0"/>
  </r>
  <r>
    <n v="100"/>
    <n v="25"/>
    <n v="0"/>
    <n v="1"/>
    <n v="0"/>
    <n v="0"/>
    <n v="0"/>
    <n v="0"/>
    <n v="0"/>
    <n v="0"/>
    <x v="0"/>
  </r>
  <r>
    <n v="100"/>
    <n v="36"/>
    <n v="0"/>
    <n v="0"/>
    <n v="1"/>
    <n v="0"/>
    <n v="0"/>
    <n v="0"/>
    <n v="0"/>
    <n v="0"/>
    <x v="180"/>
  </r>
  <r>
    <n v="100"/>
    <n v="38"/>
    <n v="0"/>
    <n v="0"/>
    <n v="0"/>
    <n v="0"/>
    <n v="0"/>
    <n v="0"/>
    <n v="0"/>
    <n v="0"/>
    <x v="181"/>
  </r>
  <r>
    <n v="100"/>
    <n v="38"/>
    <n v="0"/>
    <n v="0"/>
    <n v="2"/>
    <n v="0"/>
    <n v="0"/>
    <n v="0"/>
    <n v="0"/>
    <n v="0"/>
    <x v="182"/>
  </r>
  <r>
    <n v="100"/>
    <n v="65"/>
    <n v="1"/>
    <n v="5"/>
    <n v="1"/>
    <n v="0"/>
    <n v="0"/>
    <n v="0"/>
    <n v="0"/>
    <n v="0"/>
    <x v="183"/>
  </r>
  <r>
    <n v="100"/>
    <n v="33"/>
    <n v="0"/>
    <n v="0"/>
    <n v="1"/>
    <n v="0"/>
    <n v="0"/>
    <n v="0"/>
    <n v="0"/>
    <n v="0"/>
    <x v="184"/>
  </r>
  <r>
    <n v="100"/>
    <n v="35"/>
    <n v="0"/>
    <n v="0"/>
    <n v="1"/>
    <n v="0"/>
    <n v="0"/>
    <n v="0"/>
    <n v="0"/>
    <n v="0"/>
    <x v="185"/>
  </r>
  <r>
    <n v="100"/>
    <n v="32"/>
    <n v="0"/>
    <n v="1"/>
    <n v="0"/>
    <n v="0"/>
    <n v="0"/>
    <n v="0"/>
    <n v="0"/>
    <n v="0"/>
    <x v="186"/>
  </r>
  <r>
    <n v="100"/>
    <n v="50"/>
    <n v="0"/>
    <n v="0"/>
    <n v="2"/>
    <n v="0"/>
    <n v="0"/>
    <n v="0"/>
    <n v="0"/>
    <n v="0"/>
    <x v="187"/>
  </r>
  <r>
    <n v="100"/>
    <n v="54"/>
    <n v="0"/>
    <n v="0"/>
    <n v="4"/>
    <n v="0"/>
    <n v="0"/>
    <n v="0"/>
    <n v="0"/>
    <n v="0"/>
    <x v="188"/>
  </r>
  <r>
    <n v="100"/>
    <n v="36"/>
    <n v="0"/>
    <n v="0"/>
    <n v="0"/>
    <n v="0"/>
    <n v="0"/>
    <n v="0"/>
    <n v="0"/>
    <n v="0"/>
    <x v="189"/>
  </r>
  <r>
    <n v="100"/>
    <n v="60"/>
    <n v="1"/>
    <n v="0"/>
    <n v="0"/>
    <n v="0"/>
    <n v="0"/>
    <n v="0"/>
    <n v="0"/>
    <n v="0"/>
    <x v="190"/>
  </r>
  <r>
    <n v="100"/>
    <n v="38"/>
    <n v="0"/>
    <n v="0"/>
    <n v="3"/>
    <n v="0"/>
    <n v="0"/>
    <n v="0"/>
    <n v="0"/>
    <n v="0"/>
    <x v="191"/>
  </r>
  <r>
    <n v="100"/>
    <n v="42"/>
    <n v="0"/>
    <n v="0"/>
    <n v="1"/>
    <n v="0"/>
    <n v="0"/>
    <n v="0"/>
    <n v="0"/>
    <n v="0"/>
    <x v="192"/>
  </r>
  <r>
    <n v="100"/>
    <n v="43"/>
    <n v="0"/>
    <n v="0"/>
    <n v="4"/>
    <n v="0"/>
    <n v="0"/>
    <n v="0"/>
    <n v="0"/>
    <n v="0"/>
    <x v="193"/>
  </r>
  <r>
    <n v="100"/>
    <n v="33"/>
    <n v="0"/>
    <n v="0"/>
    <n v="0"/>
    <n v="0"/>
    <n v="0"/>
    <n v="0"/>
    <n v="0"/>
    <n v="0"/>
    <x v="194"/>
  </r>
  <r>
    <n v="100"/>
    <n v="54"/>
    <n v="1"/>
    <n v="1"/>
    <n v="4"/>
    <n v="0"/>
    <n v="0"/>
    <n v="0"/>
    <n v="0"/>
    <n v="0"/>
    <x v="195"/>
  </r>
  <r>
    <n v="100"/>
    <n v="32"/>
    <n v="0"/>
    <n v="0"/>
    <n v="0"/>
    <n v="0"/>
    <n v="0"/>
    <n v="0"/>
    <n v="0"/>
    <n v="0"/>
    <x v="196"/>
  </r>
  <r>
    <n v="100"/>
    <n v="30"/>
    <n v="0"/>
    <n v="0"/>
    <n v="3"/>
    <n v="0"/>
    <n v="0"/>
    <n v="0"/>
    <n v="0"/>
    <n v="0"/>
    <x v="196"/>
  </r>
  <r>
    <n v="100"/>
    <n v="28"/>
    <n v="0"/>
    <n v="0"/>
    <n v="1"/>
    <n v="0"/>
    <n v="0"/>
    <n v="0"/>
    <n v="0"/>
    <n v="0"/>
    <x v="197"/>
  </r>
  <r>
    <n v="100"/>
    <n v="36"/>
    <n v="0"/>
    <n v="1"/>
    <n v="0"/>
    <n v="0"/>
    <n v="0"/>
    <n v="0"/>
    <n v="0"/>
    <n v="0"/>
    <x v="198"/>
  </r>
  <r>
    <n v="100"/>
    <n v="30"/>
    <n v="0"/>
    <n v="0"/>
    <n v="2"/>
    <n v="0"/>
    <n v="0"/>
    <n v="0"/>
    <n v="0"/>
    <n v="0"/>
    <x v="199"/>
  </r>
  <r>
    <n v="100"/>
    <n v="28"/>
    <n v="0"/>
    <n v="0"/>
    <n v="0"/>
    <n v="0"/>
    <n v="0"/>
    <n v="0"/>
    <n v="0"/>
    <n v="0"/>
    <x v="200"/>
  </r>
  <r>
    <n v="100"/>
    <n v="28"/>
    <n v="0"/>
    <n v="0"/>
    <n v="0"/>
    <n v="0"/>
    <n v="0"/>
    <n v="0"/>
    <n v="0"/>
    <n v="0"/>
    <x v="201"/>
  </r>
  <r>
    <n v="100"/>
    <n v="40"/>
    <n v="0"/>
    <n v="2"/>
    <n v="0"/>
    <n v="0"/>
    <n v="0"/>
    <n v="0"/>
    <n v="0"/>
    <n v="0"/>
    <x v="202"/>
  </r>
  <r>
    <n v="100"/>
    <n v="32"/>
    <n v="0"/>
    <n v="2"/>
    <n v="0"/>
    <n v="0"/>
    <n v="0"/>
    <n v="0"/>
    <n v="0"/>
    <n v="0"/>
    <x v="203"/>
  </r>
  <r>
    <n v="100"/>
    <n v="31"/>
    <n v="0"/>
    <n v="2"/>
    <n v="0"/>
    <n v="0"/>
    <n v="0"/>
    <n v="0"/>
    <n v="0"/>
    <n v="0"/>
    <x v="204"/>
  </r>
  <r>
    <n v="100"/>
    <n v="34"/>
    <n v="0"/>
    <n v="2"/>
    <n v="0"/>
    <n v="0"/>
    <n v="0"/>
    <n v="0"/>
    <n v="0"/>
    <n v="0"/>
    <x v="205"/>
  </r>
  <r>
    <n v="100"/>
    <n v="30"/>
    <n v="0"/>
    <n v="0"/>
    <n v="0"/>
    <n v="0"/>
    <n v="0"/>
    <n v="0"/>
    <n v="0"/>
    <n v="0"/>
    <x v="206"/>
  </r>
  <r>
    <n v="100"/>
    <n v="22"/>
    <n v="0"/>
    <n v="0"/>
    <n v="0"/>
    <n v="0"/>
    <n v="0"/>
    <n v="0"/>
    <n v="0"/>
    <n v="0"/>
    <x v="207"/>
  </r>
  <r>
    <n v="100"/>
    <n v="18"/>
    <n v="0"/>
    <n v="0"/>
    <n v="0"/>
    <n v="0"/>
    <n v="0"/>
    <n v="0"/>
    <n v="0"/>
    <n v="0"/>
    <x v="208"/>
  </r>
  <r>
    <n v="100"/>
    <n v="28"/>
    <n v="0"/>
    <n v="1"/>
    <n v="0"/>
    <n v="0"/>
    <n v="0"/>
    <n v="0"/>
    <n v="0"/>
    <n v="0"/>
    <x v="209"/>
  </r>
  <r>
    <n v="100"/>
    <n v="20"/>
    <n v="0"/>
    <n v="0"/>
    <n v="0"/>
    <n v="0"/>
    <n v="0"/>
    <n v="0"/>
    <n v="0"/>
    <n v="0"/>
    <x v="210"/>
  </r>
  <r>
    <n v="100"/>
    <n v="19"/>
    <n v="0"/>
    <n v="0"/>
    <n v="0"/>
    <n v="0"/>
    <n v="0"/>
    <n v="0"/>
    <n v="0"/>
    <n v="0"/>
    <x v="211"/>
  </r>
  <r>
    <n v="100"/>
    <n v="18"/>
    <n v="0"/>
    <n v="0"/>
    <n v="0"/>
    <n v="0"/>
    <n v="0"/>
    <n v="0"/>
    <n v="0"/>
    <n v="0"/>
    <x v="211"/>
  </r>
  <r>
    <n v="100"/>
    <n v="18"/>
    <n v="0"/>
    <n v="0"/>
    <n v="0"/>
    <n v="0"/>
    <n v="0"/>
    <n v="0"/>
    <n v="0"/>
    <n v="0"/>
    <x v="212"/>
  </r>
  <r>
    <n v="100"/>
    <n v="19"/>
    <n v="0"/>
    <n v="0"/>
    <n v="0"/>
    <n v="0"/>
    <n v="0"/>
    <n v="0"/>
    <n v="0"/>
    <n v="0"/>
    <x v="213"/>
  </r>
  <r>
    <n v="100"/>
    <n v="15"/>
    <n v="0"/>
    <n v="0"/>
    <n v="0"/>
    <n v="0"/>
    <n v="0"/>
    <n v="0"/>
    <n v="0"/>
    <n v="0"/>
    <x v="214"/>
  </r>
  <r>
    <n v="100"/>
    <n v="13"/>
    <n v="0"/>
    <n v="0"/>
    <n v="0"/>
    <n v="0"/>
    <n v="0"/>
    <n v="0"/>
    <n v="0"/>
    <n v="0"/>
    <x v="215"/>
  </r>
  <r>
    <n v="100"/>
    <n v="13"/>
    <n v="0"/>
    <n v="0"/>
    <n v="0"/>
    <n v="0"/>
    <n v="0"/>
    <n v="0"/>
    <n v="0"/>
    <n v="0"/>
    <x v="216"/>
  </r>
  <r>
    <n v="100"/>
    <n v="10"/>
    <n v="0"/>
    <n v="2"/>
    <n v="0"/>
    <n v="0"/>
    <n v="0"/>
    <n v="0"/>
    <n v="0"/>
    <n v="0"/>
    <x v="217"/>
  </r>
  <r>
    <n v="100"/>
    <n v="11"/>
    <n v="0"/>
    <n v="0"/>
    <n v="0"/>
    <n v="0"/>
    <n v="0"/>
    <n v="0"/>
    <n v="0"/>
    <n v="0"/>
    <x v="218"/>
  </r>
  <r>
    <n v="100"/>
    <n v="15"/>
    <n v="0"/>
    <n v="0"/>
    <n v="0"/>
    <n v="0"/>
    <n v="0"/>
    <n v="0"/>
    <n v="0"/>
    <n v="0"/>
    <x v="219"/>
  </r>
  <r>
    <n v="100"/>
    <n v="11"/>
    <n v="0"/>
    <n v="0"/>
    <n v="1"/>
    <n v="0"/>
    <n v="0"/>
    <n v="0"/>
    <n v="0"/>
    <n v="0"/>
    <x v="220"/>
  </r>
  <r>
    <n v="100"/>
    <n v="8"/>
    <n v="0"/>
    <n v="0"/>
    <n v="0"/>
    <n v="0"/>
    <n v="0"/>
    <n v="0"/>
    <n v="0"/>
    <n v="0"/>
    <x v="221"/>
  </r>
  <r>
    <n v="100"/>
    <n v="47"/>
    <n v="0"/>
    <n v="0"/>
    <n v="0"/>
    <n v="16"/>
    <n v="0"/>
    <n v="0"/>
    <n v="16"/>
    <n v="0"/>
    <x v="222"/>
  </r>
  <r>
    <n v="100"/>
    <n v="47"/>
    <n v="0"/>
    <n v="0"/>
    <n v="0"/>
    <n v="9"/>
    <n v="0"/>
    <n v="0"/>
    <n v="9"/>
    <n v="0"/>
    <x v="223"/>
  </r>
  <r>
    <n v="100"/>
    <n v="4"/>
    <n v="0"/>
    <n v="0"/>
    <n v="0"/>
    <n v="0"/>
    <n v="0"/>
    <n v="0"/>
    <n v="0"/>
    <n v="0"/>
    <x v="224"/>
  </r>
  <r>
    <n v="100"/>
    <n v="46"/>
    <n v="0"/>
    <n v="0"/>
    <n v="0"/>
    <n v="6"/>
    <n v="0"/>
    <n v="0"/>
    <n v="6"/>
    <n v="0"/>
    <x v="225"/>
  </r>
  <r>
    <n v="100"/>
    <n v="6"/>
    <n v="0"/>
    <n v="1"/>
    <n v="0"/>
    <n v="0"/>
    <n v="0"/>
    <n v="0"/>
    <n v="0"/>
    <n v="0"/>
    <x v="226"/>
  </r>
  <r>
    <n v="100"/>
    <n v="8"/>
    <n v="0"/>
    <n v="0"/>
    <n v="0"/>
    <n v="0"/>
    <n v="0"/>
    <n v="0"/>
    <n v="0"/>
    <n v="0"/>
    <x v="227"/>
  </r>
  <r>
    <n v="100"/>
    <n v="5"/>
    <n v="0"/>
    <n v="0"/>
    <n v="0"/>
    <n v="0"/>
    <n v="0"/>
    <n v="0"/>
    <n v="0"/>
    <n v="0"/>
    <x v="228"/>
  </r>
  <r>
    <n v="100"/>
    <n v="39"/>
    <n v="0"/>
    <n v="0"/>
    <n v="0"/>
    <n v="0"/>
    <n v="0"/>
    <n v="0"/>
    <n v="0"/>
    <n v="0"/>
    <x v="1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A757A8-9ABC-F149-9FD7-1E3AF76353CF}" name="PivotTable18" cacheId="104"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5" firstHeaderRow="0" firstDataRow="1" firstDataCol="1"/>
  <pivotFields count="17">
    <pivotField axis="axisRow" numFmtId="14" showAll="0">
      <items count="702">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 showAll="0"/>
    <pivotField numFmtId="1" showAll="0"/>
    <pivotField numFmtId="1" showAll="0"/>
    <pivotField numFmtId="1" showAll="0"/>
    <pivotField numFmtId="1" showAll="0"/>
    <pivotField dataField="1" numFmtId="3" showAll="0"/>
    <pivotField dataField="1" numFmtId="3" showAll="0"/>
    <pivotField showAll="0"/>
    <pivotField showAll="0"/>
    <pivotField showAll="0"/>
    <pivotField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h="1" sd="0" x="0"/>
        <item h="1" sd="0" x="1"/>
        <item h="1" sd="0" x="2"/>
        <item sd="0" x="3"/>
        <item h="1" sd="0" x="4"/>
        <item t="default"/>
      </items>
    </pivotField>
  </pivotFields>
  <rowFields count="4">
    <field x="16"/>
    <field x="15"/>
    <field x="14"/>
    <field x="0"/>
  </rowFields>
  <rowItems count="2">
    <i>
      <x v="3"/>
    </i>
    <i t="grand">
      <x/>
    </i>
  </rowItems>
  <colFields count="1">
    <field x="-2"/>
  </colFields>
  <colItems count="3">
    <i>
      <x/>
    </i>
    <i i="1">
      <x v="1"/>
    </i>
    <i i="2">
      <x v="2"/>
    </i>
  </colItems>
  <dataFields count="3">
    <dataField name="Sum of % of reach from organic" fld="6" baseField="0" baseItem="0" numFmtId="3"/>
    <dataField name="Sum of % of reach from paid" fld="7" baseField="0" baseItem="0" numFmtId="3"/>
    <dataField name="Sum of Reach Rate" fld="13"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DA9892-72E1-2E49-B41E-EEFAD8E9E058}" name="PivotTable20" cacheId="10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7" firstHeaderRow="1" firstDataRow="1" firstDataCol="1"/>
  <pivotFields count="8">
    <pivotField axis="axisRow" numFmtId="14" showAll="0">
      <items count="702">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 showAll="0"/>
    <pivotField showAll="0"/>
    <pivotField dataField="1" numFmtId="1"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7"/>
    <field x="6"/>
    <field x="5"/>
    <field x="0"/>
  </rowFields>
  <rowItems count="4">
    <i>
      <x v="1"/>
    </i>
    <i>
      <x v="2"/>
    </i>
    <i>
      <x v="3"/>
    </i>
    <i t="grand">
      <x/>
    </i>
  </rowItems>
  <colItems count="1">
    <i/>
  </colItems>
  <dataFields count="1">
    <dataField name="Sum of Engagement Rate" fld="3" baseField="0" baseItem="0" numFmtId="1"/>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4121C-A4A4-CA43-A9AA-7271D29E2EE4}" name="PivotTable21" cacheId="10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6" firstHeaderRow="0" firstDataRow="1" firstDataCol="1"/>
  <pivotFields count="17">
    <pivotField axis="axisRow" numFmtId="14" showAll="0">
      <items count="702">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 showAll="0"/>
    <pivotField numFmtId="1" showAll="0"/>
    <pivotField numFmtId="1" showAll="0"/>
    <pivotField numFmtId="1" showAll="0"/>
    <pivotField numFmtId="1" showAll="0"/>
    <pivotField numFmtId="3" showAll="0"/>
    <pivotField numFmtId="3" showAll="0"/>
    <pivotField showAll="0"/>
    <pivotField showAll="0"/>
    <pivotField dataField="1" showAll="0"/>
    <pivotField dataField="1" showAll="0"/>
    <pivotField dataField="1" showAll="0"/>
    <pivotField numFmtId="1" showAll="0"/>
    <pivotField axis="axisRow" showAll="0">
      <items count="15">
        <item h="1" sd="0" x="0"/>
        <item h="1" sd="0" x="1"/>
        <item sd="0" x="2"/>
        <item h="1" sd="0" x="3"/>
        <item h="1" sd="0" x="4"/>
        <item h="1" sd="0" x="5"/>
        <item h="1" sd="0" x="6"/>
        <item h="1" sd="0" x="7"/>
        <item h="1" sd="0" x="8"/>
        <item h="1" sd="0" x="9"/>
        <item h="1" sd="0" x="10"/>
        <item h="1" sd="0" x="11"/>
        <item h="1" sd="0" x="12"/>
        <item h="1"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6"/>
    <field x="15"/>
    <field x="14"/>
    <field x="0"/>
  </rowFields>
  <rowItems count="3">
    <i>
      <x v="2"/>
    </i>
    <i>
      <x v="3"/>
    </i>
    <i t="grand">
      <x/>
    </i>
  </rowItems>
  <colFields count="1">
    <field x="-2"/>
  </colFields>
  <colItems count="3">
    <i>
      <x/>
    </i>
    <i i="1">
      <x v="1"/>
    </i>
    <i i="2">
      <x v="2"/>
    </i>
  </colItems>
  <dataFields count="3">
    <dataField name="Sum of New likes" fld="10" baseField="0" baseItem="0"/>
    <dataField name="Sum of Unlikes" fld="11" baseField="0" baseItem="0"/>
    <dataField name="Sum of Net likes"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C9E505-822B-6143-94F2-E271529CE048}" name="PivotTable23" cacheId="1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E7" firstHeaderRow="0" firstDataRow="1" firstDataCol="1"/>
  <pivotFields count="14">
    <pivotField dataField="1" showAll="0"/>
    <pivotField showAll="0"/>
    <pivotField dataField="1" showAll="0"/>
    <pivotField dataField="1" showAll="0"/>
    <pivotField dataField="1" showAll="0"/>
    <pivotField showAll="0"/>
    <pivotField showAll="0"/>
    <pivotField showAll="0"/>
    <pivotField showAll="0"/>
    <pivotField showAll="0"/>
    <pivotField axis="axisRow" numFmtId="165" showAll="0">
      <items count="230">
        <item x="228"/>
        <item x="1"/>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t="default"/>
      </items>
    </pivotField>
    <pivotField axis="axisRow" showAll="0">
      <items count="15">
        <item sd="0" x="0"/>
        <item sd="0" x="1"/>
        <item sd="0" x="2"/>
        <item sd="0" x="3"/>
        <item sd="0" x="4"/>
        <item h="1"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10"/>
  </rowFields>
  <rowItems count="4">
    <i>
      <x v="1"/>
    </i>
    <i>
      <x v="2"/>
    </i>
    <i>
      <x v="3"/>
    </i>
    <i t="grand">
      <x/>
    </i>
  </rowItems>
  <colFields count="1">
    <field x="-2"/>
  </colFields>
  <colItems count="4">
    <i>
      <x/>
    </i>
    <i i="1">
      <x v="1"/>
    </i>
    <i i="2">
      <x v="2"/>
    </i>
    <i i="3">
      <x v="3"/>
    </i>
  </colItems>
  <dataFields count="4">
    <dataField name="Sum of Post_reach" fld="4" baseField="0" baseItem="0"/>
    <dataField name="Sum of Post_impressions" fld="0" baseField="0" baseItem="0"/>
    <dataField name="Sum of __of_reach_from_organic" fld="3" baseField="0" baseItem="0"/>
    <dataField name="Sum of __of_reach_from_paid"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AF15B8-CB2A-E541-BF54-E9AC9C563286}" name="PivotTable24" cacheId="1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6" firstHeaderRow="0" firstDataRow="1" firstDataCol="1"/>
  <pivotFields count="14">
    <pivotField showAll="0"/>
    <pivotField showAll="0"/>
    <pivotField showAll="0"/>
    <pivotField showAll="0"/>
    <pivotField showAll="0"/>
    <pivotField dataField="1" showAll="0"/>
    <pivotField dataField="1" showAll="0"/>
    <pivotField showAll="0"/>
    <pivotField showAll="0"/>
    <pivotField dataField="1" showAll="0"/>
    <pivotField axis="axisRow" numFmtId="165" showAll="0">
      <items count="230">
        <item x="228"/>
        <item x="1"/>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t="default"/>
      </items>
    </pivotField>
    <pivotField axis="axisRow" showAll="0">
      <items count="15">
        <item h="1" sd="0" x="0"/>
        <item h="1" sd="0" x="1"/>
        <item h="1" sd="0" x="2"/>
        <item h="1" sd="0" x="3"/>
        <item h="1" sd="0" x="4"/>
        <item h="1" sd="0" x="5"/>
        <item h="1" sd="0" x="6"/>
        <item h="1" sd="0" x="7"/>
        <item h="1" sd="0" x="8"/>
        <item h="1" sd="0" x="9"/>
        <item sd="0" x="10"/>
        <item h="1" sd="0" x="11"/>
        <item h="1" sd="0" x="12"/>
        <item h="1"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10"/>
  </rowFields>
  <rowItems count="3">
    <i>
      <x v="1"/>
    </i>
    <i>
      <x v="2"/>
    </i>
    <i t="grand">
      <x/>
    </i>
  </rowItems>
  <colFields count="1">
    <field x="-2"/>
  </colFields>
  <colItems count="3">
    <i>
      <x/>
    </i>
    <i i="1">
      <x v="1"/>
    </i>
    <i i="2">
      <x v="2"/>
    </i>
  </colItems>
  <dataFields count="3">
    <dataField name="Sum of Total_post_reactions" fld="6" baseField="0" baseItem="0"/>
    <dataField name="Sum of Shares_on_posts" fld="5" baseField="0" baseItem="0"/>
    <dataField name="Sum of Post_link_clicks"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874BAC-67BA-CA45-9F73-365425F65D0D}" name="PivotTable25" cacheId="1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C7" firstHeaderRow="0" firstDataRow="1" firstDataCol="1"/>
  <pivotFields count="14">
    <pivotField showAll="0"/>
    <pivotField showAll="0"/>
    <pivotField dataField="1" showAll="0"/>
    <pivotField dataField="1" showAll="0"/>
    <pivotField showAll="0"/>
    <pivotField showAll="0"/>
    <pivotField showAll="0"/>
    <pivotField showAll="0"/>
    <pivotField showAll="0"/>
    <pivotField showAll="0"/>
    <pivotField axis="axisRow" numFmtId="165" showAll="0">
      <items count="230">
        <item x="228"/>
        <item x="1"/>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10"/>
  </rowFields>
  <rowItems count="4">
    <i>
      <x v="1"/>
    </i>
    <i>
      <x v="2"/>
    </i>
    <i>
      <x v="3"/>
    </i>
    <i t="grand">
      <x/>
    </i>
  </rowItems>
  <colFields count="1">
    <field x="-2"/>
  </colFields>
  <colItems count="2">
    <i>
      <x/>
    </i>
    <i i="1">
      <x v="1"/>
    </i>
  </colItems>
  <dataFields count="2">
    <dataField name="Sum of __of_reach_from_organic" fld="3" baseField="0" baseItem="0"/>
    <dataField name="Sum of __of_reach_from_paid" fld="2"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2">
          <reference field="4294967294" count="1" selected="0">
            <x v="0"/>
          </reference>
          <reference field="13" count="1" selected="0">
            <x v="2"/>
          </reference>
        </references>
      </pivotArea>
    </chartFormat>
    <chartFormat chart="3" format="13">
      <pivotArea type="data" outline="0" fieldPosition="0">
        <references count="2">
          <reference field="4294967294" count="1" selected="0">
            <x v="0"/>
          </reference>
          <reference field="13" count="1" selected="0">
            <x v="3"/>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3" count="1" selected="0">
            <x v="1"/>
          </reference>
        </references>
      </pivotArea>
    </chartFormat>
    <chartFormat chart="3" format="16">
      <pivotArea type="data" outline="0" fieldPosition="0">
        <references count="2">
          <reference field="4294967294" count="1" selected="0">
            <x v="1"/>
          </reference>
          <reference field="13" count="1" selected="0">
            <x v="2"/>
          </reference>
        </references>
      </pivotArea>
    </chartFormat>
    <chartFormat chart="3" format="17">
      <pivotArea type="data" outline="0" fieldPosition="0">
        <references count="2">
          <reference field="4294967294" count="1" selected="0">
            <x v="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F65E5F02-61E7-594F-998C-3627D9203738}" sourceName="Years (Date)">
  <pivotTables>
    <pivotTable tabId="10" name="PivotTable18"/>
  </pivotTables>
  <data>
    <tabular pivotCacheId="1752586219">
      <items count="5">
        <i x="1"/>
        <i x="2"/>
        <i x="3" s="1"/>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1CC04EC-D7E3-1F4F-A06F-16ED2C9E7B96}" sourceName="Months (Date)">
  <pivotTables>
    <pivotTable tabId="13" name="PivotTable20"/>
  </pivotTables>
  <data>
    <tabular pivotCacheId="748413827">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ost_creation_date" xr10:uid="{EF830B96-CC32-AD4B-8102-40CB5173DF55}" sourceName="Months (Post_creation_date)">
  <pivotTables>
    <pivotTable tabId="16" name="PivotTable23"/>
  </pivotTables>
  <data>
    <tabular pivotCacheId="990873311">
      <items count="14">
        <i x="1" s="1"/>
        <i x="2" s="1"/>
        <i x="3" s="1"/>
        <i x="4" s="1"/>
        <i x="5"/>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ost_creation_date1" xr10:uid="{8AC39175-6824-2C43-8B32-7659A15DC7B3}" sourceName="Months (Post_creation_date)">
  <pivotTables>
    <pivotTable tabId="17" name="PivotTable24"/>
  </pivotTables>
  <data>
    <tabular pivotCacheId="990873311">
      <items count="14">
        <i x="1"/>
        <i x="2"/>
        <i x="3"/>
        <i x="4"/>
        <i x="5"/>
        <i x="6"/>
        <i x="7"/>
        <i x="8"/>
        <i x="9"/>
        <i x="10" s="1"/>
        <i x="11"/>
        <i x="12"/>
        <i x="0" nd="1"/>
        <i x="1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ACA41A9F-82AD-EA42-8EE0-80EF4F6EE91F}" sourceName="Months (Date)">
  <pivotTables>
    <pivotTable tabId="14" name="PivotTable21"/>
  </pivotTables>
  <data>
    <tabular pivotCacheId="1752586219">
      <items count="14">
        <i x="1"/>
        <i x="2" s="1"/>
        <i x="3"/>
        <i x="4"/>
        <i x="5"/>
        <i x="6"/>
        <i x="7"/>
        <i x="8"/>
        <i x="9"/>
        <i x="10"/>
        <i x="11"/>
        <i x="12"/>
        <i x="0" nd="1"/>
        <i x="1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ost_creation_date2" xr10:uid="{AADF20F6-79E1-7845-8DD9-8865BECA27E4}" sourceName="Months (Post_creation_date)">
  <pivotTables>
    <pivotTable tabId="19" name="PivotTable25"/>
  </pivotTables>
  <data>
    <tabular pivotCacheId="99087331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291A925B-95F3-8B46-9814-9338B1AC7410}" cache="Slicer_Years__Date" caption="Years (Date)" rowHeight="209550"/>
  <slicer name="Months (Date) 1" xr10:uid="{2494BC73-6D30-AD47-A4BB-F89B4C47BE48}" cache="Slicer_Months__Date" caption="Months (Date)" rowHeight="209550"/>
  <slicer name="Months (Post_creation_date) 3" xr10:uid="{807BF809-932A-544C-A1FC-46BFB947A98F}" cache="Slicer_Months__Post_creation_date" caption="Months (Post_creation_date)" rowHeight="209550"/>
  <slicer name="Months (Post_creation_date) 2" xr10:uid="{109B1509-BFFA-3245-AB52-0BD40269631E}" cache="Slicer_Months__Post_creation_date1" caption="Months (Post_creation_date)" rowHeight="209550"/>
  <slicer name="Months (Date) 3" xr10:uid="{4BE65D1E-EDFB-F940-B224-7960E3F77B62}" cache="Slicer_Months__Date1" caption="Months (Date)" rowHeight="209550"/>
  <slicer name="Months (Post_creation_date) 5" xr10:uid="{7AB9D719-2B1E-E746-8C10-2D5B8A80ED5B}" cache="Slicer_Months__Post_creation_date2" caption="Months (Post_creation_dat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2A08AA22-4304-3C4A-AE68-275380A84F47}" cache="Slicer_Years__Date" caption="Years (Date)"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1C46F18-8D60-344B-B033-720044AA896B}" cache="Slicer_Months__Date" caption="Months (Date)" startItem="7"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2" xr10:uid="{40C25BDF-91D4-AB4F-A370-1A16EC605557}" cache="Slicer_Months__Date1" caption="Months (Date)"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Post_creation_date)" xr10:uid="{B89B2C24-045A-0047-A411-9D26FE888414}" cache="Slicer_Months__Post_creation_date" caption="Months (Post_creation_date)" rowHeight="2095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Post_creation_date) 1" xr10:uid="{8D549308-C208-064D-9F09-89969818AF92}" cache="Slicer_Months__Post_creation_date1" caption="Months (Post_creation_date)" rowHeight="2095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Post_creation_date) 4" xr10:uid="{93ECA112-EED5-A743-AF84-1C6916D3EE97}" cache="Slicer_Months__Post_creation_date2" caption="Months (Post_creation_dat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7304A3-323F-274A-B13F-34A7AF3C62D0}" name="Table2" displayName="Table2" ref="Y1:AI308" totalsRowShown="0" headerRowDxfId="0" dataDxfId="1">
  <autoFilter ref="Y1:AI308" xr:uid="{667304A3-323F-274A-B13F-34A7AF3C62D0}"/>
  <tableColumns count="11">
    <tableColumn id="1" xr3:uid="{F77A31F1-5E1A-8B40-8431-48EAC5533B83}" name="Post_impressions" dataDxfId="12"/>
    <tableColumn id="2" xr3:uid="{1D9FD288-1C07-4745-81B9-60139CA238E1}" name="Post_organic_reach" dataDxfId="11"/>
    <tableColumn id="3" xr3:uid="{979E1661-2668-3040-BCBA-2688A65CF74C}" name="__of_reach_from_paid" dataDxfId="10"/>
    <tableColumn id="4" xr3:uid="{DF3CB543-7691-D544-91BD-9A00408A2BA1}" name="__of_reach_from_organic" dataDxfId="9"/>
    <tableColumn id="5" xr3:uid="{5BFF0441-CF6D-5941-ADB0-41C0D58E2882}" name="Post_reach" dataDxfId="8"/>
    <tableColumn id="6" xr3:uid="{EF5C5570-1F23-004B-BCC3-C6851C043F2E}" name="Shares_on_posts" dataDxfId="7"/>
    <tableColumn id="7" xr3:uid="{E1FCD6D3-E87E-0C4E-8D8E-3DD4E80F935F}" name="Total_post_reactions" dataDxfId="6"/>
    <tableColumn id="8" xr3:uid="{90C438FE-C3F9-CB45-AF9A-538C05C8536D}" name="Post_photo_views" dataDxfId="5"/>
    <tableColumn id="9" xr3:uid="{008905D6-1312-2840-ADD1-2E9A1ED54F5F}" name="Organic_video_views" dataDxfId="4"/>
    <tableColumn id="10" xr3:uid="{233A28B7-5C4A-5944-A4B1-B602353FA86C}" name="Post_link_clicks" dataDxfId="3"/>
    <tableColumn id="11" xr3:uid="{3281733A-5E46-A247-B9EE-AA3E2BBE9C95}" name="Post_creation_date" dataDxfId="2"/>
  </tableColumns>
  <tableStyleInfo name="TableStyleMedium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C3835-4967-344D-8D40-0A91464CE031}">
  <dimension ref="A1:AC58"/>
  <sheetViews>
    <sheetView tabSelected="1" zoomScale="75" workbookViewId="0">
      <selection activeCell="Y48" sqref="Y48:Z50"/>
    </sheetView>
  </sheetViews>
  <sheetFormatPr baseColWidth="10" defaultRowHeight="13" x14ac:dyDescent="0.15"/>
  <sheetData>
    <row r="1" spans="1:1" x14ac:dyDescent="0.15">
      <c r="A1" s="9"/>
    </row>
    <row r="30" spans="25:29" x14ac:dyDescent="0.15">
      <c r="Y30" s="18"/>
      <c r="Z30" s="18"/>
      <c r="AA30" s="18"/>
      <c r="AB30" s="18"/>
      <c r="AC30" s="18"/>
    </row>
    <row r="31" spans="25:29" x14ac:dyDescent="0.15">
      <c r="Y31" s="18"/>
      <c r="Z31" s="18"/>
      <c r="AA31" s="18"/>
      <c r="AB31" s="18"/>
      <c r="AC31" s="18"/>
    </row>
    <row r="32" spans="25:29" x14ac:dyDescent="0.15">
      <c r="Y32" s="18"/>
      <c r="Z32" s="18"/>
      <c r="AA32" s="18"/>
      <c r="AB32" s="18"/>
      <c r="AC32" s="18"/>
    </row>
    <row r="33" spans="25:29" x14ac:dyDescent="0.15">
      <c r="Y33" s="18"/>
      <c r="Z33" s="18"/>
      <c r="AA33" s="18"/>
      <c r="AB33" s="18"/>
      <c r="AC33" s="18"/>
    </row>
    <row r="34" spans="25:29" x14ac:dyDescent="0.15">
      <c r="Y34" s="18"/>
      <c r="Z34" s="18"/>
      <c r="AA34" s="18"/>
      <c r="AB34" s="18"/>
      <c r="AC34" s="18"/>
    </row>
    <row r="35" spans="25:29" x14ac:dyDescent="0.15">
      <c r="Y35" s="18"/>
      <c r="Z35" s="18"/>
      <c r="AA35" s="18"/>
      <c r="AB35" s="18"/>
      <c r="AC35" s="18"/>
    </row>
    <row r="36" spans="25:29" x14ac:dyDescent="0.15">
      <c r="Y36" s="18"/>
      <c r="Z36" s="18"/>
      <c r="AA36" s="18"/>
      <c r="AB36" s="18"/>
      <c r="AC36" s="18"/>
    </row>
    <row r="37" spans="25:29" ht="20" customHeight="1" x14ac:dyDescent="0.15">
      <c r="Y37" s="67" t="s">
        <v>1791</v>
      </c>
      <c r="Z37" s="68"/>
      <c r="AA37" s="68"/>
      <c r="AB37" s="68"/>
      <c r="AC37" s="69"/>
    </row>
    <row r="38" spans="25:29" ht="13" customHeight="1" x14ac:dyDescent="0.15">
      <c r="Y38" s="70"/>
      <c r="Z38" s="71"/>
      <c r="AA38" s="71"/>
      <c r="AB38" s="71"/>
      <c r="AC38" s="72"/>
    </row>
    <row r="39" spans="25:29" ht="13" customHeight="1" x14ac:dyDescent="0.15">
      <c r="Y39" s="70"/>
      <c r="Z39" s="71"/>
      <c r="AA39" s="71"/>
      <c r="AB39" s="71"/>
      <c r="AC39" s="72"/>
    </row>
    <row r="40" spans="25:29" x14ac:dyDescent="0.15">
      <c r="Y40" s="70"/>
      <c r="Z40" s="71"/>
      <c r="AA40" s="71"/>
      <c r="AB40" s="71"/>
      <c r="AC40" s="72"/>
    </row>
    <row r="41" spans="25:29" x14ac:dyDescent="0.15">
      <c r="Y41" s="73"/>
      <c r="Z41" s="74"/>
      <c r="AA41" s="74"/>
      <c r="AB41" s="74"/>
      <c r="AC41" s="75"/>
    </row>
    <row r="42" spans="25:29" x14ac:dyDescent="0.15">
      <c r="Y42" s="86" t="s">
        <v>1792</v>
      </c>
      <c r="Z42" s="86"/>
      <c r="AA42" s="86" t="s">
        <v>1793</v>
      </c>
      <c r="AB42" s="86"/>
      <c r="AC42" s="86"/>
    </row>
    <row r="43" spans="25:29" x14ac:dyDescent="0.15">
      <c r="Y43" s="86"/>
      <c r="Z43" s="86"/>
      <c r="AA43" s="86"/>
      <c r="AB43" s="86"/>
      <c r="AC43" s="86"/>
    </row>
    <row r="44" spans="25:29" x14ac:dyDescent="0.15">
      <c r="Y44" s="86"/>
      <c r="Z44" s="86"/>
      <c r="AA44" s="86"/>
      <c r="AB44" s="86"/>
      <c r="AC44" s="86"/>
    </row>
    <row r="45" spans="25:29" x14ac:dyDescent="0.15">
      <c r="Y45" s="87">
        <v>2023</v>
      </c>
      <c r="Z45" s="87"/>
      <c r="AA45" s="88">
        <v>33674</v>
      </c>
      <c r="AB45" s="89"/>
      <c r="AC45" s="90"/>
    </row>
    <row r="46" spans="25:29" x14ac:dyDescent="0.15">
      <c r="Y46" s="87"/>
      <c r="Z46" s="87"/>
      <c r="AA46" s="91"/>
      <c r="AB46" s="92"/>
      <c r="AC46" s="93"/>
    </row>
    <row r="47" spans="25:29" x14ac:dyDescent="0.15">
      <c r="Y47" s="87"/>
      <c r="Z47" s="87"/>
      <c r="AA47" s="94"/>
      <c r="AB47" s="95"/>
      <c r="AC47" s="96"/>
    </row>
    <row r="48" spans="25:29" x14ac:dyDescent="0.15">
      <c r="Y48" s="87">
        <v>2024</v>
      </c>
      <c r="Z48" s="87"/>
      <c r="AA48" s="88">
        <v>221805</v>
      </c>
      <c r="AB48" s="89"/>
      <c r="AC48" s="90"/>
    </row>
    <row r="49" spans="25:29" x14ac:dyDescent="0.15">
      <c r="Y49" s="87"/>
      <c r="Z49" s="87"/>
      <c r="AA49" s="91"/>
      <c r="AB49" s="92"/>
      <c r="AC49" s="93"/>
    </row>
    <row r="50" spans="25:29" x14ac:dyDescent="0.15">
      <c r="Y50" s="87"/>
      <c r="Z50" s="87"/>
      <c r="AA50" s="94"/>
      <c r="AB50" s="95"/>
      <c r="AC50" s="96"/>
    </row>
    <row r="51" spans="25:29" x14ac:dyDescent="0.15">
      <c r="Y51" s="87">
        <v>2025</v>
      </c>
      <c r="Z51" s="87"/>
      <c r="AA51" s="88">
        <v>128541</v>
      </c>
      <c r="AB51" s="89"/>
      <c r="AC51" s="90"/>
    </row>
    <row r="52" spans="25:29" x14ac:dyDescent="0.15">
      <c r="Y52" s="87"/>
      <c r="Z52" s="87"/>
      <c r="AA52" s="91"/>
      <c r="AB52" s="92"/>
      <c r="AC52" s="93"/>
    </row>
    <row r="53" spans="25:29" x14ac:dyDescent="0.15">
      <c r="Y53" s="87"/>
      <c r="Z53" s="87"/>
      <c r="AA53" s="94"/>
      <c r="AB53" s="95"/>
      <c r="AC53" s="96"/>
    </row>
    <row r="54" spans="25:29" x14ac:dyDescent="0.15">
      <c r="Y54" s="85" t="s">
        <v>1794</v>
      </c>
      <c r="Z54" s="85"/>
      <c r="AA54" s="76">
        <v>384020</v>
      </c>
      <c r="AB54" s="77"/>
      <c r="AC54" s="78"/>
    </row>
    <row r="55" spans="25:29" x14ac:dyDescent="0.15">
      <c r="Y55" s="85"/>
      <c r="Z55" s="85"/>
      <c r="AA55" s="79"/>
      <c r="AB55" s="80"/>
      <c r="AC55" s="81"/>
    </row>
    <row r="56" spans="25:29" x14ac:dyDescent="0.15">
      <c r="Y56" s="85"/>
      <c r="Z56" s="85"/>
      <c r="AA56" s="79"/>
      <c r="AB56" s="80"/>
      <c r="AC56" s="81"/>
    </row>
    <row r="57" spans="25:29" x14ac:dyDescent="0.15">
      <c r="Y57" s="85"/>
      <c r="Z57" s="85"/>
      <c r="AA57" s="79"/>
      <c r="AB57" s="80"/>
      <c r="AC57" s="81"/>
    </row>
    <row r="58" spans="25:29" x14ac:dyDescent="0.15">
      <c r="Y58" s="85"/>
      <c r="Z58" s="85"/>
      <c r="AA58" s="82"/>
      <c r="AB58" s="83"/>
      <c r="AC58" s="84"/>
    </row>
  </sheetData>
  <mergeCells count="11">
    <mergeCell ref="AA45:AC47"/>
    <mergeCell ref="AA48:AC50"/>
    <mergeCell ref="AA51:AC53"/>
    <mergeCell ref="AA54:AC58"/>
    <mergeCell ref="Y45:Z47"/>
    <mergeCell ref="Y48:Z50"/>
    <mergeCell ref="Y51:Z53"/>
    <mergeCell ref="Y54:Z58"/>
    <mergeCell ref="Y37:AC41"/>
    <mergeCell ref="Y42:Z44"/>
    <mergeCell ref="AA42:AC4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95BF-0E59-8442-AD14-ED7C9299423D}">
  <dimension ref="A1:AI2193"/>
  <sheetViews>
    <sheetView topLeftCell="X2" workbookViewId="0">
      <selection activeCell="Y1" sqref="Y1:AI308"/>
    </sheetView>
  </sheetViews>
  <sheetFormatPr baseColWidth="10" defaultRowHeight="13" x14ac:dyDescent="0.15"/>
  <cols>
    <col min="1" max="1" width="8.1640625" bestFit="1" customWidth="1"/>
    <col min="2" max="2" width="16.5" customWidth="1"/>
    <col min="3" max="3" width="19.33203125" customWidth="1"/>
    <col min="4" max="4" width="21.83203125" customWidth="1"/>
    <col min="5" max="5" width="21.5" customWidth="1"/>
    <col min="6" max="6" width="16" bestFit="1" customWidth="1"/>
    <col min="7" max="7" width="27.6640625" bestFit="1" customWidth="1"/>
    <col min="8" max="8" width="24.6640625" bestFit="1" customWidth="1"/>
    <col min="9" max="9" width="27.83203125" bestFit="1" customWidth="1"/>
    <col min="10" max="10" width="15.1640625" bestFit="1" customWidth="1"/>
    <col min="11" max="11" width="14.5" bestFit="1" customWidth="1"/>
    <col min="12" max="12" width="12.6640625" bestFit="1" customWidth="1"/>
    <col min="13" max="13" width="13.6640625" bestFit="1" customWidth="1"/>
    <col min="14" max="14" width="10.83203125" style="44"/>
    <col min="15" max="15" width="10.83203125" style="65"/>
    <col min="16" max="16" width="8.1640625" bestFit="1" customWidth="1"/>
    <col min="17" max="17" width="13.33203125" customWidth="1"/>
    <col min="18" max="18" width="24.83203125" customWidth="1"/>
    <col min="19" max="19" width="18.83203125" style="44" customWidth="1"/>
    <col min="20" max="20" width="10.83203125" style="44"/>
    <col min="22" max="22" width="24.5" style="25" customWidth="1"/>
    <col min="23" max="23" width="24.5" customWidth="1"/>
    <col min="25" max="25" width="18.33203125" customWidth="1"/>
    <col min="26" max="26" width="20" customWidth="1"/>
    <col min="27" max="27" width="21.83203125" customWidth="1"/>
    <col min="28" max="28" width="24.5" customWidth="1"/>
    <col min="29" max="29" width="12.83203125" customWidth="1"/>
    <col min="30" max="30" width="17.83203125" customWidth="1"/>
    <col min="31" max="31" width="20.6640625" customWidth="1"/>
    <col min="32" max="32" width="18.5" customWidth="1"/>
    <col min="33" max="33" width="21.33203125" customWidth="1"/>
    <col min="34" max="34" width="17.1640625" customWidth="1"/>
    <col min="35" max="35" width="19.33203125" customWidth="1"/>
  </cols>
  <sheetData>
    <row r="1" spans="1:35" ht="16" x14ac:dyDescent="0.2">
      <c r="A1" s="45" t="s">
        <v>0</v>
      </c>
      <c r="B1" s="46" t="s">
        <v>1</v>
      </c>
      <c r="C1" s="46" t="s">
        <v>2</v>
      </c>
      <c r="D1" s="46" t="s">
        <v>3</v>
      </c>
      <c r="E1" s="46" t="s">
        <v>4</v>
      </c>
      <c r="F1" s="46" t="s">
        <v>5</v>
      </c>
      <c r="G1" s="47" t="s">
        <v>6</v>
      </c>
      <c r="H1" s="46" t="s">
        <v>7</v>
      </c>
      <c r="I1" s="46" t="s">
        <v>8</v>
      </c>
      <c r="J1" s="46" t="s">
        <v>9</v>
      </c>
      <c r="K1" s="46" t="s">
        <v>10</v>
      </c>
      <c r="L1" s="46" t="s">
        <v>11</v>
      </c>
      <c r="M1" s="46" t="s">
        <v>12</v>
      </c>
      <c r="N1" s="44" t="s">
        <v>1777</v>
      </c>
      <c r="O1" s="62"/>
      <c r="P1" s="32" t="s">
        <v>0</v>
      </c>
      <c r="Q1" s="38" t="s">
        <v>5</v>
      </c>
      <c r="R1" s="41" t="s">
        <v>8</v>
      </c>
      <c r="S1" s="43" t="s">
        <v>1770</v>
      </c>
      <c r="T1" s="61" t="s">
        <v>1777</v>
      </c>
      <c r="V1" s="22" t="s">
        <v>0</v>
      </c>
      <c r="W1" s="19" t="s">
        <v>1</v>
      </c>
      <c r="Y1" s="1" t="s">
        <v>718</v>
      </c>
      <c r="Z1" s="1" t="s">
        <v>719</v>
      </c>
      <c r="AA1" s="1" t="s">
        <v>720</v>
      </c>
      <c r="AB1" s="1" t="s">
        <v>721</v>
      </c>
      <c r="AC1" s="1" t="s">
        <v>722</v>
      </c>
      <c r="AD1" s="1" t="s">
        <v>723</v>
      </c>
      <c r="AE1" s="1" t="s">
        <v>724</v>
      </c>
      <c r="AF1" s="1" t="s">
        <v>725</v>
      </c>
      <c r="AG1" s="1" t="s">
        <v>726</v>
      </c>
      <c r="AH1" s="1" t="s">
        <v>727</v>
      </c>
      <c r="AI1" s="1" t="s">
        <v>715</v>
      </c>
    </row>
    <row r="2" spans="1:35" x14ac:dyDescent="0.15">
      <c r="A2" s="48">
        <v>45718</v>
      </c>
      <c r="B2" s="49">
        <v>2146</v>
      </c>
      <c r="C2" s="49">
        <v>16</v>
      </c>
      <c r="D2" s="49">
        <v>0</v>
      </c>
      <c r="E2" s="49">
        <v>0</v>
      </c>
      <c r="F2" s="49">
        <v>16</v>
      </c>
      <c r="G2" s="50">
        <f>IF(F2=0,0,(D2/F2)*100)</f>
        <v>0</v>
      </c>
      <c r="H2" s="51">
        <v>0</v>
      </c>
      <c r="I2" s="49">
        <v>0</v>
      </c>
      <c r="J2" s="49">
        <v>2109</v>
      </c>
      <c r="K2" s="49">
        <v>0</v>
      </c>
      <c r="L2" s="52">
        <v>0</v>
      </c>
      <c r="M2" s="52">
        <v>0</v>
      </c>
      <c r="N2" s="44">
        <v>0.74557315936626278</v>
      </c>
      <c r="O2" s="63"/>
      <c r="P2" s="30">
        <v>45718</v>
      </c>
      <c r="Q2" s="17">
        <v>16</v>
      </c>
      <c r="R2" s="42">
        <v>0</v>
      </c>
      <c r="S2" s="44">
        <f>IF(Q2=0,0,R2/Q2)*100</f>
        <v>0</v>
      </c>
      <c r="T2" s="44">
        <f>IF(B2=0,0,F2/B2)*100</f>
        <v>0.74557315936626278</v>
      </c>
      <c r="V2" s="23">
        <v>45718</v>
      </c>
      <c r="W2" s="17">
        <v>2146</v>
      </c>
      <c r="Y2" s="1">
        <v>100</v>
      </c>
      <c r="Z2" s="1">
        <v>31</v>
      </c>
      <c r="AA2" s="1">
        <v>0</v>
      </c>
      <c r="AB2" s="1">
        <v>0</v>
      </c>
      <c r="AC2" s="1">
        <v>0</v>
      </c>
      <c r="AD2" s="1">
        <v>0</v>
      </c>
      <c r="AE2" s="1">
        <v>0</v>
      </c>
      <c r="AF2" s="1">
        <v>0</v>
      </c>
      <c r="AG2" s="1">
        <v>0</v>
      </c>
      <c r="AH2" s="1">
        <v>0</v>
      </c>
      <c r="AI2" s="3">
        <v>45305</v>
      </c>
    </row>
    <row r="3" spans="1:35" x14ac:dyDescent="0.15">
      <c r="A3" s="53">
        <v>45717</v>
      </c>
      <c r="B3" s="54">
        <v>2146</v>
      </c>
      <c r="C3" s="54">
        <v>108</v>
      </c>
      <c r="D3" s="54">
        <v>0</v>
      </c>
      <c r="E3" s="54">
        <v>5</v>
      </c>
      <c r="F3" s="54">
        <v>101</v>
      </c>
      <c r="G3" s="50">
        <f t="shared" ref="G3:G66" si="0">IF(F3=0,0,(D3/F3)*100)</f>
        <v>0</v>
      </c>
      <c r="H3" s="55">
        <v>0</v>
      </c>
      <c r="I3" s="54">
        <v>9</v>
      </c>
      <c r="J3" s="54">
        <v>2111</v>
      </c>
      <c r="K3" s="54">
        <v>1</v>
      </c>
      <c r="L3" s="35">
        <v>0</v>
      </c>
      <c r="M3" s="35">
        <v>1</v>
      </c>
      <c r="N3" s="44">
        <v>4.7064305684995338</v>
      </c>
      <c r="O3" s="63"/>
      <c r="P3" s="30">
        <v>45717</v>
      </c>
      <c r="Q3" s="17">
        <v>101</v>
      </c>
      <c r="R3" s="42">
        <v>9</v>
      </c>
      <c r="S3" s="44">
        <f t="shared" ref="S3:S66" si="1">IF(Q3=0,0,R3/Q3)*100</f>
        <v>8.9108910891089099</v>
      </c>
      <c r="T3" s="44">
        <f t="shared" ref="T3:T66" si="2">IF(B3=0,0,F3/B3)*100</f>
        <v>4.7064305684995338</v>
      </c>
      <c r="V3" s="23">
        <v>45717</v>
      </c>
      <c r="W3" s="17">
        <v>2146</v>
      </c>
      <c r="Y3" s="1">
        <v>100</v>
      </c>
      <c r="Z3" s="1">
        <v>5</v>
      </c>
      <c r="AA3" s="1">
        <v>0</v>
      </c>
      <c r="AB3" s="1">
        <v>0</v>
      </c>
      <c r="AC3" s="1">
        <v>0</v>
      </c>
      <c r="AD3" s="1">
        <v>0</v>
      </c>
      <c r="AE3" s="1">
        <v>0</v>
      </c>
      <c r="AF3" s="1">
        <v>0</v>
      </c>
      <c r="AG3" s="1">
        <v>0</v>
      </c>
      <c r="AH3" s="1">
        <v>0</v>
      </c>
      <c r="AI3" s="3">
        <v>45205</v>
      </c>
    </row>
    <row r="4" spans="1:35" x14ac:dyDescent="0.15">
      <c r="A4" s="48">
        <v>45716</v>
      </c>
      <c r="B4" s="49">
        <v>2145</v>
      </c>
      <c r="C4" s="49">
        <v>1</v>
      </c>
      <c r="D4" s="49">
        <v>0</v>
      </c>
      <c r="E4" s="49">
        <v>0</v>
      </c>
      <c r="F4" s="49">
        <v>1</v>
      </c>
      <c r="G4" s="50">
        <f t="shared" si="0"/>
        <v>0</v>
      </c>
      <c r="H4" s="51">
        <v>0</v>
      </c>
      <c r="I4" s="49">
        <v>0</v>
      </c>
      <c r="J4" s="49">
        <v>2110</v>
      </c>
      <c r="K4" s="49">
        <v>0</v>
      </c>
      <c r="L4" s="52">
        <v>0</v>
      </c>
      <c r="M4" s="52">
        <v>0</v>
      </c>
      <c r="N4" s="44">
        <v>4.6620046620046623E-2</v>
      </c>
      <c r="O4" s="63"/>
      <c r="P4" s="30">
        <v>45716</v>
      </c>
      <c r="Q4" s="17">
        <v>1</v>
      </c>
      <c r="R4" s="42">
        <v>0</v>
      </c>
      <c r="S4" s="44">
        <f t="shared" si="1"/>
        <v>0</v>
      </c>
      <c r="T4" s="44">
        <f t="shared" si="2"/>
        <v>4.6620046620046623E-2</v>
      </c>
      <c r="V4" s="23">
        <v>45716</v>
      </c>
      <c r="W4" s="17">
        <v>2145</v>
      </c>
      <c r="Y4" s="1">
        <v>100</v>
      </c>
      <c r="Z4" s="1">
        <v>145</v>
      </c>
      <c r="AA4" s="1">
        <v>0</v>
      </c>
      <c r="AB4" s="1">
        <v>1</v>
      </c>
      <c r="AC4" s="1">
        <v>0</v>
      </c>
      <c r="AD4" s="1">
        <v>0</v>
      </c>
      <c r="AE4" s="1">
        <v>2</v>
      </c>
      <c r="AF4" s="1">
        <v>0</v>
      </c>
      <c r="AG4" s="1">
        <v>0</v>
      </c>
      <c r="AH4" s="1">
        <v>0</v>
      </c>
      <c r="AI4" s="3">
        <v>45676</v>
      </c>
    </row>
    <row r="5" spans="1:35" x14ac:dyDescent="0.15">
      <c r="A5" s="53">
        <v>45715</v>
      </c>
      <c r="B5" s="54">
        <v>2145</v>
      </c>
      <c r="C5" s="54">
        <v>9</v>
      </c>
      <c r="D5" s="54">
        <v>0</v>
      </c>
      <c r="E5" s="54">
        <v>0</v>
      </c>
      <c r="F5" s="54">
        <v>3</v>
      </c>
      <c r="G5" s="50">
        <f t="shared" si="0"/>
        <v>0</v>
      </c>
      <c r="H5" s="55">
        <v>0</v>
      </c>
      <c r="I5" s="54">
        <v>0</v>
      </c>
      <c r="J5" s="54">
        <v>2110</v>
      </c>
      <c r="K5" s="54">
        <v>1</v>
      </c>
      <c r="L5" s="35">
        <v>0</v>
      </c>
      <c r="M5" s="35">
        <v>1</v>
      </c>
      <c r="N5" s="44">
        <v>0.13986013986013987</v>
      </c>
      <c r="O5" s="63"/>
      <c r="P5" s="30">
        <v>45715</v>
      </c>
      <c r="Q5" s="17">
        <v>3</v>
      </c>
      <c r="R5" s="42">
        <v>0</v>
      </c>
      <c r="S5" s="44">
        <f t="shared" si="1"/>
        <v>0</v>
      </c>
      <c r="T5" s="44">
        <f t="shared" si="2"/>
        <v>0.13986013986013987</v>
      </c>
      <c r="V5" s="23">
        <v>45715</v>
      </c>
      <c r="W5" s="17">
        <v>2145</v>
      </c>
      <c r="Y5" s="1">
        <v>100</v>
      </c>
      <c r="Z5" s="1">
        <v>143</v>
      </c>
      <c r="AA5" s="1">
        <v>0</v>
      </c>
      <c r="AB5" s="1">
        <v>2</v>
      </c>
      <c r="AC5" s="1">
        <v>2</v>
      </c>
      <c r="AD5" s="1">
        <v>0</v>
      </c>
      <c r="AE5" s="1">
        <v>2</v>
      </c>
      <c r="AF5" s="1">
        <v>0</v>
      </c>
      <c r="AG5" s="1">
        <v>0</v>
      </c>
      <c r="AH5" s="1">
        <v>0</v>
      </c>
      <c r="AI5" s="3">
        <v>45675</v>
      </c>
    </row>
    <row r="6" spans="1:35" x14ac:dyDescent="0.15">
      <c r="A6" s="48">
        <v>45714</v>
      </c>
      <c r="B6" s="49">
        <v>2144</v>
      </c>
      <c r="C6" s="49">
        <v>5</v>
      </c>
      <c r="D6" s="49">
        <v>0</v>
      </c>
      <c r="E6" s="49">
        <v>0</v>
      </c>
      <c r="F6" s="49">
        <v>3</v>
      </c>
      <c r="G6" s="50">
        <f t="shared" si="0"/>
        <v>0</v>
      </c>
      <c r="H6" s="51">
        <v>0</v>
      </c>
      <c r="I6" s="49">
        <v>0</v>
      </c>
      <c r="J6" s="49">
        <v>2109</v>
      </c>
      <c r="K6" s="49">
        <v>0</v>
      </c>
      <c r="L6" s="52">
        <v>1</v>
      </c>
      <c r="M6" s="52">
        <v>-1</v>
      </c>
      <c r="N6" s="44">
        <v>0.13992537313432835</v>
      </c>
      <c r="O6" s="63"/>
      <c r="P6" s="30">
        <v>45714</v>
      </c>
      <c r="Q6" s="17">
        <v>3</v>
      </c>
      <c r="R6" s="42">
        <v>0</v>
      </c>
      <c r="S6" s="44">
        <f t="shared" si="1"/>
        <v>0</v>
      </c>
      <c r="T6" s="44">
        <f t="shared" si="2"/>
        <v>0.13992537313432835</v>
      </c>
      <c r="V6" s="23">
        <v>45714</v>
      </c>
      <c r="W6" s="17">
        <v>2144</v>
      </c>
      <c r="Y6" s="1">
        <v>100</v>
      </c>
      <c r="Z6" s="1">
        <v>182</v>
      </c>
      <c r="AA6" s="1">
        <v>0</v>
      </c>
      <c r="AB6" s="1">
        <v>1</v>
      </c>
      <c r="AC6" s="1">
        <v>14</v>
      </c>
      <c r="AD6" s="1">
        <v>0</v>
      </c>
      <c r="AE6" s="1">
        <v>2</v>
      </c>
      <c r="AF6" s="1">
        <v>0</v>
      </c>
      <c r="AG6" s="1">
        <v>0</v>
      </c>
      <c r="AH6" s="1">
        <v>0</v>
      </c>
      <c r="AI6" s="3">
        <v>45674</v>
      </c>
    </row>
    <row r="7" spans="1:35" x14ac:dyDescent="0.15">
      <c r="A7" s="53">
        <v>45713</v>
      </c>
      <c r="B7" s="54">
        <v>2145</v>
      </c>
      <c r="C7" s="54">
        <v>0</v>
      </c>
      <c r="D7" s="54">
        <v>0</v>
      </c>
      <c r="E7" s="54">
        <v>0</v>
      </c>
      <c r="F7" s="54">
        <v>0</v>
      </c>
      <c r="G7" s="50">
        <f t="shared" si="0"/>
        <v>0</v>
      </c>
      <c r="H7" s="55">
        <v>0</v>
      </c>
      <c r="I7" s="54">
        <v>0</v>
      </c>
      <c r="J7" s="54">
        <v>2110</v>
      </c>
      <c r="K7" s="54">
        <v>0</v>
      </c>
      <c r="L7" s="35">
        <v>2</v>
      </c>
      <c r="M7" s="35">
        <v>-2</v>
      </c>
      <c r="N7" s="44">
        <v>0</v>
      </c>
      <c r="O7" s="63"/>
      <c r="P7" s="30">
        <v>45713</v>
      </c>
      <c r="Q7" s="17">
        <v>0</v>
      </c>
      <c r="R7" s="42">
        <v>0</v>
      </c>
      <c r="S7" s="44">
        <f t="shared" si="1"/>
        <v>0</v>
      </c>
      <c r="T7" s="44">
        <f t="shared" si="2"/>
        <v>0</v>
      </c>
      <c r="V7" s="23">
        <v>45713</v>
      </c>
      <c r="W7" s="17">
        <v>2145</v>
      </c>
      <c r="Y7" s="1">
        <v>100</v>
      </c>
      <c r="Z7" s="1">
        <v>101</v>
      </c>
      <c r="AA7" s="1">
        <v>0</v>
      </c>
      <c r="AB7" s="1">
        <v>1</v>
      </c>
      <c r="AC7" s="1">
        <v>0</v>
      </c>
      <c r="AD7" s="1">
        <v>0</v>
      </c>
      <c r="AE7" s="1">
        <v>0</v>
      </c>
      <c r="AF7" s="1">
        <v>0</v>
      </c>
      <c r="AG7" s="1">
        <v>0</v>
      </c>
      <c r="AH7" s="1">
        <v>0</v>
      </c>
      <c r="AI7" s="3">
        <v>45671</v>
      </c>
    </row>
    <row r="8" spans="1:35" x14ac:dyDescent="0.15">
      <c r="A8" s="48">
        <v>45712</v>
      </c>
      <c r="B8" s="49">
        <v>2147</v>
      </c>
      <c r="C8" s="49">
        <v>1</v>
      </c>
      <c r="D8" s="49">
        <v>0</v>
      </c>
      <c r="E8" s="49">
        <v>0</v>
      </c>
      <c r="F8" s="49">
        <v>1</v>
      </c>
      <c r="G8" s="50">
        <f t="shared" si="0"/>
        <v>0</v>
      </c>
      <c r="H8" s="51">
        <v>0</v>
      </c>
      <c r="I8" s="49">
        <v>0</v>
      </c>
      <c r="J8" s="49">
        <v>2112</v>
      </c>
      <c r="K8" s="49">
        <v>0</v>
      </c>
      <c r="L8" s="52">
        <v>0</v>
      </c>
      <c r="M8" s="52">
        <v>0</v>
      </c>
      <c r="N8" s="44">
        <v>4.6576618537494181E-2</v>
      </c>
      <c r="O8" s="63"/>
      <c r="P8" s="30">
        <v>45712</v>
      </c>
      <c r="Q8" s="17">
        <v>1</v>
      </c>
      <c r="R8" s="42">
        <v>0</v>
      </c>
      <c r="S8" s="44">
        <f t="shared" si="1"/>
        <v>0</v>
      </c>
      <c r="T8" s="44">
        <f t="shared" si="2"/>
        <v>4.6576618537494181E-2</v>
      </c>
      <c r="V8" s="23">
        <v>45712</v>
      </c>
      <c r="W8" s="17">
        <v>2147</v>
      </c>
      <c r="Y8" s="1">
        <v>100</v>
      </c>
      <c r="Z8" s="1">
        <v>167</v>
      </c>
      <c r="AA8" s="1">
        <v>1</v>
      </c>
      <c r="AB8" s="1">
        <v>2</v>
      </c>
      <c r="AC8" s="1">
        <v>14</v>
      </c>
      <c r="AD8" s="1">
        <v>0</v>
      </c>
      <c r="AE8" s="1">
        <v>1</v>
      </c>
      <c r="AF8" s="1">
        <v>0</v>
      </c>
      <c r="AG8" s="1">
        <v>0</v>
      </c>
      <c r="AH8" s="1">
        <v>0</v>
      </c>
      <c r="AI8" s="3">
        <v>45670</v>
      </c>
    </row>
    <row r="9" spans="1:35" x14ac:dyDescent="0.15">
      <c r="A9" s="53">
        <v>45711</v>
      </c>
      <c r="B9" s="54">
        <v>2147</v>
      </c>
      <c r="C9" s="54">
        <v>1</v>
      </c>
      <c r="D9" s="54">
        <v>0</v>
      </c>
      <c r="E9" s="54">
        <v>0</v>
      </c>
      <c r="F9" s="54">
        <v>1</v>
      </c>
      <c r="G9" s="50">
        <f t="shared" si="0"/>
        <v>0</v>
      </c>
      <c r="H9" s="55">
        <v>0</v>
      </c>
      <c r="I9" s="54">
        <v>0</v>
      </c>
      <c r="J9" s="54">
        <v>2112</v>
      </c>
      <c r="K9" s="54">
        <v>0</v>
      </c>
      <c r="L9" s="35">
        <v>0</v>
      </c>
      <c r="M9" s="35">
        <v>0</v>
      </c>
      <c r="N9" s="44">
        <v>4.6576618537494181E-2</v>
      </c>
      <c r="O9" s="63"/>
      <c r="P9" s="30">
        <v>45711</v>
      </c>
      <c r="Q9" s="17">
        <v>1</v>
      </c>
      <c r="R9" s="42">
        <v>0</v>
      </c>
      <c r="S9" s="44">
        <f t="shared" si="1"/>
        <v>0</v>
      </c>
      <c r="T9" s="44">
        <f t="shared" si="2"/>
        <v>4.6576618537494181E-2</v>
      </c>
      <c r="V9" s="23">
        <v>45711</v>
      </c>
      <c r="W9" s="17">
        <v>2147</v>
      </c>
      <c r="Y9" s="1">
        <v>100</v>
      </c>
      <c r="Z9" s="1">
        <v>92</v>
      </c>
      <c r="AA9" s="1">
        <v>0</v>
      </c>
      <c r="AB9" s="1">
        <v>0</v>
      </c>
      <c r="AC9" s="1">
        <v>0</v>
      </c>
      <c r="AD9" s="1">
        <v>0</v>
      </c>
      <c r="AE9" s="1">
        <v>0</v>
      </c>
      <c r="AF9" s="1">
        <v>0</v>
      </c>
      <c r="AG9" s="1">
        <v>0</v>
      </c>
      <c r="AH9" s="1">
        <v>0</v>
      </c>
      <c r="AI9" s="3">
        <v>45669</v>
      </c>
    </row>
    <row r="10" spans="1:35" x14ac:dyDescent="0.15">
      <c r="A10" s="48">
        <v>45710</v>
      </c>
      <c r="B10" s="49">
        <v>2147</v>
      </c>
      <c r="C10" s="49">
        <v>0</v>
      </c>
      <c r="D10" s="49">
        <v>0</v>
      </c>
      <c r="E10" s="49">
        <v>0</v>
      </c>
      <c r="F10" s="49">
        <v>0</v>
      </c>
      <c r="G10" s="50">
        <f t="shared" si="0"/>
        <v>0</v>
      </c>
      <c r="H10" s="51">
        <v>0</v>
      </c>
      <c r="I10" s="49">
        <v>0</v>
      </c>
      <c r="J10" s="49">
        <v>2112</v>
      </c>
      <c r="K10" s="49">
        <v>0</v>
      </c>
      <c r="L10" s="52">
        <v>1</v>
      </c>
      <c r="M10" s="52">
        <v>-1</v>
      </c>
      <c r="N10" s="44">
        <v>0</v>
      </c>
      <c r="O10" s="63"/>
      <c r="P10" s="30">
        <v>45710</v>
      </c>
      <c r="Q10" s="17">
        <v>0</v>
      </c>
      <c r="R10" s="42">
        <v>0</v>
      </c>
      <c r="S10" s="44">
        <f t="shared" si="1"/>
        <v>0</v>
      </c>
      <c r="T10" s="44">
        <f t="shared" si="2"/>
        <v>0</v>
      </c>
      <c r="V10" s="23">
        <v>45710</v>
      </c>
      <c r="W10" s="17">
        <v>2147</v>
      </c>
      <c r="Y10" s="1">
        <v>100</v>
      </c>
      <c r="Z10" s="1">
        <v>141</v>
      </c>
      <c r="AA10" s="1">
        <v>0</v>
      </c>
      <c r="AB10" s="1">
        <v>0</v>
      </c>
      <c r="AC10" s="1">
        <v>0</v>
      </c>
      <c r="AD10" s="1">
        <v>0</v>
      </c>
      <c r="AE10" s="1">
        <v>2</v>
      </c>
      <c r="AF10" s="1">
        <v>0</v>
      </c>
      <c r="AG10" s="1">
        <v>0</v>
      </c>
      <c r="AH10" s="1">
        <v>0</v>
      </c>
      <c r="AI10" s="3">
        <v>45668</v>
      </c>
    </row>
    <row r="11" spans="1:35" x14ac:dyDescent="0.15">
      <c r="A11" s="53">
        <v>45709</v>
      </c>
      <c r="B11" s="54">
        <v>2148</v>
      </c>
      <c r="C11" s="54">
        <v>3</v>
      </c>
      <c r="D11" s="54">
        <v>0</v>
      </c>
      <c r="E11" s="54">
        <v>0</v>
      </c>
      <c r="F11" s="54">
        <v>3</v>
      </c>
      <c r="G11" s="50">
        <f t="shared" si="0"/>
        <v>0</v>
      </c>
      <c r="H11" s="55">
        <v>0</v>
      </c>
      <c r="I11" s="54">
        <v>0</v>
      </c>
      <c r="J11" s="54">
        <v>2113</v>
      </c>
      <c r="K11" s="54">
        <v>1</v>
      </c>
      <c r="L11" s="35">
        <v>0</v>
      </c>
      <c r="M11" s="35">
        <v>1</v>
      </c>
      <c r="N11" s="44">
        <v>0.13966480446927373</v>
      </c>
      <c r="O11" s="63"/>
      <c r="P11" s="30">
        <v>45709</v>
      </c>
      <c r="Q11" s="17">
        <v>3</v>
      </c>
      <c r="R11" s="42">
        <v>0</v>
      </c>
      <c r="S11" s="44">
        <f t="shared" si="1"/>
        <v>0</v>
      </c>
      <c r="T11" s="44">
        <f t="shared" si="2"/>
        <v>0.13966480446927373</v>
      </c>
      <c r="V11" s="23">
        <v>45709</v>
      </c>
      <c r="W11" s="17">
        <v>2148</v>
      </c>
      <c r="Y11" s="1">
        <v>100</v>
      </c>
      <c r="Z11" s="1">
        <v>115</v>
      </c>
      <c r="AA11" s="1">
        <v>0</v>
      </c>
      <c r="AB11" s="1">
        <v>0</v>
      </c>
      <c r="AC11" s="1">
        <v>0</v>
      </c>
      <c r="AD11" s="1">
        <v>0</v>
      </c>
      <c r="AE11" s="1">
        <v>0</v>
      </c>
      <c r="AF11" s="1">
        <v>0</v>
      </c>
      <c r="AG11" s="1">
        <v>0</v>
      </c>
      <c r="AH11" s="1">
        <v>0</v>
      </c>
      <c r="AI11" s="3">
        <v>45667</v>
      </c>
    </row>
    <row r="12" spans="1:35" x14ac:dyDescent="0.15">
      <c r="A12" s="48">
        <v>45708</v>
      </c>
      <c r="B12" s="49">
        <v>2147</v>
      </c>
      <c r="C12" s="49">
        <v>19</v>
      </c>
      <c r="D12" s="49">
        <v>0</v>
      </c>
      <c r="E12" s="49">
        <v>0</v>
      </c>
      <c r="F12" s="49">
        <v>5</v>
      </c>
      <c r="G12" s="50">
        <f t="shared" si="0"/>
        <v>0</v>
      </c>
      <c r="H12" s="51">
        <v>0</v>
      </c>
      <c r="I12" s="49">
        <v>0</v>
      </c>
      <c r="J12" s="49">
        <v>2112</v>
      </c>
      <c r="K12" s="49">
        <v>0</v>
      </c>
      <c r="L12" s="52">
        <v>0</v>
      </c>
      <c r="M12" s="52">
        <v>0</v>
      </c>
      <c r="N12" s="44">
        <v>0.2328830926874709</v>
      </c>
      <c r="O12" s="63"/>
      <c r="P12" s="30">
        <v>45708</v>
      </c>
      <c r="Q12" s="17">
        <v>5</v>
      </c>
      <c r="R12" s="42">
        <v>0</v>
      </c>
      <c r="S12" s="44">
        <f t="shared" si="1"/>
        <v>0</v>
      </c>
      <c r="T12" s="44">
        <f t="shared" si="2"/>
        <v>0.2328830926874709</v>
      </c>
      <c r="V12" s="23">
        <v>45708</v>
      </c>
      <c r="W12" s="17">
        <v>2147</v>
      </c>
      <c r="Y12" s="1">
        <v>100</v>
      </c>
      <c r="Z12" s="1">
        <v>121</v>
      </c>
      <c r="AA12" s="1">
        <v>0</v>
      </c>
      <c r="AB12" s="1">
        <v>0</v>
      </c>
      <c r="AC12" s="1">
        <v>0</v>
      </c>
      <c r="AD12" s="1">
        <v>0</v>
      </c>
      <c r="AE12" s="1">
        <v>0</v>
      </c>
      <c r="AF12" s="1">
        <v>0</v>
      </c>
      <c r="AG12" s="1">
        <v>0</v>
      </c>
      <c r="AH12" s="1">
        <v>0</v>
      </c>
      <c r="AI12" s="3">
        <v>45665</v>
      </c>
    </row>
    <row r="13" spans="1:35" x14ac:dyDescent="0.15">
      <c r="A13" s="53">
        <v>45707</v>
      </c>
      <c r="B13" s="54">
        <v>2147</v>
      </c>
      <c r="C13" s="54">
        <v>13</v>
      </c>
      <c r="D13" s="54">
        <v>0</v>
      </c>
      <c r="E13" s="54">
        <v>0</v>
      </c>
      <c r="F13" s="54">
        <v>7</v>
      </c>
      <c r="G13" s="50">
        <f t="shared" si="0"/>
        <v>0</v>
      </c>
      <c r="H13" s="55">
        <v>0</v>
      </c>
      <c r="I13" s="54">
        <v>0</v>
      </c>
      <c r="J13" s="54">
        <v>2112</v>
      </c>
      <c r="K13" s="54">
        <v>0</v>
      </c>
      <c r="L13" s="35">
        <v>0</v>
      </c>
      <c r="M13" s="35">
        <v>0</v>
      </c>
      <c r="N13" s="44">
        <v>0.32603632976245928</v>
      </c>
      <c r="O13" s="63"/>
      <c r="P13" s="30">
        <v>45707</v>
      </c>
      <c r="Q13" s="17">
        <v>7</v>
      </c>
      <c r="R13" s="42">
        <v>0</v>
      </c>
      <c r="S13" s="44">
        <f t="shared" si="1"/>
        <v>0</v>
      </c>
      <c r="T13" s="44">
        <f t="shared" si="2"/>
        <v>0.32603632976245928</v>
      </c>
      <c r="V13" s="23">
        <v>45707</v>
      </c>
      <c r="W13" s="17">
        <v>2147</v>
      </c>
      <c r="Y13" s="1">
        <v>100</v>
      </c>
      <c r="Z13" s="1">
        <v>151</v>
      </c>
      <c r="AA13" s="1">
        <v>0</v>
      </c>
      <c r="AB13" s="1">
        <v>0</v>
      </c>
      <c r="AC13" s="1">
        <v>3</v>
      </c>
      <c r="AD13" s="1">
        <v>0</v>
      </c>
      <c r="AE13" s="1">
        <v>0</v>
      </c>
      <c r="AF13" s="1">
        <v>0</v>
      </c>
      <c r="AG13" s="1">
        <v>0</v>
      </c>
      <c r="AH13" s="1">
        <v>0</v>
      </c>
      <c r="AI13" s="3">
        <v>45664</v>
      </c>
    </row>
    <row r="14" spans="1:35" x14ac:dyDescent="0.15">
      <c r="A14" s="48">
        <v>45706</v>
      </c>
      <c r="B14" s="49">
        <v>2147</v>
      </c>
      <c r="C14" s="49">
        <v>12</v>
      </c>
      <c r="D14" s="49">
        <v>0</v>
      </c>
      <c r="E14" s="49">
        <v>0</v>
      </c>
      <c r="F14" s="49">
        <v>3</v>
      </c>
      <c r="G14" s="50">
        <f t="shared" si="0"/>
        <v>0</v>
      </c>
      <c r="H14" s="51">
        <v>0</v>
      </c>
      <c r="I14" s="49">
        <v>0</v>
      </c>
      <c r="J14" s="49">
        <v>2112</v>
      </c>
      <c r="K14" s="49">
        <v>0</v>
      </c>
      <c r="L14" s="52">
        <v>0</v>
      </c>
      <c r="M14" s="52">
        <v>0</v>
      </c>
      <c r="N14" s="44">
        <v>0.13972985561248255</v>
      </c>
      <c r="O14" s="63"/>
      <c r="P14" s="30">
        <v>45706</v>
      </c>
      <c r="Q14" s="17">
        <v>3</v>
      </c>
      <c r="R14" s="42">
        <v>0</v>
      </c>
      <c r="S14" s="44">
        <f t="shared" si="1"/>
        <v>0</v>
      </c>
      <c r="T14" s="44">
        <f t="shared" si="2"/>
        <v>0.13972985561248255</v>
      </c>
      <c r="V14" s="23">
        <v>45706</v>
      </c>
      <c r="W14" s="17">
        <v>2147</v>
      </c>
      <c r="Y14" s="1">
        <v>100</v>
      </c>
      <c r="Z14" s="1">
        <v>62</v>
      </c>
      <c r="AA14" s="1">
        <v>0</v>
      </c>
      <c r="AB14" s="1">
        <v>2</v>
      </c>
      <c r="AC14" s="1">
        <v>0</v>
      </c>
      <c r="AD14" s="1">
        <v>0</v>
      </c>
      <c r="AE14" s="1">
        <v>0</v>
      </c>
      <c r="AF14" s="1">
        <v>0</v>
      </c>
      <c r="AG14" s="1">
        <v>0</v>
      </c>
      <c r="AH14" s="1">
        <v>2</v>
      </c>
      <c r="AI14" s="3">
        <v>45614</v>
      </c>
    </row>
    <row r="15" spans="1:35" x14ac:dyDescent="0.15">
      <c r="A15" s="53">
        <v>45705</v>
      </c>
      <c r="B15" s="54">
        <v>2147</v>
      </c>
      <c r="C15" s="54">
        <v>22</v>
      </c>
      <c r="D15" s="54">
        <v>0</v>
      </c>
      <c r="E15" s="54">
        <v>0</v>
      </c>
      <c r="F15" s="54">
        <v>3</v>
      </c>
      <c r="G15" s="50">
        <f t="shared" si="0"/>
        <v>0</v>
      </c>
      <c r="H15" s="55">
        <v>0</v>
      </c>
      <c r="I15" s="54">
        <v>0</v>
      </c>
      <c r="J15" s="54">
        <v>2112</v>
      </c>
      <c r="K15" s="54">
        <v>1</v>
      </c>
      <c r="L15" s="35">
        <v>0</v>
      </c>
      <c r="M15" s="35">
        <v>1</v>
      </c>
      <c r="N15" s="44">
        <v>0.13972985561248255</v>
      </c>
      <c r="O15" s="63"/>
      <c r="P15" s="30">
        <v>45705</v>
      </c>
      <c r="Q15" s="17">
        <v>3</v>
      </c>
      <c r="R15" s="42">
        <v>0</v>
      </c>
      <c r="S15" s="44">
        <f t="shared" si="1"/>
        <v>0</v>
      </c>
      <c r="T15" s="44">
        <f t="shared" si="2"/>
        <v>0.13972985561248255</v>
      </c>
      <c r="V15" s="23">
        <v>45705</v>
      </c>
      <c r="W15" s="17">
        <v>2147</v>
      </c>
      <c r="Y15" s="1">
        <v>100</v>
      </c>
      <c r="Z15" s="1">
        <v>64</v>
      </c>
      <c r="AA15" s="1">
        <v>0</v>
      </c>
      <c r="AB15" s="1">
        <v>1</v>
      </c>
      <c r="AC15" s="1">
        <v>0</v>
      </c>
      <c r="AD15" s="1">
        <v>0</v>
      </c>
      <c r="AE15" s="1">
        <v>1</v>
      </c>
      <c r="AF15" s="1">
        <v>0</v>
      </c>
      <c r="AG15" s="1">
        <v>0</v>
      </c>
      <c r="AH15" s="1">
        <v>0</v>
      </c>
      <c r="AI15" s="3">
        <v>45613</v>
      </c>
    </row>
    <row r="16" spans="1:35" x14ac:dyDescent="0.15">
      <c r="A16" s="48">
        <v>45704</v>
      </c>
      <c r="B16" s="49">
        <v>2146</v>
      </c>
      <c r="C16" s="49">
        <v>5</v>
      </c>
      <c r="D16" s="49">
        <v>0</v>
      </c>
      <c r="E16" s="49">
        <v>0</v>
      </c>
      <c r="F16" s="49">
        <v>5</v>
      </c>
      <c r="G16" s="50">
        <f t="shared" si="0"/>
        <v>0</v>
      </c>
      <c r="H16" s="51">
        <v>0</v>
      </c>
      <c r="I16" s="49">
        <v>0</v>
      </c>
      <c r="J16" s="49">
        <v>2111</v>
      </c>
      <c r="K16" s="49">
        <v>0</v>
      </c>
      <c r="L16" s="52">
        <v>0</v>
      </c>
      <c r="M16" s="52">
        <v>0</v>
      </c>
      <c r="N16" s="44">
        <v>0.23299161230195711</v>
      </c>
      <c r="O16" s="63"/>
      <c r="P16" s="30">
        <v>45704</v>
      </c>
      <c r="Q16" s="17">
        <v>5</v>
      </c>
      <c r="R16" s="42">
        <v>0</v>
      </c>
      <c r="S16" s="44">
        <f t="shared" si="1"/>
        <v>0</v>
      </c>
      <c r="T16" s="44">
        <f t="shared" si="2"/>
        <v>0.23299161230195711</v>
      </c>
      <c r="V16" s="23">
        <v>45704</v>
      </c>
      <c r="W16" s="17">
        <v>2146</v>
      </c>
      <c r="Y16" s="1">
        <v>100</v>
      </c>
      <c r="Z16" s="1">
        <v>144</v>
      </c>
      <c r="AA16" s="1">
        <v>0</v>
      </c>
      <c r="AB16" s="1">
        <v>4</v>
      </c>
      <c r="AC16" s="1">
        <v>24</v>
      </c>
      <c r="AD16" s="1">
        <v>0</v>
      </c>
      <c r="AE16" s="1">
        <v>1</v>
      </c>
      <c r="AF16" s="1">
        <v>0</v>
      </c>
      <c r="AG16" s="1">
        <v>0</v>
      </c>
      <c r="AH16" s="1">
        <v>0</v>
      </c>
      <c r="AI16" s="3">
        <v>45612</v>
      </c>
    </row>
    <row r="17" spans="1:35" x14ac:dyDescent="0.15">
      <c r="A17" s="53">
        <v>45703</v>
      </c>
      <c r="B17" s="54">
        <v>2146</v>
      </c>
      <c r="C17" s="54">
        <v>7</v>
      </c>
      <c r="D17" s="54">
        <v>0</v>
      </c>
      <c r="E17" s="54">
        <v>0</v>
      </c>
      <c r="F17" s="54">
        <v>2</v>
      </c>
      <c r="G17" s="50">
        <f t="shared" si="0"/>
        <v>0</v>
      </c>
      <c r="H17" s="55">
        <v>0</v>
      </c>
      <c r="I17" s="54">
        <v>0</v>
      </c>
      <c r="J17" s="54">
        <v>2111</v>
      </c>
      <c r="K17" s="54">
        <v>0</v>
      </c>
      <c r="L17" s="35">
        <v>0</v>
      </c>
      <c r="M17" s="35">
        <v>0</v>
      </c>
      <c r="N17" s="44">
        <v>9.3196644920782848E-2</v>
      </c>
      <c r="O17" s="63"/>
      <c r="P17" s="30">
        <v>45703</v>
      </c>
      <c r="Q17" s="17">
        <v>2</v>
      </c>
      <c r="R17" s="42">
        <v>0</v>
      </c>
      <c r="S17" s="44">
        <f t="shared" si="1"/>
        <v>0</v>
      </c>
      <c r="T17" s="44">
        <f t="shared" si="2"/>
        <v>9.3196644920782848E-2</v>
      </c>
      <c r="V17" s="23">
        <v>45703</v>
      </c>
      <c r="W17" s="17">
        <v>2146</v>
      </c>
      <c r="Y17" s="1">
        <v>100</v>
      </c>
      <c r="Z17" s="1">
        <v>193</v>
      </c>
      <c r="AA17" s="1">
        <v>0</v>
      </c>
      <c r="AB17" s="1">
        <v>4</v>
      </c>
      <c r="AC17" s="1">
        <v>0</v>
      </c>
      <c r="AD17" s="1">
        <v>0</v>
      </c>
      <c r="AE17" s="1">
        <v>2</v>
      </c>
      <c r="AF17" s="1">
        <v>0</v>
      </c>
      <c r="AG17" s="1">
        <v>0</v>
      </c>
      <c r="AH17" s="1">
        <v>0</v>
      </c>
      <c r="AI17" s="3">
        <v>45611</v>
      </c>
    </row>
    <row r="18" spans="1:35" x14ac:dyDescent="0.15">
      <c r="A18" s="48">
        <v>45702</v>
      </c>
      <c r="B18" s="49">
        <v>2146</v>
      </c>
      <c r="C18" s="49">
        <v>47</v>
      </c>
      <c r="D18" s="49">
        <v>0</v>
      </c>
      <c r="E18" s="49">
        <v>0</v>
      </c>
      <c r="F18" s="49">
        <v>6</v>
      </c>
      <c r="G18" s="50">
        <f t="shared" si="0"/>
        <v>0</v>
      </c>
      <c r="H18" s="51">
        <v>0</v>
      </c>
      <c r="I18" s="49">
        <v>0</v>
      </c>
      <c r="J18" s="49">
        <v>2111</v>
      </c>
      <c r="K18" s="49">
        <v>0</v>
      </c>
      <c r="L18" s="52">
        <v>0</v>
      </c>
      <c r="M18" s="52">
        <v>0</v>
      </c>
      <c r="N18" s="44">
        <v>0.27958993476234856</v>
      </c>
      <c r="O18" s="63"/>
      <c r="P18" s="30">
        <v>45702</v>
      </c>
      <c r="Q18" s="17">
        <v>6</v>
      </c>
      <c r="R18" s="42">
        <v>0</v>
      </c>
      <c r="S18" s="44">
        <f t="shared" si="1"/>
        <v>0</v>
      </c>
      <c r="T18" s="44">
        <f t="shared" si="2"/>
        <v>0.27958993476234856</v>
      </c>
      <c r="V18" s="23">
        <v>45702</v>
      </c>
      <c r="W18" s="17">
        <v>2146</v>
      </c>
      <c r="Y18" s="1">
        <v>100</v>
      </c>
      <c r="Z18" s="1">
        <v>181</v>
      </c>
      <c r="AA18" s="1">
        <v>1</v>
      </c>
      <c r="AB18" s="1">
        <v>2</v>
      </c>
      <c r="AC18" s="1">
        <v>5</v>
      </c>
      <c r="AD18" s="1">
        <v>0</v>
      </c>
      <c r="AE18" s="1">
        <v>0</v>
      </c>
      <c r="AF18" s="1">
        <v>0</v>
      </c>
      <c r="AG18" s="1">
        <v>0</v>
      </c>
      <c r="AH18" s="1">
        <v>0</v>
      </c>
      <c r="AI18" s="3">
        <v>45610</v>
      </c>
    </row>
    <row r="19" spans="1:35" x14ac:dyDescent="0.15">
      <c r="A19" s="53">
        <v>45701</v>
      </c>
      <c r="B19" s="54">
        <v>2146</v>
      </c>
      <c r="C19" s="54">
        <v>22</v>
      </c>
      <c r="D19" s="54">
        <v>0</v>
      </c>
      <c r="E19" s="54">
        <v>0</v>
      </c>
      <c r="F19" s="54">
        <v>4</v>
      </c>
      <c r="G19" s="50">
        <f t="shared" si="0"/>
        <v>0</v>
      </c>
      <c r="H19" s="55">
        <v>0</v>
      </c>
      <c r="I19" s="54">
        <v>0</v>
      </c>
      <c r="J19" s="54">
        <v>2111</v>
      </c>
      <c r="K19" s="54">
        <v>0</v>
      </c>
      <c r="L19" s="35">
        <v>0</v>
      </c>
      <c r="M19" s="35">
        <v>0</v>
      </c>
      <c r="N19" s="44">
        <v>0.1863932898415657</v>
      </c>
      <c r="O19" s="63"/>
      <c r="P19" s="30">
        <v>45701</v>
      </c>
      <c r="Q19" s="17">
        <v>4</v>
      </c>
      <c r="R19" s="42">
        <v>0</v>
      </c>
      <c r="S19" s="44">
        <f t="shared" si="1"/>
        <v>0</v>
      </c>
      <c r="T19" s="44">
        <f t="shared" si="2"/>
        <v>0.1863932898415657</v>
      </c>
      <c r="V19" s="23">
        <v>45701</v>
      </c>
      <c r="W19" s="17">
        <v>2146</v>
      </c>
      <c r="Y19" s="1">
        <v>100</v>
      </c>
      <c r="Z19" s="1">
        <v>108</v>
      </c>
      <c r="AA19" s="1">
        <v>0</v>
      </c>
      <c r="AB19" s="1">
        <v>2</v>
      </c>
      <c r="AC19" s="1">
        <v>0</v>
      </c>
      <c r="AD19" s="1">
        <v>0</v>
      </c>
      <c r="AE19" s="1">
        <v>0</v>
      </c>
      <c r="AF19" s="1">
        <v>0</v>
      </c>
      <c r="AG19" s="1">
        <v>0</v>
      </c>
      <c r="AH19" s="1">
        <v>1</v>
      </c>
      <c r="AI19" s="3">
        <v>45609</v>
      </c>
    </row>
    <row r="20" spans="1:35" x14ac:dyDescent="0.15">
      <c r="A20" s="48">
        <v>45700</v>
      </c>
      <c r="B20" s="49">
        <v>2146</v>
      </c>
      <c r="C20" s="49">
        <v>45</v>
      </c>
      <c r="D20" s="49">
        <v>0</v>
      </c>
      <c r="E20" s="49">
        <v>0</v>
      </c>
      <c r="F20" s="49">
        <v>38</v>
      </c>
      <c r="G20" s="50">
        <f t="shared" si="0"/>
        <v>0</v>
      </c>
      <c r="H20" s="51">
        <v>84.21</v>
      </c>
      <c r="I20" s="49">
        <v>2</v>
      </c>
      <c r="J20" s="49">
        <v>2111</v>
      </c>
      <c r="K20" s="49">
        <v>0</v>
      </c>
      <c r="L20" s="52">
        <v>0</v>
      </c>
      <c r="M20" s="52">
        <v>0</v>
      </c>
      <c r="N20" s="44">
        <v>1.7707362534948743</v>
      </c>
      <c r="O20" s="63"/>
      <c r="P20" s="30">
        <v>45700</v>
      </c>
      <c r="Q20" s="17">
        <v>38</v>
      </c>
      <c r="R20" s="42">
        <v>2</v>
      </c>
      <c r="S20" s="44">
        <f t="shared" si="1"/>
        <v>5.2631578947368416</v>
      </c>
      <c r="T20" s="44">
        <f t="shared" si="2"/>
        <v>1.7707362534948743</v>
      </c>
      <c r="V20" s="23">
        <v>45700</v>
      </c>
      <c r="W20" s="17">
        <v>2146</v>
      </c>
      <c r="Y20" s="1">
        <v>100</v>
      </c>
      <c r="Z20" s="1">
        <v>137</v>
      </c>
      <c r="AA20" s="1">
        <v>0</v>
      </c>
      <c r="AB20" s="1">
        <v>2</v>
      </c>
      <c r="AC20" s="1">
        <v>0</v>
      </c>
      <c r="AD20" s="1">
        <v>0</v>
      </c>
      <c r="AE20" s="1">
        <v>4</v>
      </c>
      <c r="AF20" s="1">
        <v>0</v>
      </c>
      <c r="AG20" s="1">
        <v>0</v>
      </c>
      <c r="AH20" s="1">
        <v>0</v>
      </c>
      <c r="AI20" s="3">
        <v>45608</v>
      </c>
    </row>
    <row r="21" spans="1:35" x14ac:dyDescent="0.15">
      <c r="A21" s="53">
        <v>45699</v>
      </c>
      <c r="B21" s="54">
        <v>2146</v>
      </c>
      <c r="C21" s="54">
        <v>863</v>
      </c>
      <c r="D21" s="54">
        <v>0</v>
      </c>
      <c r="E21" s="54">
        <v>1</v>
      </c>
      <c r="F21" s="54">
        <v>754</v>
      </c>
      <c r="G21" s="50">
        <f t="shared" si="0"/>
        <v>0</v>
      </c>
      <c r="H21" s="55">
        <v>99.87</v>
      </c>
      <c r="I21" s="54">
        <v>65</v>
      </c>
      <c r="J21" s="54">
        <v>2111</v>
      </c>
      <c r="K21" s="54">
        <v>0</v>
      </c>
      <c r="L21" s="35">
        <v>1</v>
      </c>
      <c r="M21" s="35">
        <v>-1</v>
      </c>
      <c r="N21" s="44">
        <v>35.135135135135137</v>
      </c>
      <c r="O21" s="63"/>
      <c r="P21" s="30">
        <v>45699</v>
      </c>
      <c r="Q21" s="17">
        <v>754</v>
      </c>
      <c r="R21" s="42">
        <v>65</v>
      </c>
      <c r="S21" s="44">
        <f t="shared" si="1"/>
        <v>8.6206896551724146</v>
      </c>
      <c r="T21" s="44">
        <f t="shared" si="2"/>
        <v>35.135135135135137</v>
      </c>
      <c r="V21" s="23">
        <v>45699</v>
      </c>
      <c r="W21" s="17">
        <v>2146</v>
      </c>
      <c r="Y21" s="1">
        <v>100</v>
      </c>
      <c r="Z21" s="1">
        <v>126</v>
      </c>
      <c r="AA21" s="1">
        <v>0</v>
      </c>
      <c r="AB21" s="1">
        <v>1</v>
      </c>
      <c r="AC21" s="1">
        <v>0</v>
      </c>
      <c r="AD21" s="1">
        <v>0</v>
      </c>
      <c r="AE21" s="1">
        <v>6</v>
      </c>
      <c r="AF21" s="1">
        <v>0</v>
      </c>
      <c r="AG21" s="1">
        <v>0</v>
      </c>
      <c r="AH21" s="1">
        <v>0</v>
      </c>
      <c r="AI21" s="3">
        <v>45606</v>
      </c>
    </row>
    <row r="22" spans="1:35" x14ac:dyDescent="0.15">
      <c r="A22" s="48">
        <v>45698</v>
      </c>
      <c r="B22" s="49">
        <v>2147</v>
      </c>
      <c r="C22" s="49">
        <v>605</v>
      </c>
      <c r="D22" s="49">
        <v>0</v>
      </c>
      <c r="E22" s="49">
        <v>2</v>
      </c>
      <c r="F22" s="49">
        <v>565</v>
      </c>
      <c r="G22" s="50">
        <f t="shared" si="0"/>
        <v>0</v>
      </c>
      <c r="H22" s="51">
        <v>99.65</v>
      </c>
      <c r="I22" s="49">
        <v>37</v>
      </c>
      <c r="J22" s="49">
        <v>2112</v>
      </c>
      <c r="K22" s="49">
        <v>0</v>
      </c>
      <c r="L22" s="52">
        <v>0</v>
      </c>
      <c r="M22" s="52">
        <v>0</v>
      </c>
      <c r="N22" s="44">
        <v>26.315789473684209</v>
      </c>
      <c r="O22" s="63"/>
      <c r="P22" s="30">
        <v>45698</v>
      </c>
      <c r="Q22" s="17">
        <v>565</v>
      </c>
      <c r="R22" s="42">
        <v>37</v>
      </c>
      <c r="S22" s="44">
        <f t="shared" si="1"/>
        <v>6.5486725663716809</v>
      </c>
      <c r="T22" s="44">
        <f t="shared" si="2"/>
        <v>26.315789473684209</v>
      </c>
      <c r="V22" s="23">
        <v>45698</v>
      </c>
      <c r="W22" s="17">
        <v>2147</v>
      </c>
      <c r="Y22" s="1">
        <v>100</v>
      </c>
      <c r="Z22" s="1">
        <v>262</v>
      </c>
      <c r="AA22" s="1">
        <v>0</v>
      </c>
      <c r="AB22" s="1">
        <v>2</v>
      </c>
      <c r="AC22" s="1">
        <v>0</v>
      </c>
      <c r="AD22" s="1">
        <v>0</v>
      </c>
      <c r="AE22" s="1">
        <v>4</v>
      </c>
      <c r="AF22" s="1">
        <v>0</v>
      </c>
      <c r="AG22" s="1">
        <v>0</v>
      </c>
      <c r="AH22" s="1">
        <v>0</v>
      </c>
      <c r="AI22" s="3">
        <v>45587</v>
      </c>
    </row>
    <row r="23" spans="1:35" x14ac:dyDescent="0.15">
      <c r="A23" s="53">
        <v>45697</v>
      </c>
      <c r="B23" s="54">
        <v>2147</v>
      </c>
      <c r="C23" s="54">
        <v>635</v>
      </c>
      <c r="D23" s="54">
        <v>0</v>
      </c>
      <c r="E23" s="54">
        <v>2</v>
      </c>
      <c r="F23" s="54">
        <v>571</v>
      </c>
      <c r="G23" s="50">
        <f t="shared" si="0"/>
        <v>0</v>
      </c>
      <c r="H23" s="55">
        <v>100</v>
      </c>
      <c r="I23" s="54">
        <v>49</v>
      </c>
      <c r="J23" s="54">
        <v>2112</v>
      </c>
      <c r="K23" s="54">
        <v>0</v>
      </c>
      <c r="L23" s="35">
        <v>0</v>
      </c>
      <c r="M23" s="35">
        <v>0</v>
      </c>
      <c r="N23" s="44">
        <v>26.595249184909175</v>
      </c>
      <c r="O23" s="63"/>
      <c r="P23" s="30">
        <v>45697</v>
      </c>
      <c r="Q23" s="17">
        <v>571</v>
      </c>
      <c r="R23" s="42">
        <v>49</v>
      </c>
      <c r="S23" s="44">
        <f t="shared" si="1"/>
        <v>8.5814360770577931</v>
      </c>
      <c r="T23" s="44">
        <f t="shared" si="2"/>
        <v>26.595249184909175</v>
      </c>
      <c r="V23" s="23">
        <v>45697</v>
      </c>
      <c r="W23" s="17">
        <v>2147</v>
      </c>
      <c r="Y23" s="1">
        <v>100</v>
      </c>
      <c r="Z23" s="1">
        <v>788</v>
      </c>
      <c r="AA23" s="1">
        <v>1</v>
      </c>
      <c r="AB23" s="1">
        <v>7</v>
      </c>
      <c r="AC23" s="1">
        <v>0</v>
      </c>
      <c r="AD23" s="1">
        <v>0</v>
      </c>
      <c r="AE23" s="1">
        <v>6</v>
      </c>
      <c r="AF23" s="1">
        <v>0</v>
      </c>
      <c r="AG23" s="1">
        <v>0</v>
      </c>
      <c r="AH23" s="1">
        <v>0</v>
      </c>
      <c r="AI23" s="3">
        <v>45546</v>
      </c>
    </row>
    <row r="24" spans="1:35" x14ac:dyDescent="0.15">
      <c r="A24" s="48">
        <v>45696</v>
      </c>
      <c r="B24" s="49">
        <v>2147</v>
      </c>
      <c r="C24" s="49">
        <v>779</v>
      </c>
      <c r="D24" s="49">
        <v>0</v>
      </c>
      <c r="E24" s="49">
        <v>2</v>
      </c>
      <c r="F24" s="49">
        <v>658</v>
      </c>
      <c r="G24" s="50">
        <f t="shared" si="0"/>
        <v>0</v>
      </c>
      <c r="H24" s="51">
        <v>99.39</v>
      </c>
      <c r="I24" s="49">
        <v>52</v>
      </c>
      <c r="J24" s="49">
        <v>2112</v>
      </c>
      <c r="K24" s="49">
        <v>0</v>
      </c>
      <c r="L24" s="52">
        <v>1</v>
      </c>
      <c r="M24" s="52">
        <v>-1</v>
      </c>
      <c r="N24" s="44">
        <v>30.64741499767117</v>
      </c>
      <c r="O24" s="63"/>
      <c r="P24" s="30">
        <v>45696</v>
      </c>
      <c r="Q24" s="17">
        <v>658</v>
      </c>
      <c r="R24" s="42">
        <v>52</v>
      </c>
      <c r="S24" s="44">
        <f t="shared" si="1"/>
        <v>7.9027355623100304</v>
      </c>
      <c r="T24" s="44">
        <f t="shared" si="2"/>
        <v>30.64741499767117</v>
      </c>
      <c r="V24" s="23">
        <v>45696</v>
      </c>
      <c r="W24" s="17">
        <v>2147</v>
      </c>
      <c r="Y24" s="1">
        <v>100</v>
      </c>
      <c r="Z24" s="1">
        <v>750</v>
      </c>
      <c r="AA24" s="1">
        <v>0</v>
      </c>
      <c r="AB24" s="1">
        <v>4</v>
      </c>
      <c r="AC24" s="1">
        <v>0</v>
      </c>
      <c r="AD24" s="1">
        <v>0</v>
      </c>
      <c r="AE24" s="1">
        <v>4</v>
      </c>
      <c r="AF24" s="1">
        <v>0</v>
      </c>
      <c r="AG24" s="1">
        <v>0</v>
      </c>
      <c r="AH24" s="1">
        <v>0</v>
      </c>
      <c r="AI24" s="3">
        <v>45545</v>
      </c>
    </row>
    <row r="25" spans="1:35" x14ac:dyDescent="0.15">
      <c r="A25" s="53">
        <v>45695</v>
      </c>
      <c r="B25" s="54">
        <v>2148</v>
      </c>
      <c r="C25" s="54">
        <v>497</v>
      </c>
      <c r="D25" s="54">
        <v>0</v>
      </c>
      <c r="E25" s="54">
        <v>1</v>
      </c>
      <c r="F25" s="54">
        <v>444</v>
      </c>
      <c r="G25" s="50">
        <f t="shared" si="0"/>
        <v>0</v>
      </c>
      <c r="H25" s="55">
        <v>99.77</v>
      </c>
      <c r="I25" s="54">
        <v>39</v>
      </c>
      <c r="J25" s="54">
        <v>2113</v>
      </c>
      <c r="K25" s="54">
        <v>0</v>
      </c>
      <c r="L25" s="35">
        <v>0</v>
      </c>
      <c r="M25" s="35">
        <v>0</v>
      </c>
      <c r="N25" s="44">
        <v>20.670391061452513</v>
      </c>
      <c r="O25" s="63"/>
      <c r="P25" s="30">
        <v>45695</v>
      </c>
      <c r="Q25" s="17">
        <v>444</v>
      </c>
      <c r="R25" s="42">
        <v>39</v>
      </c>
      <c r="S25" s="44">
        <f t="shared" si="1"/>
        <v>8.7837837837837842</v>
      </c>
      <c r="T25" s="44">
        <f t="shared" si="2"/>
        <v>20.670391061452513</v>
      </c>
      <c r="V25" s="23">
        <v>45695</v>
      </c>
      <c r="W25" s="17">
        <v>2148</v>
      </c>
      <c r="Y25" s="1">
        <v>100</v>
      </c>
      <c r="Z25" s="1">
        <v>806</v>
      </c>
      <c r="AA25" s="1">
        <v>1</v>
      </c>
      <c r="AB25" s="1">
        <v>4</v>
      </c>
      <c r="AC25" s="1">
        <v>6</v>
      </c>
      <c r="AD25" s="1">
        <v>0</v>
      </c>
      <c r="AE25" s="1">
        <v>10</v>
      </c>
      <c r="AF25" s="1">
        <v>0</v>
      </c>
      <c r="AG25" s="1">
        <v>0</v>
      </c>
      <c r="AH25" s="1">
        <v>0</v>
      </c>
      <c r="AI25" s="3">
        <v>45544</v>
      </c>
    </row>
    <row r="26" spans="1:35" x14ac:dyDescent="0.15">
      <c r="A26" s="48">
        <v>45694</v>
      </c>
      <c r="B26" s="49">
        <v>2148</v>
      </c>
      <c r="C26" s="49">
        <v>427</v>
      </c>
      <c r="D26" s="49">
        <v>0</v>
      </c>
      <c r="E26" s="49">
        <v>1</v>
      </c>
      <c r="F26" s="49">
        <v>372</v>
      </c>
      <c r="G26" s="50">
        <f t="shared" si="0"/>
        <v>0</v>
      </c>
      <c r="H26" s="51">
        <v>99.19</v>
      </c>
      <c r="I26" s="49">
        <v>24</v>
      </c>
      <c r="J26" s="49">
        <v>2113</v>
      </c>
      <c r="K26" s="49">
        <v>2</v>
      </c>
      <c r="L26" s="52">
        <v>1</v>
      </c>
      <c r="M26" s="52">
        <v>1</v>
      </c>
      <c r="N26" s="44">
        <v>17.318435754189945</v>
      </c>
      <c r="O26" s="63"/>
      <c r="P26" s="30">
        <v>45694</v>
      </c>
      <c r="Q26" s="17">
        <v>372</v>
      </c>
      <c r="R26" s="42">
        <v>24</v>
      </c>
      <c r="S26" s="44">
        <f t="shared" si="1"/>
        <v>6.4516129032258061</v>
      </c>
      <c r="T26" s="44">
        <f t="shared" si="2"/>
        <v>17.318435754189945</v>
      </c>
      <c r="V26" s="23">
        <v>45694</v>
      </c>
      <c r="W26" s="17">
        <v>2148</v>
      </c>
      <c r="Y26" s="1">
        <v>100</v>
      </c>
      <c r="Z26" s="1">
        <v>751</v>
      </c>
      <c r="AA26" s="1">
        <v>0</v>
      </c>
      <c r="AB26" s="1">
        <v>4</v>
      </c>
      <c r="AC26" s="1">
        <v>0</v>
      </c>
      <c r="AD26" s="1">
        <v>0</v>
      </c>
      <c r="AE26" s="1">
        <v>6</v>
      </c>
      <c r="AF26" s="1">
        <v>0</v>
      </c>
      <c r="AG26" s="1">
        <v>0</v>
      </c>
      <c r="AH26" s="1">
        <v>0</v>
      </c>
      <c r="AI26" s="3">
        <v>45543</v>
      </c>
    </row>
    <row r="27" spans="1:35" x14ac:dyDescent="0.15">
      <c r="A27" s="53">
        <v>45693</v>
      </c>
      <c r="B27" s="54">
        <v>2147</v>
      </c>
      <c r="C27" s="54">
        <v>485</v>
      </c>
      <c r="D27" s="54">
        <v>0</v>
      </c>
      <c r="E27" s="54">
        <v>1</v>
      </c>
      <c r="F27" s="54">
        <v>436</v>
      </c>
      <c r="G27" s="50">
        <f t="shared" si="0"/>
        <v>0</v>
      </c>
      <c r="H27" s="55">
        <v>99.77</v>
      </c>
      <c r="I27" s="54">
        <v>31</v>
      </c>
      <c r="J27" s="54">
        <v>2112</v>
      </c>
      <c r="K27" s="54">
        <v>0</v>
      </c>
      <c r="L27" s="35">
        <v>0</v>
      </c>
      <c r="M27" s="35">
        <v>0</v>
      </c>
      <c r="N27" s="44">
        <v>20.307405682347461</v>
      </c>
      <c r="O27" s="63"/>
      <c r="P27" s="30">
        <v>45693</v>
      </c>
      <c r="Q27" s="17">
        <v>436</v>
      </c>
      <c r="R27" s="42">
        <v>31</v>
      </c>
      <c r="S27" s="44">
        <f t="shared" si="1"/>
        <v>7.1100917431192663</v>
      </c>
      <c r="T27" s="44">
        <f t="shared" si="2"/>
        <v>20.307405682347461</v>
      </c>
      <c r="V27" s="23">
        <v>45693</v>
      </c>
      <c r="W27" s="17">
        <v>2147</v>
      </c>
      <c r="Y27" s="1">
        <v>100</v>
      </c>
      <c r="Z27" s="1">
        <v>690</v>
      </c>
      <c r="AA27" s="1">
        <v>0</v>
      </c>
      <c r="AB27" s="1">
        <v>5</v>
      </c>
      <c r="AC27" s="1">
        <v>0</v>
      </c>
      <c r="AD27" s="1">
        <v>0</v>
      </c>
      <c r="AE27" s="1">
        <v>4</v>
      </c>
      <c r="AF27" s="1">
        <v>0</v>
      </c>
      <c r="AG27" s="1">
        <v>0</v>
      </c>
      <c r="AH27" s="1">
        <v>0</v>
      </c>
      <c r="AI27" s="3">
        <v>45542</v>
      </c>
    </row>
    <row r="28" spans="1:35" x14ac:dyDescent="0.15">
      <c r="A28" s="48">
        <v>45692</v>
      </c>
      <c r="B28" s="49">
        <v>2147</v>
      </c>
      <c r="C28" s="49">
        <v>352</v>
      </c>
      <c r="D28" s="49">
        <v>0</v>
      </c>
      <c r="E28" s="49">
        <v>2</v>
      </c>
      <c r="F28" s="49">
        <v>313</v>
      </c>
      <c r="G28" s="50">
        <f t="shared" si="0"/>
        <v>0</v>
      </c>
      <c r="H28" s="51">
        <v>99.68</v>
      </c>
      <c r="I28" s="49">
        <v>30</v>
      </c>
      <c r="J28" s="49">
        <v>2112</v>
      </c>
      <c r="K28" s="49">
        <v>0</v>
      </c>
      <c r="L28" s="52">
        <v>1</v>
      </c>
      <c r="M28" s="52">
        <v>-1</v>
      </c>
      <c r="N28" s="44">
        <v>14.578481602235676</v>
      </c>
      <c r="O28" s="63"/>
      <c r="P28" s="30">
        <v>45692</v>
      </c>
      <c r="Q28" s="17">
        <v>313</v>
      </c>
      <c r="R28" s="42">
        <v>30</v>
      </c>
      <c r="S28" s="44">
        <f t="shared" si="1"/>
        <v>9.5846645367412133</v>
      </c>
      <c r="T28" s="44">
        <f t="shared" si="2"/>
        <v>14.578481602235676</v>
      </c>
      <c r="V28" s="23">
        <v>45692</v>
      </c>
      <c r="W28" s="17">
        <v>2147</v>
      </c>
      <c r="Y28" s="1">
        <v>100</v>
      </c>
      <c r="Z28" s="1">
        <v>664</v>
      </c>
      <c r="AA28" s="1">
        <v>0</v>
      </c>
      <c r="AB28" s="1">
        <v>3</v>
      </c>
      <c r="AC28" s="1">
        <v>0</v>
      </c>
      <c r="AD28" s="1">
        <v>0</v>
      </c>
      <c r="AE28" s="1">
        <v>2</v>
      </c>
      <c r="AF28" s="1">
        <v>0</v>
      </c>
      <c r="AG28" s="1">
        <v>0</v>
      </c>
      <c r="AH28" s="1">
        <v>0</v>
      </c>
      <c r="AI28" s="3">
        <v>45541</v>
      </c>
    </row>
    <row r="29" spans="1:35" x14ac:dyDescent="0.15">
      <c r="A29" s="53">
        <v>45691</v>
      </c>
      <c r="B29" s="54">
        <v>2148</v>
      </c>
      <c r="C29" s="54">
        <v>801</v>
      </c>
      <c r="D29" s="54">
        <v>0</v>
      </c>
      <c r="E29" s="54">
        <v>0</v>
      </c>
      <c r="F29" s="54">
        <v>721</v>
      </c>
      <c r="G29" s="50">
        <f t="shared" si="0"/>
        <v>0</v>
      </c>
      <c r="H29" s="55">
        <v>100</v>
      </c>
      <c r="I29" s="54">
        <v>44</v>
      </c>
      <c r="J29" s="54">
        <v>2113</v>
      </c>
      <c r="K29" s="54">
        <v>0</v>
      </c>
      <c r="L29" s="35">
        <v>0</v>
      </c>
      <c r="M29" s="35">
        <v>0</v>
      </c>
      <c r="N29" s="44">
        <v>33.56610800744879</v>
      </c>
      <c r="O29" s="63"/>
      <c r="P29" s="30">
        <v>45691</v>
      </c>
      <c r="Q29" s="17">
        <v>721</v>
      </c>
      <c r="R29" s="42">
        <v>44</v>
      </c>
      <c r="S29" s="44">
        <f t="shared" si="1"/>
        <v>6.102635228848821</v>
      </c>
      <c r="T29" s="44">
        <f t="shared" si="2"/>
        <v>33.56610800744879</v>
      </c>
      <c r="V29" s="23">
        <v>45691</v>
      </c>
      <c r="W29" s="17">
        <v>2148</v>
      </c>
      <c r="Y29" s="1">
        <v>100</v>
      </c>
      <c r="Z29" s="1">
        <v>624</v>
      </c>
      <c r="AA29" s="1">
        <v>4</v>
      </c>
      <c r="AB29" s="1">
        <v>9</v>
      </c>
      <c r="AC29" s="1">
        <v>2</v>
      </c>
      <c r="AD29" s="1">
        <v>0</v>
      </c>
      <c r="AE29" s="1">
        <v>10</v>
      </c>
      <c r="AF29" s="1">
        <v>0</v>
      </c>
      <c r="AG29" s="1">
        <v>0</v>
      </c>
      <c r="AH29" s="1">
        <v>0</v>
      </c>
      <c r="AI29" s="3">
        <v>45540</v>
      </c>
    </row>
    <row r="30" spans="1:35" x14ac:dyDescent="0.15">
      <c r="A30" s="48">
        <v>45690</v>
      </c>
      <c r="B30" s="49">
        <v>2148</v>
      </c>
      <c r="C30" s="49">
        <v>630</v>
      </c>
      <c r="D30" s="49">
        <v>0</v>
      </c>
      <c r="E30" s="49">
        <v>4</v>
      </c>
      <c r="F30" s="49">
        <v>571</v>
      </c>
      <c r="G30" s="50">
        <f t="shared" si="0"/>
        <v>0</v>
      </c>
      <c r="H30" s="51">
        <v>100</v>
      </c>
      <c r="I30" s="49">
        <v>26</v>
      </c>
      <c r="J30" s="49">
        <v>2113</v>
      </c>
      <c r="K30" s="49">
        <v>0</v>
      </c>
      <c r="L30" s="52">
        <v>0</v>
      </c>
      <c r="M30" s="52">
        <v>0</v>
      </c>
      <c r="N30" s="44">
        <v>26.582867783985105</v>
      </c>
      <c r="O30" s="63"/>
      <c r="P30" s="30">
        <v>45690</v>
      </c>
      <c r="Q30" s="17">
        <v>571</v>
      </c>
      <c r="R30" s="42">
        <v>26</v>
      </c>
      <c r="S30" s="44">
        <f t="shared" si="1"/>
        <v>4.5534150612959721</v>
      </c>
      <c r="T30" s="44">
        <f t="shared" si="2"/>
        <v>26.582867783985105</v>
      </c>
      <c r="V30" s="23">
        <v>45690</v>
      </c>
      <c r="W30" s="17">
        <v>2148</v>
      </c>
      <c r="Y30" s="1">
        <v>100</v>
      </c>
      <c r="Z30" s="1">
        <v>656</v>
      </c>
      <c r="AA30" s="1">
        <v>0</v>
      </c>
      <c r="AB30" s="1">
        <v>6</v>
      </c>
      <c r="AC30" s="1">
        <v>0</v>
      </c>
      <c r="AD30" s="1">
        <v>0</v>
      </c>
      <c r="AE30" s="1">
        <v>6</v>
      </c>
      <c r="AF30" s="1">
        <v>0</v>
      </c>
      <c r="AG30" s="1">
        <v>0</v>
      </c>
      <c r="AH30" s="1">
        <v>0</v>
      </c>
      <c r="AI30" s="3">
        <v>45539</v>
      </c>
    </row>
    <row r="31" spans="1:35" x14ac:dyDescent="0.15">
      <c r="A31" s="53">
        <v>45689</v>
      </c>
      <c r="B31" s="54">
        <v>2148</v>
      </c>
      <c r="C31" s="54">
        <v>813</v>
      </c>
      <c r="D31" s="54">
        <v>0</v>
      </c>
      <c r="E31" s="54">
        <v>3</v>
      </c>
      <c r="F31" s="54">
        <v>740</v>
      </c>
      <c r="G31" s="50">
        <f t="shared" si="0"/>
        <v>0</v>
      </c>
      <c r="H31" s="55">
        <v>100</v>
      </c>
      <c r="I31" s="54">
        <v>40</v>
      </c>
      <c r="J31" s="54">
        <v>2113</v>
      </c>
      <c r="K31" s="54">
        <v>0</v>
      </c>
      <c r="L31" s="35">
        <v>0</v>
      </c>
      <c r="M31" s="35">
        <v>0</v>
      </c>
      <c r="N31" s="44">
        <v>34.450651769087528</v>
      </c>
      <c r="O31" s="63"/>
      <c r="P31" s="30">
        <v>45689</v>
      </c>
      <c r="Q31" s="17">
        <v>740</v>
      </c>
      <c r="R31" s="42">
        <v>40</v>
      </c>
      <c r="S31" s="44">
        <f t="shared" si="1"/>
        <v>5.4054054054054053</v>
      </c>
      <c r="T31" s="44">
        <f t="shared" si="2"/>
        <v>34.450651769087528</v>
      </c>
      <c r="V31" s="23">
        <v>45689</v>
      </c>
      <c r="W31" s="17">
        <v>2148</v>
      </c>
      <c r="Y31" s="1">
        <v>100</v>
      </c>
      <c r="Z31" s="1">
        <v>615</v>
      </c>
      <c r="AA31" s="1">
        <v>0</v>
      </c>
      <c r="AB31" s="1">
        <v>9</v>
      </c>
      <c r="AC31" s="1">
        <v>0</v>
      </c>
      <c r="AD31" s="1">
        <v>0</v>
      </c>
      <c r="AE31" s="1">
        <v>2</v>
      </c>
      <c r="AF31" s="1">
        <v>0</v>
      </c>
      <c r="AG31" s="1">
        <v>0</v>
      </c>
      <c r="AH31" s="1">
        <v>0</v>
      </c>
      <c r="AI31" s="3">
        <v>45538</v>
      </c>
    </row>
    <row r="32" spans="1:35" x14ac:dyDescent="0.15">
      <c r="A32" s="48">
        <v>45688</v>
      </c>
      <c r="B32" s="49">
        <v>2148</v>
      </c>
      <c r="C32" s="49">
        <v>667</v>
      </c>
      <c r="D32" s="49">
        <v>0</v>
      </c>
      <c r="E32" s="49">
        <v>2</v>
      </c>
      <c r="F32" s="49">
        <v>628</v>
      </c>
      <c r="G32" s="50">
        <f t="shared" si="0"/>
        <v>0</v>
      </c>
      <c r="H32" s="51">
        <v>99.84</v>
      </c>
      <c r="I32" s="49">
        <v>34</v>
      </c>
      <c r="J32" s="49">
        <v>2113</v>
      </c>
      <c r="K32" s="49">
        <v>1</v>
      </c>
      <c r="L32" s="52">
        <v>1</v>
      </c>
      <c r="M32" s="52">
        <v>0</v>
      </c>
      <c r="N32" s="44">
        <v>29.236499068901306</v>
      </c>
      <c r="O32" s="63"/>
      <c r="P32" s="30">
        <v>45688</v>
      </c>
      <c r="Q32" s="17">
        <v>628</v>
      </c>
      <c r="R32" s="42">
        <v>34</v>
      </c>
      <c r="S32" s="44">
        <f t="shared" si="1"/>
        <v>5.4140127388535033</v>
      </c>
      <c r="T32" s="44">
        <f t="shared" si="2"/>
        <v>29.236499068901306</v>
      </c>
      <c r="V32" s="23">
        <v>45688</v>
      </c>
      <c r="W32" s="17">
        <v>2148</v>
      </c>
      <c r="Y32" s="1">
        <v>100</v>
      </c>
      <c r="Z32" s="1">
        <v>509</v>
      </c>
      <c r="AA32" s="1">
        <v>0</v>
      </c>
      <c r="AB32" s="1">
        <v>4</v>
      </c>
      <c r="AC32" s="1">
        <v>0</v>
      </c>
      <c r="AD32" s="1">
        <v>0</v>
      </c>
      <c r="AE32" s="1">
        <v>2</v>
      </c>
      <c r="AF32" s="1">
        <v>0</v>
      </c>
      <c r="AG32" s="1">
        <v>0</v>
      </c>
      <c r="AH32" s="1">
        <v>0</v>
      </c>
      <c r="AI32" s="3">
        <v>45537</v>
      </c>
    </row>
    <row r="33" spans="1:35" x14ac:dyDescent="0.15">
      <c r="A33" s="53">
        <v>45687</v>
      </c>
      <c r="B33" s="54">
        <v>2148</v>
      </c>
      <c r="C33" s="54">
        <v>482</v>
      </c>
      <c r="D33" s="54">
        <v>0</v>
      </c>
      <c r="E33" s="54">
        <v>2</v>
      </c>
      <c r="F33" s="54">
        <v>449</v>
      </c>
      <c r="G33" s="50">
        <f t="shared" si="0"/>
        <v>0</v>
      </c>
      <c r="H33" s="55">
        <v>99.78</v>
      </c>
      <c r="I33" s="54">
        <v>28</v>
      </c>
      <c r="J33" s="54">
        <v>2113</v>
      </c>
      <c r="K33" s="54">
        <v>1</v>
      </c>
      <c r="L33" s="35">
        <v>0</v>
      </c>
      <c r="M33" s="35">
        <v>1</v>
      </c>
      <c r="N33" s="44">
        <v>20.903165735567971</v>
      </c>
      <c r="O33" s="63"/>
      <c r="P33" s="30">
        <v>45687</v>
      </c>
      <c r="Q33" s="17">
        <v>449</v>
      </c>
      <c r="R33" s="42">
        <v>28</v>
      </c>
      <c r="S33" s="44">
        <f t="shared" si="1"/>
        <v>6.2360801781737196</v>
      </c>
      <c r="T33" s="44">
        <f t="shared" si="2"/>
        <v>20.903165735567971</v>
      </c>
      <c r="V33" s="23">
        <v>45687</v>
      </c>
      <c r="W33" s="17">
        <v>2148</v>
      </c>
      <c r="Y33" s="1">
        <v>100</v>
      </c>
      <c r="Z33" s="1">
        <v>445</v>
      </c>
      <c r="AA33" s="1">
        <v>1</v>
      </c>
      <c r="AB33" s="1">
        <v>5</v>
      </c>
      <c r="AC33" s="1">
        <v>10</v>
      </c>
      <c r="AD33" s="1">
        <v>0</v>
      </c>
      <c r="AE33" s="1">
        <v>2</v>
      </c>
      <c r="AF33" s="1">
        <v>0</v>
      </c>
      <c r="AG33" s="1">
        <v>0</v>
      </c>
      <c r="AH33" s="1">
        <v>0</v>
      </c>
      <c r="AI33" s="3">
        <v>45535</v>
      </c>
    </row>
    <row r="34" spans="1:35" x14ac:dyDescent="0.15">
      <c r="A34" s="48">
        <v>45686</v>
      </c>
      <c r="B34" s="49">
        <v>2147</v>
      </c>
      <c r="C34" s="49">
        <v>521</v>
      </c>
      <c r="D34" s="49">
        <v>0</v>
      </c>
      <c r="E34" s="49">
        <v>3</v>
      </c>
      <c r="F34" s="49">
        <v>498</v>
      </c>
      <c r="G34" s="50">
        <f t="shared" si="0"/>
        <v>0</v>
      </c>
      <c r="H34" s="51">
        <v>99.4</v>
      </c>
      <c r="I34" s="49">
        <v>36</v>
      </c>
      <c r="J34" s="49">
        <v>2112</v>
      </c>
      <c r="K34" s="49">
        <v>0</v>
      </c>
      <c r="L34" s="52">
        <v>0</v>
      </c>
      <c r="M34" s="52">
        <v>0</v>
      </c>
      <c r="N34" s="44">
        <v>23.195156031672102</v>
      </c>
      <c r="O34" s="63"/>
      <c r="P34" s="30">
        <v>45686</v>
      </c>
      <c r="Q34" s="17">
        <v>498</v>
      </c>
      <c r="R34" s="42">
        <v>36</v>
      </c>
      <c r="S34" s="44">
        <f t="shared" si="1"/>
        <v>7.2289156626506017</v>
      </c>
      <c r="T34" s="44">
        <f t="shared" si="2"/>
        <v>23.195156031672102</v>
      </c>
      <c r="V34" s="23">
        <v>45686</v>
      </c>
      <c r="W34" s="17">
        <v>2147</v>
      </c>
      <c r="Y34" s="1">
        <v>100</v>
      </c>
      <c r="Z34" s="1">
        <v>349</v>
      </c>
      <c r="AA34" s="1">
        <v>0</v>
      </c>
      <c r="AB34" s="1">
        <v>2</v>
      </c>
      <c r="AC34" s="1">
        <v>2</v>
      </c>
      <c r="AD34" s="1">
        <v>0</v>
      </c>
      <c r="AE34" s="1">
        <v>0</v>
      </c>
      <c r="AF34" s="1">
        <v>0</v>
      </c>
      <c r="AG34" s="1">
        <v>0</v>
      </c>
      <c r="AH34" s="1">
        <v>0</v>
      </c>
      <c r="AI34" s="3">
        <v>45534</v>
      </c>
    </row>
    <row r="35" spans="1:35" x14ac:dyDescent="0.15">
      <c r="A35" s="53">
        <v>45685</v>
      </c>
      <c r="B35" s="54">
        <v>2147</v>
      </c>
      <c r="C35" s="54">
        <v>575</v>
      </c>
      <c r="D35" s="54">
        <v>0</v>
      </c>
      <c r="E35" s="54">
        <v>2</v>
      </c>
      <c r="F35" s="54">
        <v>511</v>
      </c>
      <c r="G35" s="50">
        <f t="shared" si="0"/>
        <v>0</v>
      </c>
      <c r="H35" s="55">
        <v>99.61</v>
      </c>
      <c r="I35" s="54">
        <v>27</v>
      </c>
      <c r="J35" s="54">
        <v>2112</v>
      </c>
      <c r="K35" s="54">
        <v>0</v>
      </c>
      <c r="L35" s="35">
        <v>0</v>
      </c>
      <c r="M35" s="35">
        <v>0</v>
      </c>
      <c r="N35" s="44">
        <v>23.800652072659524</v>
      </c>
      <c r="O35" s="63"/>
      <c r="P35" s="30">
        <v>45685</v>
      </c>
      <c r="Q35" s="17">
        <v>511</v>
      </c>
      <c r="R35" s="42">
        <v>27</v>
      </c>
      <c r="S35" s="44">
        <f t="shared" si="1"/>
        <v>5.283757338551859</v>
      </c>
      <c r="T35" s="44">
        <f t="shared" si="2"/>
        <v>23.800652072659524</v>
      </c>
      <c r="V35" s="23">
        <v>45685</v>
      </c>
      <c r="W35" s="17">
        <v>2147</v>
      </c>
      <c r="Y35" s="1">
        <v>100</v>
      </c>
      <c r="Z35" s="1">
        <v>326</v>
      </c>
      <c r="AA35" s="1">
        <v>0</v>
      </c>
      <c r="AB35" s="1">
        <v>2</v>
      </c>
      <c r="AC35" s="1">
        <v>1</v>
      </c>
      <c r="AD35" s="1">
        <v>0</v>
      </c>
      <c r="AE35" s="1">
        <v>0</v>
      </c>
      <c r="AF35" s="1">
        <v>0</v>
      </c>
      <c r="AG35" s="1">
        <v>0</v>
      </c>
      <c r="AH35" s="1">
        <v>0</v>
      </c>
      <c r="AI35" s="3">
        <v>45520</v>
      </c>
    </row>
    <row r="36" spans="1:35" x14ac:dyDescent="0.15">
      <c r="A36" s="48">
        <v>45684</v>
      </c>
      <c r="B36" s="49">
        <v>2147</v>
      </c>
      <c r="C36" s="49">
        <v>811</v>
      </c>
      <c r="D36" s="49">
        <v>0</v>
      </c>
      <c r="E36" s="49">
        <v>3</v>
      </c>
      <c r="F36" s="49">
        <v>734</v>
      </c>
      <c r="G36" s="50">
        <f t="shared" si="0"/>
        <v>0</v>
      </c>
      <c r="H36" s="51">
        <v>100</v>
      </c>
      <c r="I36" s="49">
        <v>48</v>
      </c>
      <c r="J36" s="49">
        <v>2112</v>
      </c>
      <c r="K36" s="49">
        <v>3</v>
      </c>
      <c r="L36" s="52">
        <v>0</v>
      </c>
      <c r="M36" s="52">
        <v>3</v>
      </c>
      <c r="N36" s="44">
        <v>34.18723800652073</v>
      </c>
      <c r="O36" s="63"/>
      <c r="P36" s="30">
        <v>45684</v>
      </c>
      <c r="Q36" s="17">
        <v>734</v>
      </c>
      <c r="R36" s="42">
        <v>48</v>
      </c>
      <c r="S36" s="44">
        <f t="shared" si="1"/>
        <v>6.5395095367847409</v>
      </c>
      <c r="T36" s="44">
        <f t="shared" si="2"/>
        <v>34.18723800652073</v>
      </c>
      <c r="V36" s="23">
        <v>45684</v>
      </c>
      <c r="W36" s="17">
        <v>2147</v>
      </c>
      <c r="Y36" s="1">
        <v>100</v>
      </c>
      <c r="Z36" s="1">
        <v>263</v>
      </c>
      <c r="AA36" s="1">
        <v>0</v>
      </c>
      <c r="AB36" s="1">
        <v>2</v>
      </c>
      <c r="AC36" s="1">
        <v>0</v>
      </c>
      <c r="AD36" s="1">
        <v>0</v>
      </c>
      <c r="AE36" s="1">
        <v>4</v>
      </c>
      <c r="AF36" s="1">
        <v>0</v>
      </c>
      <c r="AG36" s="1">
        <v>0</v>
      </c>
      <c r="AH36" s="1">
        <v>0</v>
      </c>
      <c r="AI36" s="3">
        <v>45519</v>
      </c>
    </row>
    <row r="37" spans="1:35" x14ac:dyDescent="0.15">
      <c r="A37" s="53">
        <v>45683</v>
      </c>
      <c r="B37" s="54">
        <v>2144</v>
      </c>
      <c r="C37" s="54">
        <v>474</v>
      </c>
      <c r="D37" s="54">
        <v>0</v>
      </c>
      <c r="E37" s="54">
        <v>1</v>
      </c>
      <c r="F37" s="54">
        <v>450</v>
      </c>
      <c r="G37" s="50">
        <f t="shared" si="0"/>
        <v>0</v>
      </c>
      <c r="H37" s="55">
        <v>99.56</v>
      </c>
      <c r="I37" s="54">
        <v>23</v>
      </c>
      <c r="J37" s="54">
        <v>2109</v>
      </c>
      <c r="K37" s="54">
        <v>1</v>
      </c>
      <c r="L37" s="35">
        <v>1</v>
      </c>
      <c r="M37" s="35">
        <v>0</v>
      </c>
      <c r="N37" s="44">
        <v>20.988805970149254</v>
      </c>
      <c r="O37" s="63"/>
      <c r="P37" s="30">
        <v>45683</v>
      </c>
      <c r="Q37" s="17">
        <v>450</v>
      </c>
      <c r="R37" s="42">
        <v>23</v>
      </c>
      <c r="S37" s="44">
        <f t="shared" si="1"/>
        <v>5.1111111111111116</v>
      </c>
      <c r="T37" s="44">
        <f t="shared" si="2"/>
        <v>20.988805970149254</v>
      </c>
      <c r="V37" s="23">
        <v>45683</v>
      </c>
      <c r="W37" s="17">
        <v>2144</v>
      </c>
      <c r="Y37" s="1">
        <v>100</v>
      </c>
      <c r="Z37" s="1">
        <v>207</v>
      </c>
      <c r="AA37" s="1">
        <v>0</v>
      </c>
      <c r="AB37" s="1">
        <v>5</v>
      </c>
      <c r="AC37" s="1">
        <v>0</v>
      </c>
      <c r="AD37" s="1">
        <v>0</v>
      </c>
      <c r="AE37" s="1">
        <v>0</v>
      </c>
      <c r="AF37" s="1">
        <v>0</v>
      </c>
      <c r="AG37" s="1">
        <v>0</v>
      </c>
      <c r="AH37" s="1">
        <v>0</v>
      </c>
      <c r="AI37" s="3">
        <v>45516</v>
      </c>
    </row>
    <row r="38" spans="1:35" x14ac:dyDescent="0.15">
      <c r="A38" s="48">
        <v>45682</v>
      </c>
      <c r="B38" s="49">
        <v>2144</v>
      </c>
      <c r="C38" s="49">
        <v>383</v>
      </c>
      <c r="D38" s="49">
        <v>0</v>
      </c>
      <c r="E38" s="49">
        <v>1</v>
      </c>
      <c r="F38" s="49">
        <v>355</v>
      </c>
      <c r="G38" s="50">
        <f t="shared" si="0"/>
        <v>0</v>
      </c>
      <c r="H38" s="51">
        <v>99.15</v>
      </c>
      <c r="I38" s="49">
        <v>19</v>
      </c>
      <c r="J38" s="49">
        <v>2109</v>
      </c>
      <c r="K38" s="49">
        <v>0</v>
      </c>
      <c r="L38" s="52">
        <v>0</v>
      </c>
      <c r="M38" s="52">
        <v>0</v>
      </c>
      <c r="N38" s="44">
        <v>16.557835820895523</v>
      </c>
      <c r="O38" s="63"/>
      <c r="P38" s="30">
        <v>45682</v>
      </c>
      <c r="Q38" s="17">
        <v>355</v>
      </c>
      <c r="R38" s="42">
        <v>19</v>
      </c>
      <c r="S38" s="44">
        <f t="shared" si="1"/>
        <v>5.352112676056338</v>
      </c>
      <c r="T38" s="44">
        <f t="shared" si="2"/>
        <v>16.557835820895523</v>
      </c>
      <c r="V38" s="23">
        <v>45682</v>
      </c>
      <c r="W38" s="17">
        <v>2144</v>
      </c>
      <c r="Y38" s="1">
        <v>100</v>
      </c>
      <c r="Z38" s="1">
        <v>189</v>
      </c>
      <c r="AA38" s="1">
        <v>0</v>
      </c>
      <c r="AB38" s="1">
        <v>1</v>
      </c>
      <c r="AC38" s="1">
        <v>0</v>
      </c>
      <c r="AD38" s="1">
        <v>0</v>
      </c>
      <c r="AE38" s="1">
        <v>0</v>
      </c>
      <c r="AF38" s="1">
        <v>0</v>
      </c>
      <c r="AG38" s="1">
        <v>0</v>
      </c>
      <c r="AH38" s="1">
        <v>0</v>
      </c>
      <c r="AI38" s="3">
        <v>45515</v>
      </c>
    </row>
    <row r="39" spans="1:35" x14ac:dyDescent="0.15">
      <c r="A39" s="53">
        <v>45681</v>
      </c>
      <c r="B39" s="54">
        <v>2144</v>
      </c>
      <c r="C39" s="54">
        <v>454</v>
      </c>
      <c r="D39" s="54">
        <v>0</v>
      </c>
      <c r="E39" s="54">
        <v>1</v>
      </c>
      <c r="F39" s="54">
        <v>401</v>
      </c>
      <c r="G39" s="50">
        <f t="shared" si="0"/>
        <v>0</v>
      </c>
      <c r="H39" s="55">
        <v>98</v>
      </c>
      <c r="I39" s="54">
        <v>22</v>
      </c>
      <c r="J39" s="54">
        <v>2109</v>
      </c>
      <c r="K39" s="54">
        <v>0</v>
      </c>
      <c r="L39" s="35">
        <v>0</v>
      </c>
      <c r="M39" s="35">
        <v>0</v>
      </c>
      <c r="N39" s="44">
        <v>18.703358208955223</v>
      </c>
      <c r="O39" s="63"/>
      <c r="P39" s="30">
        <v>45681</v>
      </c>
      <c r="Q39" s="17">
        <v>401</v>
      </c>
      <c r="R39" s="42">
        <v>22</v>
      </c>
      <c r="S39" s="44">
        <f t="shared" si="1"/>
        <v>5.4862842892768073</v>
      </c>
      <c r="T39" s="44">
        <f t="shared" si="2"/>
        <v>18.703358208955223</v>
      </c>
      <c r="V39" s="23">
        <v>45681</v>
      </c>
      <c r="W39" s="17">
        <v>2144</v>
      </c>
      <c r="Y39" s="1">
        <v>100</v>
      </c>
      <c r="Z39" s="1">
        <v>171</v>
      </c>
      <c r="AA39" s="1">
        <v>0</v>
      </c>
      <c r="AB39" s="1">
        <v>1</v>
      </c>
      <c r="AC39" s="1">
        <v>0</v>
      </c>
      <c r="AD39" s="1">
        <v>0</v>
      </c>
      <c r="AE39" s="1">
        <v>2</v>
      </c>
      <c r="AF39" s="1">
        <v>0</v>
      </c>
      <c r="AG39" s="1">
        <v>0</v>
      </c>
      <c r="AH39" s="1">
        <v>0</v>
      </c>
      <c r="AI39" s="3">
        <v>45513</v>
      </c>
    </row>
    <row r="40" spans="1:35" x14ac:dyDescent="0.15">
      <c r="A40" s="48">
        <v>45680</v>
      </c>
      <c r="B40" s="49">
        <v>2144</v>
      </c>
      <c r="C40" s="49">
        <v>526</v>
      </c>
      <c r="D40" s="49">
        <v>0</v>
      </c>
      <c r="E40" s="49">
        <v>1</v>
      </c>
      <c r="F40" s="49">
        <v>469</v>
      </c>
      <c r="G40" s="50">
        <f t="shared" si="0"/>
        <v>0</v>
      </c>
      <c r="H40" s="51">
        <v>98.08</v>
      </c>
      <c r="I40" s="49">
        <v>23</v>
      </c>
      <c r="J40" s="49">
        <v>2109</v>
      </c>
      <c r="K40" s="49">
        <v>0</v>
      </c>
      <c r="L40" s="52">
        <v>0</v>
      </c>
      <c r="M40" s="52">
        <v>0</v>
      </c>
      <c r="N40" s="44">
        <v>21.875</v>
      </c>
      <c r="O40" s="63"/>
      <c r="P40" s="30">
        <v>45680</v>
      </c>
      <c r="Q40" s="17">
        <v>469</v>
      </c>
      <c r="R40" s="42">
        <v>23</v>
      </c>
      <c r="S40" s="44">
        <f t="shared" si="1"/>
        <v>4.9040511727078888</v>
      </c>
      <c r="T40" s="44">
        <f t="shared" si="2"/>
        <v>21.875</v>
      </c>
      <c r="V40" s="23">
        <v>45680</v>
      </c>
      <c r="W40" s="17">
        <v>2144</v>
      </c>
      <c r="Y40" s="1">
        <v>100</v>
      </c>
      <c r="Z40" s="1">
        <v>151</v>
      </c>
      <c r="AA40" s="1">
        <v>0</v>
      </c>
      <c r="AB40" s="1">
        <v>3</v>
      </c>
      <c r="AC40" s="1">
        <v>0</v>
      </c>
      <c r="AD40" s="1">
        <v>0</v>
      </c>
      <c r="AE40" s="1">
        <v>0</v>
      </c>
      <c r="AF40" s="1">
        <v>0</v>
      </c>
      <c r="AG40" s="1">
        <v>0</v>
      </c>
      <c r="AH40" s="1">
        <v>0</v>
      </c>
      <c r="AI40" s="3">
        <v>45512</v>
      </c>
    </row>
    <row r="41" spans="1:35" x14ac:dyDescent="0.15">
      <c r="A41" s="53">
        <v>45679</v>
      </c>
      <c r="B41" s="54">
        <v>2144</v>
      </c>
      <c r="C41" s="54">
        <v>455</v>
      </c>
      <c r="D41" s="54">
        <v>0</v>
      </c>
      <c r="E41" s="54">
        <v>4</v>
      </c>
      <c r="F41" s="54">
        <v>426</v>
      </c>
      <c r="G41" s="50">
        <f t="shared" si="0"/>
        <v>0</v>
      </c>
      <c r="H41" s="55">
        <v>97.89</v>
      </c>
      <c r="I41" s="54">
        <v>24</v>
      </c>
      <c r="J41" s="54">
        <v>2109</v>
      </c>
      <c r="K41" s="54">
        <v>0</v>
      </c>
      <c r="L41" s="35">
        <v>0</v>
      </c>
      <c r="M41" s="35">
        <v>0</v>
      </c>
      <c r="N41" s="44">
        <v>19.869402985074629</v>
      </c>
      <c r="O41" s="63"/>
      <c r="P41" s="30">
        <v>45679</v>
      </c>
      <c r="Q41" s="17">
        <v>426</v>
      </c>
      <c r="R41" s="42">
        <v>24</v>
      </c>
      <c r="S41" s="44">
        <f t="shared" si="1"/>
        <v>5.6338028169014089</v>
      </c>
      <c r="T41" s="44">
        <f t="shared" si="2"/>
        <v>19.869402985074629</v>
      </c>
      <c r="V41" s="23">
        <v>45679</v>
      </c>
      <c r="W41" s="17">
        <v>2144</v>
      </c>
      <c r="Y41" s="1">
        <v>100</v>
      </c>
      <c r="Z41" s="1">
        <v>131</v>
      </c>
      <c r="AA41" s="1">
        <v>0</v>
      </c>
      <c r="AB41" s="1">
        <v>2</v>
      </c>
      <c r="AC41" s="1">
        <v>0</v>
      </c>
      <c r="AD41" s="1">
        <v>0</v>
      </c>
      <c r="AE41" s="1">
        <v>0</v>
      </c>
      <c r="AF41" s="1">
        <v>0</v>
      </c>
      <c r="AG41" s="1">
        <v>0</v>
      </c>
      <c r="AH41" s="1">
        <v>0</v>
      </c>
      <c r="AI41" s="3">
        <v>45510</v>
      </c>
    </row>
    <row r="42" spans="1:35" x14ac:dyDescent="0.15">
      <c r="A42" s="48">
        <v>45678</v>
      </c>
      <c r="B42" s="49">
        <v>2144</v>
      </c>
      <c r="C42" s="49">
        <v>513</v>
      </c>
      <c r="D42" s="49">
        <v>0</v>
      </c>
      <c r="E42" s="49">
        <v>4</v>
      </c>
      <c r="F42" s="49">
        <v>470</v>
      </c>
      <c r="G42" s="50">
        <f t="shared" si="0"/>
        <v>0</v>
      </c>
      <c r="H42" s="51">
        <v>96.81</v>
      </c>
      <c r="I42" s="49">
        <v>31</v>
      </c>
      <c r="J42" s="49">
        <v>2109</v>
      </c>
      <c r="K42" s="49">
        <v>1</v>
      </c>
      <c r="L42" s="52">
        <v>0</v>
      </c>
      <c r="M42" s="52">
        <v>1</v>
      </c>
      <c r="N42" s="44">
        <v>21.921641791044777</v>
      </c>
      <c r="O42" s="63"/>
      <c r="P42" s="30">
        <v>45678</v>
      </c>
      <c r="Q42" s="17">
        <v>470</v>
      </c>
      <c r="R42" s="42">
        <v>31</v>
      </c>
      <c r="S42" s="44">
        <f t="shared" si="1"/>
        <v>6.5957446808510634</v>
      </c>
      <c r="T42" s="44">
        <f t="shared" si="2"/>
        <v>21.921641791044777</v>
      </c>
      <c r="V42" s="23">
        <v>45678</v>
      </c>
      <c r="W42" s="17">
        <v>2144</v>
      </c>
      <c r="Y42" s="1">
        <v>100</v>
      </c>
      <c r="Z42" s="1">
        <v>118</v>
      </c>
      <c r="AA42" s="1">
        <v>0</v>
      </c>
      <c r="AB42" s="1">
        <v>1</v>
      </c>
      <c r="AC42" s="1">
        <v>1</v>
      </c>
      <c r="AD42" s="1">
        <v>0</v>
      </c>
      <c r="AE42" s="1">
        <v>0</v>
      </c>
      <c r="AF42" s="1">
        <v>0</v>
      </c>
      <c r="AG42" s="1">
        <v>0</v>
      </c>
      <c r="AH42" s="1">
        <v>0</v>
      </c>
      <c r="AI42" s="3">
        <v>45508</v>
      </c>
    </row>
    <row r="43" spans="1:35" x14ac:dyDescent="0.15">
      <c r="A43" s="53">
        <v>45677</v>
      </c>
      <c r="B43" s="54">
        <v>2143</v>
      </c>
      <c r="C43" s="54">
        <v>13235</v>
      </c>
      <c r="D43" s="54">
        <v>0</v>
      </c>
      <c r="E43" s="54">
        <v>57</v>
      </c>
      <c r="F43" s="54">
        <v>12388</v>
      </c>
      <c r="G43" s="50">
        <f t="shared" si="0"/>
        <v>0</v>
      </c>
      <c r="H43" s="55">
        <v>99.43</v>
      </c>
      <c r="I43" s="54">
        <v>529</v>
      </c>
      <c r="J43" s="54">
        <v>2108</v>
      </c>
      <c r="K43" s="54">
        <v>11</v>
      </c>
      <c r="L43" s="35">
        <v>1</v>
      </c>
      <c r="M43" s="35">
        <v>10</v>
      </c>
      <c r="N43" s="44">
        <v>578.06812879141387</v>
      </c>
      <c r="O43" s="63"/>
      <c r="P43" s="30">
        <v>45677</v>
      </c>
      <c r="Q43" s="17">
        <v>12388</v>
      </c>
      <c r="R43" s="42">
        <v>529</v>
      </c>
      <c r="S43" s="44">
        <f t="shared" si="1"/>
        <v>4.2702615434291245</v>
      </c>
      <c r="T43" s="44">
        <f t="shared" si="2"/>
        <v>578.06812879141387</v>
      </c>
      <c r="V43" s="23">
        <v>45677</v>
      </c>
      <c r="W43" s="17">
        <v>2143</v>
      </c>
      <c r="Y43" s="1">
        <v>100</v>
      </c>
      <c r="Z43" s="1">
        <v>113</v>
      </c>
      <c r="AA43" s="1">
        <v>0</v>
      </c>
      <c r="AB43" s="1">
        <v>1</v>
      </c>
      <c r="AC43" s="1">
        <v>1</v>
      </c>
      <c r="AD43" s="1">
        <v>0</v>
      </c>
      <c r="AE43" s="1">
        <v>0</v>
      </c>
      <c r="AF43" s="1">
        <v>0</v>
      </c>
      <c r="AG43" s="1">
        <v>0</v>
      </c>
      <c r="AH43" s="1">
        <v>0</v>
      </c>
      <c r="AI43" s="3">
        <v>45507</v>
      </c>
    </row>
    <row r="44" spans="1:35" x14ac:dyDescent="0.15">
      <c r="A44" s="48">
        <v>45676</v>
      </c>
      <c r="B44" s="49">
        <v>2133</v>
      </c>
      <c r="C44" s="49">
        <v>14274</v>
      </c>
      <c r="D44" s="49">
        <v>0</v>
      </c>
      <c r="E44" s="49">
        <v>73</v>
      </c>
      <c r="F44" s="49">
        <v>12123</v>
      </c>
      <c r="G44" s="50">
        <f t="shared" si="0"/>
        <v>0</v>
      </c>
      <c r="H44" s="51">
        <v>99.66</v>
      </c>
      <c r="I44" s="49">
        <v>702</v>
      </c>
      <c r="J44" s="49">
        <v>2098</v>
      </c>
      <c r="K44" s="49">
        <v>15</v>
      </c>
      <c r="L44" s="52">
        <v>1</v>
      </c>
      <c r="M44" s="52">
        <v>14</v>
      </c>
      <c r="N44" s="44">
        <v>568.35443037974687</v>
      </c>
      <c r="O44" s="63"/>
      <c r="P44" s="30">
        <v>45676</v>
      </c>
      <c r="Q44" s="17">
        <v>12123</v>
      </c>
      <c r="R44" s="42">
        <v>702</v>
      </c>
      <c r="S44" s="44">
        <f t="shared" si="1"/>
        <v>5.7906458797327396</v>
      </c>
      <c r="T44" s="44">
        <f t="shared" si="2"/>
        <v>568.35443037974687</v>
      </c>
      <c r="V44" s="23">
        <v>45676</v>
      </c>
      <c r="W44" s="17">
        <v>2133</v>
      </c>
      <c r="Y44" s="1">
        <v>100</v>
      </c>
      <c r="Z44" s="1">
        <v>100</v>
      </c>
      <c r="AA44" s="1">
        <v>0</v>
      </c>
      <c r="AB44" s="1">
        <v>3</v>
      </c>
      <c r="AC44" s="1">
        <v>7</v>
      </c>
      <c r="AD44" s="1">
        <v>0</v>
      </c>
      <c r="AE44" s="1">
        <v>0</v>
      </c>
      <c r="AF44" s="1">
        <v>0</v>
      </c>
      <c r="AG44" s="1">
        <v>0</v>
      </c>
      <c r="AH44" s="1">
        <v>0</v>
      </c>
      <c r="AI44" s="3">
        <v>45505</v>
      </c>
    </row>
    <row r="45" spans="1:35" x14ac:dyDescent="0.15">
      <c r="A45" s="53">
        <v>45675</v>
      </c>
      <c r="B45" s="54">
        <v>2119</v>
      </c>
      <c r="C45" s="54">
        <v>9857</v>
      </c>
      <c r="D45" s="54">
        <v>0</v>
      </c>
      <c r="E45" s="54">
        <v>41</v>
      </c>
      <c r="F45" s="54">
        <v>8911</v>
      </c>
      <c r="G45" s="50">
        <f t="shared" si="0"/>
        <v>0</v>
      </c>
      <c r="H45" s="55">
        <v>99.58</v>
      </c>
      <c r="I45" s="54">
        <v>588</v>
      </c>
      <c r="J45" s="54">
        <v>2084</v>
      </c>
      <c r="K45" s="54">
        <v>9</v>
      </c>
      <c r="L45" s="35">
        <v>0</v>
      </c>
      <c r="M45" s="35">
        <v>9</v>
      </c>
      <c r="N45" s="44">
        <v>420.52855120339785</v>
      </c>
      <c r="O45" s="63"/>
      <c r="P45" s="30">
        <v>45675</v>
      </c>
      <c r="Q45" s="17">
        <v>8911</v>
      </c>
      <c r="R45" s="42">
        <v>588</v>
      </c>
      <c r="S45" s="44">
        <f t="shared" si="1"/>
        <v>6.5985860172820114</v>
      </c>
      <c r="T45" s="44">
        <f t="shared" si="2"/>
        <v>420.52855120339785</v>
      </c>
      <c r="V45" s="23">
        <v>45675</v>
      </c>
      <c r="W45" s="17">
        <v>2119</v>
      </c>
      <c r="Y45" s="1">
        <v>100</v>
      </c>
      <c r="Z45" s="1">
        <v>71</v>
      </c>
      <c r="AA45" s="1">
        <v>0</v>
      </c>
      <c r="AB45" s="1">
        <v>2</v>
      </c>
      <c r="AC45" s="1">
        <v>0</v>
      </c>
      <c r="AD45" s="1">
        <v>0</v>
      </c>
      <c r="AE45" s="1">
        <v>0</v>
      </c>
      <c r="AF45" s="1">
        <v>0</v>
      </c>
      <c r="AG45" s="1">
        <v>0</v>
      </c>
      <c r="AH45" s="1">
        <v>0</v>
      </c>
      <c r="AI45" s="3">
        <v>45504</v>
      </c>
    </row>
    <row r="46" spans="1:35" x14ac:dyDescent="0.15">
      <c r="A46" s="48">
        <v>45674</v>
      </c>
      <c r="B46" s="49">
        <v>2110</v>
      </c>
      <c r="C46" s="49">
        <v>9699</v>
      </c>
      <c r="D46" s="49">
        <v>0</v>
      </c>
      <c r="E46" s="49">
        <v>44</v>
      </c>
      <c r="F46" s="49">
        <v>8613</v>
      </c>
      <c r="G46" s="50">
        <f t="shared" si="0"/>
        <v>0</v>
      </c>
      <c r="H46" s="51">
        <v>99.4</v>
      </c>
      <c r="I46" s="49">
        <v>549</v>
      </c>
      <c r="J46" s="49">
        <v>2075</v>
      </c>
      <c r="K46" s="49">
        <v>10</v>
      </c>
      <c r="L46" s="52">
        <v>0</v>
      </c>
      <c r="M46" s="52">
        <v>10</v>
      </c>
      <c r="N46" s="44">
        <v>408.19905213270135</v>
      </c>
      <c r="O46" s="63"/>
      <c r="P46" s="30">
        <v>45674</v>
      </c>
      <c r="Q46" s="17">
        <v>8613</v>
      </c>
      <c r="R46" s="42">
        <v>549</v>
      </c>
      <c r="S46" s="44">
        <f t="shared" si="1"/>
        <v>6.3740856844305123</v>
      </c>
      <c r="T46" s="44">
        <f t="shared" si="2"/>
        <v>408.19905213270135</v>
      </c>
      <c r="V46" s="23">
        <v>45674</v>
      </c>
      <c r="W46" s="17">
        <v>2110</v>
      </c>
      <c r="Y46" s="1">
        <v>100</v>
      </c>
      <c r="Z46" s="1">
        <v>75</v>
      </c>
      <c r="AA46" s="1">
        <v>0</v>
      </c>
      <c r="AB46" s="1">
        <v>3</v>
      </c>
      <c r="AC46" s="1">
        <v>0</v>
      </c>
      <c r="AD46" s="1">
        <v>0</v>
      </c>
      <c r="AE46" s="1">
        <v>0</v>
      </c>
      <c r="AF46" s="1">
        <v>0</v>
      </c>
      <c r="AG46" s="1">
        <v>0</v>
      </c>
      <c r="AH46" s="1">
        <v>0</v>
      </c>
      <c r="AI46" s="3">
        <v>45502</v>
      </c>
    </row>
    <row r="47" spans="1:35" x14ac:dyDescent="0.15">
      <c r="A47" s="53">
        <v>45673</v>
      </c>
      <c r="B47" s="54">
        <v>2100</v>
      </c>
      <c r="C47" s="54">
        <v>10696</v>
      </c>
      <c r="D47" s="54">
        <v>0</v>
      </c>
      <c r="E47" s="54">
        <v>70</v>
      </c>
      <c r="F47" s="54">
        <v>9307</v>
      </c>
      <c r="G47" s="50">
        <f t="shared" si="0"/>
        <v>0</v>
      </c>
      <c r="H47" s="55">
        <v>99.81</v>
      </c>
      <c r="I47" s="54">
        <v>673</v>
      </c>
      <c r="J47" s="54">
        <v>2065</v>
      </c>
      <c r="K47" s="54">
        <v>10</v>
      </c>
      <c r="L47" s="35">
        <v>0</v>
      </c>
      <c r="M47" s="35">
        <v>10</v>
      </c>
      <c r="N47" s="44">
        <v>443.1904761904762</v>
      </c>
      <c r="O47" s="63"/>
      <c r="P47" s="30">
        <v>45673</v>
      </c>
      <c r="Q47" s="17">
        <v>9307</v>
      </c>
      <c r="R47" s="42">
        <v>673</v>
      </c>
      <c r="S47" s="44">
        <f t="shared" si="1"/>
        <v>7.2311163640270761</v>
      </c>
      <c r="T47" s="44">
        <f t="shared" si="2"/>
        <v>443.1904761904762</v>
      </c>
      <c r="V47" s="23">
        <v>45673</v>
      </c>
      <c r="W47" s="17">
        <v>2100</v>
      </c>
      <c r="Y47" s="1">
        <v>100</v>
      </c>
      <c r="Z47" s="1">
        <v>80</v>
      </c>
      <c r="AA47" s="1">
        <v>0</v>
      </c>
      <c r="AB47" s="1">
        <v>1</v>
      </c>
      <c r="AC47" s="1">
        <v>1</v>
      </c>
      <c r="AD47" s="1">
        <v>0</v>
      </c>
      <c r="AE47" s="1">
        <v>1</v>
      </c>
      <c r="AF47" s="1">
        <v>0</v>
      </c>
      <c r="AG47" s="1">
        <v>0</v>
      </c>
      <c r="AH47" s="1">
        <v>0</v>
      </c>
      <c r="AI47" s="3">
        <v>45501</v>
      </c>
    </row>
    <row r="48" spans="1:35" x14ac:dyDescent="0.15">
      <c r="A48" s="48">
        <v>45672</v>
      </c>
      <c r="B48" s="49">
        <v>2090</v>
      </c>
      <c r="C48" s="49">
        <v>11040</v>
      </c>
      <c r="D48" s="49">
        <v>0</v>
      </c>
      <c r="E48" s="49">
        <v>68</v>
      </c>
      <c r="F48" s="49">
        <v>9921</v>
      </c>
      <c r="G48" s="50">
        <f t="shared" si="0"/>
        <v>0</v>
      </c>
      <c r="H48" s="51">
        <v>99.68</v>
      </c>
      <c r="I48" s="49">
        <v>717</v>
      </c>
      <c r="J48" s="49">
        <v>2055</v>
      </c>
      <c r="K48" s="49">
        <v>10</v>
      </c>
      <c r="L48" s="52">
        <v>1</v>
      </c>
      <c r="M48" s="52">
        <v>9</v>
      </c>
      <c r="N48" s="44">
        <v>474.68899521531097</v>
      </c>
      <c r="O48" s="63"/>
      <c r="P48" s="30">
        <v>45672</v>
      </c>
      <c r="Q48" s="17">
        <v>9921</v>
      </c>
      <c r="R48" s="42">
        <v>717</v>
      </c>
      <c r="S48" s="44">
        <f t="shared" si="1"/>
        <v>7.2270940429392194</v>
      </c>
      <c r="T48" s="44">
        <f t="shared" si="2"/>
        <v>474.68899521531097</v>
      </c>
      <c r="V48" s="23">
        <v>45672</v>
      </c>
      <c r="W48" s="17">
        <v>2090</v>
      </c>
      <c r="Y48" s="1">
        <v>100</v>
      </c>
      <c r="Z48" s="1">
        <v>57</v>
      </c>
      <c r="AA48" s="1">
        <v>0</v>
      </c>
      <c r="AB48" s="1">
        <v>1</v>
      </c>
      <c r="AC48" s="1">
        <v>0</v>
      </c>
      <c r="AD48" s="1">
        <v>0</v>
      </c>
      <c r="AE48" s="1">
        <v>0</v>
      </c>
      <c r="AF48" s="1">
        <v>0</v>
      </c>
      <c r="AG48" s="1">
        <v>0</v>
      </c>
      <c r="AH48" s="1">
        <v>0</v>
      </c>
      <c r="AI48" s="3">
        <v>45500</v>
      </c>
    </row>
    <row r="49" spans="1:35" x14ac:dyDescent="0.15">
      <c r="A49" s="53">
        <v>45671</v>
      </c>
      <c r="B49" s="54">
        <v>2080</v>
      </c>
      <c r="C49" s="54">
        <v>8371</v>
      </c>
      <c r="D49" s="54">
        <v>0</v>
      </c>
      <c r="E49" s="54">
        <v>33</v>
      </c>
      <c r="F49" s="54">
        <v>7383</v>
      </c>
      <c r="G49" s="50">
        <f t="shared" si="0"/>
        <v>0</v>
      </c>
      <c r="H49" s="55">
        <v>99.85</v>
      </c>
      <c r="I49" s="54">
        <v>581</v>
      </c>
      <c r="J49" s="54">
        <v>2046</v>
      </c>
      <c r="K49" s="54">
        <v>11</v>
      </c>
      <c r="L49" s="35">
        <v>0</v>
      </c>
      <c r="M49" s="35">
        <v>11</v>
      </c>
      <c r="N49" s="44">
        <v>354.95192307692309</v>
      </c>
      <c r="O49" s="63"/>
      <c r="P49" s="30">
        <v>45671</v>
      </c>
      <c r="Q49" s="17">
        <v>7383</v>
      </c>
      <c r="R49" s="42">
        <v>581</v>
      </c>
      <c r="S49" s="44">
        <f t="shared" si="1"/>
        <v>7.8694297710957608</v>
      </c>
      <c r="T49" s="44">
        <f t="shared" si="2"/>
        <v>354.95192307692309</v>
      </c>
      <c r="V49" s="23">
        <v>45671</v>
      </c>
      <c r="W49" s="17">
        <v>2080</v>
      </c>
      <c r="Y49" s="1">
        <v>100</v>
      </c>
      <c r="Z49" s="1">
        <v>50</v>
      </c>
      <c r="AA49" s="1">
        <v>0</v>
      </c>
      <c r="AB49" s="1">
        <v>1</v>
      </c>
      <c r="AC49" s="1">
        <v>0</v>
      </c>
      <c r="AD49" s="1">
        <v>0</v>
      </c>
      <c r="AE49" s="1">
        <v>0</v>
      </c>
      <c r="AF49" s="1">
        <v>0</v>
      </c>
      <c r="AG49" s="1">
        <v>0</v>
      </c>
      <c r="AH49" s="1">
        <v>0</v>
      </c>
      <c r="AI49" s="3">
        <v>45499</v>
      </c>
    </row>
    <row r="50" spans="1:35" x14ac:dyDescent="0.15">
      <c r="A50" s="48">
        <v>45670</v>
      </c>
      <c r="B50" s="49">
        <v>2069</v>
      </c>
      <c r="C50" s="49">
        <v>5658</v>
      </c>
      <c r="D50" s="49">
        <v>0</v>
      </c>
      <c r="E50" s="49">
        <v>26</v>
      </c>
      <c r="F50" s="49">
        <v>5230</v>
      </c>
      <c r="G50" s="50">
        <f t="shared" si="0"/>
        <v>0</v>
      </c>
      <c r="H50" s="51">
        <v>99.1</v>
      </c>
      <c r="I50" s="49">
        <v>353</v>
      </c>
      <c r="J50" s="49">
        <v>2035</v>
      </c>
      <c r="K50" s="49">
        <v>5</v>
      </c>
      <c r="L50" s="52">
        <v>0</v>
      </c>
      <c r="M50" s="52">
        <v>5</v>
      </c>
      <c r="N50" s="44">
        <v>252.77912034799419</v>
      </c>
      <c r="O50" s="63"/>
      <c r="P50" s="30">
        <v>45670</v>
      </c>
      <c r="Q50" s="17">
        <v>5230</v>
      </c>
      <c r="R50" s="42">
        <v>353</v>
      </c>
      <c r="S50" s="44">
        <f t="shared" si="1"/>
        <v>6.7495219885277251</v>
      </c>
      <c r="T50" s="44">
        <f t="shared" si="2"/>
        <v>252.77912034799419</v>
      </c>
      <c r="V50" s="23">
        <v>45670</v>
      </c>
      <c r="W50" s="17">
        <v>2069</v>
      </c>
      <c r="Y50" s="1">
        <v>100</v>
      </c>
      <c r="Z50" s="1">
        <v>39</v>
      </c>
      <c r="AA50" s="1">
        <v>0</v>
      </c>
      <c r="AB50" s="1">
        <v>0</v>
      </c>
      <c r="AC50" s="1">
        <v>0</v>
      </c>
      <c r="AD50" s="1">
        <v>0</v>
      </c>
      <c r="AE50" s="1">
        <v>0</v>
      </c>
      <c r="AF50" s="1">
        <v>0</v>
      </c>
      <c r="AG50" s="1">
        <v>0</v>
      </c>
      <c r="AH50" s="1">
        <v>0</v>
      </c>
      <c r="AI50" s="3">
        <v>45494</v>
      </c>
    </row>
    <row r="51" spans="1:35" x14ac:dyDescent="0.15">
      <c r="A51" s="53">
        <v>45669</v>
      </c>
      <c r="B51" s="54">
        <v>2064</v>
      </c>
      <c r="C51" s="54">
        <v>10317</v>
      </c>
      <c r="D51" s="54">
        <v>0</v>
      </c>
      <c r="E51" s="54">
        <v>53</v>
      </c>
      <c r="F51" s="54">
        <v>9218</v>
      </c>
      <c r="G51" s="50">
        <f t="shared" si="0"/>
        <v>0</v>
      </c>
      <c r="H51" s="55">
        <v>99.95</v>
      </c>
      <c r="I51" s="54">
        <v>457</v>
      </c>
      <c r="J51" s="54">
        <v>2030</v>
      </c>
      <c r="K51" s="54">
        <v>12</v>
      </c>
      <c r="L51" s="35">
        <v>1</v>
      </c>
      <c r="M51" s="35">
        <v>11</v>
      </c>
      <c r="N51" s="44">
        <v>446.60852713178292</v>
      </c>
      <c r="O51" s="63"/>
      <c r="P51" s="30">
        <v>45669</v>
      </c>
      <c r="Q51" s="17">
        <v>9218</v>
      </c>
      <c r="R51" s="42">
        <v>457</v>
      </c>
      <c r="S51" s="44">
        <f t="shared" si="1"/>
        <v>4.9576914732045996</v>
      </c>
      <c r="T51" s="44">
        <f t="shared" si="2"/>
        <v>446.60852713178292</v>
      </c>
      <c r="V51" s="23">
        <v>45669</v>
      </c>
      <c r="W51" s="17">
        <v>2064</v>
      </c>
      <c r="Y51" s="1">
        <v>100</v>
      </c>
      <c r="Z51" s="1">
        <v>36</v>
      </c>
      <c r="AA51" s="1">
        <v>0</v>
      </c>
      <c r="AB51" s="1">
        <v>0</v>
      </c>
      <c r="AC51" s="1">
        <v>0</v>
      </c>
      <c r="AD51" s="1">
        <v>0</v>
      </c>
      <c r="AE51" s="1">
        <v>0</v>
      </c>
      <c r="AF51" s="1">
        <v>0</v>
      </c>
      <c r="AG51" s="1">
        <v>0</v>
      </c>
      <c r="AH51" s="1">
        <v>0</v>
      </c>
      <c r="AI51" s="3">
        <v>45493</v>
      </c>
    </row>
    <row r="52" spans="1:35" x14ac:dyDescent="0.15">
      <c r="A52" s="48">
        <v>45668</v>
      </c>
      <c r="B52" s="49">
        <v>2053</v>
      </c>
      <c r="C52" s="49">
        <v>13009</v>
      </c>
      <c r="D52" s="49">
        <v>0</v>
      </c>
      <c r="E52" s="49">
        <v>99</v>
      </c>
      <c r="F52" s="49">
        <v>11696</v>
      </c>
      <c r="G52" s="50">
        <f t="shared" si="0"/>
        <v>0</v>
      </c>
      <c r="H52" s="51">
        <v>99.69</v>
      </c>
      <c r="I52" s="49">
        <v>627</v>
      </c>
      <c r="J52" s="49">
        <v>2019</v>
      </c>
      <c r="K52" s="49">
        <v>28</v>
      </c>
      <c r="L52" s="52">
        <v>1</v>
      </c>
      <c r="M52" s="52">
        <v>27</v>
      </c>
      <c r="N52" s="44">
        <v>569.70287384315634</v>
      </c>
      <c r="O52" s="63"/>
      <c r="P52" s="30">
        <v>45668</v>
      </c>
      <c r="Q52" s="17">
        <v>11696</v>
      </c>
      <c r="R52" s="42">
        <v>627</v>
      </c>
      <c r="S52" s="44">
        <f t="shared" si="1"/>
        <v>5.3608071135430917</v>
      </c>
      <c r="T52" s="44">
        <f t="shared" si="2"/>
        <v>569.70287384315634</v>
      </c>
      <c r="V52" s="23">
        <v>45668</v>
      </c>
      <c r="W52" s="17">
        <v>2053</v>
      </c>
      <c r="Y52" s="1">
        <v>100</v>
      </c>
      <c r="Z52" s="1">
        <v>43</v>
      </c>
      <c r="AA52" s="1">
        <v>0</v>
      </c>
      <c r="AB52" s="1">
        <v>1</v>
      </c>
      <c r="AC52" s="1">
        <v>0</v>
      </c>
      <c r="AD52" s="1">
        <v>0</v>
      </c>
      <c r="AE52" s="1">
        <v>0</v>
      </c>
      <c r="AF52" s="1">
        <v>0</v>
      </c>
      <c r="AG52" s="1">
        <v>0</v>
      </c>
      <c r="AH52" s="1">
        <v>0</v>
      </c>
      <c r="AI52" s="3">
        <v>45492</v>
      </c>
    </row>
    <row r="53" spans="1:35" x14ac:dyDescent="0.15">
      <c r="A53" s="53">
        <v>45667</v>
      </c>
      <c r="B53" s="54">
        <v>2026</v>
      </c>
      <c r="C53" s="54">
        <v>13144</v>
      </c>
      <c r="D53" s="54">
        <v>0</v>
      </c>
      <c r="E53" s="54">
        <v>104</v>
      </c>
      <c r="F53" s="54">
        <v>10914</v>
      </c>
      <c r="G53" s="50">
        <f t="shared" si="0"/>
        <v>0</v>
      </c>
      <c r="H53" s="55">
        <v>99.94</v>
      </c>
      <c r="I53" s="54">
        <v>620</v>
      </c>
      <c r="J53" s="54">
        <v>1992</v>
      </c>
      <c r="K53" s="54">
        <v>28</v>
      </c>
      <c r="L53" s="35">
        <v>0</v>
      </c>
      <c r="M53" s="35">
        <v>28</v>
      </c>
      <c r="N53" s="44">
        <v>538.69693978282328</v>
      </c>
      <c r="O53" s="63"/>
      <c r="P53" s="30">
        <v>45667</v>
      </c>
      <c r="Q53" s="17">
        <v>10914</v>
      </c>
      <c r="R53" s="42">
        <v>620</v>
      </c>
      <c r="S53" s="44">
        <f t="shared" si="1"/>
        <v>5.6807769836906727</v>
      </c>
      <c r="T53" s="44">
        <f t="shared" si="2"/>
        <v>538.69693978282328</v>
      </c>
      <c r="V53" s="23">
        <v>45667</v>
      </c>
      <c r="W53" s="17">
        <v>2026</v>
      </c>
      <c r="Y53" s="1">
        <v>100</v>
      </c>
      <c r="Z53" s="1">
        <v>53</v>
      </c>
      <c r="AA53" s="1">
        <v>0</v>
      </c>
      <c r="AB53" s="1">
        <v>0</v>
      </c>
      <c r="AC53" s="1">
        <v>0</v>
      </c>
      <c r="AD53" s="1">
        <v>0</v>
      </c>
      <c r="AE53" s="1">
        <v>0</v>
      </c>
      <c r="AF53" s="1">
        <v>0</v>
      </c>
      <c r="AG53" s="1">
        <v>0</v>
      </c>
      <c r="AH53" s="1">
        <v>0</v>
      </c>
      <c r="AI53" s="3">
        <v>45488</v>
      </c>
    </row>
    <row r="54" spans="1:35" x14ac:dyDescent="0.15">
      <c r="A54" s="48">
        <v>45666</v>
      </c>
      <c r="B54" s="49">
        <v>1998</v>
      </c>
      <c r="C54" s="49">
        <v>11774</v>
      </c>
      <c r="D54" s="49">
        <v>0</v>
      </c>
      <c r="E54" s="49">
        <v>96</v>
      </c>
      <c r="F54" s="49">
        <v>10505</v>
      </c>
      <c r="G54" s="50">
        <f t="shared" si="0"/>
        <v>0</v>
      </c>
      <c r="H54" s="51">
        <v>99.66</v>
      </c>
      <c r="I54" s="49">
        <v>562</v>
      </c>
      <c r="J54" s="49">
        <v>1964</v>
      </c>
      <c r="K54" s="49">
        <v>15</v>
      </c>
      <c r="L54" s="52">
        <v>0</v>
      </c>
      <c r="M54" s="52">
        <v>15</v>
      </c>
      <c r="N54" s="44">
        <v>525.77577577577574</v>
      </c>
      <c r="O54" s="63"/>
      <c r="P54" s="30">
        <v>45666</v>
      </c>
      <c r="Q54" s="17">
        <v>10505</v>
      </c>
      <c r="R54" s="42">
        <v>562</v>
      </c>
      <c r="S54" s="44">
        <f t="shared" si="1"/>
        <v>5.3498334126606384</v>
      </c>
      <c r="T54" s="44">
        <f t="shared" si="2"/>
        <v>525.77577577577574</v>
      </c>
      <c r="V54" s="23">
        <v>45666</v>
      </c>
      <c r="W54" s="17">
        <v>1998</v>
      </c>
      <c r="Y54" s="1">
        <v>100</v>
      </c>
      <c r="Z54" s="1">
        <v>39</v>
      </c>
      <c r="AA54" s="1">
        <v>0</v>
      </c>
      <c r="AB54" s="1">
        <v>0</v>
      </c>
      <c r="AC54" s="1">
        <v>0</v>
      </c>
      <c r="AD54" s="1">
        <v>0</v>
      </c>
      <c r="AE54" s="1">
        <v>0</v>
      </c>
      <c r="AF54" s="1">
        <v>0</v>
      </c>
      <c r="AG54" s="1">
        <v>0</v>
      </c>
      <c r="AH54" s="1">
        <v>0</v>
      </c>
      <c r="AI54" s="3">
        <v>45486</v>
      </c>
    </row>
    <row r="55" spans="1:35" x14ac:dyDescent="0.15">
      <c r="A55" s="53">
        <v>45665</v>
      </c>
      <c r="B55" s="54">
        <v>1983</v>
      </c>
      <c r="C55" s="54">
        <v>9687</v>
      </c>
      <c r="D55" s="54">
        <v>0</v>
      </c>
      <c r="E55" s="54">
        <v>91</v>
      </c>
      <c r="F55" s="54">
        <v>8707</v>
      </c>
      <c r="G55" s="50">
        <f t="shared" si="0"/>
        <v>0</v>
      </c>
      <c r="H55" s="55">
        <v>99.87</v>
      </c>
      <c r="I55" s="54">
        <v>610</v>
      </c>
      <c r="J55" s="54">
        <v>1949</v>
      </c>
      <c r="K55" s="54">
        <v>17</v>
      </c>
      <c r="L55" s="35">
        <v>1</v>
      </c>
      <c r="M55" s="35">
        <v>16</v>
      </c>
      <c r="N55" s="44">
        <v>439.08219868885527</v>
      </c>
      <c r="O55" s="63"/>
      <c r="P55" s="30">
        <v>45665</v>
      </c>
      <c r="Q55" s="17">
        <v>8707</v>
      </c>
      <c r="R55" s="42">
        <v>610</v>
      </c>
      <c r="S55" s="44">
        <f t="shared" si="1"/>
        <v>7.0058573561502246</v>
      </c>
      <c r="T55" s="44">
        <f t="shared" si="2"/>
        <v>439.08219868885527</v>
      </c>
      <c r="V55" s="23">
        <v>45665</v>
      </c>
      <c r="W55" s="17">
        <v>1983</v>
      </c>
      <c r="Y55" s="1">
        <v>100</v>
      </c>
      <c r="Z55" s="1">
        <v>51</v>
      </c>
      <c r="AA55" s="1">
        <v>0</v>
      </c>
      <c r="AB55" s="1">
        <v>0</v>
      </c>
      <c r="AC55" s="1">
        <v>0</v>
      </c>
      <c r="AD55" s="1">
        <v>0</v>
      </c>
      <c r="AE55" s="1">
        <v>0</v>
      </c>
      <c r="AF55" s="1">
        <v>0</v>
      </c>
      <c r="AG55" s="1">
        <v>0</v>
      </c>
      <c r="AH55" s="1">
        <v>0</v>
      </c>
      <c r="AI55" s="3">
        <v>45483</v>
      </c>
    </row>
    <row r="56" spans="1:35" x14ac:dyDescent="0.15">
      <c r="A56" s="48">
        <v>45664</v>
      </c>
      <c r="B56" s="49">
        <v>1967</v>
      </c>
      <c r="C56" s="49">
        <v>9403</v>
      </c>
      <c r="D56" s="49">
        <v>0</v>
      </c>
      <c r="E56" s="49">
        <v>66</v>
      </c>
      <c r="F56" s="49">
        <v>7954</v>
      </c>
      <c r="G56" s="50">
        <f t="shared" si="0"/>
        <v>0</v>
      </c>
      <c r="H56" s="51">
        <v>99.75</v>
      </c>
      <c r="I56" s="49">
        <v>736</v>
      </c>
      <c r="J56" s="49">
        <v>1933</v>
      </c>
      <c r="K56" s="49">
        <v>26</v>
      </c>
      <c r="L56" s="52">
        <v>0</v>
      </c>
      <c r="M56" s="52">
        <v>26</v>
      </c>
      <c r="N56" s="44">
        <v>404.37214031520085</v>
      </c>
      <c r="O56" s="63"/>
      <c r="P56" s="30">
        <v>45664</v>
      </c>
      <c r="Q56" s="17">
        <v>7954</v>
      </c>
      <c r="R56" s="42">
        <v>736</v>
      </c>
      <c r="S56" s="44">
        <f t="shared" si="1"/>
        <v>9.2532059341211976</v>
      </c>
      <c r="T56" s="44">
        <f t="shared" si="2"/>
        <v>404.37214031520085</v>
      </c>
      <c r="V56" s="23">
        <v>45664</v>
      </c>
      <c r="W56" s="17">
        <v>1967</v>
      </c>
      <c r="Y56" s="1">
        <v>100</v>
      </c>
      <c r="Z56" s="1">
        <v>62</v>
      </c>
      <c r="AA56" s="1">
        <v>0</v>
      </c>
      <c r="AB56" s="1">
        <v>2</v>
      </c>
      <c r="AC56" s="1">
        <v>0</v>
      </c>
      <c r="AD56" s="1">
        <v>0</v>
      </c>
      <c r="AE56" s="1">
        <v>0</v>
      </c>
      <c r="AF56" s="1">
        <v>0</v>
      </c>
      <c r="AG56" s="1">
        <v>0</v>
      </c>
      <c r="AH56" s="1">
        <v>0</v>
      </c>
      <c r="AI56" s="3">
        <v>45481</v>
      </c>
    </row>
    <row r="57" spans="1:35" x14ac:dyDescent="0.15">
      <c r="A57" s="53">
        <v>45663</v>
      </c>
      <c r="B57" s="54">
        <v>1941</v>
      </c>
      <c r="C57" s="54">
        <v>3274</v>
      </c>
      <c r="D57" s="54">
        <v>0</v>
      </c>
      <c r="E57" s="54">
        <v>29</v>
      </c>
      <c r="F57" s="54">
        <v>2734</v>
      </c>
      <c r="G57" s="50">
        <f t="shared" si="0"/>
        <v>0</v>
      </c>
      <c r="H57" s="55">
        <v>99.71</v>
      </c>
      <c r="I57" s="54">
        <v>324</v>
      </c>
      <c r="J57" s="54">
        <v>1907</v>
      </c>
      <c r="K57" s="54">
        <v>5</v>
      </c>
      <c r="L57" s="35">
        <v>0</v>
      </c>
      <c r="M57" s="35">
        <v>5</v>
      </c>
      <c r="N57" s="44">
        <v>140.85522926326638</v>
      </c>
      <c r="O57" s="63"/>
      <c r="P57" s="30">
        <v>45663</v>
      </c>
      <c r="Q57" s="17">
        <v>2734</v>
      </c>
      <c r="R57" s="42">
        <v>324</v>
      </c>
      <c r="S57" s="44">
        <f t="shared" si="1"/>
        <v>11.85076810534016</v>
      </c>
      <c r="T57" s="44">
        <f t="shared" si="2"/>
        <v>140.85522926326638</v>
      </c>
      <c r="V57" s="23">
        <v>45663</v>
      </c>
      <c r="W57" s="17">
        <v>1941</v>
      </c>
      <c r="Y57" s="1">
        <v>100</v>
      </c>
      <c r="Z57" s="1">
        <v>85</v>
      </c>
      <c r="AA57" s="1">
        <v>0</v>
      </c>
      <c r="AB57" s="1">
        <v>1</v>
      </c>
      <c r="AC57" s="1">
        <v>3</v>
      </c>
      <c r="AD57" s="1">
        <v>0</v>
      </c>
      <c r="AE57" s="1">
        <v>0</v>
      </c>
      <c r="AF57" s="1">
        <v>0</v>
      </c>
      <c r="AG57" s="1">
        <v>0</v>
      </c>
      <c r="AH57" s="1">
        <v>0</v>
      </c>
      <c r="AI57" s="3">
        <v>45480</v>
      </c>
    </row>
    <row r="58" spans="1:35" x14ac:dyDescent="0.15">
      <c r="A58" s="48">
        <v>45662</v>
      </c>
      <c r="B58" s="49">
        <v>1936</v>
      </c>
      <c r="C58" s="49">
        <v>1572</v>
      </c>
      <c r="D58" s="49">
        <v>0</v>
      </c>
      <c r="E58" s="49">
        <v>7</v>
      </c>
      <c r="F58" s="49">
        <v>1398</v>
      </c>
      <c r="G58" s="50">
        <f t="shared" si="0"/>
        <v>0</v>
      </c>
      <c r="H58" s="51">
        <v>99.14</v>
      </c>
      <c r="I58" s="49">
        <v>149</v>
      </c>
      <c r="J58" s="49">
        <v>1902</v>
      </c>
      <c r="K58" s="49">
        <v>2</v>
      </c>
      <c r="L58" s="52">
        <v>0</v>
      </c>
      <c r="M58" s="52">
        <v>2</v>
      </c>
      <c r="N58" s="44">
        <v>72.210743801652882</v>
      </c>
      <c r="O58" s="63"/>
      <c r="P58" s="30">
        <v>45662</v>
      </c>
      <c r="Q58" s="17">
        <v>1398</v>
      </c>
      <c r="R58" s="42">
        <v>149</v>
      </c>
      <c r="S58" s="44">
        <f t="shared" si="1"/>
        <v>10.658082975679543</v>
      </c>
      <c r="T58" s="44">
        <f t="shared" si="2"/>
        <v>72.210743801652882</v>
      </c>
      <c r="V58" s="23">
        <v>45662</v>
      </c>
      <c r="W58" s="17">
        <v>1936</v>
      </c>
      <c r="Y58" s="1">
        <v>100</v>
      </c>
      <c r="Z58" s="1">
        <v>39</v>
      </c>
      <c r="AA58" s="1">
        <v>0</v>
      </c>
      <c r="AB58" s="1">
        <v>0</v>
      </c>
      <c r="AC58" s="1">
        <v>0</v>
      </c>
      <c r="AD58" s="1">
        <v>0</v>
      </c>
      <c r="AE58" s="1">
        <v>0</v>
      </c>
      <c r="AF58" s="1">
        <v>0</v>
      </c>
      <c r="AG58" s="1">
        <v>0</v>
      </c>
      <c r="AH58" s="1">
        <v>0</v>
      </c>
      <c r="AI58" s="3">
        <v>45479</v>
      </c>
    </row>
    <row r="59" spans="1:35" x14ac:dyDescent="0.15">
      <c r="A59" s="53">
        <v>45661</v>
      </c>
      <c r="B59" s="54">
        <v>1934</v>
      </c>
      <c r="C59" s="54">
        <v>655</v>
      </c>
      <c r="D59" s="54">
        <v>0</v>
      </c>
      <c r="E59" s="54">
        <v>4</v>
      </c>
      <c r="F59" s="54">
        <v>588</v>
      </c>
      <c r="G59" s="50">
        <f t="shared" si="0"/>
        <v>0</v>
      </c>
      <c r="H59" s="55">
        <v>99.32</v>
      </c>
      <c r="I59" s="54">
        <v>49</v>
      </c>
      <c r="J59" s="54">
        <v>1900</v>
      </c>
      <c r="K59" s="54">
        <v>2</v>
      </c>
      <c r="L59" s="35">
        <v>0</v>
      </c>
      <c r="M59" s="35">
        <v>2</v>
      </c>
      <c r="N59" s="44">
        <v>30.403309203722856</v>
      </c>
      <c r="O59" s="63"/>
      <c r="P59" s="30">
        <v>45661</v>
      </c>
      <c r="Q59" s="17">
        <v>588</v>
      </c>
      <c r="R59" s="42">
        <v>49</v>
      </c>
      <c r="S59" s="44">
        <f t="shared" si="1"/>
        <v>8.3333333333333321</v>
      </c>
      <c r="T59" s="44">
        <f t="shared" si="2"/>
        <v>30.403309203722856</v>
      </c>
      <c r="V59" s="23">
        <v>45661</v>
      </c>
      <c r="W59" s="17">
        <v>1934</v>
      </c>
      <c r="Y59" s="1">
        <v>100</v>
      </c>
      <c r="Z59" s="1">
        <v>47</v>
      </c>
      <c r="AA59" s="1">
        <v>0</v>
      </c>
      <c r="AB59" s="1">
        <v>1</v>
      </c>
      <c r="AC59" s="1">
        <v>0</v>
      </c>
      <c r="AD59" s="1">
        <v>0</v>
      </c>
      <c r="AE59" s="1">
        <v>0</v>
      </c>
      <c r="AF59" s="1">
        <v>0</v>
      </c>
      <c r="AG59" s="1">
        <v>0</v>
      </c>
      <c r="AH59" s="1">
        <v>0</v>
      </c>
      <c r="AI59" s="3">
        <v>45478</v>
      </c>
    </row>
    <row r="60" spans="1:35" x14ac:dyDescent="0.15">
      <c r="A60" s="48">
        <v>45660</v>
      </c>
      <c r="B60" s="49">
        <v>1932</v>
      </c>
      <c r="C60" s="49">
        <v>564</v>
      </c>
      <c r="D60" s="49">
        <v>0</v>
      </c>
      <c r="E60" s="49">
        <v>1</v>
      </c>
      <c r="F60" s="49">
        <v>517</v>
      </c>
      <c r="G60" s="50">
        <f t="shared" si="0"/>
        <v>0</v>
      </c>
      <c r="H60" s="51">
        <v>99.81</v>
      </c>
      <c r="I60" s="49">
        <v>51</v>
      </c>
      <c r="J60" s="49">
        <v>1898</v>
      </c>
      <c r="K60" s="49">
        <v>0</v>
      </c>
      <c r="L60" s="52">
        <v>0</v>
      </c>
      <c r="M60" s="52">
        <v>0</v>
      </c>
      <c r="N60" s="44">
        <v>26.759834368530022</v>
      </c>
      <c r="O60" s="63"/>
      <c r="P60" s="30">
        <v>45660</v>
      </c>
      <c r="Q60" s="17">
        <v>517</v>
      </c>
      <c r="R60" s="42">
        <v>51</v>
      </c>
      <c r="S60" s="44">
        <f t="shared" si="1"/>
        <v>9.8646034816247585</v>
      </c>
      <c r="T60" s="44">
        <f t="shared" si="2"/>
        <v>26.759834368530022</v>
      </c>
      <c r="V60" s="23">
        <v>45660</v>
      </c>
      <c r="W60" s="17">
        <v>1932</v>
      </c>
      <c r="Y60" s="1">
        <v>100</v>
      </c>
      <c r="Z60" s="1">
        <v>48</v>
      </c>
      <c r="AA60" s="1">
        <v>0</v>
      </c>
      <c r="AB60" s="1">
        <v>0</v>
      </c>
      <c r="AC60" s="1">
        <v>0</v>
      </c>
      <c r="AD60" s="1">
        <v>0</v>
      </c>
      <c r="AE60" s="1">
        <v>0</v>
      </c>
      <c r="AF60" s="1">
        <v>0</v>
      </c>
      <c r="AG60" s="1">
        <v>0</v>
      </c>
      <c r="AH60" s="1">
        <v>0</v>
      </c>
      <c r="AI60" s="3">
        <v>45476</v>
      </c>
    </row>
    <row r="61" spans="1:35" x14ac:dyDescent="0.15">
      <c r="A61" s="53">
        <v>45659</v>
      </c>
      <c r="B61" s="54">
        <v>1932</v>
      </c>
      <c r="C61" s="54">
        <v>574</v>
      </c>
      <c r="D61" s="54">
        <v>0</v>
      </c>
      <c r="E61" s="54">
        <v>2</v>
      </c>
      <c r="F61" s="54">
        <v>542</v>
      </c>
      <c r="G61" s="50">
        <f t="shared" si="0"/>
        <v>0</v>
      </c>
      <c r="H61" s="55">
        <v>99.63</v>
      </c>
      <c r="I61" s="54">
        <v>36</v>
      </c>
      <c r="J61" s="54">
        <v>1898</v>
      </c>
      <c r="K61" s="54">
        <v>1</v>
      </c>
      <c r="L61" s="35">
        <v>0</v>
      </c>
      <c r="M61" s="35">
        <v>1</v>
      </c>
      <c r="N61" s="44">
        <v>28.053830227743269</v>
      </c>
      <c r="O61" s="63"/>
      <c r="P61" s="30">
        <v>45659</v>
      </c>
      <c r="Q61" s="17">
        <v>542</v>
      </c>
      <c r="R61" s="42">
        <v>36</v>
      </c>
      <c r="S61" s="44">
        <f t="shared" si="1"/>
        <v>6.6420664206642073</v>
      </c>
      <c r="T61" s="44">
        <f t="shared" si="2"/>
        <v>28.053830227743269</v>
      </c>
      <c r="V61" s="23">
        <v>45659</v>
      </c>
      <c r="W61" s="17">
        <v>1932</v>
      </c>
      <c r="Y61" s="1">
        <v>100</v>
      </c>
      <c r="Z61" s="1">
        <v>48</v>
      </c>
      <c r="AA61" s="1">
        <v>0</v>
      </c>
      <c r="AB61" s="1">
        <v>0</v>
      </c>
      <c r="AC61" s="1">
        <v>0</v>
      </c>
      <c r="AD61" s="1">
        <v>0</v>
      </c>
      <c r="AE61" s="1">
        <v>0</v>
      </c>
      <c r="AF61" s="1">
        <v>0</v>
      </c>
      <c r="AG61" s="1">
        <v>0</v>
      </c>
      <c r="AH61" s="1">
        <v>0</v>
      </c>
      <c r="AI61" s="3">
        <v>45475</v>
      </c>
    </row>
    <row r="62" spans="1:35" x14ac:dyDescent="0.15">
      <c r="A62" s="48">
        <v>45658</v>
      </c>
      <c r="B62" s="49">
        <v>1931</v>
      </c>
      <c r="C62" s="49">
        <v>653</v>
      </c>
      <c r="D62" s="49">
        <v>0</v>
      </c>
      <c r="E62" s="49">
        <v>1</v>
      </c>
      <c r="F62" s="49">
        <v>615</v>
      </c>
      <c r="G62" s="50">
        <f t="shared" si="0"/>
        <v>0</v>
      </c>
      <c r="H62" s="51">
        <v>99.51</v>
      </c>
      <c r="I62" s="49">
        <v>53</v>
      </c>
      <c r="J62" s="49">
        <v>1897</v>
      </c>
      <c r="K62" s="49">
        <v>2</v>
      </c>
      <c r="L62" s="52">
        <v>0</v>
      </c>
      <c r="M62" s="52">
        <v>2</v>
      </c>
      <c r="N62" s="44">
        <v>31.848783013982391</v>
      </c>
      <c r="O62" s="63"/>
      <c r="P62" s="30">
        <v>45658</v>
      </c>
      <c r="Q62" s="17">
        <v>615</v>
      </c>
      <c r="R62" s="42">
        <v>53</v>
      </c>
      <c r="S62" s="44">
        <f t="shared" si="1"/>
        <v>8.617886178861788</v>
      </c>
      <c r="T62" s="44">
        <f t="shared" si="2"/>
        <v>31.848783013982391</v>
      </c>
      <c r="V62" s="23">
        <v>45658</v>
      </c>
      <c r="W62" s="17">
        <v>1931</v>
      </c>
      <c r="Y62" s="1">
        <v>100</v>
      </c>
      <c r="Z62" s="1">
        <v>34</v>
      </c>
      <c r="AA62" s="1">
        <v>0</v>
      </c>
      <c r="AB62" s="1">
        <v>0</v>
      </c>
      <c r="AC62" s="1">
        <v>0</v>
      </c>
      <c r="AD62" s="1">
        <v>0</v>
      </c>
      <c r="AE62" s="1">
        <v>0</v>
      </c>
      <c r="AF62" s="1">
        <v>0</v>
      </c>
      <c r="AG62" s="1">
        <v>0</v>
      </c>
      <c r="AH62" s="1">
        <v>0</v>
      </c>
      <c r="AI62" s="3">
        <v>45473</v>
      </c>
    </row>
    <row r="63" spans="1:35" x14ac:dyDescent="0.15">
      <c r="A63" s="53">
        <v>45657</v>
      </c>
      <c r="B63" s="54">
        <v>1929</v>
      </c>
      <c r="C63" s="54">
        <v>785</v>
      </c>
      <c r="D63" s="54">
        <v>0</v>
      </c>
      <c r="E63" s="54">
        <v>1</v>
      </c>
      <c r="F63" s="54">
        <v>721</v>
      </c>
      <c r="G63" s="50">
        <f t="shared" si="0"/>
        <v>0</v>
      </c>
      <c r="H63" s="55">
        <v>100</v>
      </c>
      <c r="I63" s="54">
        <v>65</v>
      </c>
      <c r="J63" s="54">
        <v>1895</v>
      </c>
      <c r="K63" s="54">
        <v>2</v>
      </c>
      <c r="L63" s="35">
        <v>1</v>
      </c>
      <c r="M63" s="35">
        <v>1</v>
      </c>
      <c r="N63" s="44">
        <v>37.376879212026957</v>
      </c>
      <c r="O63" s="63"/>
      <c r="P63" s="30">
        <v>45657</v>
      </c>
      <c r="Q63" s="17">
        <v>721</v>
      </c>
      <c r="R63" s="42">
        <v>65</v>
      </c>
      <c r="S63" s="44">
        <f t="shared" si="1"/>
        <v>9.0152565880721216</v>
      </c>
      <c r="T63" s="44">
        <f t="shared" si="2"/>
        <v>37.376879212026957</v>
      </c>
      <c r="V63" s="23">
        <v>45657</v>
      </c>
      <c r="W63" s="17">
        <v>1929</v>
      </c>
      <c r="Y63" s="1">
        <v>100</v>
      </c>
      <c r="Z63" s="1">
        <v>69</v>
      </c>
      <c r="AA63" s="1">
        <v>0</v>
      </c>
      <c r="AB63" s="1">
        <v>0</v>
      </c>
      <c r="AC63" s="1">
        <v>5</v>
      </c>
      <c r="AD63" s="1">
        <v>0</v>
      </c>
      <c r="AE63" s="1">
        <v>0</v>
      </c>
      <c r="AF63" s="1">
        <v>0</v>
      </c>
      <c r="AG63" s="1">
        <v>0</v>
      </c>
      <c r="AH63" s="1">
        <v>0</v>
      </c>
      <c r="AI63" s="3">
        <v>45472</v>
      </c>
    </row>
    <row r="64" spans="1:35" x14ac:dyDescent="0.15">
      <c r="A64" s="48">
        <v>45656</v>
      </c>
      <c r="B64" s="49">
        <v>1928</v>
      </c>
      <c r="C64" s="49">
        <v>793</v>
      </c>
      <c r="D64" s="49">
        <v>0</v>
      </c>
      <c r="E64" s="49">
        <v>4</v>
      </c>
      <c r="F64" s="49">
        <v>686</v>
      </c>
      <c r="G64" s="50">
        <f t="shared" si="0"/>
        <v>0</v>
      </c>
      <c r="H64" s="51">
        <v>99.85</v>
      </c>
      <c r="I64" s="49">
        <v>49</v>
      </c>
      <c r="J64" s="49">
        <v>1894</v>
      </c>
      <c r="K64" s="49">
        <v>2</v>
      </c>
      <c r="L64" s="52">
        <v>0</v>
      </c>
      <c r="M64" s="52">
        <v>2</v>
      </c>
      <c r="N64" s="44">
        <v>35.580912863070537</v>
      </c>
      <c r="O64" s="63"/>
      <c r="P64" s="30">
        <v>45656</v>
      </c>
      <c r="Q64" s="17">
        <v>686</v>
      </c>
      <c r="R64" s="42">
        <v>49</v>
      </c>
      <c r="S64" s="44">
        <f t="shared" si="1"/>
        <v>7.1428571428571423</v>
      </c>
      <c r="T64" s="44">
        <f t="shared" si="2"/>
        <v>35.580912863070537</v>
      </c>
      <c r="V64" s="23">
        <v>45656</v>
      </c>
      <c r="W64" s="17">
        <v>1928</v>
      </c>
      <c r="Y64" s="1">
        <v>100</v>
      </c>
      <c r="Z64" s="1">
        <v>36</v>
      </c>
      <c r="AA64" s="1">
        <v>0</v>
      </c>
      <c r="AB64" s="1">
        <v>0</v>
      </c>
      <c r="AC64" s="1">
        <v>0</v>
      </c>
      <c r="AD64" s="1">
        <v>0</v>
      </c>
      <c r="AE64" s="1">
        <v>0</v>
      </c>
      <c r="AF64" s="1">
        <v>0</v>
      </c>
      <c r="AG64" s="1">
        <v>0</v>
      </c>
      <c r="AH64" s="1">
        <v>0</v>
      </c>
      <c r="AI64" s="3">
        <v>45470</v>
      </c>
    </row>
    <row r="65" spans="1:35" x14ac:dyDescent="0.15">
      <c r="A65" s="53">
        <v>45655</v>
      </c>
      <c r="B65" s="54">
        <v>1926</v>
      </c>
      <c r="C65" s="54">
        <v>778</v>
      </c>
      <c r="D65" s="54">
        <v>0</v>
      </c>
      <c r="E65" s="54">
        <v>3</v>
      </c>
      <c r="F65" s="54">
        <v>741</v>
      </c>
      <c r="G65" s="50">
        <f t="shared" si="0"/>
        <v>0</v>
      </c>
      <c r="H65" s="55">
        <v>99.6</v>
      </c>
      <c r="I65" s="54">
        <v>64</v>
      </c>
      <c r="J65" s="54">
        <v>1892</v>
      </c>
      <c r="K65" s="54">
        <v>3</v>
      </c>
      <c r="L65" s="35">
        <v>0</v>
      </c>
      <c r="M65" s="35">
        <v>3</v>
      </c>
      <c r="N65" s="44">
        <v>38.473520249221181</v>
      </c>
      <c r="O65" s="63"/>
      <c r="P65" s="30">
        <v>45655</v>
      </c>
      <c r="Q65" s="17">
        <v>741</v>
      </c>
      <c r="R65" s="42">
        <v>64</v>
      </c>
      <c r="S65" s="44">
        <f t="shared" si="1"/>
        <v>8.6369770580296894</v>
      </c>
      <c r="T65" s="44">
        <f t="shared" si="2"/>
        <v>38.473520249221181</v>
      </c>
      <c r="V65" s="23">
        <v>45655</v>
      </c>
      <c r="W65" s="17">
        <v>1926</v>
      </c>
      <c r="Y65" s="1">
        <v>100</v>
      </c>
      <c r="Z65" s="1">
        <v>36</v>
      </c>
      <c r="AA65" s="1">
        <v>0</v>
      </c>
      <c r="AB65" s="1">
        <v>0</v>
      </c>
      <c r="AC65" s="1">
        <v>0</v>
      </c>
      <c r="AD65" s="1">
        <v>0</v>
      </c>
      <c r="AE65" s="1">
        <v>0</v>
      </c>
      <c r="AF65" s="1">
        <v>0</v>
      </c>
      <c r="AG65" s="1">
        <v>0</v>
      </c>
      <c r="AH65" s="1">
        <v>0</v>
      </c>
      <c r="AI65" s="3">
        <v>45470</v>
      </c>
    </row>
    <row r="66" spans="1:35" x14ac:dyDescent="0.15">
      <c r="A66" s="48">
        <v>45654</v>
      </c>
      <c r="B66" s="49">
        <v>1923</v>
      </c>
      <c r="C66" s="49">
        <v>619</v>
      </c>
      <c r="D66" s="49">
        <v>0</v>
      </c>
      <c r="E66" s="49">
        <v>4</v>
      </c>
      <c r="F66" s="49">
        <v>596</v>
      </c>
      <c r="G66" s="50">
        <f t="shared" si="0"/>
        <v>0</v>
      </c>
      <c r="H66" s="51">
        <v>98.49</v>
      </c>
      <c r="I66" s="49">
        <v>64</v>
      </c>
      <c r="J66" s="49">
        <v>1889</v>
      </c>
      <c r="K66" s="49">
        <v>2</v>
      </c>
      <c r="L66" s="52">
        <v>1</v>
      </c>
      <c r="M66" s="52">
        <v>1</v>
      </c>
      <c r="N66" s="44">
        <v>30.993239729589185</v>
      </c>
      <c r="O66" s="63"/>
      <c r="P66" s="30">
        <v>45654</v>
      </c>
      <c r="Q66" s="17">
        <v>596</v>
      </c>
      <c r="R66" s="42">
        <v>64</v>
      </c>
      <c r="S66" s="44">
        <f t="shared" si="1"/>
        <v>10.738255033557047</v>
      </c>
      <c r="T66" s="44">
        <f t="shared" si="2"/>
        <v>30.993239729589185</v>
      </c>
      <c r="V66" s="23">
        <v>45654</v>
      </c>
      <c r="W66" s="17">
        <v>1923</v>
      </c>
      <c r="Y66" s="1">
        <v>100</v>
      </c>
      <c r="Z66" s="1">
        <v>61</v>
      </c>
      <c r="AA66" s="1">
        <v>0</v>
      </c>
      <c r="AB66" s="1">
        <v>0</v>
      </c>
      <c r="AC66" s="1">
        <v>0</v>
      </c>
      <c r="AD66" s="1">
        <v>0</v>
      </c>
      <c r="AE66" s="1">
        <v>0</v>
      </c>
      <c r="AF66" s="1">
        <v>0</v>
      </c>
      <c r="AG66" s="1">
        <v>0</v>
      </c>
      <c r="AH66" s="1">
        <v>0</v>
      </c>
      <c r="AI66" s="3">
        <v>45469</v>
      </c>
    </row>
    <row r="67" spans="1:35" x14ac:dyDescent="0.15">
      <c r="A67" s="53">
        <v>45653</v>
      </c>
      <c r="B67" s="54">
        <v>1922</v>
      </c>
      <c r="C67" s="54">
        <v>573</v>
      </c>
      <c r="D67" s="54">
        <v>0</v>
      </c>
      <c r="E67" s="54">
        <v>0</v>
      </c>
      <c r="F67" s="54">
        <v>506</v>
      </c>
      <c r="G67" s="50">
        <f t="shared" ref="G67:G130" si="3">IF(F67=0,0,(D67/F67)*100)</f>
        <v>0</v>
      </c>
      <c r="H67" s="55">
        <v>98.42</v>
      </c>
      <c r="I67" s="54">
        <v>52</v>
      </c>
      <c r="J67" s="54">
        <v>1888</v>
      </c>
      <c r="K67" s="54">
        <v>1</v>
      </c>
      <c r="L67" s="35">
        <v>0</v>
      </c>
      <c r="M67" s="35">
        <v>1</v>
      </c>
      <c r="N67" s="44">
        <v>26.326742976066598</v>
      </c>
      <c r="O67" s="63"/>
      <c r="P67" s="30">
        <v>45653</v>
      </c>
      <c r="Q67" s="17">
        <v>506</v>
      </c>
      <c r="R67" s="42">
        <v>52</v>
      </c>
      <c r="S67" s="44">
        <f t="shared" ref="S67:S130" si="4">IF(Q67=0,0,R67/Q67)*100</f>
        <v>10.276679841897234</v>
      </c>
      <c r="T67" s="44">
        <f t="shared" ref="T67:T130" si="5">IF(B67=0,0,F67/B67)*100</f>
        <v>26.326742976066598</v>
      </c>
      <c r="V67" s="23">
        <v>45653</v>
      </c>
      <c r="W67" s="17">
        <v>1922</v>
      </c>
      <c r="Y67" s="1">
        <v>100</v>
      </c>
      <c r="Z67" s="1">
        <v>68</v>
      </c>
      <c r="AA67" s="1">
        <v>0</v>
      </c>
      <c r="AB67" s="1">
        <v>0</v>
      </c>
      <c r="AC67" s="1">
        <v>0</v>
      </c>
      <c r="AD67" s="1">
        <v>0</v>
      </c>
      <c r="AE67" s="1">
        <v>0</v>
      </c>
      <c r="AF67" s="1">
        <v>0</v>
      </c>
      <c r="AG67" s="1">
        <v>0</v>
      </c>
      <c r="AH67" s="1">
        <v>0</v>
      </c>
      <c r="AI67" s="3">
        <v>45468</v>
      </c>
    </row>
    <row r="68" spans="1:35" x14ac:dyDescent="0.15">
      <c r="A68" s="48">
        <v>45652</v>
      </c>
      <c r="B68" s="49">
        <v>1921</v>
      </c>
      <c r="C68" s="49">
        <v>637</v>
      </c>
      <c r="D68" s="49">
        <v>0</v>
      </c>
      <c r="E68" s="49">
        <v>4</v>
      </c>
      <c r="F68" s="49">
        <v>609</v>
      </c>
      <c r="G68" s="50">
        <f t="shared" si="3"/>
        <v>0</v>
      </c>
      <c r="H68" s="51">
        <v>98.52</v>
      </c>
      <c r="I68" s="49">
        <v>34</v>
      </c>
      <c r="J68" s="49">
        <v>1887</v>
      </c>
      <c r="K68" s="49">
        <v>0</v>
      </c>
      <c r="L68" s="52">
        <v>0</v>
      </c>
      <c r="M68" s="52">
        <v>0</v>
      </c>
      <c r="N68" s="44">
        <v>31.702238417490889</v>
      </c>
      <c r="O68" s="63"/>
      <c r="P68" s="30">
        <v>45652</v>
      </c>
      <c r="Q68" s="17">
        <v>609</v>
      </c>
      <c r="R68" s="42">
        <v>34</v>
      </c>
      <c r="S68" s="44">
        <f t="shared" si="4"/>
        <v>5.5829228243021349</v>
      </c>
      <c r="T68" s="44">
        <f t="shared" si="5"/>
        <v>31.702238417490889</v>
      </c>
      <c r="V68" s="23">
        <v>45652</v>
      </c>
      <c r="W68" s="17">
        <v>1921</v>
      </c>
      <c r="Y68" s="1">
        <v>100</v>
      </c>
      <c r="Z68" s="1">
        <v>643</v>
      </c>
      <c r="AA68" s="1">
        <v>0</v>
      </c>
      <c r="AB68" s="1">
        <v>2</v>
      </c>
      <c r="AC68" s="1">
        <v>0</v>
      </c>
      <c r="AD68" s="1">
        <v>464</v>
      </c>
      <c r="AE68" s="1">
        <v>3</v>
      </c>
      <c r="AF68" s="1">
        <v>0</v>
      </c>
      <c r="AG68" s="1">
        <v>464</v>
      </c>
      <c r="AH68" s="1">
        <v>0</v>
      </c>
      <c r="AI68" s="3">
        <v>45467</v>
      </c>
    </row>
    <row r="69" spans="1:35" x14ac:dyDescent="0.15">
      <c r="A69" s="53">
        <v>45651</v>
      </c>
      <c r="B69" s="54">
        <v>1921</v>
      </c>
      <c r="C69" s="54">
        <v>839</v>
      </c>
      <c r="D69" s="54">
        <v>0</v>
      </c>
      <c r="E69" s="54">
        <v>8</v>
      </c>
      <c r="F69" s="54">
        <v>781</v>
      </c>
      <c r="G69" s="50">
        <f t="shared" si="3"/>
        <v>0</v>
      </c>
      <c r="H69" s="55">
        <v>98.98</v>
      </c>
      <c r="I69" s="54">
        <v>59</v>
      </c>
      <c r="J69" s="54">
        <v>1887</v>
      </c>
      <c r="K69" s="54">
        <v>0</v>
      </c>
      <c r="L69" s="35">
        <v>0</v>
      </c>
      <c r="M69" s="35">
        <v>0</v>
      </c>
      <c r="N69" s="44">
        <v>40.655908381051539</v>
      </c>
      <c r="O69" s="63"/>
      <c r="P69" s="30">
        <v>45651</v>
      </c>
      <c r="Q69" s="17">
        <v>781</v>
      </c>
      <c r="R69" s="42">
        <v>59</v>
      </c>
      <c r="S69" s="44">
        <f t="shared" si="4"/>
        <v>7.5544174135723434</v>
      </c>
      <c r="T69" s="44">
        <f t="shared" si="5"/>
        <v>40.655908381051539</v>
      </c>
      <c r="V69" s="23">
        <v>45651</v>
      </c>
      <c r="W69" s="17">
        <v>1921</v>
      </c>
      <c r="Y69" s="1">
        <v>100</v>
      </c>
      <c r="Z69" s="1">
        <v>67</v>
      </c>
      <c r="AA69" s="1">
        <v>0</v>
      </c>
      <c r="AB69" s="1">
        <v>0</v>
      </c>
      <c r="AC69" s="1">
        <v>0</v>
      </c>
      <c r="AD69" s="1">
        <v>0</v>
      </c>
      <c r="AE69" s="1">
        <v>0</v>
      </c>
      <c r="AF69" s="1">
        <v>0</v>
      </c>
      <c r="AG69" s="1">
        <v>0</v>
      </c>
      <c r="AH69" s="1">
        <v>0</v>
      </c>
      <c r="AI69" s="3">
        <v>45465</v>
      </c>
    </row>
    <row r="70" spans="1:35" x14ac:dyDescent="0.15">
      <c r="A70" s="48">
        <v>45650</v>
      </c>
      <c r="B70" s="49">
        <v>1921</v>
      </c>
      <c r="C70" s="49">
        <v>1095</v>
      </c>
      <c r="D70" s="49">
        <v>0</v>
      </c>
      <c r="E70" s="49">
        <v>4</v>
      </c>
      <c r="F70" s="49">
        <v>1016</v>
      </c>
      <c r="G70" s="50">
        <f t="shared" si="3"/>
        <v>0</v>
      </c>
      <c r="H70" s="51">
        <v>98.92</v>
      </c>
      <c r="I70" s="49">
        <v>61</v>
      </c>
      <c r="J70" s="49">
        <v>1887</v>
      </c>
      <c r="K70" s="49">
        <v>0</v>
      </c>
      <c r="L70" s="52">
        <v>0</v>
      </c>
      <c r="M70" s="52">
        <v>0</v>
      </c>
      <c r="N70" s="44">
        <v>52.889120249869862</v>
      </c>
      <c r="O70" s="63"/>
      <c r="P70" s="30">
        <v>45650</v>
      </c>
      <c r="Q70" s="17">
        <v>1016</v>
      </c>
      <c r="R70" s="42">
        <v>61</v>
      </c>
      <c r="S70" s="44">
        <f t="shared" si="4"/>
        <v>6.0039370078740157</v>
      </c>
      <c r="T70" s="44">
        <f t="shared" si="5"/>
        <v>52.889120249869862</v>
      </c>
      <c r="V70" s="23">
        <v>45650</v>
      </c>
      <c r="W70" s="17">
        <v>1921</v>
      </c>
      <c r="Y70" s="1">
        <v>100</v>
      </c>
      <c r="Z70" s="1">
        <v>73</v>
      </c>
      <c r="AA70" s="1">
        <v>0</v>
      </c>
      <c r="AB70" s="1">
        <v>0</v>
      </c>
      <c r="AC70" s="1">
        <v>1</v>
      </c>
      <c r="AD70" s="1">
        <v>0</v>
      </c>
      <c r="AE70" s="1">
        <v>0</v>
      </c>
      <c r="AF70" s="1">
        <v>0</v>
      </c>
      <c r="AG70" s="1">
        <v>0</v>
      </c>
      <c r="AH70" s="1">
        <v>0</v>
      </c>
      <c r="AI70" s="3">
        <v>45464</v>
      </c>
    </row>
    <row r="71" spans="1:35" x14ac:dyDescent="0.15">
      <c r="A71" s="53">
        <v>45649</v>
      </c>
      <c r="B71" s="54">
        <v>1921</v>
      </c>
      <c r="C71" s="54">
        <v>1115</v>
      </c>
      <c r="D71" s="54">
        <v>0</v>
      </c>
      <c r="E71" s="54">
        <v>8</v>
      </c>
      <c r="F71" s="54">
        <v>988</v>
      </c>
      <c r="G71" s="50">
        <f t="shared" si="3"/>
        <v>0</v>
      </c>
      <c r="H71" s="55">
        <v>96.66</v>
      </c>
      <c r="I71" s="54">
        <v>67</v>
      </c>
      <c r="J71" s="54">
        <v>1887</v>
      </c>
      <c r="K71" s="54">
        <v>1</v>
      </c>
      <c r="L71" s="35">
        <v>0</v>
      </c>
      <c r="M71" s="35">
        <v>1</v>
      </c>
      <c r="N71" s="44">
        <v>51.431546069755342</v>
      </c>
      <c r="O71" s="63"/>
      <c r="P71" s="30">
        <v>45649</v>
      </c>
      <c r="Q71" s="17">
        <v>988</v>
      </c>
      <c r="R71" s="42">
        <v>67</v>
      </c>
      <c r="S71" s="44">
        <f t="shared" si="4"/>
        <v>6.7813765182186234</v>
      </c>
      <c r="T71" s="44">
        <f t="shared" si="5"/>
        <v>51.431546069755342</v>
      </c>
      <c r="V71" s="23">
        <v>45649</v>
      </c>
      <c r="W71" s="17">
        <v>1921</v>
      </c>
      <c r="Y71" s="1">
        <v>100</v>
      </c>
      <c r="Z71" s="1">
        <v>77</v>
      </c>
      <c r="AA71" s="1">
        <v>0</v>
      </c>
      <c r="AB71" s="1">
        <v>0</v>
      </c>
      <c r="AC71" s="1">
        <v>2</v>
      </c>
      <c r="AD71" s="1">
        <v>0</v>
      </c>
      <c r="AE71" s="1">
        <v>0</v>
      </c>
      <c r="AF71" s="1">
        <v>0</v>
      </c>
      <c r="AG71" s="1">
        <v>0</v>
      </c>
      <c r="AH71" s="1">
        <v>0</v>
      </c>
      <c r="AI71" s="3">
        <v>45464</v>
      </c>
    </row>
    <row r="72" spans="1:35" x14ac:dyDescent="0.15">
      <c r="A72" s="48">
        <v>45648</v>
      </c>
      <c r="B72" s="49">
        <v>1920</v>
      </c>
      <c r="C72" s="49">
        <v>1063</v>
      </c>
      <c r="D72" s="49">
        <v>0</v>
      </c>
      <c r="E72" s="49">
        <v>13</v>
      </c>
      <c r="F72" s="49">
        <v>969</v>
      </c>
      <c r="G72" s="50">
        <f t="shared" si="3"/>
        <v>0</v>
      </c>
      <c r="H72" s="51">
        <v>85.14</v>
      </c>
      <c r="I72" s="49">
        <v>76</v>
      </c>
      <c r="J72" s="49">
        <v>1886</v>
      </c>
      <c r="K72" s="49">
        <v>1</v>
      </c>
      <c r="L72" s="52">
        <v>0</v>
      </c>
      <c r="M72" s="52">
        <v>1</v>
      </c>
      <c r="N72" s="44">
        <v>50.468749999999993</v>
      </c>
      <c r="O72" s="63"/>
      <c r="P72" s="30">
        <v>45648</v>
      </c>
      <c r="Q72" s="17">
        <v>969</v>
      </c>
      <c r="R72" s="42">
        <v>76</v>
      </c>
      <c r="S72" s="44">
        <f t="shared" si="4"/>
        <v>7.8431372549019605</v>
      </c>
      <c r="T72" s="44">
        <f t="shared" si="5"/>
        <v>50.468749999999993</v>
      </c>
      <c r="V72" s="23">
        <v>45648</v>
      </c>
      <c r="W72" s="17">
        <v>1920</v>
      </c>
      <c r="Y72" s="1">
        <v>100</v>
      </c>
      <c r="Z72" s="1">
        <v>58</v>
      </c>
      <c r="AA72" s="1">
        <v>0</v>
      </c>
      <c r="AB72" s="1">
        <v>0</v>
      </c>
      <c r="AC72" s="1">
        <v>0</v>
      </c>
      <c r="AD72" s="1">
        <v>0</v>
      </c>
      <c r="AE72" s="1">
        <v>0</v>
      </c>
      <c r="AF72" s="1">
        <v>0</v>
      </c>
      <c r="AG72" s="1">
        <v>0</v>
      </c>
      <c r="AH72" s="1">
        <v>0</v>
      </c>
      <c r="AI72" s="3">
        <v>45463</v>
      </c>
    </row>
    <row r="73" spans="1:35" x14ac:dyDescent="0.15">
      <c r="A73" s="53">
        <v>45647</v>
      </c>
      <c r="B73" s="54">
        <v>1919</v>
      </c>
      <c r="C73" s="54">
        <v>214</v>
      </c>
      <c r="D73" s="54">
        <v>0</v>
      </c>
      <c r="E73" s="54">
        <v>3</v>
      </c>
      <c r="F73" s="54">
        <v>185</v>
      </c>
      <c r="G73" s="50">
        <f t="shared" si="3"/>
        <v>0</v>
      </c>
      <c r="H73" s="55">
        <v>95.14</v>
      </c>
      <c r="I73" s="54">
        <v>23</v>
      </c>
      <c r="J73" s="54">
        <v>1885</v>
      </c>
      <c r="K73" s="54">
        <v>0</v>
      </c>
      <c r="L73" s="35">
        <v>0</v>
      </c>
      <c r="M73" s="35">
        <v>0</v>
      </c>
      <c r="N73" s="44">
        <v>9.6404377279833255</v>
      </c>
      <c r="O73" s="63"/>
      <c r="P73" s="30">
        <v>45647</v>
      </c>
      <c r="Q73" s="17">
        <v>185</v>
      </c>
      <c r="R73" s="42">
        <v>23</v>
      </c>
      <c r="S73" s="44">
        <f t="shared" si="4"/>
        <v>12.432432432432433</v>
      </c>
      <c r="T73" s="44">
        <f t="shared" si="5"/>
        <v>9.6404377279833255</v>
      </c>
      <c r="V73" s="23">
        <v>45647</v>
      </c>
      <c r="W73" s="17">
        <v>1919</v>
      </c>
      <c r="Y73" s="1">
        <v>100</v>
      </c>
      <c r="Z73" s="1">
        <v>55</v>
      </c>
      <c r="AA73" s="1">
        <v>0</v>
      </c>
      <c r="AB73" s="1">
        <v>0</v>
      </c>
      <c r="AC73" s="1">
        <v>0</v>
      </c>
      <c r="AD73" s="1">
        <v>0</v>
      </c>
      <c r="AE73" s="1">
        <v>0</v>
      </c>
      <c r="AF73" s="1">
        <v>0</v>
      </c>
      <c r="AG73" s="1">
        <v>0</v>
      </c>
      <c r="AH73" s="1">
        <v>0</v>
      </c>
      <c r="AI73" s="3">
        <v>45463</v>
      </c>
    </row>
    <row r="74" spans="1:35" x14ac:dyDescent="0.15">
      <c r="A74" s="48">
        <v>45646</v>
      </c>
      <c r="B74" s="49">
        <v>1919</v>
      </c>
      <c r="C74" s="49">
        <v>54</v>
      </c>
      <c r="D74" s="49">
        <v>0</v>
      </c>
      <c r="E74" s="49">
        <v>0</v>
      </c>
      <c r="F74" s="49">
        <v>44</v>
      </c>
      <c r="G74" s="50">
        <f t="shared" si="3"/>
        <v>0</v>
      </c>
      <c r="H74" s="51">
        <v>61.36</v>
      </c>
      <c r="I74" s="49">
        <v>6</v>
      </c>
      <c r="J74" s="49">
        <v>1885</v>
      </c>
      <c r="K74" s="49">
        <v>0</v>
      </c>
      <c r="L74" s="52">
        <v>1</v>
      </c>
      <c r="M74" s="52">
        <v>-1</v>
      </c>
      <c r="N74" s="44">
        <v>2.2928608650338718</v>
      </c>
      <c r="O74" s="63"/>
      <c r="P74" s="30">
        <v>45646</v>
      </c>
      <c r="Q74" s="17">
        <v>44</v>
      </c>
      <c r="R74" s="42">
        <v>6</v>
      </c>
      <c r="S74" s="44">
        <f t="shared" si="4"/>
        <v>13.636363636363635</v>
      </c>
      <c r="T74" s="44">
        <f t="shared" si="5"/>
        <v>2.2928608650338718</v>
      </c>
      <c r="V74" s="23">
        <v>45646</v>
      </c>
      <c r="W74" s="17">
        <v>1919</v>
      </c>
      <c r="Y74" s="1">
        <v>100</v>
      </c>
      <c r="Z74" s="1">
        <v>65</v>
      </c>
      <c r="AA74" s="1">
        <v>0</v>
      </c>
      <c r="AB74" s="1">
        <v>0</v>
      </c>
      <c r="AC74" s="1">
        <v>1</v>
      </c>
      <c r="AD74" s="1">
        <v>0</v>
      </c>
      <c r="AE74" s="1">
        <v>0</v>
      </c>
      <c r="AF74" s="1">
        <v>0</v>
      </c>
      <c r="AG74" s="1">
        <v>0</v>
      </c>
      <c r="AH74" s="1">
        <v>0</v>
      </c>
      <c r="AI74" s="3">
        <v>45462</v>
      </c>
    </row>
    <row r="75" spans="1:35" x14ac:dyDescent="0.15">
      <c r="A75" s="53">
        <v>45645</v>
      </c>
      <c r="B75" s="54">
        <v>1920</v>
      </c>
      <c r="C75" s="54">
        <v>5</v>
      </c>
      <c r="D75" s="54">
        <v>0</v>
      </c>
      <c r="E75" s="54">
        <v>1</v>
      </c>
      <c r="F75" s="54">
        <v>5</v>
      </c>
      <c r="G75" s="50">
        <f t="shared" si="3"/>
        <v>0</v>
      </c>
      <c r="H75" s="55">
        <v>0</v>
      </c>
      <c r="I75" s="54">
        <v>1</v>
      </c>
      <c r="J75" s="54">
        <v>1886</v>
      </c>
      <c r="K75" s="54">
        <v>1</v>
      </c>
      <c r="L75" s="35">
        <v>0</v>
      </c>
      <c r="M75" s="35">
        <v>1</v>
      </c>
      <c r="N75" s="44">
        <v>0.26041666666666663</v>
      </c>
      <c r="O75" s="63"/>
      <c r="P75" s="30">
        <v>45645</v>
      </c>
      <c r="Q75" s="17">
        <v>5</v>
      </c>
      <c r="R75" s="42">
        <v>1</v>
      </c>
      <c r="S75" s="44">
        <f t="shared" si="4"/>
        <v>20</v>
      </c>
      <c r="T75" s="44">
        <f t="shared" si="5"/>
        <v>0.26041666666666663</v>
      </c>
      <c r="V75" s="23">
        <v>45645</v>
      </c>
      <c r="W75" s="17">
        <v>1920</v>
      </c>
      <c r="Y75" s="1">
        <v>100</v>
      </c>
      <c r="Z75" s="1">
        <v>47</v>
      </c>
      <c r="AA75" s="1">
        <v>0</v>
      </c>
      <c r="AB75" s="1">
        <v>0</v>
      </c>
      <c r="AC75" s="1">
        <v>0</v>
      </c>
      <c r="AD75" s="1">
        <v>0</v>
      </c>
      <c r="AE75" s="1">
        <v>0</v>
      </c>
      <c r="AF75" s="1">
        <v>0</v>
      </c>
      <c r="AG75" s="1">
        <v>0</v>
      </c>
      <c r="AH75" s="1">
        <v>0</v>
      </c>
      <c r="AI75" s="3">
        <v>45462</v>
      </c>
    </row>
    <row r="76" spans="1:35" x14ac:dyDescent="0.15">
      <c r="A76" s="48">
        <v>45644</v>
      </c>
      <c r="B76" s="49">
        <v>1919</v>
      </c>
      <c r="C76" s="49">
        <v>22</v>
      </c>
      <c r="D76" s="49">
        <v>0</v>
      </c>
      <c r="E76" s="49">
        <v>0</v>
      </c>
      <c r="F76" s="49">
        <v>12</v>
      </c>
      <c r="G76" s="50">
        <f t="shared" si="3"/>
        <v>0</v>
      </c>
      <c r="H76" s="51">
        <v>0</v>
      </c>
      <c r="I76" s="49">
        <v>0</v>
      </c>
      <c r="J76" s="49">
        <v>1885</v>
      </c>
      <c r="K76" s="49">
        <v>1</v>
      </c>
      <c r="L76" s="52">
        <v>1</v>
      </c>
      <c r="M76" s="52">
        <v>0</v>
      </c>
      <c r="N76" s="44">
        <v>0.62532569046378317</v>
      </c>
      <c r="O76" s="63"/>
      <c r="P76" s="30">
        <v>45644</v>
      </c>
      <c r="Q76" s="17">
        <v>12</v>
      </c>
      <c r="R76" s="42">
        <v>0</v>
      </c>
      <c r="S76" s="44">
        <f t="shared" si="4"/>
        <v>0</v>
      </c>
      <c r="T76" s="44">
        <f t="shared" si="5"/>
        <v>0.62532569046378317</v>
      </c>
      <c r="V76" s="23">
        <v>45644</v>
      </c>
      <c r="W76" s="17">
        <v>1919</v>
      </c>
      <c r="Y76" s="1">
        <v>100</v>
      </c>
      <c r="Z76" s="1">
        <v>32</v>
      </c>
      <c r="AA76" s="1">
        <v>0</v>
      </c>
      <c r="AB76" s="1">
        <v>0</v>
      </c>
      <c r="AC76" s="1">
        <v>0</v>
      </c>
      <c r="AD76" s="1">
        <v>0</v>
      </c>
      <c r="AE76" s="1">
        <v>0</v>
      </c>
      <c r="AF76" s="1">
        <v>0</v>
      </c>
      <c r="AG76" s="1">
        <v>0</v>
      </c>
      <c r="AH76" s="1">
        <v>0</v>
      </c>
      <c r="AI76" s="3">
        <v>45461</v>
      </c>
    </row>
    <row r="77" spans="1:35" x14ac:dyDescent="0.15">
      <c r="A77" s="53">
        <v>45643</v>
      </c>
      <c r="B77" s="54">
        <v>1919</v>
      </c>
      <c r="C77" s="54">
        <v>19</v>
      </c>
      <c r="D77" s="54">
        <v>0</v>
      </c>
      <c r="E77" s="54">
        <v>0</v>
      </c>
      <c r="F77" s="54">
        <v>14</v>
      </c>
      <c r="G77" s="50">
        <f t="shared" si="3"/>
        <v>0</v>
      </c>
      <c r="H77" s="55">
        <v>0</v>
      </c>
      <c r="I77" s="54">
        <v>0</v>
      </c>
      <c r="J77" s="54">
        <v>1885</v>
      </c>
      <c r="K77" s="54">
        <v>0</v>
      </c>
      <c r="L77" s="35">
        <v>1</v>
      </c>
      <c r="M77" s="35">
        <v>-1</v>
      </c>
      <c r="N77" s="44">
        <v>0.72954663887441373</v>
      </c>
      <c r="O77" s="63"/>
      <c r="P77" s="30">
        <v>45643</v>
      </c>
      <c r="Q77" s="17">
        <v>14</v>
      </c>
      <c r="R77" s="42">
        <v>0</v>
      </c>
      <c r="S77" s="44">
        <f t="shared" si="4"/>
        <v>0</v>
      </c>
      <c r="T77" s="44">
        <f t="shared" si="5"/>
        <v>0.72954663887441373</v>
      </c>
      <c r="V77" s="23">
        <v>45643</v>
      </c>
      <c r="W77" s="17">
        <v>1919</v>
      </c>
      <c r="Y77" s="1">
        <v>100</v>
      </c>
      <c r="Z77" s="1">
        <v>29</v>
      </c>
      <c r="AA77" s="1">
        <v>0</v>
      </c>
      <c r="AB77" s="1">
        <v>0</v>
      </c>
      <c r="AC77" s="1">
        <v>0</v>
      </c>
      <c r="AD77" s="1">
        <v>0</v>
      </c>
      <c r="AE77" s="1">
        <v>0</v>
      </c>
      <c r="AF77" s="1">
        <v>0</v>
      </c>
      <c r="AG77" s="1">
        <v>0</v>
      </c>
      <c r="AH77" s="1">
        <v>0</v>
      </c>
      <c r="AI77" s="3">
        <v>45460</v>
      </c>
    </row>
    <row r="78" spans="1:35" x14ac:dyDescent="0.15">
      <c r="A78" s="48">
        <v>45642</v>
      </c>
      <c r="B78" s="49">
        <v>1920</v>
      </c>
      <c r="C78" s="49">
        <v>338</v>
      </c>
      <c r="D78" s="49">
        <v>0</v>
      </c>
      <c r="E78" s="49">
        <v>0</v>
      </c>
      <c r="F78" s="49">
        <v>11</v>
      </c>
      <c r="G78" s="50">
        <f t="shared" si="3"/>
        <v>0</v>
      </c>
      <c r="H78" s="51">
        <v>0</v>
      </c>
      <c r="I78" s="49">
        <v>0</v>
      </c>
      <c r="J78" s="49">
        <v>1886</v>
      </c>
      <c r="K78" s="49">
        <v>0</v>
      </c>
      <c r="L78" s="52">
        <v>0</v>
      </c>
      <c r="M78" s="52">
        <v>0</v>
      </c>
      <c r="N78" s="44">
        <v>0.57291666666666663</v>
      </c>
      <c r="O78" s="63"/>
      <c r="P78" s="30">
        <v>45642</v>
      </c>
      <c r="Q78" s="17">
        <v>11</v>
      </c>
      <c r="R78" s="42">
        <v>0</v>
      </c>
      <c r="S78" s="44">
        <f t="shared" si="4"/>
        <v>0</v>
      </c>
      <c r="T78" s="44">
        <f t="shared" si="5"/>
        <v>0.57291666666666663</v>
      </c>
      <c r="V78" s="23">
        <v>45642</v>
      </c>
      <c r="W78" s="17">
        <v>1920</v>
      </c>
      <c r="Y78" s="1">
        <v>100</v>
      </c>
      <c r="Z78" s="1">
        <v>25</v>
      </c>
      <c r="AA78" s="1">
        <v>0</v>
      </c>
      <c r="AB78" s="1">
        <v>0</v>
      </c>
      <c r="AC78" s="1">
        <v>0</v>
      </c>
      <c r="AD78" s="1">
        <v>0</v>
      </c>
      <c r="AE78" s="1">
        <v>0</v>
      </c>
      <c r="AF78" s="1">
        <v>0</v>
      </c>
      <c r="AG78" s="1">
        <v>0</v>
      </c>
      <c r="AH78" s="1">
        <v>0</v>
      </c>
      <c r="AI78" s="3">
        <v>45459</v>
      </c>
    </row>
    <row r="79" spans="1:35" x14ac:dyDescent="0.15">
      <c r="A79" s="53">
        <v>45641</v>
      </c>
      <c r="B79" s="54">
        <v>1920</v>
      </c>
      <c r="C79" s="54">
        <v>17</v>
      </c>
      <c r="D79" s="54">
        <v>0</v>
      </c>
      <c r="E79" s="54">
        <v>0</v>
      </c>
      <c r="F79" s="54">
        <v>12</v>
      </c>
      <c r="G79" s="50">
        <f t="shared" si="3"/>
        <v>0</v>
      </c>
      <c r="H79" s="55">
        <v>0</v>
      </c>
      <c r="I79" s="54">
        <v>0</v>
      </c>
      <c r="J79" s="54">
        <v>1886</v>
      </c>
      <c r="K79" s="54">
        <v>0</v>
      </c>
      <c r="L79" s="35">
        <v>1</v>
      </c>
      <c r="M79" s="35">
        <v>-1</v>
      </c>
      <c r="N79" s="44">
        <v>0.625</v>
      </c>
      <c r="O79" s="63"/>
      <c r="P79" s="30">
        <v>45641</v>
      </c>
      <c r="Q79" s="17">
        <v>12</v>
      </c>
      <c r="R79" s="42">
        <v>0</v>
      </c>
      <c r="S79" s="44">
        <f t="shared" si="4"/>
        <v>0</v>
      </c>
      <c r="T79" s="44">
        <f t="shared" si="5"/>
        <v>0.625</v>
      </c>
      <c r="V79" s="23">
        <v>45641</v>
      </c>
      <c r="W79" s="17">
        <v>1920</v>
      </c>
      <c r="Y79" s="1">
        <v>100</v>
      </c>
      <c r="Z79" s="1">
        <v>38</v>
      </c>
      <c r="AA79" s="1">
        <v>0</v>
      </c>
      <c r="AB79" s="1">
        <v>1</v>
      </c>
      <c r="AC79" s="1">
        <v>1</v>
      </c>
      <c r="AD79" s="1">
        <v>0</v>
      </c>
      <c r="AE79" s="1">
        <v>0</v>
      </c>
      <c r="AF79" s="1">
        <v>0</v>
      </c>
      <c r="AG79" s="1">
        <v>0</v>
      </c>
      <c r="AH79" s="1">
        <v>0</v>
      </c>
      <c r="AI79" s="3">
        <v>45458</v>
      </c>
    </row>
    <row r="80" spans="1:35" x14ac:dyDescent="0.15">
      <c r="A80" s="48">
        <v>45640</v>
      </c>
      <c r="B80" s="49">
        <v>1921</v>
      </c>
      <c r="C80" s="49">
        <v>15</v>
      </c>
      <c r="D80" s="49">
        <v>0</v>
      </c>
      <c r="E80" s="49">
        <v>0</v>
      </c>
      <c r="F80" s="49">
        <v>14</v>
      </c>
      <c r="G80" s="50">
        <f t="shared" si="3"/>
        <v>0</v>
      </c>
      <c r="H80" s="51">
        <v>0</v>
      </c>
      <c r="I80" s="49">
        <v>0</v>
      </c>
      <c r="J80" s="49">
        <v>1887</v>
      </c>
      <c r="K80" s="49">
        <v>0</v>
      </c>
      <c r="L80" s="52">
        <v>0</v>
      </c>
      <c r="M80" s="52">
        <v>0</v>
      </c>
      <c r="N80" s="44">
        <v>0.72878709005726183</v>
      </c>
      <c r="O80" s="63"/>
      <c r="P80" s="30">
        <v>45640</v>
      </c>
      <c r="Q80" s="17">
        <v>14</v>
      </c>
      <c r="R80" s="42">
        <v>0</v>
      </c>
      <c r="S80" s="44">
        <f t="shared" si="4"/>
        <v>0</v>
      </c>
      <c r="T80" s="44">
        <f t="shared" si="5"/>
        <v>0.72878709005726183</v>
      </c>
      <c r="V80" s="23">
        <v>45640</v>
      </c>
      <c r="W80" s="17">
        <v>1921</v>
      </c>
      <c r="Y80" s="1">
        <v>100</v>
      </c>
      <c r="Z80" s="1">
        <v>25</v>
      </c>
      <c r="AA80" s="1">
        <v>0</v>
      </c>
      <c r="AB80" s="1">
        <v>0</v>
      </c>
      <c r="AC80" s="1">
        <v>0</v>
      </c>
      <c r="AD80" s="1">
        <v>0</v>
      </c>
      <c r="AE80" s="1">
        <v>0</v>
      </c>
      <c r="AF80" s="1">
        <v>0</v>
      </c>
      <c r="AG80" s="1">
        <v>0</v>
      </c>
      <c r="AH80" s="1">
        <v>0</v>
      </c>
      <c r="AI80" s="3">
        <v>45458</v>
      </c>
    </row>
    <row r="81" spans="1:35" x14ac:dyDescent="0.15">
      <c r="A81" s="53">
        <v>45639</v>
      </c>
      <c r="B81" s="54">
        <v>1921</v>
      </c>
      <c r="C81" s="54">
        <v>28</v>
      </c>
      <c r="D81" s="54">
        <v>0</v>
      </c>
      <c r="E81" s="54">
        <v>0</v>
      </c>
      <c r="F81" s="54">
        <v>27</v>
      </c>
      <c r="G81" s="50">
        <f t="shared" si="3"/>
        <v>0</v>
      </c>
      <c r="H81" s="55">
        <v>0</v>
      </c>
      <c r="I81" s="54">
        <v>0</v>
      </c>
      <c r="J81" s="54">
        <v>1887</v>
      </c>
      <c r="K81" s="54">
        <v>0</v>
      </c>
      <c r="L81" s="35">
        <v>1</v>
      </c>
      <c r="M81" s="35">
        <v>-1</v>
      </c>
      <c r="N81" s="44">
        <v>1.4055179593961478</v>
      </c>
      <c r="O81" s="63"/>
      <c r="P81" s="30">
        <v>45639</v>
      </c>
      <c r="Q81" s="17">
        <v>27</v>
      </c>
      <c r="R81" s="42">
        <v>0</v>
      </c>
      <c r="S81" s="44">
        <f t="shared" si="4"/>
        <v>0</v>
      </c>
      <c r="T81" s="44">
        <f t="shared" si="5"/>
        <v>1.4055179593961478</v>
      </c>
      <c r="V81" s="23">
        <v>45639</v>
      </c>
      <c r="W81" s="17">
        <v>1921</v>
      </c>
      <c r="Y81" s="1">
        <v>100</v>
      </c>
      <c r="Z81" s="1">
        <v>31</v>
      </c>
      <c r="AA81" s="1">
        <v>0</v>
      </c>
      <c r="AB81" s="1">
        <v>0</v>
      </c>
      <c r="AC81" s="1">
        <v>1</v>
      </c>
      <c r="AD81" s="1">
        <v>0</v>
      </c>
      <c r="AE81" s="1">
        <v>0</v>
      </c>
      <c r="AF81" s="1">
        <v>0</v>
      </c>
      <c r="AG81" s="1">
        <v>0</v>
      </c>
      <c r="AH81" s="1">
        <v>0</v>
      </c>
      <c r="AI81" s="3">
        <v>45457</v>
      </c>
    </row>
    <row r="82" spans="1:35" x14ac:dyDescent="0.15">
      <c r="A82" s="48">
        <v>45638</v>
      </c>
      <c r="B82" s="49">
        <v>1922</v>
      </c>
      <c r="C82" s="49">
        <v>1</v>
      </c>
      <c r="D82" s="49">
        <v>0</v>
      </c>
      <c r="E82" s="49">
        <v>0</v>
      </c>
      <c r="F82" s="49">
        <v>1</v>
      </c>
      <c r="G82" s="50">
        <f t="shared" si="3"/>
        <v>0</v>
      </c>
      <c r="H82" s="51">
        <v>0</v>
      </c>
      <c r="I82" s="49">
        <v>0</v>
      </c>
      <c r="J82" s="49">
        <v>1888</v>
      </c>
      <c r="K82" s="49">
        <v>0</v>
      </c>
      <c r="L82" s="52">
        <v>0</v>
      </c>
      <c r="M82" s="52">
        <v>0</v>
      </c>
      <c r="N82" s="44">
        <v>5.2029136316337155E-2</v>
      </c>
      <c r="O82" s="63"/>
      <c r="P82" s="30">
        <v>45638</v>
      </c>
      <c r="Q82" s="17">
        <v>1</v>
      </c>
      <c r="R82" s="42">
        <v>0</v>
      </c>
      <c r="S82" s="44">
        <f t="shared" si="4"/>
        <v>0</v>
      </c>
      <c r="T82" s="44">
        <f t="shared" si="5"/>
        <v>5.2029136316337155E-2</v>
      </c>
      <c r="V82" s="23">
        <v>45638</v>
      </c>
      <c r="W82" s="17">
        <v>1922</v>
      </c>
      <c r="Y82" s="1">
        <v>100</v>
      </c>
      <c r="Z82" s="1">
        <v>28</v>
      </c>
      <c r="AA82" s="1">
        <v>0</v>
      </c>
      <c r="AB82" s="1">
        <v>0</v>
      </c>
      <c r="AC82" s="1">
        <v>0</v>
      </c>
      <c r="AD82" s="1">
        <v>0</v>
      </c>
      <c r="AE82" s="1">
        <v>0</v>
      </c>
      <c r="AF82" s="1">
        <v>0</v>
      </c>
      <c r="AG82" s="1">
        <v>0</v>
      </c>
      <c r="AH82" s="1">
        <v>0</v>
      </c>
      <c r="AI82" s="3">
        <v>45457</v>
      </c>
    </row>
    <row r="83" spans="1:35" x14ac:dyDescent="0.15">
      <c r="A83" s="53">
        <v>45637</v>
      </c>
      <c r="B83" s="54">
        <v>1922</v>
      </c>
      <c r="C83" s="54">
        <v>3</v>
      </c>
      <c r="D83" s="54">
        <v>0</v>
      </c>
      <c r="E83" s="54">
        <v>0</v>
      </c>
      <c r="F83" s="54">
        <v>3</v>
      </c>
      <c r="G83" s="50">
        <f t="shared" si="3"/>
        <v>0</v>
      </c>
      <c r="H83" s="55">
        <v>0</v>
      </c>
      <c r="I83" s="54">
        <v>0</v>
      </c>
      <c r="J83" s="54">
        <v>1888</v>
      </c>
      <c r="K83" s="54">
        <v>0</v>
      </c>
      <c r="L83" s="35">
        <v>0</v>
      </c>
      <c r="M83" s="35">
        <v>0</v>
      </c>
      <c r="N83" s="44">
        <v>0.15608740894901144</v>
      </c>
      <c r="O83" s="63"/>
      <c r="P83" s="30">
        <v>45637</v>
      </c>
      <c r="Q83" s="17">
        <v>3</v>
      </c>
      <c r="R83" s="42">
        <v>0</v>
      </c>
      <c r="S83" s="44">
        <f t="shared" si="4"/>
        <v>0</v>
      </c>
      <c r="T83" s="44">
        <f t="shared" si="5"/>
        <v>0.15608740894901144</v>
      </c>
      <c r="V83" s="23">
        <v>45637</v>
      </c>
      <c r="W83" s="17">
        <v>1922</v>
      </c>
      <c r="Y83" s="1">
        <v>100</v>
      </c>
      <c r="Z83" s="1">
        <v>22</v>
      </c>
      <c r="AA83" s="1">
        <v>0</v>
      </c>
      <c r="AB83" s="1">
        <v>0</v>
      </c>
      <c r="AC83" s="1">
        <v>0</v>
      </c>
      <c r="AD83" s="1">
        <v>0</v>
      </c>
      <c r="AE83" s="1">
        <v>0</v>
      </c>
      <c r="AF83" s="1">
        <v>0</v>
      </c>
      <c r="AG83" s="1">
        <v>0</v>
      </c>
      <c r="AH83" s="1">
        <v>0</v>
      </c>
      <c r="AI83" s="3">
        <v>45456</v>
      </c>
    </row>
    <row r="84" spans="1:35" x14ac:dyDescent="0.15">
      <c r="A84" s="48">
        <v>45636</v>
      </c>
      <c r="B84" s="49">
        <v>1922</v>
      </c>
      <c r="C84" s="49">
        <v>3</v>
      </c>
      <c r="D84" s="49">
        <v>0</v>
      </c>
      <c r="E84" s="49">
        <v>0</v>
      </c>
      <c r="F84" s="49">
        <v>3</v>
      </c>
      <c r="G84" s="50">
        <f t="shared" si="3"/>
        <v>0</v>
      </c>
      <c r="H84" s="51">
        <v>0</v>
      </c>
      <c r="I84" s="49">
        <v>0</v>
      </c>
      <c r="J84" s="49">
        <v>1888</v>
      </c>
      <c r="K84" s="49">
        <v>1</v>
      </c>
      <c r="L84" s="52">
        <v>0</v>
      </c>
      <c r="M84" s="52">
        <v>1</v>
      </c>
      <c r="N84" s="44">
        <v>0.15608740894901144</v>
      </c>
      <c r="O84" s="63"/>
      <c r="P84" s="30">
        <v>45636</v>
      </c>
      <c r="Q84" s="17">
        <v>3</v>
      </c>
      <c r="R84" s="42">
        <v>0</v>
      </c>
      <c r="S84" s="44">
        <f t="shared" si="4"/>
        <v>0</v>
      </c>
      <c r="T84" s="44">
        <f t="shared" si="5"/>
        <v>0.15608740894901144</v>
      </c>
      <c r="V84" s="23">
        <v>45636</v>
      </c>
      <c r="W84" s="17">
        <v>1922</v>
      </c>
      <c r="Y84" s="1">
        <v>100</v>
      </c>
      <c r="Z84" s="1">
        <v>32</v>
      </c>
      <c r="AA84" s="1">
        <v>0</v>
      </c>
      <c r="AB84" s="1">
        <v>0</v>
      </c>
      <c r="AC84" s="1">
        <v>1</v>
      </c>
      <c r="AD84" s="1">
        <v>0</v>
      </c>
      <c r="AE84" s="1">
        <v>0</v>
      </c>
      <c r="AF84" s="1">
        <v>0</v>
      </c>
      <c r="AG84" s="1">
        <v>0</v>
      </c>
      <c r="AH84" s="1">
        <v>0</v>
      </c>
      <c r="AI84" s="3">
        <v>45454</v>
      </c>
    </row>
    <row r="85" spans="1:35" x14ac:dyDescent="0.15">
      <c r="A85" s="53">
        <v>45635</v>
      </c>
      <c r="B85" s="54">
        <v>1921</v>
      </c>
      <c r="C85" s="54">
        <v>15</v>
      </c>
      <c r="D85" s="54">
        <v>0</v>
      </c>
      <c r="E85" s="54">
        <v>0</v>
      </c>
      <c r="F85" s="54">
        <v>8</v>
      </c>
      <c r="G85" s="50">
        <f t="shared" si="3"/>
        <v>0</v>
      </c>
      <c r="H85" s="55">
        <v>0</v>
      </c>
      <c r="I85" s="54">
        <v>1</v>
      </c>
      <c r="J85" s="54">
        <v>1887</v>
      </c>
      <c r="K85" s="54">
        <v>0</v>
      </c>
      <c r="L85" s="35">
        <v>1</v>
      </c>
      <c r="M85" s="35">
        <v>-1</v>
      </c>
      <c r="N85" s="44">
        <v>0.41644976574700676</v>
      </c>
      <c r="O85" s="63"/>
      <c r="P85" s="30">
        <v>45635</v>
      </c>
      <c r="Q85" s="17">
        <v>8</v>
      </c>
      <c r="R85" s="42">
        <v>1</v>
      </c>
      <c r="S85" s="44">
        <f t="shared" si="4"/>
        <v>12.5</v>
      </c>
      <c r="T85" s="44">
        <f t="shared" si="5"/>
        <v>0.41644976574700676</v>
      </c>
      <c r="V85" s="23">
        <v>45635</v>
      </c>
      <c r="W85" s="17">
        <v>1921</v>
      </c>
      <c r="Y85" s="1">
        <v>100</v>
      </c>
      <c r="Z85" s="1">
        <v>33</v>
      </c>
      <c r="AA85" s="1">
        <v>0</v>
      </c>
      <c r="AB85" s="1">
        <v>0</v>
      </c>
      <c r="AC85" s="1">
        <v>0</v>
      </c>
      <c r="AD85" s="1">
        <v>0</v>
      </c>
      <c r="AE85" s="1">
        <v>0</v>
      </c>
      <c r="AF85" s="1">
        <v>0</v>
      </c>
      <c r="AG85" s="1">
        <v>0</v>
      </c>
      <c r="AH85" s="1">
        <v>0</v>
      </c>
      <c r="AI85" s="3">
        <v>45452</v>
      </c>
    </row>
    <row r="86" spans="1:35" x14ac:dyDescent="0.15">
      <c r="A86" s="48">
        <v>45634</v>
      </c>
      <c r="B86" s="49">
        <v>1922</v>
      </c>
      <c r="C86" s="49">
        <v>11</v>
      </c>
      <c r="D86" s="49">
        <v>0</v>
      </c>
      <c r="E86" s="49">
        <v>0</v>
      </c>
      <c r="F86" s="49">
        <v>8</v>
      </c>
      <c r="G86" s="50">
        <f t="shared" si="3"/>
        <v>0</v>
      </c>
      <c r="H86" s="51">
        <v>0</v>
      </c>
      <c r="I86" s="49">
        <v>0</v>
      </c>
      <c r="J86" s="49">
        <v>1888</v>
      </c>
      <c r="K86" s="49">
        <v>1</v>
      </c>
      <c r="L86" s="52">
        <v>0</v>
      </c>
      <c r="M86" s="52">
        <v>1</v>
      </c>
      <c r="N86" s="44">
        <v>0.41623309053069724</v>
      </c>
      <c r="O86" s="63"/>
      <c r="P86" s="30">
        <v>45634</v>
      </c>
      <c r="Q86" s="17">
        <v>8</v>
      </c>
      <c r="R86" s="42">
        <v>0</v>
      </c>
      <c r="S86" s="44">
        <f t="shared" si="4"/>
        <v>0</v>
      </c>
      <c r="T86" s="44">
        <f t="shared" si="5"/>
        <v>0.41623309053069724</v>
      </c>
      <c r="V86" s="23">
        <v>45634</v>
      </c>
      <c r="W86" s="17">
        <v>1922</v>
      </c>
      <c r="Y86" s="1">
        <v>100</v>
      </c>
      <c r="Z86" s="1">
        <v>31</v>
      </c>
      <c r="AA86" s="1">
        <v>0</v>
      </c>
      <c r="AB86" s="1">
        <v>0</v>
      </c>
      <c r="AC86" s="1">
        <v>0</v>
      </c>
      <c r="AD86" s="1">
        <v>0</v>
      </c>
      <c r="AE86" s="1">
        <v>0</v>
      </c>
      <c r="AF86" s="1">
        <v>0</v>
      </c>
      <c r="AG86" s="1">
        <v>0</v>
      </c>
      <c r="AH86" s="1">
        <v>0</v>
      </c>
      <c r="AI86" s="3">
        <v>45451</v>
      </c>
    </row>
    <row r="87" spans="1:35" x14ac:dyDescent="0.15">
      <c r="A87" s="53">
        <v>45633</v>
      </c>
      <c r="B87" s="54">
        <v>1921</v>
      </c>
      <c r="C87" s="54">
        <v>13</v>
      </c>
      <c r="D87" s="54">
        <v>0</v>
      </c>
      <c r="E87" s="54">
        <v>2</v>
      </c>
      <c r="F87" s="54">
        <v>8</v>
      </c>
      <c r="G87" s="50">
        <f t="shared" si="3"/>
        <v>0</v>
      </c>
      <c r="H87" s="55">
        <v>0</v>
      </c>
      <c r="I87" s="54">
        <v>2</v>
      </c>
      <c r="J87" s="54">
        <v>1887</v>
      </c>
      <c r="K87" s="54">
        <v>0</v>
      </c>
      <c r="L87" s="35">
        <v>0</v>
      </c>
      <c r="M87" s="35">
        <v>0</v>
      </c>
      <c r="N87" s="44">
        <v>0.41644976574700676</v>
      </c>
      <c r="O87" s="63"/>
      <c r="P87" s="30">
        <v>45633</v>
      </c>
      <c r="Q87" s="17">
        <v>8</v>
      </c>
      <c r="R87" s="42">
        <v>2</v>
      </c>
      <c r="S87" s="44">
        <f t="shared" si="4"/>
        <v>25</v>
      </c>
      <c r="T87" s="44">
        <f t="shared" si="5"/>
        <v>0.41644976574700676</v>
      </c>
      <c r="V87" s="23">
        <v>45633</v>
      </c>
      <c r="W87" s="17">
        <v>1921</v>
      </c>
      <c r="Y87" s="1">
        <v>100</v>
      </c>
      <c r="Z87" s="1">
        <v>39</v>
      </c>
      <c r="AA87" s="1">
        <v>0</v>
      </c>
      <c r="AB87" s="1">
        <v>1</v>
      </c>
      <c r="AC87" s="1">
        <v>0</v>
      </c>
      <c r="AD87" s="1">
        <v>0</v>
      </c>
      <c r="AE87" s="1">
        <v>0</v>
      </c>
      <c r="AF87" s="1">
        <v>0</v>
      </c>
      <c r="AG87" s="1">
        <v>0</v>
      </c>
      <c r="AH87" s="1">
        <v>0</v>
      </c>
      <c r="AI87" s="3">
        <v>45450</v>
      </c>
    </row>
    <row r="88" spans="1:35" x14ac:dyDescent="0.15">
      <c r="A88" s="48">
        <v>45632</v>
      </c>
      <c r="B88" s="49">
        <v>1921</v>
      </c>
      <c r="C88" s="49">
        <v>27</v>
      </c>
      <c r="D88" s="49">
        <v>0</v>
      </c>
      <c r="E88" s="49">
        <v>0</v>
      </c>
      <c r="F88" s="49">
        <v>11</v>
      </c>
      <c r="G88" s="50">
        <f t="shared" si="3"/>
        <v>0</v>
      </c>
      <c r="H88" s="51">
        <v>0</v>
      </c>
      <c r="I88" s="49">
        <v>1</v>
      </c>
      <c r="J88" s="49">
        <v>1886</v>
      </c>
      <c r="K88" s="49">
        <v>0</v>
      </c>
      <c r="L88" s="52">
        <v>1</v>
      </c>
      <c r="M88" s="52">
        <v>-1</v>
      </c>
      <c r="N88" s="44">
        <v>0.57261842790213424</v>
      </c>
      <c r="O88" s="63"/>
      <c r="P88" s="30">
        <v>45632</v>
      </c>
      <c r="Q88" s="17">
        <v>11</v>
      </c>
      <c r="R88" s="42">
        <v>1</v>
      </c>
      <c r="S88" s="44">
        <f t="shared" si="4"/>
        <v>9.0909090909090917</v>
      </c>
      <c r="T88" s="44">
        <f t="shared" si="5"/>
        <v>0.57261842790213424</v>
      </c>
      <c r="V88" s="23">
        <v>45632</v>
      </c>
      <c r="W88" s="17">
        <v>1921</v>
      </c>
      <c r="Y88" s="1">
        <v>100</v>
      </c>
      <c r="Z88" s="1">
        <v>29</v>
      </c>
      <c r="AA88" s="1">
        <v>0</v>
      </c>
      <c r="AB88" s="1">
        <v>0</v>
      </c>
      <c r="AC88" s="1">
        <v>0</v>
      </c>
      <c r="AD88" s="1">
        <v>0</v>
      </c>
      <c r="AE88" s="1">
        <v>0</v>
      </c>
      <c r="AF88" s="1">
        <v>0</v>
      </c>
      <c r="AG88" s="1">
        <v>0</v>
      </c>
      <c r="AH88" s="1">
        <v>0</v>
      </c>
      <c r="AI88" s="3">
        <v>45448</v>
      </c>
    </row>
    <row r="89" spans="1:35" x14ac:dyDescent="0.15">
      <c r="A89" s="53">
        <v>45631</v>
      </c>
      <c r="B89" s="54">
        <v>1922</v>
      </c>
      <c r="C89" s="54">
        <v>52</v>
      </c>
      <c r="D89" s="54">
        <v>0</v>
      </c>
      <c r="E89" s="54">
        <v>3</v>
      </c>
      <c r="F89" s="54">
        <v>33</v>
      </c>
      <c r="G89" s="50">
        <f t="shared" si="3"/>
        <v>0</v>
      </c>
      <c r="H89" s="55">
        <v>0</v>
      </c>
      <c r="I89" s="54">
        <v>5</v>
      </c>
      <c r="J89" s="54">
        <v>1887</v>
      </c>
      <c r="K89" s="54">
        <v>0</v>
      </c>
      <c r="L89" s="35">
        <v>0</v>
      </c>
      <c r="M89" s="35">
        <v>0</v>
      </c>
      <c r="N89" s="44">
        <v>1.7169614984391259</v>
      </c>
      <c r="O89" s="63"/>
      <c r="P89" s="30">
        <v>45631</v>
      </c>
      <c r="Q89" s="17">
        <v>33</v>
      </c>
      <c r="R89" s="42">
        <v>5</v>
      </c>
      <c r="S89" s="44">
        <f t="shared" si="4"/>
        <v>15.151515151515152</v>
      </c>
      <c r="T89" s="44">
        <f t="shared" si="5"/>
        <v>1.7169614984391259</v>
      </c>
      <c r="V89" s="23">
        <v>45631</v>
      </c>
      <c r="W89" s="17">
        <v>1922</v>
      </c>
      <c r="Y89" s="1">
        <v>100</v>
      </c>
      <c r="Z89" s="1">
        <v>35</v>
      </c>
      <c r="AA89" s="1">
        <v>0</v>
      </c>
      <c r="AB89" s="1">
        <v>0</v>
      </c>
      <c r="AC89" s="1">
        <v>1</v>
      </c>
      <c r="AD89" s="1">
        <v>0</v>
      </c>
      <c r="AE89" s="1">
        <v>0</v>
      </c>
      <c r="AF89" s="1">
        <v>0</v>
      </c>
      <c r="AG89" s="1">
        <v>0</v>
      </c>
      <c r="AH89" s="1">
        <v>0</v>
      </c>
      <c r="AI89" s="3">
        <v>45446</v>
      </c>
    </row>
    <row r="90" spans="1:35" x14ac:dyDescent="0.15">
      <c r="A90" s="48">
        <v>45630</v>
      </c>
      <c r="B90" s="49">
        <v>1922</v>
      </c>
      <c r="C90" s="49">
        <v>14</v>
      </c>
      <c r="D90" s="49">
        <v>0</v>
      </c>
      <c r="E90" s="49">
        <v>0</v>
      </c>
      <c r="F90" s="49">
        <v>13</v>
      </c>
      <c r="G90" s="50">
        <f t="shared" si="3"/>
        <v>0</v>
      </c>
      <c r="H90" s="51">
        <v>0</v>
      </c>
      <c r="I90" s="49">
        <v>0</v>
      </c>
      <c r="J90" s="49">
        <v>1887</v>
      </c>
      <c r="K90" s="49">
        <v>0</v>
      </c>
      <c r="L90" s="52">
        <v>1</v>
      </c>
      <c r="M90" s="52">
        <v>-1</v>
      </c>
      <c r="N90" s="44">
        <v>0.67637877211238295</v>
      </c>
      <c r="O90" s="63"/>
      <c r="P90" s="30">
        <v>45630</v>
      </c>
      <c r="Q90" s="17">
        <v>13</v>
      </c>
      <c r="R90" s="42">
        <v>0</v>
      </c>
      <c r="S90" s="44">
        <f t="shared" si="4"/>
        <v>0</v>
      </c>
      <c r="T90" s="44">
        <f t="shared" si="5"/>
        <v>0.67637877211238295</v>
      </c>
      <c r="V90" s="23">
        <v>45630</v>
      </c>
      <c r="W90" s="17">
        <v>1922</v>
      </c>
      <c r="Y90" s="1">
        <v>100</v>
      </c>
      <c r="Z90" s="1">
        <v>43</v>
      </c>
      <c r="AA90" s="1">
        <v>0</v>
      </c>
      <c r="AB90" s="1">
        <v>1</v>
      </c>
      <c r="AC90" s="1">
        <v>2</v>
      </c>
      <c r="AD90" s="1">
        <v>0</v>
      </c>
      <c r="AE90" s="1">
        <v>0</v>
      </c>
      <c r="AF90" s="1">
        <v>0</v>
      </c>
      <c r="AG90" s="1">
        <v>0</v>
      </c>
      <c r="AH90" s="1">
        <v>0</v>
      </c>
      <c r="AI90" s="3">
        <v>45445</v>
      </c>
    </row>
    <row r="91" spans="1:35" x14ac:dyDescent="0.15">
      <c r="A91" s="53">
        <v>45629</v>
      </c>
      <c r="B91" s="54">
        <v>1923</v>
      </c>
      <c r="C91" s="54">
        <v>36</v>
      </c>
      <c r="D91" s="54">
        <v>0</v>
      </c>
      <c r="E91" s="54">
        <v>2</v>
      </c>
      <c r="F91" s="54">
        <v>32</v>
      </c>
      <c r="G91" s="50">
        <f t="shared" si="3"/>
        <v>0</v>
      </c>
      <c r="H91" s="55">
        <v>0</v>
      </c>
      <c r="I91" s="54">
        <v>4</v>
      </c>
      <c r="J91" s="54">
        <v>1888</v>
      </c>
      <c r="K91" s="54">
        <v>0</v>
      </c>
      <c r="L91" s="35">
        <v>1</v>
      </c>
      <c r="M91" s="35">
        <v>-1</v>
      </c>
      <c r="N91" s="44">
        <v>1.6640665626625066</v>
      </c>
      <c r="O91" s="63"/>
      <c r="P91" s="30">
        <v>45629</v>
      </c>
      <c r="Q91" s="17">
        <v>32</v>
      </c>
      <c r="R91" s="42">
        <v>4</v>
      </c>
      <c r="S91" s="44">
        <f t="shared" si="4"/>
        <v>12.5</v>
      </c>
      <c r="T91" s="44">
        <f t="shared" si="5"/>
        <v>1.6640665626625066</v>
      </c>
      <c r="V91" s="23">
        <v>45629</v>
      </c>
      <c r="W91" s="17">
        <v>1923</v>
      </c>
      <c r="Y91" s="1">
        <v>100</v>
      </c>
      <c r="Z91" s="1">
        <v>44</v>
      </c>
      <c r="AA91" s="1">
        <v>0</v>
      </c>
      <c r="AB91" s="1">
        <v>1</v>
      </c>
      <c r="AC91" s="1">
        <v>0</v>
      </c>
      <c r="AD91" s="1">
        <v>0</v>
      </c>
      <c r="AE91" s="1">
        <v>0</v>
      </c>
      <c r="AF91" s="1">
        <v>0</v>
      </c>
      <c r="AG91" s="1">
        <v>0</v>
      </c>
      <c r="AH91" s="1">
        <v>0</v>
      </c>
      <c r="AI91" s="3">
        <v>45444</v>
      </c>
    </row>
    <row r="92" spans="1:35" x14ac:dyDescent="0.15">
      <c r="A92" s="48">
        <v>45628</v>
      </c>
      <c r="B92" s="49">
        <v>1924</v>
      </c>
      <c r="C92" s="49">
        <v>12</v>
      </c>
      <c r="D92" s="49">
        <v>0</v>
      </c>
      <c r="E92" s="49">
        <v>1</v>
      </c>
      <c r="F92" s="49">
        <v>11</v>
      </c>
      <c r="G92" s="50">
        <f t="shared" si="3"/>
        <v>0</v>
      </c>
      <c r="H92" s="51">
        <v>0</v>
      </c>
      <c r="I92" s="49">
        <v>1</v>
      </c>
      <c r="J92" s="49">
        <v>1889</v>
      </c>
      <c r="K92" s="49">
        <v>2</v>
      </c>
      <c r="L92" s="52">
        <v>1</v>
      </c>
      <c r="M92" s="52">
        <v>1</v>
      </c>
      <c r="N92" s="44">
        <v>0.57172557172557181</v>
      </c>
      <c r="O92" s="63"/>
      <c r="P92" s="30">
        <v>45628</v>
      </c>
      <c r="Q92" s="17">
        <v>11</v>
      </c>
      <c r="R92" s="42">
        <v>1</v>
      </c>
      <c r="S92" s="44">
        <f t="shared" si="4"/>
        <v>9.0909090909090917</v>
      </c>
      <c r="T92" s="44">
        <f t="shared" si="5"/>
        <v>0.57172557172557181</v>
      </c>
      <c r="V92" s="23">
        <v>45628</v>
      </c>
      <c r="W92" s="17">
        <v>1924</v>
      </c>
      <c r="Y92" s="1">
        <v>100</v>
      </c>
      <c r="Z92" s="1">
        <v>36</v>
      </c>
      <c r="AA92" s="1">
        <v>0</v>
      </c>
      <c r="AB92" s="1">
        <v>1</v>
      </c>
      <c r="AC92" s="1">
        <v>0</v>
      </c>
      <c r="AD92" s="1">
        <v>0</v>
      </c>
      <c r="AE92" s="1">
        <v>0</v>
      </c>
      <c r="AF92" s="1">
        <v>0</v>
      </c>
      <c r="AG92" s="1">
        <v>0</v>
      </c>
      <c r="AH92" s="1">
        <v>0</v>
      </c>
      <c r="AI92" s="3">
        <v>45443</v>
      </c>
    </row>
    <row r="93" spans="1:35" x14ac:dyDescent="0.15">
      <c r="A93" s="53">
        <v>45627</v>
      </c>
      <c r="B93" s="54">
        <v>1923</v>
      </c>
      <c r="C93" s="54">
        <v>493</v>
      </c>
      <c r="D93" s="54">
        <v>0</v>
      </c>
      <c r="E93" s="54">
        <v>0</v>
      </c>
      <c r="F93" s="54">
        <v>30</v>
      </c>
      <c r="G93" s="50">
        <f t="shared" si="3"/>
        <v>0</v>
      </c>
      <c r="H93" s="55">
        <v>0</v>
      </c>
      <c r="I93" s="54">
        <v>2</v>
      </c>
      <c r="J93" s="54">
        <v>1888</v>
      </c>
      <c r="K93" s="54">
        <v>0</v>
      </c>
      <c r="L93" s="35">
        <v>0</v>
      </c>
      <c r="M93" s="35">
        <v>0</v>
      </c>
      <c r="N93" s="44">
        <v>1.5600624024960998</v>
      </c>
      <c r="O93" s="63"/>
      <c r="P93" s="30">
        <v>45627</v>
      </c>
      <c r="Q93" s="17">
        <v>30</v>
      </c>
      <c r="R93" s="42">
        <v>2</v>
      </c>
      <c r="S93" s="44">
        <f t="shared" si="4"/>
        <v>6.666666666666667</v>
      </c>
      <c r="T93" s="44">
        <f t="shared" si="5"/>
        <v>1.5600624024960998</v>
      </c>
      <c r="V93" s="23">
        <v>45627</v>
      </c>
      <c r="W93" s="17">
        <v>1923</v>
      </c>
      <c r="Y93" s="1">
        <v>100</v>
      </c>
      <c r="Z93" s="1">
        <v>31</v>
      </c>
      <c r="AA93" s="1">
        <v>0</v>
      </c>
      <c r="AB93" s="1">
        <v>1</v>
      </c>
      <c r="AC93" s="1">
        <v>0</v>
      </c>
      <c r="AD93" s="1">
        <v>0</v>
      </c>
      <c r="AE93" s="1">
        <v>0</v>
      </c>
      <c r="AF93" s="1">
        <v>0</v>
      </c>
      <c r="AG93" s="1">
        <v>0</v>
      </c>
      <c r="AH93" s="1">
        <v>0</v>
      </c>
      <c r="AI93" s="3">
        <v>45441</v>
      </c>
    </row>
    <row r="94" spans="1:35" x14ac:dyDescent="0.15">
      <c r="A94" s="48">
        <v>45626</v>
      </c>
      <c r="B94" s="49">
        <v>1923</v>
      </c>
      <c r="C94" s="49">
        <v>66</v>
      </c>
      <c r="D94" s="49">
        <v>0</v>
      </c>
      <c r="E94" s="49">
        <v>2</v>
      </c>
      <c r="F94" s="49">
        <v>61</v>
      </c>
      <c r="G94" s="50">
        <f t="shared" si="3"/>
        <v>0</v>
      </c>
      <c r="H94" s="51">
        <v>0</v>
      </c>
      <c r="I94" s="49">
        <v>5</v>
      </c>
      <c r="J94" s="49">
        <v>1888</v>
      </c>
      <c r="K94" s="49">
        <v>1</v>
      </c>
      <c r="L94" s="52">
        <v>0</v>
      </c>
      <c r="M94" s="52">
        <v>1</v>
      </c>
      <c r="N94" s="44">
        <v>3.1721268850754032</v>
      </c>
      <c r="O94" s="63"/>
      <c r="P94" s="30">
        <v>45626</v>
      </c>
      <c r="Q94" s="17">
        <v>61</v>
      </c>
      <c r="R94" s="42">
        <v>5</v>
      </c>
      <c r="S94" s="44">
        <f t="shared" si="4"/>
        <v>8.1967213114754092</v>
      </c>
      <c r="T94" s="44">
        <f t="shared" si="5"/>
        <v>3.1721268850754032</v>
      </c>
      <c r="V94" s="23">
        <v>45626</v>
      </c>
      <c r="W94" s="17">
        <v>1923</v>
      </c>
      <c r="Y94" s="1">
        <v>100</v>
      </c>
      <c r="Z94" s="1">
        <v>32</v>
      </c>
      <c r="AA94" s="1">
        <v>0</v>
      </c>
      <c r="AB94" s="1">
        <v>0</v>
      </c>
      <c r="AC94" s="1">
        <v>0</v>
      </c>
      <c r="AD94" s="1">
        <v>0</v>
      </c>
      <c r="AE94" s="1">
        <v>0</v>
      </c>
      <c r="AF94" s="1">
        <v>0</v>
      </c>
      <c r="AG94" s="1">
        <v>0</v>
      </c>
      <c r="AH94" s="1">
        <v>0</v>
      </c>
      <c r="AI94" s="3">
        <v>45439</v>
      </c>
    </row>
    <row r="95" spans="1:35" x14ac:dyDescent="0.15">
      <c r="A95" s="53">
        <v>45625</v>
      </c>
      <c r="B95" s="54">
        <v>1923</v>
      </c>
      <c r="C95" s="54">
        <v>40420</v>
      </c>
      <c r="D95" s="54">
        <v>0</v>
      </c>
      <c r="E95" s="54">
        <v>220</v>
      </c>
      <c r="F95" s="54">
        <v>37272</v>
      </c>
      <c r="G95" s="50">
        <f t="shared" si="3"/>
        <v>0</v>
      </c>
      <c r="H95" s="55">
        <v>100</v>
      </c>
      <c r="I95" s="54">
        <v>658</v>
      </c>
      <c r="J95" s="54">
        <v>1889</v>
      </c>
      <c r="K95" s="54">
        <v>39</v>
      </c>
      <c r="L95" s="35">
        <v>0</v>
      </c>
      <c r="M95" s="35">
        <v>39</v>
      </c>
      <c r="N95" s="44">
        <v>1938.2215288611544</v>
      </c>
      <c r="O95" s="63"/>
      <c r="P95" s="30">
        <v>45625</v>
      </c>
      <c r="Q95" s="17">
        <v>37272</v>
      </c>
      <c r="R95" s="42">
        <v>658</v>
      </c>
      <c r="S95" s="44">
        <f t="shared" si="4"/>
        <v>1.765400300493668</v>
      </c>
      <c r="T95" s="44">
        <f t="shared" si="5"/>
        <v>1938.2215288611544</v>
      </c>
      <c r="V95" s="23">
        <v>45625</v>
      </c>
      <c r="W95" s="17">
        <v>1923</v>
      </c>
      <c r="Y95" s="1">
        <v>100</v>
      </c>
      <c r="Z95" s="1">
        <v>62</v>
      </c>
      <c r="AA95" s="1">
        <v>0</v>
      </c>
      <c r="AB95" s="1">
        <v>0</v>
      </c>
      <c r="AC95" s="1">
        <v>3</v>
      </c>
      <c r="AD95" s="1">
        <v>0</v>
      </c>
      <c r="AE95" s="1">
        <v>2</v>
      </c>
      <c r="AF95" s="1">
        <v>0</v>
      </c>
      <c r="AG95" s="1">
        <v>0</v>
      </c>
      <c r="AH95" s="1">
        <v>0</v>
      </c>
      <c r="AI95" s="3">
        <v>45438</v>
      </c>
    </row>
    <row r="96" spans="1:35" x14ac:dyDescent="0.15">
      <c r="A96" s="48">
        <v>45624</v>
      </c>
      <c r="B96" s="49">
        <v>1884</v>
      </c>
      <c r="C96" s="49">
        <v>24</v>
      </c>
      <c r="D96" s="49">
        <v>0</v>
      </c>
      <c r="E96" s="49">
        <v>0</v>
      </c>
      <c r="F96" s="49">
        <v>24</v>
      </c>
      <c r="G96" s="50">
        <f t="shared" si="3"/>
        <v>0</v>
      </c>
      <c r="H96" s="51">
        <v>0</v>
      </c>
      <c r="I96" s="49">
        <v>0</v>
      </c>
      <c r="J96" s="49">
        <v>1850</v>
      </c>
      <c r="K96" s="49">
        <v>0</v>
      </c>
      <c r="L96" s="52">
        <v>0</v>
      </c>
      <c r="M96" s="52">
        <v>0</v>
      </c>
      <c r="N96" s="44">
        <v>1.2738853503184715</v>
      </c>
      <c r="O96" s="63"/>
      <c r="P96" s="30">
        <v>45624</v>
      </c>
      <c r="Q96" s="17">
        <v>24</v>
      </c>
      <c r="R96" s="42">
        <v>0</v>
      </c>
      <c r="S96" s="44">
        <f t="shared" si="4"/>
        <v>0</v>
      </c>
      <c r="T96" s="44">
        <f t="shared" si="5"/>
        <v>1.2738853503184715</v>
      </c>
      <c r="V96" s="23">
        <v>45624</v>
      </c>
      <c r="W96" s="17">
        <v>1884</v>
      </c>
      <c r="Y96" s="1">
        <v>100</v>
      </c>
      <c r="Z96" s="1">
        <v>19</v>
      </c>
      <c r="AA96" s="1">
        <v>0</v>
      </c>
      <c r="AB96" s="1">
        <v>1</v>
      </c>
      <c r="AC96" s="1">
        <v>0</v>
      </c>
      <c r="AD96" s="1">
        <v>0</v>
      </c>
      <c r="AE96" s="1">
        <v>0</v>
      </c>
      <c r="AF96" s="1">
        <v>0</v>
      </c>
      <c r="AG96" s="1">
        <v>0</v>
      </c>
      <c r="AH96" s="1">
        <v>0</v>
      </c>
      <c r="AI96" s="3">
        <v>45437</v>
      </c>
    </row>
    <row r="97" spans="1:35" x14ac:dyDescent="0.15">
      <c r="A97" s="53">
        <v>45623</v>
      </c>
      <c r="B97" s="54">
        <v>1884</v>
      </c>
      <c r="C97" s="54">
        <v>10</v>
      </c>
      <c r="D97" s="54">
        <v>0</v>
      </c>
      <c r="E97" s="54">
        <v>0</v>
      </c>
      <c r="F97" s="54">
        <v>6</v>
      </c>
      <c r="G97" s="50">
        <f t="shared" si="3"/>
        <v>0</v>
      </c>
      <c r="H97" s="55">
        <v>0</v>
      </c>
      <c r="I97" s="54">
        <v>0</v>
      </c>
      <c r="J97" s="54">
        <v>1850</v>
      </c>
      <c r="K97" s="54">
        <v>0</v>
      </c>
      <c r="L97" s="35">
        <v>0</v>
      </c>
      <c r="M97" s="35">
        <v>0</v>
      </c>
      <c r="N97" s="44">
        <v>0.31847133757961787</v>
      </c>
      <c r="O97" s="63"/>
      <c r="P97" s="30">
        <v>45623</v>
      </c>
      <c r="Q97" s="17">
        <v>6</v>
      </c>
      <c r="R97" s="42">
        <v>0</v>
      </c>
      <c r="S97" s="44">
        <f t="shared" si="4"/>
        <v>0</v>
      </c>
      <c r="T97" s="44">
        <f t="shared" si="5"/>
        <v>0.31847133757961787</v>
      </c>
      <c r="V97" s="23">
        <v>45623</v>
      </c>
      <c r="W97" s="17">
        <v>1884</v>
      </c>
      <c r="Y97" s="1">
        <v>100</v>
      </c>
      <c r="Z97" s="1">
        <v>32</v>
      </c>
      <c r="AA97" s="1">
        <v>0</v>
      </c>
      <c r="AB97" s="1">
        <v>0</v>
      </c>
      <c r="AC97" s="1">
        <v>0</v>
      </c>
      <c r="AD97" s="1">
        <v>0</v>
      </c>
      <c r="AE97" s="1">
        <v>0</v>
      </c>
      <c r="AF97" s="1">
        <v>0</v>
      </c>
      <c r="AG97" s="1">
        <v>0</v>
      </c>
      <c r="AH97" s="1">
        <v>0</v>
      </c>
      <c r="AI97" s="3">
        <v>45436</v>
      </c>
    </row>
    <row r="98" spans="1:35" x14ac:dyDescent="0.15">
      <c r="A98" s="48">
        <v>45622</v>
      </c>
      <c r="B98" s="49">
        <v>1884</v>
      </c>
      <c r="C98" s="49">
        <v>9</v>
      </c>
      <c r="D98" s="49">
        <v>0</v>
      </c>
      <c r="E98" s="49">
        <v>0</v>
      </c>
      <c r="F98" s="49">
        <v>6</v>
      </c>
      <c r="G98" s="50">
        <f t="shared" si="3"/>
        <v>0</v>
      </c>
      <c r="H98" s="51">
        <v>0</v>
      </c>
      <c r="I98" s="49">
        <v>0</v>
      </c>
      <c r="J98" s="49">
        <v>1850</v>
      </c>
      <c r="K98" s="49">
        <v>0</v>
      </c>
      <c r="L98" s="52">
        <v>0</v>
      </c>
      <c r="M98" s="52">
        <v>0</v>
      </c>
      <c r="N98" s="44">
        <v>0.31847133757961787</v>
      </c>
      <c r="O98" s="63"/>
      <c r="P98" s="30">
        <v>45622</v>
      </c>
      <c r="Q98" s="17">
        <v>6</v>
      </c>
      <c r="R98" s="42">
        <v>0</v>
      </c>
      <c r="S98" s="44">
        <f t="shared" si="4"/>
        <v>0</v>
      </c>
      <c r="T98" s="44">
        <f t="shared" si="5"/>
        <v>0.31847133757961787</v>
      </c>
      <c r="V98" s="23">
        <v>45622</v>
      </c>
      <c r="W98" s="17">
        <v>1884</v>
      </c>
      <c r="Y98" s="1">
        <v>100</v>
      </c>
      <c r="Z98" s="1">
        <v>36</v>
      </c>
      <c r="AA98" s="1">
        <v>0</v>
      </c>
      <c r="AB98" s="1">
        <v>0</v>
      </c>
      <c r="AC98" s="1">
        <v>1</v>
      </c>
      <c r="AD98" s="1">
        <v>0</v>
      </c>
      <c r="AE98" s="1">
        <v>0</v>
      </c>
      <c r="AF98" s="1">
        <v>0</v>
      </c>
      <c r="AG98" s="1">
        <v>0</v>
      </c>
      <c r="AH98" s="1">
        <v>0</v>
      </c>
      <c r="AI98" s="3">
        <v>45434</v>
      </c>
    </row>
    <row r="99" spans="1:35" x14ac:dyDescent="0.15">
      <c r="A99" s="53">
        <v>45621</v>
      </c>
      <c r="B99" s="54">
        <v>1884</v>
      </c>
      <c r="C99" s="54">
        <v>3</v>
      </c>
      <c r="D99" s="54">
        <v>0</v>
      </c>
      <c r="E99" s="54">
        <v>1</v>
      </c>
      <c r="F99" s="54">
        <v>2</v>
      </c>
      <c r="G99" s="50">
        <f t="shared" si="3"/>
        <v>0</v>
      </c>
      <c r="H99" s="55">
        <v>0</v>
      </c>
      <c r="I99" s="54">
        <v>1</v>
      </c>
      <c r="J99" s="54">
        <v>1850</v>
      </c>
      <c r="K99" s="54">
        <v>0</v>
      </c>
      <c r="L99" s="35">
        <v>0</v>
      </c>
      <c r="M99" s="35">
        <v>0</v>
      </c>
      <c r="N99" s="44">
        <v>0.10615711252653928</v>
      </c>
      <c r="O99" s="63"/>
      <c r="P99" s="30">
        <v>45621</v>
      </c>
      <c r="Q99" s="17">
        <v>2</v>
      </c>
      <c r="R99" s="42">
        <v>1</v>
      </c>
      <c r="S99" s="44">
        <f t="shared" si="4"/>
        <v>50</v>
      </c>
      <c r="T99" s="44">
        <f t="shared" si="5"/>
        <v>0.10615711252653928</v>
      </c>
      <c r="V99" s="23">
        <v>45621</v>
      </c>
      <c r="W99" s="17">
        <v>1884</v>
      </c>
      <c r="Y99" s="1">
        <v>100</v>
      </c>
      <c r="Z99" s="1">
        <v>49</v>
      </c>
      <c r="AA99" s="1">
        <v>0</v>
      </c>
      <c r="AB99" s="1">
        <v>1</v>
      </c>
      <c r="AC99" s="1">
        <v>0</v>
      </c>
      <c r="AD99" s="1">
        <v>0</v>
      </c>
      <c r="AE99" s="1">
        <v>0</v>
      </c>
      <c r="AF99" s="1">
        <v>0</v>
      </c>
      <c r="AG99" s="1">
        <v>0</v>
      </c>
      <c r="AH99" s="1">
        <v>0</v>
      </c>
      <c r="AI99" s="3">
        <v>45432</v>
      </c>
    </row>
    <row r="100" spans="1:35" x14ac:dyDescent="0.15">
      <c r="A100" s="48">
        <v>45620</v>
      </c>
      <c r="B100" s="49">
        <v>1884</v>
      </c>
      <c r="C100" s="49">
        <v>18</v>
      </c>
      <c r="D100" s="49">
        <v>0</v>
      </c>
      <c r="E100" s="49">
        <v>0</v>
      </c>
      <c r="F100" s="49">
        <v>14</v>
      </c>
      <c r="G100" s="50">
        <f t="shared" si="3"/>
        <v>0</v>
      </c>
      <c r="H100" s="51">
        <v>0</v>
      </c>
      <c r="I100" s="49">
        <v>0</v>
      </c>
      <c r="J100" s="49">
        <v>1850</v>
      </c>
      <c r="K100" s="49">
        <v>0</v>
      </c>
      <c r="L100" s="52">
        <v>0</v>
      </c>
      <c r="M100" s="52">
        <v>0</v>
      </c>
      <c r="N100" s="44">
        <v>0.743099787685775</v>
      </c>
      <c r="O100" s="63"/>
      <c r="P100" s="30">
        <v>45620</v>
      </c>
      <c r="Q100" s="17">
        <v>14</v>
      </c>
      <c r="R100" s="42">
        <v>0</v>
      </c>
      <c r="S100" s="44">
        <f t="shared" si="4"/>
        <v>0</v>
      </c>
      <c r="T100" s="44">
        <f t="shared" si="5"/>
        <v>0.743099787685775</v>
      </c>
      <c r="V100" s="23">
        <v>45620</v>
      </c>
      <c r="W100" s="17">
        <v>1884</v>
      </c>
      <c r="Y100" s="1">
        <v>100</v>
      </c>
      <c r="Z100" s="1">
        <v>27</v>
      </c>
      <c r="AA100" s="1">
        <v>0</v>
      </c>
      <c r="AB100" s="1">
        <v>0</v>
      </c>
      <c r="AC100" s="1">
        <v>0</v>
      </c>
      <c r="AD100" s="1">
        <v>0</v>
      </c>
      <c r="AE100" s="1">
        <v>0</v>
      </c>
      <c r="AF100" s="1">
        <v>0</v>
      </c>
      <c r="AG100" s="1">
        <v>0</v>
      </c>
      <c r="AH100" s="1">
        <v>0</v>
      </c>
      <c r="AI100" s="3">
        <v>45431</v>
      </c>
    </row>
    <row r="101" spans="1:35" x14ac:dyDescent="0.15">
      <c r="A101" s="53">
        <v>45619</v>
      </c>
      <c r="B101" s="54">
        <v>1884</v>
      </c>
      <c r="C101" s="54">
        <v>21</v>
      </c>
      <c r="D101" s="54">
        <v>0</v>
      </c>
      <c r="E101" s="54">
        <v>0</v>
      </c>
      <c r="F101" s="54">
        <v>20</v>
      </c>
      <c r="G101" s="50">
        <f t="shared" si="3"/>
        <v>0</v>
      </c>
      <c r="H101" s="55">
        <v>0</v>
      </c>
      <c r="I101" s="54">
        <v>0</v>
      </c>
      <c r="J101" s="54">
        <v>1850</v>
      </c>
      <c r="K101" s="54">
        <v>0</v>
      </c>
      <c r="L101" s="35">
        <v>0</v>
      </c>
      <c r="M101" s="35">
        <v>0</v>
      </c>
      <c r="N101" s="44">
        <v>1.0615711252653928</v>
      </c>
      <c r="O101" s="63"/>
      <c r="P101" s="30">
        <v>45619</v>
      </c>
      <c r="Q101" s="17">
        <v>20</v>
      </c>
      <c r="R101" s="42">
        <v>0</v>
      </c>
      <c r="S101" s="44">
        <f t="shared" si="4"/>
        <v>0</v>
      </c>
      <c r="T101" s="44">
        <f t="shared" si="5"/>
        <v>1.0615711252653928</v>
      </c>
      <c r="V101" s="23">
        <v>45619</v>
      </c>
      <c r="W101" s="17">
        <v>1884</v>
      </c>
      <c r="Y101" s="1">
        <v>100</v>
      </c>
      <c r="Z101" s="1">
        <v>54</v>
      </c>
      <c r="AA101" s="1">
        <v>0</v>
      </c>
      <c r="AB101" s="1">
        <v>0</v>
      </c>
      <c r="AC101" s="1">
        <v>2</v>
      </c>
      <c r="AD101" s="1">
        <v>0</v>
      </c>
      <c r="AE101" s="1">
        <v>0</v>
      </c>
      <c r="AF101" s="1">
        <v>0</v>
      </c>
      <c r="AG101" s="1">
        <v>0</v>
      </c>
      <c r="AH101" s="1">
        <v>0</v>
      </c>
      <c r="AI101" s="3">
        <v>45430</v>
      </c>
    </row>
    <row r="102" spans="1:35" x14ac:dyDescent="0.15">
      <c r="A102" s="48">
        <v>45618</v>
      </c>
      <c r="B102" s="49">
        <v>1884</v>
      </c>
      <c r="C102" s="49">
        <v>105</v>
      </c>
      <c r="D102" s="49">
        <v>0</v>
      </c>
      <c r="E102" s="49">
        <v>53</v>
      </c>
      <c r="F102" s="49">
        <v>31</v>
      </c>
      <c r="G102" s="50">
        <f t="shared" si="3"/>
        <v>0</v>
      </c>
      <c r="H102" s="51">
        <v>0</v>
      </c>
      <c r="I102" s="49">
        <v>53</v>
      </c>
      <c r="J102" s="49">
        <v>1850</v>
      </c>
      <c r="K102" s="49">
        <v>0</v>
      </c>
      <c r="L102" s="52">
        <v>0</v>
      </c>
      <c r="M102" s="52">
        <v>0</v>
      </c>
      <c r="N102" s="44">
        <v>1.6454352441613589</v>
      </c>
      <c r="O102" s="63"/>
      <c r="P102" s="30">
        <v>45618</v>
      </c>
      <c r="Q102" s="17">
        <v>31</v>
      </c>
      <c r="R102" s="42">
        <v>53</v>
      </c>
      <c r="S102" s="44">
        <f t="shared" si="4"/>
        <v>170.96774193548387</v>
      </c>
      <c r="T102" s="44">
        <f t="shared" si="5"/>
        <v>1.6454352441613589</v>
      </c>
      <c r="V102" s="23">
        <v>45618</v>
      </c>
      <c r="W102" s="17">
        <v>1884</v>
      </c>
      <c r="Y102" s="1">
        <v>100</v>
      </c>
      <c r="Z102" s="1">
        <v>31</v>
      </c>
      <c r="AA102" s="1">
        <v>0</v>
      </c>
      <c r="AB102" s="1">
        <v>1</v>
      </c>
      <c r="AC102" s="1">
        <v>0</v>
      </c>
      <c r="AD102" s="1">
        <v>0</v>
      </c>
      <c r="AE102" s="1">
        <v>0</v>
      </c>
      <c r="AF102" s="1">
        <v>0</v>
      </c>
      <c r="AG102" s="1">
        <v>0</v>
      </c>
      <c r="AH102" s="1">
        <v>0</v>
      </c>
      <c r="AI102" s="3">
        <v>45427</v>
      </c>
    </row>
    <row r="103" spans="1:35" x14ac:dyDescent="0.15">
      <c r="A103" s="53">
        <v>45617</v>
      </c>
      <c r="B103" s="54">
        <v>1884</v>
      </c>
      <c r="C103" s="54">
        <v>37</v>
      </c>
      <c r="D103" s="54">
        <v>0</v>
      </c>
      <c r="E103" s="54">
        <v>2</v>
      </c>
      <c r="F103" s="54">
        <v>30</v>
      </c>
      <c r="G103" s="50">
        <f t="shared" si="3"/>
        <v>0</v>
      </c>
      <c r="H103" s="55">
        <v>0</v>
      </c>
      <c r="I103" s="54">
        <v>2</v>
      </c>
      <c r="J103" s="54">
        <v>1850</v>
      </c>
      <c r="K103" s="54">
        <v>0</v>
      </c>
      <c r="L103" s="35">
        <v>0</v>
      </c>
      <c r="M103" s="35">
        <v>0</v>
      </c>
      <c r="N103" s="44">
        <v>1.5923566878980893</v>
      </c>
      <c r="O103" s="63"/>
      <c r="P103" s="30">
        <v>45617</v>
      </c>
      <c r="Q103" s="17">
        <v>30</v>
      </c>
      <c r="R103" s="42">
        <v>2</v>
      </c>
      <c r="S103" s="44">
        <f t="shared" si="4"/>
        <v>6.666666666666667</v>
      </c>
      <c r="T103" s="44">
        <f t="shared" si="5"/>
        <v>1.5923566878980893</v>
      </c>
      <c r="V103" s="23">
        <v>45617</v>
      </c>
      <c r="W103" s="17">
        <v>1884</v>
      </c>
      <c r="Y103" s="1">
        <v>100</v>
      </c>
      <c r="Z103" s="1">
        <v>48</v>
      </c>
      <c r="AA103" s="1">
        <v>0</v>
      </c>
      <c r="AB103" s="1">
        <v>1</v>
      </c>
      <c r="AC103" s="1">
        <v>0</v>
      </c>
      <c r="AD103" s="1">
        <v>0</v>
      </c>
      <c r="AE103" s="1">
        <v>0</v>
      </c>
      <c r="AF103" s="1">
        <v>0</v>
      </c>
      <c r="AG103" s="1">
        <v>0</v>
      </c>
      <c r="AH103" s="1">
        <v>0</v>
      </c>
      <c r="AI103" s="3">
        <v>45425</v>
      </c>
    </row>
    <row r="104" spans="1:35" x14ac:dyDescent="0.15">
      <c r="A104" s="48">
        <v>45616</v>
      </c>
      <c r="B104" s="49">
        <v>1884</v>
      </c>
      <c r="C104" s="49">
        <v>32</v>
      </c>
      <c r="D104" s="49">
        <v>0</v>
      </c>
      <c r="E104" s="49">
        <v>1</v>
      </c>
      <c r="F104" s="49">
        <v>22</v>
      </c>
      <c r="G104" s="50">
        <f t="shared" si="3"/>
        <v>0</v>
      </c>
      <c r="H104" s="51">
        <v>0</v>
      </c>
      <c r="I104" s="49">
        <v>1</v>
      </c>
      <c r="J104" s="49">
        <v>1850</v>
      </c>
      <c r="K104" s="49">
        <v>1</v>
      </c>
      <c r="L104" s="52">
        <v>0</v>
      </c>
      <c r="M104" s="52">
        <v>1</v>
      </c>
      <c r="N104" s="44">
        <v>1.167728237791932</v>
      </c>
      <c r="O104" s="63"/>
      <c r="P104" s="30">
        <v>45616</v>
      </c>
      <c r="Q104" s="17">
        <v>22</v>
      </c>
      <c r="R104" s="42">
        <v>1</v>
      </c>
      <c r="S104" s="44">
        <f t="shared" si="4"/>
        <v>4.5454545454545459</v>
      </c>
      <c r="T104" s="44">
        <f t="shared" si="5"/>
        <v>1.167728237791932</v>
      </c>
      <c r="V104" s="23">
        <v>45616</v>
      </c>
      <c r="W104" s="17">
        <v>1884</v>
      </c>
      <c r="Y104" s="1">
        <v>100</v>
      </c>
      <c r="Z104" s="1">
        <v>68</v>
      </c>
      <c r="AA104" s="1">
        <v>0</v>
      </c>
      <c r="AB104" s="1">
        <v>1</v>
      </c>
      <c r="AC104" s="1">
        <v>4</v>
      </c>
      <c r="AD104" s="1">
        <v>0</v>
      </c>
      <c r="AE104" s="1">
        <v>0</v>
      </c>
      <c r="AF104" s="1">
        <v>0</v>
      </c>
      <c r="AG104" s="1">
        <v>0</v>
      </c>
      <c r="AH104" s="1">
        <v>0</v>
      </c>
      <c r="AI104" s="3">
        <v>45424</v>
      </c>
    </row>
    <row r="105" spans="1:35" x14ac:dyDescent="0.15">
      <c r="A105" s="53">
        <v>45615</v>
      </c>
      <c r="B105" s="54">
        <v>1883</v>
      </c>
      <c r="C105" s="54">
        <v>49</v>
      </c>
      <c r="D105" s="54">
        <v>0</v>
      </c>
      <c r="E105" s="54">
        <v>1</v>
      </c>
      <c r="F105" s="54">
        <v>42</v>
      </c>
      <c r="G105" s="50">
        <f t="shared" si="3"/>
        <v>0</v>
      </c>
      <c r="H105" s="55">
        <v>0</v>
      </c>
      <c r="I105" s="54">
        <v>3</v>
      </c>
      <c r="J105" s="54">
        <v>1849</v>
      </c>
      <c r="K105" s="54">
        <v>1</v>
      </c>
      <c r="L105" s="35">
        <v>0</v>
      </c>
      <c r="M105" s="35">
        <v>1</v>
      </c>
      <c r="N105" s="44">
        <v>2.2304832713754648</v>
      </c>
      <c r="O105" s="63"/>
      <c r="P105" s="30">
        <v>45615</v>
      </c>
      <c r="Q105" s="17">
        <v>42</v>
      </c>
      <c r="R105" s="42">
        <v>3</v>
      </c>
      <c r="S105" s="44">
        <f t="shared" si="4"/>
        <v>7.1428571428571423</v>
      </c>
      <c r="T105" s="44">
        <f t="shared" si="5"/>
        <v>2.2304832713754648</v>
      </c>
      <c r="V105" s="23">
        <v>45615</v>
      </c>
      <c r="W105" s="17">
        <v>1883</v>
      </c>
      <c r="Y105" s="1">
        <v>100</v>
      </c>
      <c r="Z105" s="1">
        <v>24</v>
      </c>
      <c r="AA105" s="1">
        <v>0</v>
      </c>
      <c r="AB105" s="1">
        <v>0</v>
      </c>
      <c r="AC105" s="1">
        <v>0</v>
      </c>
      <c r="AD105" s="1">
        <v>0</v>
      </c>
      <c r="AE105" s="1">
        <v>0</v>
      </c>
      <c r="AF105" s="1">
        <v>0</v>
      </c>
      <c r="AG105" s="1">
        <v>0</v>
      </c>
      <c r="AH105" s="1">
        <v>0</v>
      </c>
      <c r="AI105" s="3">
        <v>45423</v>
      </c>
    </row>
    <row r="106" spans="1:35" x14ac:dyDescent="0.15">
      <c r="A106" s="48">
        <v>45614</v>
      </c>
      <c r="B106" s="49">
        <v>1882</v>
      </c>
      <c r="C106" s="49">
        <v>42</v>
      </c>
      <c r="D106" s="49">
        <v>0</v>
      </c>
      <c r="E106" s="49">
        <v>1</v>
      </c>
      <c r="F106" s="49">
        <v>32</v>
      </c>
      <c r="G106" s="50">
        <f t="shared" si="3"/>
        <v>0</v>
      </c>
      <c r="H106" s="51">
        <v>0</v>
      </c>
      <c r="I106" s="49">
        <v>5</v>
      </c>
      <c r="J106" s="49">
        <v>1848</v>
      </c>
      <c r="K106" s="49">
        <v>1</v>
      </c>
      <c r="L106" s="52">
        <v>0</v>
      </c>
      <c r="M106" s="52">
        <v>1</v>
      </c>
      <c r="N106" s="44">
        <v>1.7003188097768331</v>
      </c>
      <c r="O106" s="63"/>
      <c r="P106" s="30">
        <v>45614</v>
      </c>
      <c r="Q106" s="17">
        <v>32</v>
      </c>
      <c r="R106" s="42">
        <v>5</v>
      </c>
      <c r="S106" s="44">
        <f t="shared" si="4"/>
        <v>15.625</v>
      </c>
      <c r="T106" s="44">
        <f t="shared" si="5"/>
        <v>1.7003188097768331</v>
      </c>
      <c r="V106" s="23">
        <v>45614</v>
      </c>
      <c r="W106" s="17">
        <v>1882</v>
      </c>
      <c r="Y106" s="1">
        <v>100</v>
      </c>
      <c r="Z106" s="1">
        <v>24</v>
      </c>
      <c r="AA106" s="1">
        <v>0</v>
      </c>
      <c r="AB106" s="1">
        <v>1</v>
      </c>
      <c r="AC106" s="1">
        <v>0</v>
      </c>
      <c r="AD106" s="1">
        <v>0</v>
      </c>
      <c r="AE106" s="1">
        <v>0</v>
      </c>
      <c r="AF106" s="1">
        <v>0</v>
      </c>
      <c r="AG106" s="1">
        <v>0</v>
      </c>
      <c r="AH106" s="1">
        <v>0</v>
      </c>
      <c r="AI106" s="3">
        <v>45422</v>
      </c>
    </row>
    <row r="107" spans="1:35" x14ac:dyDescent="0.15">
      <c r="A107" s="53">
        <v>45613</v>
      </c>
      <c r="B107" s="54">
        <v>1881</v>
      </c>
      <c r="C107" s="54">
        <v>60</v>
      </c>
      <c r="D107" s="54">
        <v>0</v>
      </c>
      <c r="E107" s="54">
        <v>1</v>
      </c>
      <c r="F107" s="54">
        <v>51</v>
      </c>
      <c r="G107" s="50">
        <f t="shared" si="3"/>
        <v>0</v>
      </c>
      <c r="H107" s="55">
        <v>0</v>
      </c>
      <c r="I107" s="54">
        <v>5</v>
      </c>
      <c r="J107" s="54">
        <v>1847</v>
      </c>
      <c r="K107" s="54">
        <v>2</v>
      </c>
      <c r="L107" s="35">
        <v>0</v>
      </c>
      <c r="M107" s="35">
        <v>2</v>
      </c>
      <c r="N107" s="44">
        <v>2.7113237639553431</v>
      </c>
      <c r="O107" s="63"/>
      <c r="P107" s="30">
        <v>45613</v>
      </c>
      <c r="Q107" s="17">
        <v>51</v>
      </c>
      <c r="R107" s="42">
        <v>5</v>
      </c>
      <c r="S107" s="44">
        <f t="shared" si="4"/>
        <v>9.8039215686274517</v>
      </c>
      <c r="T107" s="44">
        <f t="shared" si="5"/>
        <v>2.7113237639553431</v>
      </c>
      <c r="V107" s="23">
        <v>45613</v>
      </c>
      <c r="W107" s="17">
        <v>1881</v>
      </c>
      <c r="Y107" s="1">
        <v>100</v>
      </c>
      <c r="Z107" s="1">
        <v>40</v>
      </c>
      <c r="AA107" s="1">
        <v>0</v>
      </c>
      <c r="AB107" s="1">
        <v>0</v>
      </c>
      <c r="AC107" s="1">
        <v>0</v>
      </c>
      <c r="AD107" s="1">
        <v>0</v>
      </c>
      <c r="AE107" s="1">
        <v>0</v>
      </c>
      <c r="AF107" s="1">
        <v>0</v>
      </c>
      <c r="AG107" s="1">
        <v>0</v>
      </c>
      <c r="AH107" s="1">
        <v>0</v>
      </c>
      <c r="AI107" s="3">
        <v>45420</v>
      </c>
    </row>
    <row r="108" spans="1:35" x14ac:dyDescent="0.15">
      <c r="A108" s="48">
        <v>45612</v>
      </c>
      <c r="B108" s="49">
        <v>1879</v>
      </c>
      <c r="C108" s="49">
        <v>167</v>
      </c>
      <c r="D108" s="49">
        <v>0</v>
      </c>
      <c r="E108" s="49">
        <v>5</v>
      </c>
      <c r="F108" s="49">
        <v>111</v>
      </c>
      <c r="G108" s="50">
        <f t="shared" si="3"/>
        <v>0</v>
      </c>
      <c r="H108" s="51">
        <v>0</v>
      </c>
      <c r="I108" s="49">
        <v>28</v>
      </c>
      <c r="J108" s="49">
        <v>1845</v>
      </c>
      <c r="K108" s="49">
        <v>1</v>
      </c>
      <c r="L108" s="52">
        <v>0</v>
      </c>
      <c r="M108" s="52">
        <v>1</v>
      </c>
      <c r="N108" s="44">
        <v>5.9073975518893027</v>
      </c>
      <c r="O108" s="63"/>
      <c r="P108" s="30">
        <v>45612</v>
      </c>
      <c r="Q108" s="17">
        <v>111</v>
      </c>
      <c r="R108" s="42">
        <v>28</v>
      </c>
      <c r="S108" s="44">
        <f t="shared" si="4"/>
        <v>25.225225225225223</v>
      </c>
      <c r="T108" s="44">
        <f t="shared" si="5"/>
        <v>5.9073975518893027</v>
      </c>
      <c r="V108" s="23">
        <v>45612</v>
      </c>
      <c r="W108" s="17">
        <v>1879</v>
      </c>
      <c r="Y108" s="1">
        <v>100</v>
      </c>
      <c r="Z108" s="1">
        <v>50</v>
      </c>
      <c r="AA108" s="1">
        <v>0</v>
      </c>
      <c r="AB108" s="1">
        <v>1</v>
      </c>
      <c r="AC108" s="1">
        <v>1</v>
      </c>
      <c r="AD108" s="1">
        <v>0</v>
      </c>
      <c r="AE108" s="1">
        <v>0</v>
      </c>
      <c r="AF108" s="1">
        <v>0</v>
      </c>
      <c r="AG108" s="1">
        <v>0</v>
      </c>
      <c r="AH108" s="1">
        <v>0</v>
      </c>
      <c r="AI108" s="3">
        <v>45418</v>
      </c>
    </row>
    <row r="109" spans="1:35" x14ac:dyDescent="0.15">
      <c r="A109" s="53">
        <v>45611</v>
      </c>
      <c r="B109" s="54">
        <v>1879</v>
      </c>
      <c r="C109" s="54">
        <v>37738</v>
      </c>
      <c r="D109" s="54">
        <v>0</v>
      </c>
      <c r="E109" s="54">
        <v>240</v>
      </c>
      <c r="F109" s="54">
        <v>34643</v>
      </c>
      <c r="G109" s="50">
        <f t="shared" si="3"/>
        <v>0</v>
      </c>
      <c r="H109" s="55">
        <v>99.56</v>
      </c>
      <c r="I109" s="54">
        <v>799</v>
      </c>
      <c r="J109" s="54">
        <v>1845</v>
      </c>
      <c r="K109" s="54">
        <v>43</v>
      </c>
      <c r="L109" s="35">
        <v>1</v>
      </c>
      <c r="M109" s="35">
        <v>42</v>
      </c>
      <c r="N109" s="44">
        <v>1843.6934539648751</v>
      </c>
      <c r="O109" s="63"/>
      <c r="P109" s="30">
        <v>45611</v>
      </c>
      <c r="Q109" s="17">
        <v>34643</v>
      </c>
      <c r="R109" s="42">
        <v>799</v>
      </c>
      <c r="S109" s="44">
        <f t="shared" si="4"/>
        <v>2.3063822417227144</v>
      </c>
      <c r="T109" s="44">
        <f t="shared" si="5"/>
        <v>1843.6934539648751</v>
      </c>
      <c r="V109" s="23">
        <v>45611</v>
      </c>
      <c r="W109" s="17">
        <v>1879</v>
      </c>
      <c r="Y109" s="1">
        <v>100</v>
      </c>
      <c r="Z109" s="1">
        <v>27</v>
      </c>
      <c r="AA109" s="1">
        <v>0</v>
      </c>
      <c r="AB109" s="1">
        <v>0</v>
      </c>
      <c r="AC109" s="1">
        <v>0</v>
      </c>
      <c r="AD109" s="1">
        <v>0</v>
      </c>
      <c r="AE109" s="1">
        <v>0</v>
      </c>
      <c r="AF109" s="1">
        <v>0</v>
      </c>
      <c r="AG109" s="1">
        <v>0</v>
      </c>
      <c r="AH109" s="1">
        <v>0</v>
      </c>
      <c r="AI109" s="3">
        <v>45417</v>
      </c>
    </row>
    <row r="110" spans="1:35" x14ac:dyDescent="0.15">
      <c r="A110" s="48">
        <v>45610</v>
      </c>
      <c r="B110" s="49">
        <v>1837</v>
      </c>
      <c r="C110" s="49">
        <v>43018</v>
      </c>
      <c r="D110" s="49">
        <v>0</v>
      </c>
      <c r="E110" s="49">
        <v>288</v>
      </c>
      <c r="F110" s="49">
        <v>40810</v>
      </c>
      <c r="G110" s="50">
        <f t="shared" si="3"/>
        <v>0</v>
      </c>
      <c r="H110" s="51">
        <v>99.96</v>
      </c>
      <c r="I110" s="49">
        <v>963</v>
      </c>
      <c r="J110" s="49">
        <v>1803</v>
      </c>
      <c r="K110" s="49">
        <v>51</v>
      </c>
      <c r="L110" s="52">
        <v>1</v>
      </c>
      <c r="M110" s="52">
        <v>50</v>
      </c>
      <c r="N110" s="44">
        <v>2221.556886227545</v>
      </c>
      <c r="O110" s="63"/>
      <c r="P110" s="30">
        <v>45610</v>
      </c>
      <c r="Q110" s="17">
        <v>40810</v>
      </c>
      <c r="R110" s="42">
        <v>963</v>
      </c>
      <c r="S110" s="44">
        <f t="shared" si="4"/>
        <v>2.3597157559421711</v>
      </c>
      <c r="T110" s="44">
        <f t="shared" si="5"/>
        <v>2221.556886227545</v>
      </c>
      <c r="V110" s="23">
        <v>45610</v>
      </c>
      <c r="W110" s="17">
        <v>1837</v>
      </c>
      <c r="Y110" s="1">
        <v>100</v>
      </c>
      <c r="Z110" s="1">
        <v>28</v>
      </c>
      <c r="AA110" s="1">
        <v>0</v>
      </c>
      <c r="AB110" s="1">
        <v>0</v>
      </c>
      <c r="AC110" s="1">
        <v>0</v>
      </c>
      <c r="AD110" s="1">
        <v>0</v>
      </c>
      <c r="AE110" s="1">
        <v>0</v>
      </c>
      <c r="AF110" s="1">
        <v>0</v>
      </c>
      <c r="AG110" s="1">
        <v>0</v>
      </c>
      <c r="AH110" s="1">
        <v>0</v>
      </c>
      <c r="AI110" s="3">
        <v>45416</v>
      </c>
    </row>
    <row r="111" spans="1:35" x14ac:dyDescent="0.15">
      <c r="A111" s="53">
        <v>45609</v>
      </c>
      <c r="B111" s="54">
        <v>1787</v>
      </c>
      <c r="C111" s="54">
        <v>66889</v>
      </c>
      <c r="D111" s="54">
        <v>0</v>
      </c>
      <c r="E111" s="54">
        <v>408</v>
      </c>
      <c r="F111" s="54">
        <v>62609</v>
      </c>
      <c r="G111" s="50">
        <f t="shared" si="3"/>
        <v>0</v>
      </c>
      <c r="H111" s="55">
        <v>99.77</v>
      </c>
      <c r="I111" s="54">
        <v>1364</v>
      </c>
      <c r="J111" s="54">
        <v>1751</v>
      </c>
      <c r="K111" s="54">
        <v>82</v>
      </c>
      <c r="L111" s="35">
        <v>0</v>
      </c>
      <c r="M111" s="35">
        <v>82</v>
      </c>
      <c r="N111" s="44">
        <v>3503.5814213766089</v>
      </c>
      <c r="O111" s="63"/>
      <c r="P111" s="30">
        <v>45609</v>
      </c>
      <c r="Q111" s="17">
        <v>62609</v>
      </c>
      <c r="R111" s="42">
        <v>1364</v>
      </c>
      <c r="S111" s="44">
        <f t="shared" si="4"/>
        <v>2.178600520691913</v>
      </c>
      <c r="T111" s="44">
        <f t="shared" si="5"/>
        <v>3503.5814213766089</v>
      </c>
      <c r="V111" s="23">
        <v>45609</v>
      </c>
      <c r="W111" s="17">
        <v>1787</v>
      </c>
      <c r="Y111" s="1">
        <v>100</v>
      </c>
      <c r="Z111" s="1">
        <v>47</v>
      </c>
      <c r="AA111" s="1">
        <v>0</v>
      </c>
      <c r="AB111" s="1">
        <v>1</v>
      </c>
      <c r="AC111" s="1">
        <v>3</v>
      </c>
      <c r="AD111" s="1">
        <v>0</v>
      </c>
      <c r="AE111" s="1">
        <v>0</v>
      </c>
      <c r="AF111" s="1">
        <v>0</v>
      </c>
      <c r="AG111" s="1">
        <v>0</v>
      </c>
      <c r="AH111" s="1">
        <v>0</v>
      </c>
      <c r="AI111" s="3">
        <v>45414</v>
      </c>
    </row>
    <row r="112" spans="1:35" x14ac:dyDescent="0.15">
      <c r="A112" s="48">
        <v>45608</v>
      </c>
      <c r="B112" s="49">
        <v>1705</v>
      </c>
      <c r="C112" s="49">
        <v>32800</v>
      </c>
      <c r="D112" s="49">
        <v>0</v>
      </c>
      <c r="E112" s="49">
        <v>215</v>
      </c>
      <c r="F112" s="49">
        <v>31206</v>
      </c>
      <c r="G112" s="50">
        <f t="shared" si="3"/>
        <v>0</v>
      </c>
      <c r="H112" s="51">
        <v>99.94</v>
      </c>
      <c r="I112" s="49">
        <v>785</v>
      </c>
      <c r="J112" s="49">
        <v>1668</v>
      </c>
      <c r="K112" s="49">
        <v>44</v>
      </c>
      <c r="L112" s="52">
        <v>0</v>
      </c>
      <c r="M112" s="52">
        <v>44</v>
      </c>
      <c r="N112" s="44">
        <v>1830.2639296187681</v>
      </c>
      <c r="O112" s="63"/>
      <c r="P112" s="30">
        <v>45608</v>
      </c>
      <c r="Q112" s="17">
        <v>31206</v>
      </c>
      <c r="R112" s="42">
        <v>785</v>
      </c>
      <c r="S112" s="44">
        <f t="shared" si="4"/>
        <v>2.5155418829712235</v>
      </c>
      <c r="T112" s="44">
        <f t="shared" si="5"/>
        <v>1830.2639296187681</v>
      </c>
      <c r="V112" s="23">
        <v>45608</v>
      </c>
      <c r="W112" s="17">
        <v>1705</v>
      </c>
      <c r="Y112" s="1">
        <v>100</v>
      </c>
      <c r="Z112" s="1">
        <v>28</v>
      </c>
      <c r="AA112" s="1">
        <v>0</v>
      </c>
      <c r="AB112" s="1">
        <v>0</v>
      </c>
      <c r="AC112" s="1">
        <v>0</v>
      </c>
      <c r="AD112" s="1">
        <v>0</v>
      </c>
      <c r="AE112" s="1">
        <v>0</v>
      </c>
      <c r="AF112" s="1">
        <v>0</v>
      </c>
      <c r="AG112" s="1">
        <v>0</v>
      </c>
      <c r="AH112" s="1">
        <v>0</v>
      </c>
      <c r="AI112" s="3">
        <v>45413</v>
      </c>
    </row>
    <row r="113" spans="1:35" x14ac:dyDescent="0.15">
      <c r="A113" s="53">
        <v>45607</v>
      </c>
      <c r="B113" s="54">
        <v>1661</v>
      </c>
      <c r="C113" s="54">
        <v>49075</v>
      </c>
      <c r="D113" s="54">
        <v>0</v>
      </c>
      <c r="E113" s="54">
        <v>344</v>
      </c>
      <c r="F113" s="54">
        <v>47611</v>
      </c>
      <c r="G113" s="50">
        <f t="shared" si="3"/>
        <v>0</v>
      </c>
      <c r="H113" s="55">
        <v>99.95</v>
      </c>
      <c r="I113" s="54">
        <v>1210</v>
      </c>
      <c r="J113" s="54">
        <v>1624</v>
      </c>
      <c r="K113" s="54">
        <v>55</v>
      </c>
      <c r="L113" s="35">
        <v>1</v>
      </c>
      <c r="M113" s="35">
        <v>54</v>
      </c>
      <c r="N113" s="44">
        <v>2866.4057796508127</v>
      </c>
      <c r="O113" s="63"/>
      <c r="P113" s="30">
        <v>45607</v>
      </c>
      <c r="Q113" s="17">
        <v>47611</v>
      </c>
      <c r="R113" s="42">
        <v>1210</v>
      </c>
      <c r="S113" s="44">
        <f t="shared" si="4"/>
        <v>2.541429501585768</v>
      </c>
      <c r="T113" s="44">
        <f t="shared" si="5"/>
        <v>2866.4057796508127</v>
      </c>
      <c r="V113" s="23">
        <v>45607</v>
      </c>
      <c r="W113" s="17">
        <v>1661</v>
      </c>
      <c r="Y113" s="1">
        <v>100</v>
      </c>
      <c r="Z113" s="1">
        <v>37</v>
      </c>
      <c r="AA113" s="1">
        <v>0</v>
      </c>
      <c r="AB113" s="1">
        <v>0</v>
      </c>
      <c r="AC113" s="1">
        <v>0</v>
      </c>
      <c r="AD113" s="1">
        <v>0</v>
      </c>
      <c r="AE113" s="1">
        <v>0</v>
      </c>
      <c r="AF113" s="1">
        <v>0</v>
      </c>
      <c r="AG113" s="1">
        <v>0</v>
      </c>
      <c r="AH113" s="1">
        <v>0</v>
      </c>
      <c r="AI113" s="3">
        <v>45409</v>
      </c>
    </row>
    <row r="114" spans="1:35" x14ac:dyDescent="0.15">
      <c r="A114" s="48">
        <v>45606</v>
      </c>
      <c r="B114" s="49">
        <v>1607</v>
      </c>
      <c r="C114" s="49">
        <v>45735</v>
      </c>
      <c r="D114" s="49">
        <v>0</v>
      </c>
      <c r="E114" s="49">
        <v>253</v>
      </c>
      <c r="F114" s="49">
        <v>42366</v>
      </c>
      <c r="G114" s="50">
        <f t="shared" si="3"/>
        <v>0</v>
      </c>
      <c r="H114" s="51">
        <v>99.87</v>
      </c>
      <c r="I114" s="49">
        <v>981</v>
      </c>
      <c r="J114" s="49">
        <v>1570</v>
      </c>
      <c r="K114" s="49">
        <v>50</v>
      </c>
      <c r="L114" s="52">
        <v>1</v>
      </c>
      <c r="M114" s="52">
        <v>49</v>
      </c>
      <c r="N114" s="44">
        <v>2636.3410080896083</v>
      </c>
      <c r="O114" s="63"/>
      <c r="P114" s="30">
        <v>45606</v>
      </c>
      <c r="Q114" s="17">
        <v>42366</v>
      </c>
      <c r="R114" s="42">
        <v>981</v>
      </c>
      <c r="S114" s="44">
        <f t="shared" si="4"/>
        <v>2.3155360430533918</v>
      </c>
      <c r="T114" s="44">
        <f t="shared" si="5"/>
        <v>2636.3410080896083</v>
      </c>
      <c r="V114" s="23">
        <v>45606</v>
      </c>
      <c r="W114" s="17">
        <v>1607</v>
      </c>
      <c r="Y114" s="1">
        <v>100</v>
      </c>
      <c r="Z114" s="1">
        <v>15</v>
      </c>
      <c r="AA114" s="1">
        <v>0</v>
      </c>
      <c r="AB114" s="1">
        <v>0</v>
      </c>
      <c r="AC114" s="1">
        <v>0</v>
      </c>
      <c r="AD114" s="1">
        <v>0</v>
      </c>
      <c r="AE114" s="1">
        <v>0</v>
      </c>
      <c r="AF114" s="1">
        <v>0</v>
      </c>
      <c r="AG114" s="1">
        <v>0</v>
      </c>
      <c r="AH114" s="1">
        <v>0</v>
      </c>
      <c r="AI114" s="3">
        <v>45403</v>
      </c>
    </row>
    <row r="115" spans="1:35" x14ac:dyDescent="0.15">
      <c r="A115" s="53">
        <v>45605</v>
      </c>
      <c r="B115" s="54">
        <v>1558</v>
      </c>
      <c r="C115" s="54">
        <v>46374</v>
      </c>
      <c r="D115" s="54">
        <v>0</v>
      </c>
      <c r="E115" s="54">
        <v>248</v>
      </c>
      <c r="F115" s="54">
        <v>42604</v>
      </c>
      <c r="G115" s="50">
        <f t="shared" si="3"/>
        <v>0</v>
      </c>
      <c r="H115" s="55">
        <v>100</v>
      </c>
      <c r="I115" s="54">
        <v>989</v>
      </c>
      <c r="J115" s="54">
        <v>1521</v>
      </c>
      <c r="K115" s="54">
        <v>42</v>
      </c>
      <c r="L115" s="35">
        <v>0</v>
      </c>
      <c r="M115" s="35">
        <v>42</v>
      </c>
      <c r="N115" s="44">
        <v>2734.5314505776637</v>
      </c>
      <c r="O115" s="63"/>
      <c r="P115" s="30">
        <v>45605</v>
      </c>
      <c r="Q115" s="17">
        <v>42604</v>
      </c>
      <c r="R115" s="42">
        <v>989</v>
      </c>
      <c r="S115" s="44">
        <f t="shared" si="4"/>
        <v>2.3213782743404376</v>
      </c>
      <c r="T115" s="44">
        <f t="shared" si="5"/>
        <v>2734.5314505776637</v>
      </c>
      <c r="V115" s="23">
        <v>45605</v>
      </c>
      <c r="W115" s="17">
        <v>1558</v>
      </c>
      <c r="Y115" s="1">
        <v>100</v>
      </c>
      <c r="Z115" s="1">
        <v>28</v>
      </c>
      <c r="AA115" s="1">
        <v>0</v>
      </c>
      <c r="AB115" s="1">
        <v>0</v>
      </c>
      <c r="AC115" s="1">
        <v>0</v>
      </c>
      <c r="AD115" s="1">
        <v>0</v>
      </c>
      <c r="AE115" s="1">
        <v>0</v>
      </c>
      <c r="AF115" s="1">
        <v>0</v>
      </c>
      <c r="AG115" s="1">
        <v>0</v>
      </c>
      <c r="AH115" s="1">
        <v>0</v>
      </c>
      <c r="AI115" s="3">
        <v>45401</v>
      </c>
    </row>
    <row r="116" spans="1:35" x14ac:dyDescent="0.15">
      <c r="A116" s="48">
        <v>45604</v>
      </c>
      <c r="B116" s="49">
        <v>1517</v>
      </c>
      <c r="C116" s="49">
        <v>38002</v>
      </c>
      <c r="D116" s="49">
        <v>0</v>
      </c>
      <c r="E116" s="49">
        <v>219</v>
      </c>
      <c r="F116" s="49">
        <v>34113</v>
      </c>
      <c r="G116" s="50">
        <f t="shared" si="3"/>
        <v>0</v>
      </c>
      <c r="H116" s="51">
        <v>99.95</v>
      </c>
      <c r="I116" s="49">
        <v>767</v>
      </c>
      <c r="J116" s="49">
        <v>1480</v>
      </c>
      <c r="K116" s="49">
        <v>28</v>
      </c>
      <c r="L116" s="52">
        <v>4</v>
      </c>
      <c r="M116" s="52">
        <v>24</v>
      </c>
      <c r="N116" s="44">
        <v>2248.7145682267633</v>
      </c>
      <c r="O116" s="63"/>
      <c r="P116" s="30">
        <v>45604</v>
      </c>
      <c r="Q116" s="17">
        <v>34113</v>
      </c>
      <c r="R116" s="42">
        <v>767</v>
      </c>
      <c r="S116" s="44">
        <f t="shared" si="4"/>
        <v>2.248409697182892</v>
      </c>
      <c r="T116" s="44">
        <f t="shared" si="5"/>
        <v>2248.7145682267633</v>
      </c>
      <c r="V116" s="23">
        <v>45604</v>
      </c>
      <c r="W116" s="17">
        <v>1517</v>
      </c>
      <c r="Y116" s="1">
        <v>100</v>
      </c>
      <c r="Z116" s="1">
        <v>33</v>
      </c>
      <c r="AA116" s="1">
        <v>0</v>
      </c>
      <c r="AB116" s="1">
        <v>1</v>
      </c>
      <c r="AC116" s="1">
        <v>1</v>
      </c>
      <c r="AD116" s="1">
        <v>0</v>
      </c>
      <c r="AE116" s="1">
        <v>0</v>
      </c>
      <c r="AF116" s="1">
        <v>0</v>
      </c>
      <c r="AG116" s="1">
        <v>0</v>
      </c>
      <c r="AH116" s="1">
        <v>0</v>
      </c>
      <c r="AI116" s="3">
        <v>45400</v>
      </c>
    </row>
    <row r="117" spans="1:35" x14ac:dyDescent="0.15">
      <c r="A117" s="53">
        <v>45603</v>
      </c>
      <c r="B117" s="54">
        <v>1494</v>
      </c>
      <c r="C117" s="54">
        <v>43960</v>
      </c>
      <c r="D117" s="54">
        <v>0</v>
      </c>
      <c r="E117" s="54">
        <v>298</v>
      </c>
      <c r="F117" s="54">
        <v>41108</v>
      </c>
      <c r="G117" s="50">
        <f t="shared" si="3"/>
        <v>0</v>
      </c>
      <c r="H117" s="55">
        <v>100</v>
      </c>
      <c r="I117" s="54">
        <v>1182</v>
      </c>
      <c r="J117" s="54">
        <v>1454</v>
      </c>
      <c r="K117" s="54">
        <v>68</v>
      </c>
      <c r="L117" s="35">
        <v>1</v>
      </c>
      <c r="M117" s="35">
        <v>67</v>
      </c>
      <c r="N117" s="44">
        <v>2751.5394912985275</v>
      </c>
      <c r="O117" s="63"/>
      <c r="P117" s="30">
        <v>45603</v>
      </c>
      <c r="Q117" s="17">
        <v>41108</v>
      </c>
      <c r="R117" s="42">
        <v>1182</v>
      </c>
      <c r="S117" s="44">
        <f t="shared" si="4"/>
        <v>2.8753527293957379</v>
      </c>
      <c r="T117" s="44">
        <f t="shared" si="5"/>
        <v>2751.5394912985275</v>
      </c>
      <c r="V117" s="23">
        <v>45603</v>
      </c>
      <c r="W117" s="17">
        <v>1494</v>
      </c>
      <c r="Y117" s="1">
        <v>100</v>
      </c>
      <c r="Z117" s="1">
        <v>17</v>
      </c>
      <c r="AA117" s="1">
        <v>0</v>
      </c>
      <c r="AB117" s="1">
        <v>0</v>
      </c>
      <c r="AC117" s="1">
        <v>0</v>
      </c>
      <c r="AD117" s="1">
        <v>0</v>
      </c>
      <c r="AE117" s="1">
        <v>0</v>
      </c>
      <c r="AF117" s="1">
        <v>0</v>
      </c>
      <c r="AG117" s="1">
        <v>0</v>
      </c>
      <c r="AH117" s="1">
        <v>0</v>
      </c>
      <c r="AI117" s="3">
        <v>45397</v>
      </c>
    </row>
    <row r="118" spans="1:35" x14ac:dyDescent="0.15">
      <c r="A118" s="48">
        <v>45602</v>
      </c>
      <c r="B118" s="49">
        <v>1427</v>
      </c>
      <c r="C118" s="49">
        <v>53440</v>
      </c>
      <c r="D118" s="49">
        <v>0</v>
      </c>
      <c r="E118" s="49">
        <v>369</v>
      </c>
      <c r="F118" s="49">
        <v>49143</v>
      </c>
      <c r="G118" s="50">
        <f t="shared" si="3"/>
        <v>0</v>
      </c>
      <c r="H118" s="51">
        <v>100</v>
      </c>
      <c r="I118" s="49">
        <v>1251</v>
      </c>
      <c r="J118" s="49">
        <v>1387</v>
      </c>
      <c r="K118" s="49">
        <v>79</v>
      </c>
      <c r="L118" s="52">
        <v>3</v>
      </c>
      <c r="M118" s="52">
        <v>76</v>
      </c>
      <c r="N118" s="44">
        <v>3443.798177995795</v>
      </c>
      <c r="O118" s="63"/>
      <c r="P118" s="30">
        <v>45602</v>
      </c>
      <c r="Q118" s="17">
        <v>49143</v>
      </c>
      <c r="R118" s="42">
        <v>1251</v>
      </c>
      <c r="S118" s="44">
        <f t="shared" si="4"/>
        <v>2.5456321347903059</v>
      </c>
      <c r="T118" s="44">
        <f t="shared" si="5"/>
        <v>3443.798177995795</v>
      </c>
      <c r="V118" s="23">
        <v>45602</v>
      </c>
      <c r="W118" s="17">
        <v>1427</v>
      </c>
      <c r="Y118" s="1">
        <v>100</v>
      </c>
      <c r="Z118" s="1">
        <v>57</v>
      </c>
      <c r="AA118" s="1">
        <v>0</v>
      </c>
      <c r="AB118" s="1">
        <v>2</v>
      </c>
      <c r="AC118" s="1">
        <v>1</v>
      </c>
      <c r="AD118" s="1">
        <v>0</v>
      </c>
      <c r="AE118" s="1">
        <v>0</v>
      </c>
      <c r="AF118" s="1">
        <v>0</v>
      </c>
      <c r="AG118" s="1">
        <v>0</v>
      </c>
      <c r="AH118" s="1">
        <v>0</v>
      </c>
      <c r="AI118" s="3">
        <v>45396</v>
      </c>
    </row>
    <row r="119" spans="1:35" x14ac:dyDescent="0.15">
      <c r="A119" s="53">
        <v>45601</v>
      </c>
      <c r="B119" s="54">
        <v>1353</v>
      </c>
      <c r="C119" s="54">
        <v>53756</v>
      </c>
      <c r="D119" s="54">
        <v>0</v>
      </c>
      <c r="E119" s="54">
        <v>371</v>
      </c>
      <c r="F119" s="54">
        <v>49810</v>
      </c>
      <c r="G119" s="50">
        <f t="shared" si="3"/>
        <v>0</v>
      </c>
      <c r="H119" s="55">
        <v>99.97</v>
      </c>
      <c r="I119" s="54">
        <v>1379</v>
      </c>
      <c r="J119" s="54">
        <v>1310</v>
      </c>
      <c r="K119" s="54">
        <v>64</v>
      </c>
      <c r="L119" s="35">
        <v>2</v>
      </c>
      <c r="M119" s="35">
        <v>62</v>
      </c>
      <c r="N119" s="44">
        <v>3681.4486326681445</v>
      </c>
      <c r="O119" s="63"/>
      <c r="P119" s="30">
        <v>45601</v>
      </c>
      <c r="Q119" s="17">
        <v>49810</v>
      </c>
      <c r="R119" s="42">
        <v>1379</v>
      </c>
      <c r="S119" s="44">
        <f t="shared" si="4"/>
        <v>2.7685203774342502</v>
      </c>
      <c r="T119" s="44">
        <f t="shared" si="5"/>
        <v>3681.4486326681445</v>
      </c>
      <c r="V119" s="23">
        <v>45601</v>
      </c>
      <c r="W119" s="17">
        <v>1353</v>
      </c>
      <c r="Y119" s="1">
        <v>100</v>
      </c>
      <c r="Z119" s="1">
        <v>50</v>
      </c>
      <c r="AA119" s="1">
        <v>0</v>
      </c>
      <c r="AB119" s="1">
        <v>0</v>
      </c>
      <c r="AC119" s="1">
        <v>5</v>
      </c>
      <c r="AD119" s="1">
        <v>0</v>
      </c>
      <c r="AE119" s="1">
        <v>0</v>
      </c>
      <c r="AF119" s="1">
        <v>0</v>
      </c>
      <c r="AG119" s="1">
        <v>0</v>
      </c>
      <c r="AH119" s="1">
        <v>0</v>
      </c>
      <c r="AI119" s="3">
        <v>45395</v>
      </c>
    </row>
    <row r="120" spans="1:35" x14ac:dyDescent="0.15">
      <c r="A120" s="48">
        <v>45600</v>
      </c>
      <c r="B120" s="49">
        <v>1291</v>
      </c>
      <c r="C120" s="49">
        <v>66292</v>
      </c>
      <c r="D120" s="49">
        <v>0</v>
      </c>
      <c r="E120" s="49">
        <v>397</v>
      </c>
      <c r="F120" s="49">
        <v>59627</v>
      </c>
      <c r="G120" s="50">
        <f t="shared" si="3"/>
        <v>0</v>
      </c>
      <c r="H120" s="51">
        <v>99.95</v>
      </c>
      <c r="I120" s="49">
        <v>1380</v>
      </c>
      <c r="J120" s="49">
        <v>1244</v>
      </c>
      <c r="K120" s="49">
        <v>60</v>
      </c>
      <c r="L120" s="52">
        <v>1</v>
      </c>
      <c r="M120" s="52">
        <v>59</v>
      </c>
      <c r="N120" s="44">
        <v>4618.6676994577847</v>
      </c>
      <c r="O120" s="63"/>
      <c r="P120" s="30">
        <v>45600</v>
      </c>
      <c r="Q120" s="17">
        <v>59627</v>
      </c>
      <c r="R120" s="42">
        <v>1380</v>
      </c>
      <c r="S120" s="44">
        <f t="shared" si="4"/>
        <v>2.3143877773491877</v>
      </c>
      <c r="T120" s="44">
        <f t="shared" si="5"/>
        <v>4618.6676994577847</v>
      </c>
      <c r="V120" s="23">
        <v>45600</v>
      </c>
      <c r="W120" s="17">
        <v>1291</v>
      </c>
      <c r="Y120" s="1">
        <v>100</v>
      </c>
      <c r="Z120" s="1">
        <v>26</v>
      </c>
      <c r="AA120" s="1">
        <v>0</v>
      </c>
      <c r="AB120" s="1">
        <v>0</v>
      </c>
      <c r="AC120" s="1">
        <v>0</v>
      </c>
      <c r="AD120" s="1">
        <v>0</v>
      </c>
      <c r="AE120" s="1">
        <v>0</v>
      </c>
      <c r="AF120" s="1">
        <v>0</v>
      </c>
      <c r="AG120" s="1">
        <v>0</v>
      </c>
      <c r="AH120" s="1">
        <v>0</v>
      </c>
      <c r="AI120" s="3">
        <v>45394</v>
      </c>
    </row>
    <row r="121" spans="1:35" x14ac:dyDescent="0.15">
      <c r="A121" s="53">
        <v>45599</v>
      </c>
      <c r="B121" s="54">
        <v>1131</v>
      </c>
      <c r="C121" s="54">
        <v>74026</v>
      </c>
      <c r="D121" s="54">
        <v>0</v>
      </c>
      <c r="E121" s="54">
        <v>539</v>
      </c>
      <c r="F121" s="54">
        <v>62184</v>
      </c>
      <c r="G121" s="50">
        <f t="shared" si="3"/>
        <v>0</v>
      </c>
      <c r="H121" s="55">
        <v>99.7</v>
      </c>
      <c r="I121" s="54">
        <v>1902</v>
      </c>
      <c r="J121" s="54">
        <v>1185</v>
      </c>
      <c r="K121" s="54">
        <v>102</v>
      </c>
      <c r="L121" s="35">
        <v>1</v>
      </c>
      <c r="M121" s="35">
        <v>101</v>
      </c>
      <c r="N121" s="44">
        <v>5498.143236074271</v>
      </c>
      <c r="O121" s="63"/>
      <c r="P121" s="30">
        <v>45599</v>
      </c>
      <c r="Q121" s="17">
        <v>62184</v>
      </c>
      <c r="R121" s="42">
        <v>1902</v>
      </c>
      <c r="S121" s="44">
        <f t="shared" si="4"/>
        <v>3.0586646082593596</v>
      </c>
      <c r="T121" s="44">
        <f t="shared" si="5"/>
        <v>5498.143236074271</v>
      </c>
      <c r="V121" s="23">
        <v>45599</v>
      </c>
      <c r="W121" s="17">
        <v>1131</v>
      </c>
      <c r="Y121" s="1">
        <v>100</v>
      </c>
      <c r="Z121" s="1">
        <v>31</v>
      </c>
      <c r="AA121" s="1">
        <v>0</v>
      </c>
      <c r="AB121" s="1">
        <v>0</v>
      </c>
      <c r="AC121" s="1">
        <v>0</v>
      </c>
      <c r="AD121" s="1">
        <v>0</v>
      </c>
      <c r="AE121" s="1">
        <v>0</v>
      </c>
      <c r="AF121" s="1">
        <v>0</v>
      </c>
      <c r="AG121" s="1">
        <v>0</v>
      </c>
      <c r="AH121" s="1">
        <v>0</v>
      </c>
      <c r="AI121" s="3">
        <v>45392</v>
      </c>
    </row>
    <row r="122" spans="1:35" x14ac:dyDescent="0.15">
      <c r="A122" s="48">
        <v>45598</v>
      </c>
      <c r="B122" s="49">
        <v>1131</v>
      </c>
      <c r="C122" s="49">
        <v>31957</v>
      </c>
      <c r="D122" s="49">
        <v>0</v>
      </c>
      <c r="E122" s="49">
        <v>217</v>
      </c>
      <c r="F122" s="49">
        <v>27636</v>
      </c>
      <c r="G122" s="50">
        <f t="shared" si="3"/>
        <v>0</v>
      </c>
      <c r="H122" s="51">
        <v>100</v>
      </c>
      <c r="I122" s="49">
        <v>874</v>
      </c>
      <c r="J122" s="49">
        <v>1082</v>
      </c>
      <c r="K122" s="49">
        <v>42</v>
      </c>
      <c r="L122" s="52">
        <v>0</v>
      </c>
      <c r="M122" s="52">
        <v>42</v>
      </c>
      <c r="N122" s="44">
        <v>2443.5013262599468</v>
      </c>
      <c r="O122" s="63"/>
      <c r="P122" s="30">
        <v>45598</v>
      </c>
      <c r="Q122" s="17">
        <v>27636</v>
      </c>
      <c r="R122" s="42">
        <v>874</v>
      </c>
      <c r="S122" s="44">
        <f t="shared" si="4"/>
        <v>3.1625416123896368</v>
      </c>
      <c r="T122" s="44">
        <f t="shared" si="5"/>
        <v>2443.5013262599468</v>
      </c>
      <c r="V122" s="23">
        <v>45598</v>
      </c>
      <c r="W122" s="17">
        <v>1131</v>
      </c>
      <c r="Y122" s="1">
        <v>100</v>
      </c>
      <c r="Z122" s="1">
        <v>22</v>
      </c>
      <c r="AA122" s="1">
        <v>0</v>
      </c>
      <c r="AB122" s="1">
        <v>0</v>
      </c>
      <c r="AC122" s="1">
        <v>0</v>
      </c>
      <c r="AD122" s="1">
        <v>0</v>
      </c>
      <c r="AE122" s="1">
        <v>0</v>
      </c>
      <c r="AF122" s="1">
        <v>0</v>
      </c>
      <c r="AG122" s="1">
        <v>0</v>
      </c>
      <c r="AH122" s="1">
        <v>0</v>
      </c>
      <c r="AI122" s="3">
        <v>45391</v>
      </c>
    </row>
    <row r="123" spans="1:35" x14ac:dyDescent="0.15">
      <c r="A123" s="53">
        <v>45597</v>
      </c>
      <c r="B123" s="54">
        <v>1089</v>
      </c>
      <c r="C123" s="54">
        <v>11673</v>
      </c>
      <c r="D123" s="54">
        <v>0</v>
      </c>
      <c r="E123" s="54">
        <v>79</v>
      </c>
      <c r="F123" s="54">
        <v>10566</v>
      </c>
      <c r="G123" s="50">
        <f t="shared" si="3"/>
        <v>0</v>
      </c>
      <c r="H123" s="55">
        <v>99.93</v>
      </c>
      <c r="I123" s="54">
        <v>354</v>
      </c>
      <c r="J123" s="54">
        <v>1040</v>
      </c>
      <c r="K123" s="54">
        <v>17</v>
      </c>
      <c r="L123" s="35">
        <v>0</v>
      </c>
      <c r="M123" s="35">
        <v>17</v>
      </c>
      <c r="N123" s="44">
        <v>970.24793388429748</v>
      </c>
      <c r="O123" s="63"/>
      <c r="P123" s="30">
        <v>45597</v>
      </c>
      <c r="Q123" s="17">
        <v>10566</v>
      </c>
      <c r="R123" s="42">
        <v>354</v>
      </c>
      <c r="S123" s="44">
        <f t="shared" si="4"/>
        <v>3.3503691084611016</v>
      </c>
      <c r="T123" s="44">
        <f t="shared" si="5"/>
        <v>970.24793388429748</v>
      </c>
      <c r="V123" s="23">
        <v>45597</v>
      </c>
      <c r="W123" s="17">
        <v>1089</v>
      </c>
      <c r="Y123" s="1">
        <v>100</v>
      </c>
      <c r="Z123" s="1">
        <v>16</v>
      </c>
      <c r="AA123" s="1">
        <v>0</v>
      </c>
      <c r="AB123" s="1">
        <v>0</v>
      </c>
      <c r="AC123" s="1">
        <v>0</v>
      </c>
      <c r="AD123" s="1">
        <v>0</v>
      </c>
      <c r="AE123" s="1">
        <v>0</v>
      </c>
      <c r="AF123" s="1">
        <v>0</v>
      </c>
      <c r="AG123" s="1">
        <v>0</v>
      </c>
      <c r="AH123" s="1">
        <v>0</v>
      </c>
      <c r="AI123" s="3">
        <v>45389</v>
      </c>
    </row>
    <row r="124" spans="1:35" x14ac:dyDescent="0.15">
      <c r="A124" s="48">
        <v>45596</v>
      </c>
      <c r="B124" s="49">
        <v>1072</v>
      </c>
      <c r="C124" s="49">
        <v>12296</v>
      </c>
      <c r="D124" s="49">
        <v>0</v>
      </c>
      <c r="E124" s="49">
        <v>64</v>
      </c>
      <c r="F124" s="49">
        <v>11417</v>
      </c>
      <c r="G124" s="50">
        <f t="shared" si="3"/>
        <v>0</v>
      </c>
      <c r="H124" s="51">
        <v>99.96</v>
      </c>
      <c r="I124" s="49">
        <v>332</v>
      </c>
      <c r="J124" s="49">
        <v>1023</v>
      </c>
      <c r="K124" s="49">
        <v>17</v>
      </c>
      <c r="L124" s="52">
        <v>0</v>
      </c>
      <c r="M124" s="52">
        <v>17</v>
      </c>
      <c r="N124" s="44">
        <v>1065.0186567164178</v>
      </c>
      <c r="O124" s="63"/>
      <c r="P124" s="30">
        <v>45596</v>
      </c>
      <c r="Q124" s="17">
        <v>11417</v>
      </c>
      <c r="R124" s="42">
        <v>332</v>
      </c>
      <c r="S124" s="44">
        <f t="shared" si="4"/>
        <v>2.907944293597267</v>
      </c>
      <c r="T124" s="44">
        <f t="shared" si="5"/>
        <v>1065.0186567164178</v>
      </c>
      <c r="V124" s="23">
        <v>45596</v>
      </c>
      <c r="W124" s="17">
        <v>1072</v>
      </c>
      <c r="Y124" s="1">
        <v>100</v>
      </c>
      <c r="Z124" s="1">
        <v>16</v>
      </c>
      <c r="AA124" s="1">
        <v>0</v>
      </c>
      <c r="AB124" s="1">
        <v>0</v>
      </c>
      <c r="AC124" s="1">
        <v>0</v>
      </c>
      <c r="AD124" s="1">
        <v>0</v>
      </c>
      <c r="AE124" s="1">
        <v>0</v>
      </c>
      <c r="AF124" s="1">
        <v>0</v>
      </c>
      <c r="AG124" s="1">
        <v>0</v>
      </c>
      <c r="AH124" s="1">
        <v>0</v>
      </c>
      <c r="AI124" s="3">
        <v>45388</v>
      </c>
    </row>
    <row r="125" spans="1:35" x14ac:dyDescent="0.15">
      <c r="A125" s="53">
        <v>45595</v>
      </c>
      <c r="B125" s="54">
        <v>1055</v>
      </c>
      <c r="C125" s="54">
        <v>8</v>
      </c>
      <c r="D125" s="54">
        <v>0</v>
      </c>
      <c r="E125" s="54">
        <v>0</v>
      </c>
      <c r="F125" s="54">
        <v>3</v>
      </c>
      <c r="G125" s="50">
        <f t="shared" si="3"/>
        <v>0</v>
      </c>
      <c r="H125" s="55">
        <v>0</v>
      </c>
      <c r="I125" s="54">
        <v>0</v>
      </c>
      <c r="J125" s="54">
        <v>1006</v>
      </c>
      <c r="K125" s="54">
        <v>0</v>
      </c>
      <c r="L125" s="35">
        <v>0</v>
      </c>
      <c r="M125" s="35">
        <v>0</v>
      </c>
      <c r="N125" s="44">
        <v>0.28436018957345971</v>
      </c>
      <c r="O125" s="63"/>
      <c r="P125" s="30">
        <v>45595</v>
      </c>
      <c r="Q125" s="17">
        <v>3</v>
      </c>
      <c r="R125" s="42">
        <v>0</v>
      </c>
      <c r="S125" s="44">
        <f t="shared" si="4"/>
        <v>0</v>
      </c>
      <c r="T125" s="44">
        <f t="shared" si="5"/>
        <v>0.28436018957345971</v>
      </c>
      <c r="V125" s="23">
        <v>45595</v>
      </c>
      <c r="W125" s="17">
        <v>1055</v>
      </c>
      <c r="Y125" s="1">
        <v>100</v>
      </c>
      <c r="Z125" s="1">
        <v>43</v>
      </c>
      <c r="AA125" s="1">
        <v>0</v>
      </c>
      <c r="AB125" s="1">
        <v>1</v>
      </c>
      <c r="AC125" s="1">
        <v>2</v>
      </c>
      <c r="AD125" s="1">
        <v>0</v>
      </c>
      <c r="AE125" s="1">
        <v>0</v>
      </c>
      <c r="AF125" s="1">
        <v>0</v>
      </c>
      <c r="AG125" s="1">
        <v>0</v>
      </c>
      <c r="AH125" s="1">
        <v>0</v>
      </c>
      <c r="AI125" s="3">
        <v>45385</v>
      </c>
    </row>
    <row r="126" spans="1:35" x14ac:dyDescent="0.15">
      <c r="A126" s="48">
        <v>45594</v>
      </c>
      <c r="B126" s="49">
        <v>1055</v>
      </c>
      <c r="C126" s="49">
        <v>1</v>
      </c>
      <c r="D126" s="49">
        <v>0</v>
      </c>
      <c r="E126" s="49">
        <v>0</v>
      </c>
      <c r="F126" s="49">
        <v>1</v>
      </c>
      <c r="G126" s="50">
        <f t="shared" si="3"/>
        <v>0</v>
      </c>
      <c r="H126" s="51">
        <v>0</v>
      </c>
      <c r="I126" s="49">
        <v>0</v>
      </c>
      <c r="J126" s="49">
        <v>1006</v>
      </c>
      <c r="K126" s="49">
        <v>0</v>
      </c>
      <c r="L126" s="52">
        <v>0</v>
      </c>
      <c r="M126" s="52">
        <v>0</v>
      </c>
      <c r="N126" s="44">
        <v>9.4786729857819912E-2</v>
      </c>
      <c r="O126" s="63"/>
      <c r="P126" s="30">
        <v>45594</v>
      </c>
      <c r="Q126" s="17">
        <v>1</v>
      </c>
      <c r="R126" s="42">
        <v>0</v>
      </c>
      <c r="S126" s="44">
        <f t="shared" si="4"/>
        <v>0</v>
      </c>
      <c r="T126" s="44">
        <f t="shared" si="5"/>
        <v>9.4786729857819912E-2</v>
      </c>
      <c r="V126" s="23">
        <v>45594</v>
      </c>
      <c r="W126" s="17">
        <v>1055</v>
      </c>
      <c r="Y126" s="1">
        <v>100</v>
      </c>
      <c r="Z126" s="1">
        <v>25</v>
      </c>
      <c r="AA126" s="1">
        <v>0</v>
      </c>
      <c r="AB126" s="1">
        <v>0</v>
      </c>
      <c r="AC126" s="1">
        <v>0</v>
      </c>
      <c r="AD126" s="1">
        <v>0</v>
      </c>
      <c r="AE126" s="1">
        <v>0</v>
      </c>
      <c r="AF126" s="1">
        <v>0</v>
      </c>
      <c r="AG126" s="1">
        <v>0</v>
      </c>
      <c r="AH126" s="1">
        <v>0</v>
      </c>
      <c r="AI126" s="3">
        <v>45384</v>
      </c>
    </row>
    <row r="127" spans="1:35" x14ac:dyDescent="0.15">
      <c r="A127" s="53">
        <v>45593</v>
      </c>
      <c r="B127" s="54">
        <v>1055</v>
      </c>
      <c r="C127" s="54">
        <v>9</v>
      </c>
      <c r="D127" s="54">
        <v>0</v>
      </c>
      <c r="E127" s="54">
        <v>0</v>
      </c>
      <c r="F127" s="54">
        <v>3</v>
      </c>
      <c r="G127" s="50">
        <f t="shared" si="3"/>
        <v>0</v>
      </c>
      <c r="H127" s="55">
        <v>0</v>
      </c>
      <c r="I127" s="54">
        <v>0</v>
      </c>
      <c r="J127" s="54">
        <v>1006</v>
      </c>
      <c r="K127" s="54">
        <v>0</v>
      </c>
      <c r="L127" s="35">
        <v>0</v>
      </c>
      <c r="M127" s="35">
        <v>0</v>
      </c>
      <c r="N127" s="44">
        <v>0.28436018957345971</v>
      </c>
      <c r="O127" s="63"/>
      <c r="P127" s="30">
        <v>45593</v>
      </c>
      <c r="Q127" s="17">
        <v>3</v>
      </c>
      <c r="R127" s="42">
        <v>0</v>
      </c>
      <c r="S127" s="44">
        <f t="shared" si="4"/>
        <v>0</v>
      </c>
      <c r="T127" s="44">
        <f t="shared" si="5"/>
        <v>0.28436018957345971</v>
      </c>
      <c r="V127" s="23">
        <v>45593</v>
      </c>
      <c r="W127" s="17">
        <v>1055</v>
      </c>
      <c r="Y127" s="1">
        <v>100</v>
      </c>
      <c r="Z127" s="1">
        <v>18</v>
      </c>
      <c r="AA127" s="1">
        <v>0</v>
      </c>
      <c r="AB127" s="1">
        <v>0</v>
      </c>
      <c r="AC127" s="1">
        <v>0</v>
      </c>
      <c r="AD127" s="1">
        <v>0</v>
      </c>
      <c r="AE127" s="1">
        <v>0</v>
      </c>
      <c r="AF127" s="1">
        <v>0</v>
      </c>
      <c r="AG127" s="1">
        <v>0</v>
      </c>
      <c r="AH127" s="1">
        <v>0</v>
      </c>
      <c r="AI127" s="3">
        <v>45382</v>
      </c>
    </row>
    <row r="128" spans="1:35" x14ac:dyDescent="0.15">
      <c r="A128" s="48">
        <v>45592</v>
      </c>
      <c r="B128" s="49">
        <v>1055</v>
      </c>
      <c r="C128" s="49">
        <v>1</v>
      </c>
      <c r="D128" s="49">
        <v>0</v>
      </c>
      <c r="E128" s="49">
        <v>0</v>
      </c>
      <c r="F128" s="49">
        <v>1</v>
      </c>
      <c r="G128" s="50">
        <f t="shared" si="3"/>
        <v>0</v>
      </c>
      <c r="H128" s="51">
        <v>0</v>
      </c>
      <c r="I128" s="49">
        <v>0</v>
      </c>
      <c r="J128" s="49">
        <v>1006</v>
      </c>
      <c r="K128" s="49">
        <v>0</v>
      </c>
      <c r="L128" s="52">
        <v>0</v>
      </c>
      <c r="M128" s="52">
        <v>0</v>
      </c>
      <c r="N128" s="44">
        <v>9.4786729857819912E-2</v>
      </c>
      <c r="O128" s="63"/>
      <c r="P128" s="30">
        <v>45592</v>
      </c>
      <c r="Q128" s="17">
        <v>1</v>
      </c>
      <c r="R128" s="42">
        <v>0</v>
      </c>
      <c r="S128" s="44">
        <f t="shared" si="4"/>
        <v>0</v>
      </c>
      <c r="T128" s="44">
        <f t="shared" si="5"/>
        <v>9.4786729857819912E-2</v>
      </c>
      <c r="V128" s="23">
        <v>45592</v>
      </c>
      <c r="W128" s="17">
        <v>1055</v>
      </c>
      <c r="Y128" s="1">
        <v>100</v>
      </c>
      <c r="Z128" s="1">
        <v>47</v>
      </c>
      <c r="AA128" s="1">
        <v>0</v>
      </c>
      <c r="AB128" s="1">
        <v>2</v>
      </c>
      <c r="AC128" s="1">
        <v>0</v>
      </c>
      <c r="AD128" s="1">
        <v>0</v>
      </c>
      <c r="AE128" s="1">
        <v>3</v>
      </c>
      <c r="AF128" s="1">
        <v>0</v>
      </c>
      <c r="AG128" s="1">
        <v>0</v>
      </c>
      <c r="AH128" s="1">
        <v>0</v>
      </c>
      <c r="AI128" s="3">
        <v>45381</v>
      </c>
    </row>
    <row r="129" spans="1:35" x14ac:dyDescent="0.15">
      <c r="A129" s="53">
        <v>45591</v>
      </c>
      <c r="B129" s="54">
        <v>1055</v>
      </c>
      <c r="C129" s="54">
        <v>2</v>
      </c>
      <c r="D129" s="54">
        <v>0</v>
      </c>
      <c r="E129" s="54">
        <v>0</v>
      </c>
      <c r="F129" s="54">
        <v>2</v>
      </c>
      <c r="G129" s="50">
        <f t="shared" si="3"/>
        <v>0</v>
      </c>
      <c r="H129" s="55">
        <v>0</v>
      </c>
      <c r="I129" s="54">
        <v>0</v>
      </c>
      <c r="J129" s="54">
        <v>1006</v>
      </c>
      <c r="K129" s="54">
        <v>0</v>
      </c>
      <c r="L129" s="35">
        <v>1</v>
      </c>
      <c r="M129" s="35">
        <v>-1</v>
      </c>
      <c r="N129" s="44">
        <v>0.18957345971563982</v>
      </c>
      <c r="O129" s="63"/>
      <c r="P129" s="30">
        <v>45591</v>
      </c>
      <c r="Q129" s="17">
        <v>2</v>
      </c>
      <c r="R129" s="42">
        <v>0</v>
      </c>
      <c r="S129" s="44">
        <f t="shared" si="4"/>
        <v>0</v>
      </c>
      <c r="T129" s="44">
        <f t="shared" si="5"/>
        <v>0.18957345971563982</v>
      </c>
      <c r="V129" s="23">
        <v>45591</v>
      </c>
      <c r="W129" s="17">
        <v>1055</v>
      </c>
      <c r="Y129" s="1">
        <v>100</v>
      </c>
      <c r="Z129" s="1">
        <v>24</v>
      </c>
      <c r="AA129" s="1">
        <v>0</v>
      </c>
      <c r="AB129" s="1">
        <v>0</v>
      </c>
      <c r="AC129" s="1">
        <v>1</v>
      </c>
      <c r="AD129" s="1">
        <v>0</v>
      </c>
      <c r="AE129" s="1">
        <v>0</v>
      </c>
      <c r="AF129" s="1">
        <v>0</v>
      </c>
      <c r="AG129" s="1">
        <v>0</v>
      </c>
      <c r="AH129" s="1">
        <v>0</v>
      </c>
      <c r="AI129" s="3">
        <v>45379</v>
      </c>
    </row>
    <row r="130" spans="1:35" x14ac:dyDescent="0.15">
      <c r="A130" s="48">
        <v>45590</v>
      </c>
      <c r="B130" s="49">
        <v>1056</v>
      </c>
      <c r="C130" s="49">
        <v>0</v>
      </c>
      <c r="D130" s="49">
        <v>0</v>
      </c>
      <c r="E130" s="49">
        <v>0</v>
      </c>
      <c r="F130" s="49">
        <v>0</v>
      </c>
      <c r="G130" s="50">
        <f t="shared" si="3"/>
        <v>0</v>
      </c>
      <c r="H130" s="51">
        <v>0</v>
      </c>
      <c r="I130" s="49">
        <v>0</v>
      </c>
      <c r="J130" s="49">
        <v>1007</v>
      </c>
      <c r="K130" s="49">
        <v>0</v>
      </c>
      <c r="L130" s="52">
        <v>1</v>
      </c>
      <c r="M130" s="52">
        <v>-1</v>
      </c>
      <c r="N130" s="44">
        <v>0</v>
      </c>
      <c r="O130" s="63"/>
      <c r="P130" s="30">
        <v>45590</v>
      </c>
      <c r="Q130" s="17">
        <v>0</v>
      </c>
      <c r="R130" s="42">
        <v>0</v>
      </c>
      <c r="S130" s="44">
        <f t="shared" si="4"/>
        <v>0</v>
      </c>
      <c r="T130" s="44">
        <f t="shared" si="5"/>
        <v>0</v>
      </c>
      <c r="V130" s="23">
        <v>45590</v>
      </c>
      <c r="W130" s="17">
        <v>1056</v>
      </c>
      <c r="Y130" s="1">
        <v>100</v>
      </c>
      <c r="Z130" s="1">
        <v>31</v>
      </c>
      <c r="AA130" s="1">
        <v>0</v>
      </c>
      <c r="AB130" s="1">
        <v>0</v>
      </c>
      <c r="AC130" s="1">
        <v>0</v>
      </c>
      <c r="AD130" s="1">
        <v>0</v>
      </c>
      <c r="AE130" s="1">
        <v>0</v>
      </c>
      <c r="AF130" s="1">
        <v>0</v>
      </c>
      <c r="AG130" s="1">
        <v>0</v>
      </c>
      <c r="AH130" s="1">
        <v>0</v>
      </c>
      <c r="AI130" s="3">
        <v>45378</v>
      </c>
    </row>
    <row r="131" spans="1:35" x14ac:dyDescent="0.15">
      <c r="A131" s="53">
        <v>45589</v>
      </c>
      <c r="B131" s="54">
        <v>1057</v>
      </c>
      <c r="C131" s="54">
        <v>0</v>
      </c>
      <c r="D131" s="54">
        <v>0</v>
      </c>
      <c r="E131" s="54">
        <v>0</v>
      </c>
      <c r="F131" s="54">
        <v>0</v>
      </c>
      <c r="G131" s="50">
        <f t="shared" ref="G131:G194" si="6">IF(F131=0,0,(D131/F131)*100)</f>
        <v>0</v>
      </c>
      <c r="H131" s="55">
        <v>0</v>
      </c>
      <c r="I131" s="54">
        <v>0</v>
      </c>
      <c r="J131" s="54">
        <v>1008</v>
      </c>
      <c r="K131" s="54">
        <v>0</v>
      </c>
      <c r="L131" s="35">
        <v>0</v>
      </c>
      <c r="M131" s="35">
        <v>0</v>
      </c>
      <c r="N131" s="44">
        <v>0</v>
      </c>
      <c r="O131" s="63"/>
      <c r="P131" s="30">
        <v>45589</v>
      </c>
      <c r="Q131" s="17">
        <v>0</v>
      </c>
      <c r="R131" s="42">
        <v>0</v>
      </c>
      <c r="S131" s="44">
        <f t="shared" ref="S131:S194" si="7">IF(Q131=0,0,R131/Q131)*100</f>
        <v>0</v>
      </c>
      <c r="T131" s="44">
        <f t="shared" ref="T131:T194" si="8">IF(B131=0,0,F131/B131)*100</f>
        <v>0</v>
      </c>
      <c r="V131" s="23">
        <v>45589</v>
      </c>
      <c r="W131" s="17">
        <v>1057</v>
      </c>
      <c r="Y131" s="1">
        <v>100</v>
      </c>
      <c r="Z131" s="1">
        <v>13</v>
      </c>
      <c r="AA131" s="1">
        <v>0</v>
      </c>
      <c r="AB131" s="1">
        <v>0</v>
      </c>
      <c r="AC131" s="1">
        <v>0</v>
      </c>
      <c r="AD131" s="1">
        <v>0</v>
      </c>
      <c r="AE131" s="1">
        <v>0</v>
      </c>
      <c r="AF131" s="1">
        <v>0</v>
      </c>
      <c r="AG131" s="1">
        <v>0</v>
      </c>
      <c r="AH131" s="1">
        <v>0</v>
      </c>
      <c r="AI131" s="3">
        <v>45377</v>
      </c>
    </row>
    <row r="132" spans="1:35" x14ac:dyDescent="0.15">
      <c r="A132" s="48">
        <v>45588</v>
      </c>
      <c r="B132" s="49">
        <v>1057</v>
      </c>
      <c r="C132" s="49">
        <v>25</v>
      </c>
      <c r="D132" s="49">
        <v>0</v>
      </c>
      <c r="E132" s="49">
        <v>0</v>
      </c>
      <c r="F132" s="49">
        <v>19</v>
      </c>
      <c r="G132" s="50">
        <f t="shared" si="6"/>
        <v>0</v>
      </c>
      <c r="H132" s="51">
        <v>0</v>
      </c>
      <c r="I132" s="49">
        <v>0</v>
      </c>
      <c r="J132" s="49">
        <v>1008</v>
      </c>
      <c r="K132" s="49">
        <v>1</v>
      </c>
      <c r="L132" s="52">
        <v>0</v>
      </c>
      <c r="M132" s="52">
        <v>1</v>
      </c>
      <c r="N132" s="44">
        <v>1.7975402081362346</v>
      </c>
      <c r="O132" s="63"/>
      <c r="P132" s="30">
        <v>45588</v>
      </c>
      <c r="Q132" s="17">
        <v>19</v>
      </c>
      <c r="R132" s="42">
        <v>0</v>
      </c>
      <c r="S132" s="44">
        <f t="shared" si="7"/>
        <v>0</v>
      </c>
      <c r="T132" s="44">
        <f t="shared" si="8"/>
        <v>1.7975402081362346</v>
      </c>
      <c r="V132" s="23">
        <v>45588</v>
      </c>
      <c r="W132" s="17">
        <v>1057</v>
      </c>
      <c r="Y132" s="1">
        <v>100</v>
      </c>
      <c r="Z132" s="1">
        <v>43</v>
      </c>
      <c r="AA132" s="1">
        <v>0</v>
      </c>
      <c r="AB132" s="1">
        <v>2</v>
      </c>
      <c r="AC132" s="1">
        <v>0</v>
      </c>
      <c r="AD132" s="1">
        <v>0</v>
      </c>
      <c r="AE132" s="1">
        <v>0</v>
      </c>
      <c r="AF132" s="1">
        <v>0</v>
      </c>
      <c r="AG132" s="1">
        <v>0</v>
      </c>
      <c r="AH132" s="1">
        <v>0</v>
      </c>
      <c r="AI132" s="3">
        <v>45377</v>
      </c>
    </row>
    <row r="133" spans="1:35" x14ac:dyDescent="0.15">
      <c r="A133" s="53">
        <v>45587</v>
      </c>
      <c r="B133" s="54">
        <v>1056</v>
      </c>
      <c r="C133" s="54">
        <v>6</v>
      </c>
      <c r="D133" s="54">
        <v>0</v>
      </c>
      <c r="E133" s="54">
        <v>0</v>
      </c>
      <c r="F133" s="54">
        <v>6</v>
      </c>
      <c r="G133" s="50">
        <f t="shared" si="6"/>
        <v>0</v>
      </c>
      <c r="H133" s="55">
        <v>0</v>
      </c>
      <c r="I133" s="54">
        <v>0</v>
      </c>
      <c r="J133" s="54">
        <v>1007</v>
      </c>
      <c r="K133" s="54">
        <v>0</v>
      </c>
      <c r="L133" s="35">
        <v>0</v>
      </c>
      <c r="M133" s="35">
        <v>0</v>
      </c>
      <c r="N133" s="44">
        <v>0.56818181818181823</v>
      </c>
      <c r="O133" s="63"/>
      <c r="P133" s="30">
        <v>45587</v>
      </c>
      <c r="Q133" s="17">
        <v>6</v>
      </c>
      <c r="R133" s="42">
        <v>0</v>
      </c>
      <c r="S133" s="44">
        <f t="shared" si="7"/>
        <v>0</v>
      </c>
      <c r="T133" s="44">
        <f t="shared" si="8"/>
        <v>0.56818181818181823</v>
      </c>
      <c r="V133" s="23">
        <v>45587</v>
      </c>
      <c r="W133" s="17">
        <v>1056</v>
      </c>
      <c r="Y133" s="1">
        <v>100</v>
      </c>
      <c r="Z133" s="1">
        <v>15</v>
      </c>
      <c r="AA133" s="1">
        <v>0</v>
      </c>
      <c r="AB133" s="1">
        <v>0</v>
      </c>
      <c r="AC133" s="1">
        <v>0</v>
      </c>
      <c r="AD133" s="1">
        <v>0</v>
      </c>
      <c r="AE133" s="1">
        <v>0</v>
      </c>
      <c r="AF133" s="1">
        <v>0</v>
      </c>
      <c r="AG133" s="1">
        <v>0</v>
      </c>
      <c r="AH133" s="1">
        <v>1</v>
      </c>
      <c r="AI133" s="3">
        <v>45376</v>
      </c>
    </row>
    <row r="134" spans="1:35" x14ac:dyDescent="0.15">
      <c r="A134" s="48">
        <v>45586</v>
      </c>
      <c r="B134" s="49">
        <v>1056</v>
      </c>
      <c r="C134" s="49">
        <v>10</v>
      </c>
      <c r="D134" s="49">
        <v>0</v>
      </c>
      <c r="E134" s="49">
        <v>0</v>
      </c>
      <c r="F134" s="49">
        <v>1</v>
      </c>
      <c r="G134" s="50">
        <f t="shared" si="6"/>
        <v>0</v>
      </c>
      <c r="H134" s="51">
        <v>0</v>
      </c>
      <c r="I134" s="49">
        <v>0</v>
      </c>
      <c r="J134" s="49">
        <v>1007</v>
      </c>
      <c r="K134" s="49">
        <v>0</v>
      </c>
      <c r="L134" s="52">
        <v>0</v>
      </c>
      <c r="M134" s="52">
        <v>0</v>
      </c>
      <c r="N134" s="44">
        <v>9.4696969696969696E-2</v>
      </c>
      <c r="O134" s="63"/>
      <c r="P134" s="30">
        <v>45586</v>
      </c>
      <c r="Q134" s="17">
        <v>1</v>
      </c>
      <c r="R134" s="42">
        <v>0</v>
      </c>
      <c r="S134" s="44">
        <f t="shared" si="7"/>
        <v>0</v>
      </c>
      <c r="T134" s="44">
        <f t="shared" si="8"/>
        <v>9.4696969696969696E-2</v>
      </c>
      <c r="V134" s="23">
        <v>45586</v>
      </c>
      <c r="W134" s="17">
        <v>1056</v>
      </c>
      <c r="Y134" s="1">
        <v>100</v>
      </c>
      <c r="Z134" s="1">
        <v>28</v>
      </c>
      <c r="AA134" s="1">
        <v>0</v>
      </c>
      <c r="AB134" s="1">
        <v>1</v>
      </c>
      <c r="AC134" s="1">
        <v>0</v>
      </c>
      <c r="AD134" s="1">
        <v>0</v>
      </c>
      <c r="AE134" s="1">
        <v>0</v>
      </c>
      <c r="AF134" s="1">
        <v>0</v>
      </c>
      <c r="AG134" s="1">
        <v>0</v>
      </c>
      <c r="AH134" s="1">
        <v>0</v>
      </c>
      <c r="AI134" s="3">
        <v>45376</v>
      </c>
    </row>
    <row r="135" spans="1:35" x14ac:dyDescent="0.15">
      <c r="A135" s="53">
        <v>45585</v>
      </c>
      <c r="B135" s="54">
        <v>1056</v>
      </c>
      <c r="C135" s="54">
        <v>2</v>
      </c>
      <c r="D135" s="54">
        <v>0</v>
      </c>
      <c r="E135" s="54">
        <v>1</v>
      </c>
      <c r="F135" s="54">
        <v>2</v>
      </c>
      <c r="G135" s="50">
        <f t="shared" si="6"/>
        <v>0</v>
      </c>
      <c r="H135" s="55">
        <v>0</v>
      </c>
      <c r="I135" s="54">
        <v>1</v>
      </c>
      <c r="J135" s="54">
        <v>1007</v>
      </c>
      <c r="K135" s="54">
        <v>0</v>
      </c>
      <c r="L135" s="35">
        <v>0</v>
      </c>
      <c r="M135" s="35">
        <v>0</v>
      </c>
      <c r="N135" s="44">
        <v>0.18939393939393939</v>
      </c>
      <c r="O135" s="63"/>
      <c r="P135" s="30">
        <v>45585</v>
      </c>
      <c r="Q135" s="17">
        <v>2</v>
      </c>
      <c r="R135" s="42">
        <v>1</v>
      </c>
      <c r="S135" s="44">
        <f t="shared" si="7"/>
        <v>50</v>
      </c>
      <c r="T135" s="44">
        <f t="shared" si="8"/>
        <v>0.18939393939393939</v>
      </c>
      <c r="V135" s="23">
        <v>45585</v>
      </c>
      <c r="W135" s="17">
        <v>1056</v>
      </c>
      <c r="Y135" s="1">
        <v>100</v>
      </c>
      <c r="Z135" s="1">
        <v>58</v>
      </c>
      <c r="AA135" s="1">
        <v>0</v>
      </c>
      <c r="AB135" s="1">
        <v>0</v>
      </c>
      <c r="AC135" s="1">
        <v>5</v>
      </c>
      <c r="AD135" s="1">
        <v>0</v>
      </c>
      <c r="AE135" s="1">
        <v>0</v>
      </c>
      <c r="AF135" s="1">
        <v>0</v>
      </c>
      <c r="AG135" s="1">
        <v>0</v>
      </c>
      <c r="AH135" s="1">
        <v>0</v>
      </c>
      <c r="AI135" s="3">
        <v>45375</v>
      </c>
    </row>
    <row r="136" spans="1:35" x14ac:dyDescent="0.15">
      <c r="A136" s="48">
        <v>45584</v>
      </c>
      <c r="B136" s="49">
        <v>1056</v>
      </c>
      <c r="C136" s="49">
        <v>1</v>
      </c>
      <c r="D136" s="49">
        <v>0</v>
      </c>
      <c r="E136" s="49">
        <v>0</v>
      </c>
      <c r="F136" s="49">
        <v>1</v>
      </c>
      <c r="G136" s="50">
        <f t="shared" si="6"/>
        <v>0</v>
      </c>
      <c r="H136" s="51">
        <v>0</v>
      </c>
      <c r="I136" s="49">
        <v>0</v>
      </c>
      <c r="J136" s="49">
        <v>1007</v>
      </c>
      <c r="K136" s="49">
        <v>0</v>
      </c>
      <c r="L136" s="52">
        <v>0</v>
      </c>
      <c r="M136" s="52">
        <v>0</v>
      </c>
      <c r="N136" s="44">
        <v>9.4696969696969696E-2</v>
      </c>
      <c r="O136" s="63"/>
      <c r="P136" s="30">
        <v>45584</v>
      </c>
      <c r="Q136" s="17">
        <v>1</v>
      </c>
      <c r="R136" s="42">
        <v>0</v>
      </c>
      <c r="S136" s="44">
        <f t="shared" si="7"/>
        <v>0</v>
      </c>
      <c r="T136" s="44">
        <f t="shared" si="8"/>
        <v>9.4696969696969696E-2</v>
      </c>
      <c r="V136" s="23">
        <v>45584</v>
      </c>
      <c r="W136" s="17">
        <v>1056</v>
      </c>
      <c r="Y136" s="1">
        <v>100</v>
      </c>
      <c r="Z136" s="1">
        <v>37</v>
      </c>
      <c r="AA136" s="1">
        <v>0</v>
      </c>
      <c r="AB136" s="1">
        <v>1</v>
      </c>
      <c r="AC136" s="1">
        <v>1</v>
      </c>
      <c r="AD136" s="1">
        <v>0</v>
      </c>
      <c r="AE136" s="1">
        <v>0</v>
      </c>
      <c r="AF136" s="1">
        <v>0</v>
      </c>
      <c r="AG136" s="1">
        <v>0</v>
      </c>
      <c r="AH136" s="1">
        <v>0</v>
      </c>
      <c r="AI136" s="3">
        <v>45374</v>
      </c>
    </row>
    <row r="137" spans="1:35" x14ac:dyDescent="0.15">
      <c r="A137" s="53">
        <v>45583</v>
      </c>
      <c r="B137" s="54">
        <v>1056</v>
      </c>
      <c r="C137" s="54">
        <v>0</v>
      </c>
      <c r="D137" s="54">
        <v>0</v>
      </c>
      <c r="E137" s="54">
        <v>0</v>
      </c>
      <c r="F137" s="54">
        <v>0</v>
      </c>
      <c r="G137" s="50">
        <f t="shared" si="6"/>
        <v>0</v>
      </c>
      <c r="H137" s="55">
        <v>0</v>
      </c>
      <c r="I137" s="54">
        <v>0</v>
      </c>
      <c r="J137" s="54">
        <v>1007</v>
      </c>
      <c r="K137" s="54">
        <v>0</v>
      </c>
      <c r="L137" s="35">
        <v>0</v>
      </c>
      <c r="M137" s="35">
        <v>0</v>
      </c>
      <c r="N137" s="44">
        <v>0</v>
      </c>
      <c r="O137" s="63"/>
      <c r="P137" s="30">
        <v>45583</v>
      </c>
      <c r="Q137" s="17">
        <v>0</v>
      </c>
      <c r="R137" s="42">
        <v>0</v>
      </c>
      <c r="S137" s="44">
        <f t="shared" si="7"/>
        <v>0</v>
      </c>
      <c r="T137" s="44">
        <f t="shared" si="8"/>
        <v>0</v>
      </c>
      <c r="V137" s="23">
        <v>45583</v>
      </c>
      <c r="W137" s="17">
        <v>1056</v>
      </c>
      <c r="Y137" s="1">
        <v>100</v>
      </c>
      <c r="Z137" s="1">
        <v>37</v>
      </c>
      <c r="AA137" s="1">
        <v>0</v>
      </c>
      <c r="AB137" s="1">
        <v>2</v>
      </c>
      <c r="AC137" s="1">
        <v>0</v>
      </c>
      <c r="AD137" s="1">
        <v>0</v>
      </c>
      <c r="AE137" s="1">
        <v>0</v>
      </c>
      <c r="AF137" s="1">
        <v>0</v>
      </c>
      <c r="AG137" s="1">
        <v>0</v>
      </c>
      <c r="AH137" s="1">
        <v>0</v>
      </c>
      <c r="AI137" s="3">
        <v>45374</v>
      </c>
    </row>
    <row r="138" spans="1:35" x14ac:dyDescent="0.15">
      <c r="A138" s="48">
        <v>45582</v>
      </c>
      <c r="B138" s="49">
        <v>1056</v>
      </c>
      <c r="C138" s="49">
        <v>2</v>
      </c>
      <c r="D138" s="49">
        <v>0</v>
      </c>
      <c r="E138" s="49">
        <v>0</v>
      </c>
      <c r="F138" s="49">
        <v>2</v>
      </c>
      <c r="G138" s="50">
        <f t="shared" si="6"/>
        <v>0</v>
      </c>
      <c r="H138" s="51">
        <v>0</v>
      </c>
      <c r="I138" s="49">
        <v>0</v>
      </c>
      <c r="J138" s="49">
        <v>1007</v>
      </c>
      <c r="K138" s="49">
        <v>1</v>
      </c>
      <c r="L138" s="52">
        <v>0</v>
      </c>
      <c r="M138" s="52">
        <v>1</v>
      </c>
      <c r="N138" s="44">
        <v>0.18939393939393939</v>
      </c>
      <c r="O138" s="63"/>
      <c r="P138" s="30">
        <v>45582</v>
      </c>
      <c r="Q138" s="17">
        <v>2</v>
      </c>
      <c r="R138" s="42">
        <v>0</v>
      </c>
      <c r="S138" s="44">
        <f t="shared" si="7"/>
        <v>0</v>
      </c>
      <c r="T138" s="44">
        <f t="shared" si="8"/>
        <v>0.18939393939393939</v>
      </c>
      <c r="V138" s="23">
        <v>45582</v>
      </c>
      <c r="W138" s="17">
        <v>1056</v>
      </c>
      <c r="Y138" s="1">
        <v>100</v>
      </c>
      <c r="Z138" s="1">
        <v>15</v>
      </c>
      <c r="AA138" s="1">
        <v>0</v>
      </c>
      <c r="AB138" s="1">
        <v>0</v>
      </c>
      <c r="AC138" s="1">
        <v>0</v>
      </c>
      <c r="AD138" s="1">
        <v>0</v>
      </c>
      <c r="AE138" s="1">
        <v>0</v>
      </c>
      <c r="AF138" s="1">
        <v>0</v>
      </c>
      <c r="AG138" s="1">
        <v>0</v>
      </c>
      <c r="AH138" s="1">
        <v>0</v>
      </c>
      <c r="AI138" s="3">
        <v>45374</v>
      </c>
    </row>
    <row r="139" spans="1:35" x14ac:dyDescent="0.15">
      <c r="A139" s="53">
        <v>45581</v>
      </c>
      <c r="B139" s="54">
        <v>1056</v>
      </c>
      <c r="C139" s="54">
        <v>11</v>
      </c>
      <c r="D139" s="54">
        <v>0</v>
      </c>
      <c r="E139" s="54">
        <v>0</v>
      </c>
      <c r="F139" s="54">
        <v>4</v>
      </c>
      <c r="G139" s="50">
        <f t="shared" si="6"/>
        <v>0</v>
      </c>
      <c r="H139" s="55">
        <v>0</v>
      </c>
      <c r="I139" s="54">
        <v>0</v>
      </c>
      <c r="J139" s="54">
        <v>1007</v>
      </c>
      <c r="K139" s="54">
        <v>0</v>
      </c>
      <c r="L139" s="35">
        <v>1</v>
      </c>
      <c r="M139" s="35">
        <v>-1</v>
      </c>
      <c r="N139" s="44">
        <v>0.37878787878787878</v>
      </c>
      <c r="O139" s="63"/>
      <c r="P139" s="30">
        <v>45581</v>
      </c>
      <c r="Q139" s="17">
        <v>4</v>
      </c>
      <c r="R139" s="42">
        <v>0</v>
      </c>
      <c r="S139" s="44">
        <f t="shared" si="7"/>
        <v>0</v>
      </c>
      <c r="T139" s="44">
        <f t="shared" si="8"/>
        <v>0.37878787878787878</v>
      </c>
      <c r="V139" s="23">
        <v>45581</v>
      </c>
      <c r="W139" s="17">
        <v>1056</v>
      </c>
      <c r="Y139" s="1">
        <v>100</v>
      </c>
      <c r="Z139" s="1">
        <v>23</v>
      </c>
      <c r="AA139" s="1">
        <v>0</v>
      </c>
      <c r="AB139" s="1">
        <v>0</v>
      </c>
      <c r="AC139" s="1">
        <v>0</v>
      </c>
      <c r="AD139" s="1">
        <v>0</v>
      </c>
      <c r="AE139" s="1">
        <v>0</v>
      </c>
      <c r="AF139" s="1">
        <v>0</v>
      </c>
      <c r="AG139" s="1">
        <v>0</v>
      </c>
      <c r="AH139" s="1">
        <v>1</v>
      </c>
      <c r="AI139" s="3">
        <v>45373</v>
      </c>
    </row>
    <row r="140" spans="1:35" x14ac:dyDescent="0.15">
      <c r="A140" s="48">
        <v>45580</v>
      </c>
      <c r="B140" s="49">
        <v>1057</v>
      </c>
      <c r="C140" s="49">
        <v>4</v>
      </c>
      <c r="D140" s="49">
        <v>0</v>
      </c>
      <c r="E140" s="49">
        <v>0</v>
      </c>
      <c r="F140" s="49">
        <v>3</v>
      </c>
      <c r="G140" s="50">
        <f t="shared" si="6"/>
        <v>0</v>
      </c>
      <c r="H140" s="51">
        <v>0</v>
      </c>
      <c r="I140" s="49">
        <v>0</v>
      </c>
      <c r="J140" s="49">
        <v>1008</v>
      </c>
      <c r="K140" s="49">
        <v>0</v>
      </c>
      <c r="L140" s="52">
        <v>0</v>
      </c>
      <c r="M140" s="52">
        <v>0</v>
      </c>
      <c r="N140" s="44">
        <v>0.28382213812677387</v>
      </c>
      <c r="O140" s="63"/>
      <c r="P140" s="30">
        <v>45580</v>
      </c>
      <c r="Q140" s="17">
        <v>3</v>
      </c>
      <c r="R140" s="42">
        <v>0</v>
      </c>
      <c r="S140" s="44">
        <f t="shared" si="7"/>
        <v>0</v>
      </c>
      <c r="T140" s="44">
        <f t="shared" si="8"/>
        <v>0.28382213812677387</v>
      </c>
      <c r="V140" s="23">
        <v>45580</v>
      </c>
      <c r="W140" s="17">
        <v>1057</v>
      </c>
      <c r="Y140" s="1">
        <v>100</v>
      </c>
      <c r="Z140" s="1">
        <v>29</v>
      </c>
      <c r="AA140" s="1">
        <v>0</v>
      </c>
      <c r="AB140" s="1">
        <v>0</v>
      </c>
      <c r="AC140" s="1">
        <v>0</v>
      </c>
      <c r="AD140" s="1">
        <v>0</v>
      </c>
      <c r="AE140" s="1">
        <v>0</v>
      </c>
      <c r="AF140" s="1">
        <v>0</v>
      </c>
      <c r="AG140" s="1">
        <v>0</v>
      </c>
      <c r="AH140" s="1">
        <v>1</v>
      </c>
      <c r="AI140" s="3">
        <v>45372</v>
      </c>
    </row>
    <row r="141" spans="1:35" x14ac:dyDescent="0.15">
      <c r="A141" s="53">
        <v>45579</v>
      </c>
      <c r="B141" s="54">
        <v>1057</v>
      </c>
      <c r="C141" s="54">
        <v>2</v>
      </c>
      <c r="D141" s="54">
        <v>0</v>
      </c>
      <c r="E141" s="54">
        <v>0</v>
      </c>
      <c r="F141" s="54">
        <v>2</v>
      </c>
      <c r="G141" s="50">
        <f t="shared" si="6"/>
        <v>0</v>
      </c>
      <c r="H141" s="55">
        <v>0</v>
      </c>
      <c r="I141" s="54">
        <v>0</v>
      </c>
      <c r="J141" s="54">
        <v>1008</v>
      </c>
      <c r="K141" s="54">
        <v>0</v>
      </c>
      <c r="L141" s="35">
        <v>0</v>
      </c>
      <c r="M141" s="35">
        <v>0</v>
      </c>
      <c r="N141" s="44">
        <v>0.1892147587511826</v>
      </c>
      <c r="O141" s="63"/>
      <c r="P141" s="30">
        <v>45579</v>
      </c>
      <c r="Q141" s="17">
        <v>2</v>
      </c>
      <c r="R141" s="42">
        <v>0</v>
      </c>
      <c r="S141" s="44">
        <f t="shared" si="7"/>
        <v>0</v>
      </c>
      <c r="T141" s="44">
        <f t="shared" si="8"/>
        <v>0.1892147587511826</v>
      </c>
      <c r="V141" s="23">
        <v>45579</v>
      </c>
      <c r="W141" s="17">
        <v>1057</v>
      </c>
      <c r="Y141" s="1">
        <v>100</v>
      </c>
      <c r="Z141" s="1">
        <v>36</v>
      </c>
      <c r="AA141" s="1">
        <v>0</v>
      </c>
      <c r="AB141" s="1">
        <v>0</v>
      </c>
      <c r="AC141" s="1">
        <v>0</v>
      </c>
      <c r="AD141" s="1">
        <v>0</v>
      </c>
      <c r="AE141" s="1">
        <v>0</v>
      </c>
      <c r="AF141" s="1">
        <v>0</v>
      </c>
      <c r="AG141" s="1">
        <v>0</v>
      </c>
      <c r="AH141" s="1">
        <v>0</v>
      </c>
      <c r="AI141" s="3">
        <v>45372</v>
      </c>
    </row>
    <row r="142" spans="1:35" x14ac:dyDescent="0.15">
      <c r="A142" s="48">
        <v>45578</v>
      </c>
      <c r="B142" s="49">
        <v>1057</v>
      </c>
      <c r="C142" s="49">
        <v>1</v>
      </c>
      <c r="D142" s="49">
        <v>0</v>
      </c>
      <c r="E142" s="49">
        <v>0</v>
      </c>
      <c r="F142" s="49">
        <v>1</v>
      </c>
      <c r="G142" s="50">
        <f t="shared" si="6"/>
        <v>0</v>
      </c>
      <c r="H142" s="51">
        <v>0</v>
      </c>
      <c r="I142" s="49">
        <v>0</v>
      </c>
      <c r="J142" s="49">
        <v>1008</v>
      </c>
      <c r="K142" s="49">
        <v>0</v>
      </c>
      <c r="L142" s="52">
        <v>1</v>
      </c>
      <c r="M142" s="52">
        <v>-1</v>
      </c>
      <c r="N142" s="44">
        <v>9.46073793755913E-2</v>
      </c>
      <c r="O142" s="63"/>
      <c r="P142" s="30">
        <v>45578</v>
      </c>
      <c r="Q142" s="17">
        <v>1</v>
      </c>
      <c r="R142" s="42">
        <v>0</v>
      </c>
      <c r="S142" s="44">
        <f t="shared" si="7"/>
        <v>0</v>
      </c>
      <c r="T142" s="44">
        <f t="shared" si="8"/>
        <v>9.46073793755913E-2</v>
      </c>
      <c r="V142" s="23">
        <v>45578</v>
      </c>
      <c r="W142" s="17">
        <v>1057</v>
      </c>
      <c r="Y142" s="1">
        <v>100</v>
      </c>
      <c r="Z142" s="1">
        <v>15</v>
      </c>
      <c r="AA142" s="1">
        <v>0</v>
      </c>
      <c r="AB142" s="1">
        <v>0</v>
      </c>
      <c r="AC142" s="1">
        <v>0</v>
      </c>
      <c r="AD142" s="1">
        <v>0</v>
      </c>
      <c r="AE142" s="1">
        <v>0</v>
      </c>
      <c r="AF142" s="1">
        <v>0</v>
      </c>
      <c r="AG142" s="1">
        <v>0</v>
      </c>
      <c r="AH142" s="1">
        <v>0</v>
      </c>
      <c r="AI142" s="3">
        <v>45371</v>
      </c>
    </row>
    <row r="143" spans="1:35" x14ac:dyDescent="0.15">
      <c r="A143" s="53">
        <v>45577</v>
      </c>
      <c r="B143" s="54">
        <v>1058</v>
      </c>
      <c r="C143" s="54">
        <v>7</v>
      </c>
      <c r="D143" s="54">
        <v>0</v>
      </c>
      <c r="E143" s="54">
        <v>0</v>
      </c>
      <c r="F143" s="54">
        <v>3</v>
      </c>
      <c r="G143" s="50">
        <f t="shared" si="6"/>
        <v>0</v>
      </c>
      <c r="H143" s="55">
        <v>0</v>
      </c>
      <c r="I143" s="54">
        <v>0</v>
      </c>
      <c r="J143" s="54">
        <v>1009</v>
      </c>
      <c r="K143" s="54">
        <v>0</v>
      </c>
      <c r="L143" s="35">
        <v>0</v>
      </c>
      <c r="M143" s="35">
        <v>0</v>
      </c>
      <c r="N143" s="44">
        <v>0.28355387523629494</v>
      </c>
      <c r="O143" s="63"/>
      <c r="P143" s="30">
        <v>45577</v>
      </c>
      <c r="Q143" s="17">
        <v>3</v>
      </c>
      <c r="R143" s="42">
        <v>0</v>
      </c>
      <c r="S143" s="44">
        <f t="shared" si="7"/>
        <v>0</v>
      </c>
      <c r="T143" s="44">
        <f t="shared" si="8"/>
        <v>0.28355387523629494</v>
      </c>
      <c r="V143" s="23">
        <v>45577</v>
      </c>
      <c r="W143" s="17">
        <v>1058</v>
      </c>
      <c r="Y143" s="1">
        <v>100</v>
      </c>
      <c r="Z143" s="1">
        <v>36</v>
      </c>
      <c r="AA143" s="1">
        <v>0</v>
      </c>
      <c r="AB143" s="1">
        <v>0</v>
      </c>
      <c r="AC143" s="1">
        <v>2</v>
      </c>
      <c r="AD143" s="1">
        <v>0</v>
      </c>
      <c r="AE143" s="1">
        <v>0</v>
      </c>
      <c r="AF143" s="1">
        <v>0</v>
      </c>
      <c r="AG143" s="1">
        <v>0</v>
      </c>
      <c r="AH143" s="1">
        <v>0</v>
      </c>
      <c r="AI143" s="3">
        <v>45371</v>
      </c>
    </row>
    <row r="144" spans="1:35" x14ac:dyDescent="0.15">
      <c r="A144" s="48">
        <v>45576</v>
      </c>
      <c r="B144" s="49">
        <v>1058</v>
      </c>
      <c r="C144" s="49">
        <v>2</v>
      </c>
      <c r="D144" s="49">
        <v>0</v>
      </c>
      <c r="E144" s="49">
        <v>0</v>
      </c>
      <c r="F144" s="49">
        <v>2</v>
      </c>
      <c r="G144" s="50">
        <f t="shared" si="6"/>
        <v>0</v>
      </c>
      <c r="H144" s="51">
        <v>0</v>
      </c>
      <c r="I144" s="49">
        <v>0</v>
      </c>
      <c r="J144" s="49">
        <v>1009</v>
      </c>
      <c r="K144" s="49">
        <v>0</v>
      </c>
      <c r="L144" s="52">
        <v>0</v>
      </c>
      <c r="M144" s="52">
        <v>0</v>
      </c>
      <c r="N144" s="44">
        <v>0.1890359168241966</v>
      </c>
      <c r="O144" s="63"/>
      <c r="P144" s="30">
        <v>45576</v>
      </c>
      <c r="Q144" s="17">
        <v>2</v>
      </c>
      <c r="R144" s="42">
        <v>0</v>
      </c>
      <c r="S144" s="44">
        <f t="shared" si="7"/>
        <v>0</v>
      </c>
      <c r="T144" s="44">
        <f t="shared" si="8"/>
        <v>0.1890359168241966</v>
      </c>
      <c r="V144" s="23">
        <v>45576</v>
      </c>
      <c r="W144" s="17">
        <v>1058</v>
      </c>
      <c r="Y144" s="1">
        <v>100</v>
      </c>
      <c r="Z144" s="1">
        <v>25</v>
      </c>
      <c r="AA144" s="1">
        <v>0</v>
      </c>
      <c r="AB144" s="1">
        <v>0</v>
      </c>
      <c r="AC144" s="1">
        <v>0</v>
      </c>
      <c r="AD144" s="1">
        <v>0</v>
      </c>
      <c r="AE144" s="1">
        <v>0</v>
      </c>
      <c r="AF144" s="1">
        <v>0</v>
      </c>
      <c r="AG144" s="1">
        <v>0</v>
      </c>
      <c r="AH144" s="1">
        <v>0</v>
      </c>
      <c r="AI144" s="3">
        <v>45371</v>
      </c>
    </row>
    <row r="145" spans="1:35" x14ac:dyDescent="0.15">
      <c r="A145" s="53">
        <v>45575</v>
      </c>
      <c r="B145" s="54">
        <v>1058</v>
      </c>
      <c r="C145" s="54">
        <v>5</v>
      </c>
      <c r="D145" s="54">
        <v>0</v>
      </c>
      <c r="E145" s="54">
        <v>0</v>
      </c>
      <c r="F145" s="54">
        <v>3</v>
      </c>
      <c r="G145" s="50">
        <f t="shared" si="6"/>
        <v>0</v>
      </c>
      <c r="H145" s="55">
        <v>0</v>
      </c>
      <c r="I145" s="54">
        <v>0</v>
      </c>
      <c r="J145" s="54">
        <v>1009</v>
      </c>
      <c r="K145" s="54">
        <v>0</v>
      </c>
      <c r="L145" s="35">
        <v>0</v>
      </c>
      <c r="M145" s="35">
        <v>0</v>
      </c>
      <c r="N145" s="44">
        <v>0.28355387523629494</v>
      </c>
      <c r="O145" s="63"/>
      <c r="P145" s="30">
        <v>45575</v>
      </c>
      <c r="Q145" s="17">
        <v>3</v>
      </c>
      <c r="R145" s="42">
        <v>0</v>
      </c>
      <c r="S145" s="44">
        <f t="shared" si="7"/>
        <v>0</v>
      </c>
      <c r="T145" s="44">
        <f t="shared" si="8"/>
        <v>0.28355387523629494</v>
      </c>
      <c r="V145" s="23">
        <v>45575</v>
      </c>
      <c r="W145" s="17">
        <v>1058</v>
      </c>
      <c r="Y145" s="1">
        <v>100</v>
      </c>
      <c r="Z145" s="1">
        <v>25</v>
      </c>
      <c r="AA145" s="1">
        <v>0</v>
      </c>
      <c r="AB145" s="1">
        <v>0</v>
      </c>
      <c r="AC145" s="1">
        <v>0</v>
      </c>
      <c r="AD145" s="1">
        <v>0</v>
      </c>
      <c r="AE145" s="1">
        <v>0</v>
      </c>
      <c r="AF145" s="1">
        <v>0</v>
      </c>
      <c r="AG145" s="1">
        <v>0</v>
      </c>
      <c r="AH145" s="1">
        <v>0</v>
      </c>
      <c r="AI145" s="3">
        <v>45370</v>
      </c>
    </row>
    <row r="146" spans="1:35" x14ac:dyDescent="0.15">
      <c r="A146" s="48">
        <v>45574</v>
      </c>
      <c r="B146" s="49">
        <v>1058</v>
      </c>
      <c r="C146" s="49">
        <v>7</v>
      </c>
      <c r="D146" s="49">
        <v>0</v>
      </c>
      <c r="E146" s="49">
        <v>0</v>
      </c>
      <c r="F146" s="49">
        <v>1</v>
      </c>
      <c r="G146" s="50">
        <f t="shared" si="6"/>
        <v>0</v>
      </c>
      <c r="H146" s="51">
        <v>0</v>
      </c>
      <c r="I146" s="49">
        <v>0</v>
      </c>
      <c r="J146" s="49">
        <v>1009</v>
      </c>
      <c r="K146" s="49">
        <v>2</v>
      </c>
      <c r="L146" s="52">
        <v>0</v>
      </c>
      <c r="M146" s="52">
        <v>2</v>
      </c>
      <c r="N146" s="44">
        <v>9.4517958412098299E-2</v>
      </c>
      <c r="O146" s="63"/>
      <c r="P146" s="30">
        <v>45574</v>
      </c>
      <c r="Q146" s="17">
        <v>1</v>
      </c>
      <c r="R146" s="42">
        <v>0</v>
      </c>
      <c r="S146" s="44">
        <f t="shared" si="7"/>
        <v>0</v>
      </c>
      <c r="T146" s="44">
        <f t="shared" si="8"/>
        <v>9.4517958412098299E-2</v>
      </c>
      <c r="V146" s="23">
        <v>45574</v>
      </c>
      <c r="W146" s="17">
        <v>1058</v>
      </c>
      <c r="Y146" s="1">
        <v>100</v>
      </c>
      <c r="Z146" s="1">
        <v>38</v>
      </c>
      <c r="AA146" s="1">
        <v>0</v>
      </c>
      <c r="AB146" s="1">
        <v>0</v>
      </c>
      <c r="AC146" s="1">
        <v>2</v>
      </c>
      <c r="AD146" s="1">
        <v>0</v>
      </c>
      <c r="AE146" s="1">
        <v>0</v>
      </c>
      <c r="AF146" s="1">
        <v>0</v>
      </c>
      <c r="AG146" s="1">
        <v>0</v>
      </c>
      <c r="AH146" s="1">
        <v>0</v>
      </c>
      <c r="AI146" s="3">
        <v>45370</v>
      </c>
    </row>
    <row r="147" spans="1:35" x14ac:dyDescent="0.15">
      <c r="A147" s="53">
        <v>45573</v>
      </c>
      <c r="B147" s="54">
        <v>1056</v>
      </c>
      <c r="C147" s="54">
        <v>12</v>
      </c>
      <c r="D147" s="54">
        <v>0</v>
      </c>
      <c r="E147" s="54">
        <v>0</v>
      </c>
      <c r="F147" s="54">
        <v>6</v>
      </c>
      <c r="G147" s="50">
        <f t="shared" si="6"/>
        <v>0</v>
      </c>
      <c r="H147" s="55">
        <v>0</v>
      </c>
      <c r="I147" s="54">
        <v>0</v>
      </c>
      <c r="J147" s="54">
        <v>1008</v>
      </c>
      <c r="K147" s="54">
        <v>0</v>
      </c>
      <c r="L147" s="35">
        <v>0</v>
      </c>
      <c r="M147" s="35">
        <v>0</v>
      </c>
      <c r="N147" s="44">
        <v>0.56818181818181823</v>
      </c>
      <c r="O147" s="63"/>
      <c r="P147" s="30">
        <v>45573</v>
      </c>
      <c r="Q147" s="17">
        <v>6</v>
      </c>
      <c r="R147" s="42">
        <v>0</v>
      </c>
      <c r="S147" s="44">
        <f t="shared" si="7"/>
        <v>0</v>
      </c>
      <c r="T147" s="44">
        <f t="shared" si="8"/>
        <v>0.56818181818181823</v>
      </c>
      <c r="V147" s="23">
        <v>45573</v>
      </c>
      <c r="W147" s="17">
        <v>1056</v>
      </c>
      <c r="Y147" s="1">
        <v>100</v>
      </c>
      <c r="Z147" s="1">
        <v>82</v>
      </c>
      <c r="AA147" s="1">
        <v>0</v>
      </c>
      <c r="AB147" s="1">
        <v>2</v>
      </c>
      <c r="AC147" s="1">
        <v>7</v>
      </c>
      <c r="AD147" s="1">
        <v>0</v>
      </c>
      <c r="AE147" s="1">
        <v>0</v>
      </c>
      <c r="AF147" s="1">
        <v>0</v>
      </c>
      <c r="AG147" s="1">
        <v>0</v>
      </c>
      <c r="AH147" s="1">
        <v>0</v>
      </c>
      <c r="AI147" s="3">
        <v>45370</v>
      </c>
    </row>
    <row r="148" spans="1:35" x14ac:dyDescent="0.15">
      <c r="A148" s="48">
        <v>45572</v>
      </c>
      <c r="B148" s="49">
        <v>1056</v>
      </c>
      <c r="C148" s="49">
        <v>1</v>
      </c>
      <c r="D148" s="49">
        <v>0</v>
      </c>
      <c r="E148" s="49">
        <v>0</v>
      </c>
      <c r="F148" s="49">
        <v>1</v>
      </c>
      <c r="G148" s="50">
        <f t="shared" si="6"/>
        <v>0</v>
      </c>
      <c r="H148" s="51">
        <v>0</v>
      </c>
      <c r="I148" s="49">
        <v>0</v>
      </c>
      <c r="J148" s="49">
        <v>1008</v>
      </c>
      <c r="K148" s="49">
        <v>0</v>
      </c>
      <c r="L148" s="52">
        <v>0</v>
      </c>
      <c r="M148" s="52">
        <v>0</v>
      </c>
      <c r="N148" s="44">
        <v>9.4696969696969696E-2</v>
      </c>
      <c r="O148" s="63"/>
      <c r="P148" s="30">
        <v>45572</v>
      </c>
      <c r="Q148" s="17">
        <v>1</v>
      </c>
      <c r="R148" s="42">
        <v>0</v>
      </c>
      <c r="S148" s="44">
        <f t="shared" si="7"/>
        <v>0</v>
      </c>
      <c r="T148" s="44">
        <f t="shared" si="8"/>
        <v>9.4696969696969696E-2</v>
      </c>
      <c r="V148" s="23">
        <v>45572</v>
      </c>
      <c r="W148" s="17">
        <v>1056</v>
      </c>
      <c r="Y148" s="1">
        <v>100</v>
      </c>
      <c r="Z148" s="1">
        <v>18</v>
      </c>
      <c r="AA148" s="1">
        <v>0</v>
      </c>
      <c r="AB148" s="1">
        <v>0</v>
      </c>
      <c r="AC148" s="1">
        <v>0</v>
      </c>
      <c r="AD148" s="1">
        <v>0</v>
      </c>
      <c r="AE148" s="1">
        <v>0</v>
      </c>
      <c r="AF148" s="1">
        <v>0</v>
      </c>
      <c r="AG148" s="1">
        <v>0</v>
      </c>
      <c r="AH148" s="1">
        <v>0</v>
      </c>
      <c r="AI148" s="3">
        <v>45370</v>
      </c>
    </row>
    <row r="149" spans="1:35" x14ac:dyDescent="0.15">
      <c r="A149" s="53">
        <v>45571</v>
      </c>
      <c r="B149" s="54">
        <v>1056</v>
      </c>
      <c r="C149" s="54">
        <v>3</v>
      </c>
      <c r="D149" s="54">
        <v>0</v>
      </c>
      <c r="E149" s="54">
        <v>0</v>
      </c>
      <c r="F149" s="54">
        <v>3</v>
      </c>
      <c r="G149" s="50">
        <f t="shared" si="6"/>
        <v>0</v>
      </c>
      <c r="H149" s="55">
        <v>0</v>
      </c>
      <c r="I149" s="54">
        <v>0</v>
      </c>
      <c r="J149" s="54">
        <v>1008</v>
      </c>
      <c r="K149" s="54">
        <v>0</v>
      </c>
      <c r="L149" s="35">
        <v>1</v>
      </c>
      <c r="M149" s="35">
        <v>-1</v>
      </c>
      <c r="N149" s="44">
        <v>0.28409090909090912</v>
      </c>
      <c r="O149" s="63"/>
      <c r="P149" s="30">
        <v>45571</v>
      </c>
      <c r="Q149" s="17">
        <v>3</v>
      </c>
      <c r="R149" s="42">
        <v>0</v>
      </c>
      <c r="S149" s="44">
        <f t="shared" si="7"/>
        <v>0</v>
      </c>
      <c r="T149" s="44">
        <f t="shared" si="8"/>
        <v>0.28409090909090912</v>
      </c>
      <c r="V149" s="23">
        <v>45571</v>
      </c>
      <c r="W149" s="17">
        <v>1056</v>
      </c>
      <c r="Y149" s="1">
        <v>100</v>
      </c>
      <c r="Z149" s="1">
        <v>35</v>
      </c>
      <c r="AA149" s="1">
        <v>0</v>
      </c>
      <c r="AB149" s="1">
        <v>0</v>
      </c>
      <c r="AC149" s="1">
        <v>2</v>
      </c>
      <c r="AD149" s="1">
        <v>0</v>
      </c>
      <c r="AE149" s="1">
        <v>0</v>
      </c>
      <c r="AF149" s="1">
        <v>0</v>
      </c>
      <c r="AG149" s="1">
        <v>0</v>
      </c>
      <c r="AH149" s="1">
        <v>0</v>
      </c>
      <c r="AI149" s="3">
        <v>45369</v>
      </c>
    </row>
    <row r="150" spans="1:35" x14ac:dyDescent="0.15">
      <c r="A150" s="48">
        <v>45570</v>
      </c>
      <c r="B150" s="49">
        <v>1057</v>
      </c>
      <c r="C150" s="49">
        <v>5</v>
      </c>
      <c r="D150" s="49">
        <v>0</v>
      </c>
      <c r="E150" s="49">
        <v>0</v>
      </c>
      <c r="F150" s="49">
        <v>4</v>
      </c>
      <c r="G150" s="50">
        <f t="shared" si="6"/>
        <v>0</v>
      </c>
      <c r="H150" s="51">
        <v>0</v>
      </c>
      <c r="I150" s="49">
        <v>0</v>
      </c>
      <c r="J150" s="49">
        <v>1009</v>
      </c>
      <c r="K150" s="49">
        <v>0</v>
      </c>
      <c r="L150" s="52">
        <v>0</v>
      </c>
      <c r="M150" s="52">
        <v>0</v>
      </c>
      <c r="N150" s="44">
        <v>0.3784295175023652</v>
      </c>
      <c r="O150" s="63"/>
      <c r="P150" s="30">
        <v>45570</v>
      </c>
      <c r="Q150" s="17">
        <v>4</v>
      </c>
      <c r="R150" s="42">
        <v>0</v>
      </c>
      <c r="S150" s="44">
        <f t="shared" si="7"/>
        <v>0</v>
      </c>
      <c r="T150" s="44">
        <f t="shared" si="8"/>
        <v>0.3784295175023652</v>
      </c>
      <c r="V150" s="23">
        <v>45570</v>
      </c>
      <c r="W150" s="17">
        <v>1057</v>
      </c>
      <c r="Y150" s="1">
        <v>100</v>
      </c>
      <c r="Z150" s="1">
        <v>38</v>
      </c>
      <c r="AA150" s="1">
        <v>0</v>
      </c>
      <c r="AB150" s="1">
        <v>0</v>
      </c>
      <c r="AC150" s="1">
        <v>4</v>
      </c>
      <c r="AD150" s="1">
        <v>0</v>
      </c>
      <c r="AE150" s="1">
        <v>0</v>
      </c>
      <c r="AF150" s="1">
        <v>0</v>
      </c>
      <c r="AG150" s="1">
        <v>0</v>
      </c>
      <c r="AH150" s="1">
        <v>0</v>
      </c>
      <c r="AI150" s="3">
        <v>45369</v>
      </c>
    </row>
    <row r="151" spans="1:35" x14ac:dyDescent="0.15">
      <c r="A151" s="53">
        <v>45569</v>
      </c>
      <c r="B151" s="54">
        <v>1057</v>
      </c>
      <c r="C151" s="54">
        <v>8</v>
      </c>
      <c r="D151" s="54">
        <v>0</v>
      </c>
      <c r="E151" s="54">
        <v>0</v>
      </c>
      <c r="F151" s="54">
        <v>2</v>
      </c>
      <c r="G151" s="50">
        <f t="shared" si="6"/>
        <v>0</v>
      </c>
      <c r="H151" s="55">
        <v>0</v>
      </c>
      <c r="I151" s="54">
        <v>0</v>
      </c>
      <c r="J151" s="54">
        <v>1009</v>
      </c>
      <c r="K151" s="54">
        <v>0</v>
      </c>
      <c r="L151" s="35">
        <v>0</v>
      </c>
      <c r="M151" s="35">
        <v>0</v>
      </c>
      <c r="N151" s="44">
        <v>0.1892147587511826</v>
      </c>
      <c r="O151" s="63"/>
      <c r="P151" s="30">
        <v>45569</v>
      </c>
      <c r="Q151" s="17">
        <v>2</v>
      </c>
      <c r="R151" s="42">
        <v>0</v>
      </c>
      <c r="S151" s="44">
        <f t="shared" si="7"/>
        <v>0</v>
      </c>
      <c r="T151" s="44">
        <f t="shared" si="8"/>
        <v>0.1892147587511826</v>
      </c>
      <c r="V151" s="23">
        <v>45569</v>
      </c>
      <c r="W151" s="17">
        <v>1057</v>
      </c>
      <c r="Y151" s="1">
        <v>100</v>
      </c>
      <c r="Z151" s="1">
        <v>30</v>
      </c>
      <c r="AA151" s="1">
        <v>0</v>
      </c>
      <c r="AB151" s="1">
        <v>0</v>
      </c>
      <c r="AC151" s="1">
        <v>0</v>
      </c>
      <c r="AD151" s="1">
        <v>0</v>
      </c>
      <c r="AE151" s="1">
        <v>0</v>
      </c>
      <c r="AF151" s="1">
        <v>0</v>
      </c>
      <c r="AG151" s="1">
        <v>0</v>
      </c>
      <c r="AH151" s="1">
        <v>0</v>
      </c>
      <c r="AI151" s="3">
        <v>45369</v>
      </c>
    </row>
    <row r="152" spans="1:35" x14ac:dyDescent="0.15">
      <c r="A152" s="48">
        <v>45568</v>
      </c>
      <c r="B152" s="49">
        <v>1057</v>
      </c>
      <c r="C152" s="49">
        <v>13</v>
      </c>
      <c r="D152" s="49">
        <v>0</v>
      </c>
      <c r="E152" s="49">
        <v>0</v>
      </c>
      <c r="F152" s="49">
        <v>2</v>
      </c>
      <c r="G152" s="50">
        <f t="shared" si="6"/>
        <v>0</v>
      </c>
      <c r="H152" s="51">
        <v>0</v>
      </c>
      <c r="I152" s="49">
        <v>0</v>
      </c>
      <c r="J152" s="49">
        <v>1009</v>
      </c>
      <c r="K152" s="49">
        <v>1</v>
      </c>
      <c r="L152" s="52">
        <v>0</v>
      </c>
      <c r="M152" s="52">
        <v>1</v>
      </c>
      <c r="N152" s="44">
        <v>0.1892147587511826</v>
      </c>
      <c r="O152" s="63"/>
      <c r="P152" s="30">
        <v>45568</v>
      </c>
      <c r="Q152" s="17">
        <v>2</v>
      </c>
      <c r="R152" s="42">
        <v>0</v>
      </c>
      <c r="S152" s="44">
        <f t="shared" si="7"/>
        <v>0</v>
      </c>
      <c r="T152" s="44">
        <f t="shared" si="8"/>
        <v>0.1892147587511826</v>
      </c>
      <c r="V152" s="23">
        <v>45568</v>
      </c>
      <c r="W152" s="17">
        <v>1057</v>
      </c>
      <c r="Y152" s="1">
        <v>100</v>
      </c>
      <c r="Z152" s="1">
        <v>18</v>
      </c>
      <c r="AA152" s="1">
        <v>0</v>
      </c>
      <c r="AB152" s="1">
        <v>0</v>
      </c>
      <c r="AC152" s="1">
        <v>0</v>
      </c>
      <c r="AD152" s="1">
        <v>0</v>
      </c>
      <c r="AE152" s="1">
        <v>0</v>
      </c>
      <c r="AF152" s="1">
        <v>0</v>
      </c>
      <c r="AG152" s="1">
        <v>0</v>
      </c>
      <c r="AH152" s="1">
        <v>0</v>
      </c>
      <c r="AI152" s="3">
        <v>45368</v>
      </c>
    </row>
    <row r="153" spans="1:35" x14ac:dyDescent="0.15">
      <c r="A153" s="53">
        <v>45567</v>
      </c>
      <c r="B153" s="54">
        <v>1056</v>
      </c>
      <c r="C153" s="54">
        <v>1</v>
      </c>
      <c r="D153" s="54">
        <v>0</v>
      </c>
      <c r="E153" s="54">
        <v>0</v>
      </c>
      <c r="F153" s="54">
        <v>1</v>
      </c>
      <c r="G153" s="50">
        <f t="shared" si="6"/>
        <v>0</v>
      </c>
      <c r="H153" s="55">
        <v>0</v>
      </c>
      <c r="I153" s="54">
        <v>0</v>
      </c>
      <c r="J153" s="54">
        <v>1008</v>
      </c>
      <c r="K153" s="54">
        <v>0</v>
      </c>
      <c r="L153" s="35">
        <v>0</v>
      </c>
      <c r="M153" s="35">
        <v>0</v>
      </c>
      <c r="N153" s="44">
        <v>9.4696969696969696E-2</v>
      </c>
      <c r="O153" s="63"/>
      <c r="P153" s="30">
        <v>45567</v>
      </c>
      <c r="Q153" s="17">
        <v>1</v>
      </c>
      <c r="R153" s="42">
        <v>0</v>
      </c>
      <c r="S153" s="44">
        <f t="shared" si="7"/>
        <v>0</v>
      </c>
      <c r="T153" s="44">
        <f t="shared" si="8"/>
        <v>9.4696969696969696E-2</v>
      </c>
      <c r="V153" s="23">
        <v>45567</v>
      </c>
      <c r="W153" s="17">
        <v>1056</v>
      </c>
      <c r="Y153" s="1">
        <v>100</v>
      </c>
      <c r="Z153" s="1">
        <v>39</v>
      </c>
      <c r="AA153" s="1">
        <v>0</v>
      </c>
      <c r="AB153" s="1">
        <v>0</v>
      </c>
      <c r="AC153" s="1">
        <v>1</v>
      </c>
      <c r="AD153" s="1">
        <v>0</v>
      </c>
      <c r="AE153" s="1">
        <v>0</v>
      </c>
      <c r="AF153" s="1">
        <v>0</v>
      </c>
      <c r="AG153" s="1">
        <v>0</v>
      </c>
      <c r="AH153" s="1">
        <v>0</v>
      </c>
      <c r="AI153" s="3">
        <v>45368</v>
      </c>
    </row>
    <row r="154" spans="1:35" x14ac:dyDescent="0.15">
      <c r="A154" s="48">
        <v>45566</v>
      </c>
      <c r="B154" s="49">
        <v>1056</v>
      </c>
      <c r="C154" s="49">
        <v>5</v>
      </c>
      <c r="D154" s="49">
        <v>0</v>
      </c>
      <c r="E154" s="49">
        <v>0</v>
      </c>
      <c r="F154" s="49">
        <v>2</v>
      </c>
      <c r="G154" s="50">
        <f t="shared" si="6"/>
        <v>0</v>
      </c>
      <c r="H154" s="51">
        <v>0</v>
      </c>
      <c r="I154" s="49">
        <v>0</v>
      </c>
      <c r="J154" s="49">
        <v>1008</v>
      </c>
      <c r="K154" s="49">
        <v>0</v>
      </c>
      <c r="L154" s="52">
        <v>0</v>
      </c>
      <c r="M154" s="52">
        <v>0</v>
      </c>
      <c r="N154" s="44">
        <v>0.18939393939393939</v>
      </c>
      <c r="O154" s="63"/>
      <c r="P154" s="30">
        <v>45566</v>
      </c>
      <c r="Q154" s="17">
        <v>2</v>
      </c>
      <c r="R154" s="42">
        <v>0</v>
      </c>
      <c r="S154" s="44">
        <f t="shared" si="7"/>
        <v>0</v>
      </c>
      <c r="T154" s="44">
        <f t="shared" si="8"/>
        <v>0.18939393939393939</v>
      </c>
      <c r="V154" s="23">
        <v>45566</v>
      </c>
      <c r="W154" s="17">
        <v>1056</v>
      </c>
      <c r="Y154" s="1">
        <v>100</v>
      </c>
      <c r="Z154" s="1">
        <v>22</v>
      </c>
      <c r="AA154" s="1">
        <v>0</v>
      </c>
      <c r="AB154" s="1">
        <v>0</v>
      </c>
      <c r="AC154" s="1">
        <v>0</v>
      </c>
      <c r="AD154" s="1">
        <v>0</v>
      </c>
      <c r="AE154" s="1">
        <v>0</v>
      </c>
      <c r="AF154" s="1">
        <v>0</v>
      </c>
      <c r="AG154" s="1">
        <v>0</v>
      </c>
      <c r="AH154" s="1">
        <v>0</v>
      </c>
      <c r="AI154" s="3">
        <v>45368</v>
      </c>
    </row>
    <row r="155" spans="1:35" x14ac:dyDescent="0.15">
      <c r="A155" s="53">
        <v>45565</v>
      </c>
      <c r="B155" s="54">
        <v>1056</v>
      </c>
      <c r="C155" s="54">
        <v>3</v>
      </c>
      <c r="D155" s="54">
        <v>0</v>
      </c>
      <c r="E155" s="54">
        <v>1</v>
      </c>
      <c r="F155" s="54">
        <v>3</v>
      </c>
      <c r="G155" s="50">
        <f t="shared" si="6"/>
        <v>0</v>
      </c>
      <c r="H155" s="55">
        <v>0</v>
      </c>
      <c r="I155" s="54">
        <v>1</v>
      </c>
      <c r="J155" s="54">
        <v>1008</v>
      </c>
      <c r="K155" s="54">
        <v>0</v>
      </c>
      <c r="L155" s="35">
        <v>0</v>
      </c>
      <c r="M155" s="35">
        <v>0</v>
      </c>
      <c r="N155" s="44">
        <v>0.28409090909090912</v>
      </c>
      <c r="O155" s="63"/>
      <c r="P155" s="30">
        <v>45565</v>
      </c>
      <c r="Q155" s="17">
        <v>3</v>
      </c>
      <c r="R155" s="42">
        <v>1</v>
      </c>
      <c r="S155" s="44">
        <f t="shared" si="7"/>
        <v>33.333333333333329</v>
      </c>
      <c r="T155" s="44">
        <f t="shared" si="8"/>
        <v>0.28409090909090912</v>
      </c>
      <c r="V155" s="23">
        <v>45565</v>
      </c>
      <c r="W155" s="17">
        <v>1056</v>
      </c>
      <c r="Y155" s="1">
        <v>100</v>
      </c>
      <c r="Z155" s="1">
        <v>38</v>
      </c>
      <c r="AA155" s="1">
        <v>0</v>
      </c>
      <c r="AB155" s="1">
        <v>0</v>
      </c>
      <c r="AC155" s="1">
        <v>0</v>
      </c>
      <c r="AD155" s="1">
        <v>0</v>
      </c>
      <c r="AE155" s="1">
        <v>2</v>
      </c>
      <c r="AF155" s="1">
        <v>0</v>
      </c>
      <c r="AG155" s="1">
        <v>0</v>
      </c>
      <c r="AH155" s="1">
        <v>0</v>
      </c>
      <c r="AI155" s="3">
        <v>45367</v>
      </c>
    </row>
    <row r="156" spans="1:35" x14ac:dyDescent="0.15">
      <c r="A156" s="48">
        <v>45564</v>
      </c>
      <c r="B156" s="49">
        <v>1056</v>
      </c>
      <c r="C156" s="49">
        <v>10</v>
      </c>
      <c r="D156" s="49">
        <v>0</v>
      </c>
      <c r="E156" s="49">
        <v>0</v>
      </c>
      <c r="F156" s="49">
        <v>6</v>
      </c>
      <c r="G156" s="50">
        <f t="shared" si="6"/>
        <v>0</v>
      </c>
      <c r="H156" s="51">
        <v>0</v>
      </c>
      <c r="I156" s="49">
        <v>0</v>
      </c>
      <c r="J156" s="49">
        <v>1008</v>
      </c>
      <c r="K156" s="49">
        <v>0</v>
      </c>
      <c r="L156" s="52">
        <v>0</v>
      </c>
      <c r="M156" s="52">
        <v>0</v>
      </c>
      <c r="N156" s="44">
        <v>0.56818181818181823</v>
      </c>
      <c r="O156" s="63"/>
      <c r="P156" s="30">
        <v>45564</v>
      </c>
      <c r="Q156" s="17">
        <v>6</v>
      </c>
      <c r="R156" s="42">
        <v>0</v>
      </c>
      <c r="S156" s="44">
        <f t="shared" si="7"/>
        <v>0</v>
      </c>
      <c r="T156" s="44">
        <f t="shared" si="8"/>
        <v>0.56818181818181823</v>
      </c>
      <c r="V156" s="23">
        <v>45564</v>
      </c>
      <c r="W156" s="17">
        <v>1056</v>
      </c>
      <c r="Y156" s="1">
        <v>100</v>
      </c>
      <c r="Z156" s="1">
        <v>46</v>
      </c>
      <c r="AA156" s="1">
        <v>0</v>
      </c>
      <c r="AB156" s="1">
        <v>1</v>
      </c>
      <c r="AC156" s="1">
        <v>4</v>
      </c>
      <c r="AD156" s="1">
        <v>0</v>
      </c>
      <c r="AE156" s="1">
        <v>0</v>
      </c>
      <c r="AF156" s="1">
        <v>0</v>
      </c>
      <c r="AG156" s="1">
        <v>0</v>
      </c>
      <c r="AH156" s="1">
        <v>0</v>
      </c>
      <c r="AI156" s="3">
        <v>45367</v>
      </c>
    </row>
    <row r="157" spans="1:35" x14ac:dyDescent="0.15">
      <c r="A157" s="53">
        <v>45563</v>
      </c>
      <c r="B157" s="54">
        <v>1056</v>
      </c>
      <c r="C157" s="54">
        <v>7</v>
      </c>
      <c r="D157" s="54">
        <v>0</v>
      </c>
      <c r="E157" s="54">
        <v>0</v>
      </c>
      <c r="F157" s="54">
        <v>6</v>
      </c>
      <c r="G157" s="50">
        <f t="shared" si="6"/>
        <v>0</v>
      </c>
      <c r="H157" s="55">
        <v>0</v>
      </c>
      <c r="I157" s="54">
        <v>0</v>
      </c>
      <c r="J157" s="54">
        <v>1008</v>
      </c>
      <c r="K157" s="54">
        <v>1</v>
      </c>
      <c r="L157" s="35">
        <v>1</v>
      </c>
      <c r="M157" s="35">
        <v>0</v>
      </c>
      <c r="N157" s="44">
        <v>0.56818181818181823</v>
      </c>
      <c r="O157" s="63"/>
      <c r="P157" s="30">
        <v>45563</v>
      </c>
      <c r="Q157" s="17">
        <v>6</v>
      </c>
      <c r="R157" s="42">
        <v>0</v>
      </c>
      <c r="S157" s="44">
        <f t="shared" si="7"/>
        <v>0</v>
      </c>
      <c r="T157" s="44">
        <f t="shared" si="8"/>
        <v>0.56818181818181823</v>
      </c>
      <c r="V157" s="23">
        <v>45563</v>
      </c>
      <c r="W157" s="17">
        <v>1056</v>
      </c>
      <c r="Y157" s="1">
        <v>100</v>
      </c>
      <c r="Z157" s="1">
        <v>64</v>
      </c>
      <c r="AA157" s="1">
        <v>0</v>
      </c>
      <c r="AB157" s="1">
        <v>1</v>
      </c>
      <c r="AC157" s="1">
        <v>0</v>
      </c>
      <c r="AD157" s="1">
        <v>0</v>
      </c>
      <c r="AE157" s="1">
        <v>2</v>
      </c>
      <c r="AF157" s="1">
        <v>0</v>
      </c>
      <c r="AG157" s="1">
        <v>0</v>
      </c>
      <c r="AH157" s="1">
        <v>0</v>
      </c>
      <c r="AI157" s="3">
        <v>45366</v>
      </c>
    </row>
    <row r="158" spans="1:35" x14ac:dyDescent="0.15">
      <c r="A158" s="48">
        <v>45562</v>
      </c>
      <c r="B158" s="49">
        <v>1056</v>
      </c>
      <c r="C158" s="49">
        <v>3</v>
      </c>
      <c r="D158" s="49">
        <v>0</v>
      </c>
      <c r="E158" s="49">
        <v>0</v>
      </c>
      <c r="F158" s="49">
        <v>3</v>
      </c>
      <c r="G158" s="50">
        <f t="shared" si="6"/>
        <v>0</v>
      </c>
      <c r="H158" s="51">
        <v>0</v>
      </c>
      <c r="I158" s="49">
        <v>0</v>
      </c>
      <c r="J158" s="49">
        <v>1008</v>
      </c>
      <c r="K158" s="49">
        <v>1</v>
      </c>
      <c r="L158" s="52">
        <v>1</v>
      </c>
      <c r="M158" s="52">
        <v>0</v>
      </c>
      <c r="N158" s="44">
        <v>0.28409090909090912</v>
      </c>
      <c r="O158" s="63"/>
      <c r="P158" s="30">
        <v>45562</v>
      </c>
      <c r="Q158" s="17">
        <v>3</v>
      </c>
      <c r="R158" s="42">
        <v>0</v>
      </c>
      <c r="S158" s="44">
        <f t="shared" si="7"/>
        <v>0</v>
      </c>
      <c r="T158" s="44">
        <f t="shared" si="8"/>
        <v>0.28409090909090912</v>
      </c>
      <c r="V158" s="23">
        <v>45562</v>
      </c>
      <c r="W158" s="17">
        <v>1056</v>
      </c>
      <c r="Y158" s="1">
        <v>100</v>
      </c>
      <c r="Z158" s="1">
        <v>20</v>
      </c>
      <c r="AA158" s="1">
        <v>0</v>
      </c>
      <c r="AB158" s="1">
        <v>0</v>
      </c>
      <c r="AC158" s="1">
        <v>0</v>
      </c>
      <c r="AD158" s="1">
        <v>0</v>
      </c>
      <c r="AE158" s="1">
        <v>0</v>
      </c>
      <c r="AF158" s="1">
        <v>0</v>
      </c>
      <c r="AG158" s="1">
        <v>0</v>
      </c>
      <c r="AH158" s="1">
        <v>0</v>
      </c>
      <c r="AI158" s="3">
        <v>45366</v>
      </c>
    </row>
    <row r="159" spans="1:35" x14ac:dyDescent="0.15">
      <c r="A159" s="53">
        <v>45561</v>
      </c>
      <c r="B159" s="54">
        <v>1056</v>
      </c>
      <c r="C159" s="54">
        <v>67</v>
      </c>
      <c r="D159" s="54">
        <v>0</v>
      </c>
      <c r="E159" s="54">
        <v>2</v>
      </c>
      <c r="F159" s="54">
        <v>38</v>
      </c>
      <c r="G159" s="50">
        <f t="shared" si="6"/>
        <v>0</v>
      </c>
      <c r="H159" s="55">
        <v>63.16</v>
      </c>
      <c r="I159" s="54">
        <v>43</v>
      </c>
      <c r="J159" s="54">
        <v>1008</v>
      </c>
      <c r="K159" s="54">
        <v>0</v>
      </c>
      <c r="L159" s="35">
        <v>0</v>
      </c>
      <c r="M159" s="35">
        <v>0</v>
      </c>
      <c r="N159" s="44">
        <v>3.5984848484848486</v>
      </c>
      <c r="O159" s="63"/>
      <c r="P159" s="30">
        <v>45561</v>
      </c>
      <c r="Q159" s="17">
        <v>38</v>
      </c>
      <c r="R159" s="42">
        <v>43</v>
      </c>
      <c r="S159" s="44">
        <f t="shared" si="7"/>
        <v>113.1578947368421</v>
      </c>
      <c r="T159" s="44">
        <f t="shared" si="8"/>
        <v>3.5984848484848486</v>
      </c>
      <c r="V159" s="23">
        <v>45561</v>
      </c>
      <c r="W159" s="17">
        <v>1056</v>
      </c>
      <c r="Y159" s="1">
        <v>100</v>
      </c>
      <c r="Z159" s="1">
        <v>33</v>
      </c>
      <c r="AA159" s="1">
        <v>0</v>
      </c>
      <c r="AB159" s="1">
        <v>0</v>
      </c>
      <c r="AC159" s="1">
        <v>0</v>
      </c>
      <c r="AD159" s="1">
        <v>0</v>
      </c>
      <c r="AE159" s="1">
        <v>0</v>
      </c>
      <c r="AF159" s="1">
        <v>0</v>
      </c>
      <c r="AG159" s="1">
        <v>0</v>
      </c>
      <c r="AH159" s="1">
        <v>0</v>
      </c>
      <c r="AI159" s="3">
        <v>45366</v>
      </c>
    </row>
    <row r="160" spans="1:35" x14ac:dyDescent="0.15">
      <c r="A160" s="48">
        <v>45560</v>
      </c>
      <c r="B160" s="49">
        <v>1056</v>
      </c>
      <c r="C160" s="49">
        <v>32333</v>
      </c>
      <c r="D160" s="49">
        <v>0</v>
      </c>
      <c r="E160" s="49">
        <v>118</v>
      </c>
      <c r="F160" s="49">
        <v>24141</v>
      </c>
      <c r="G160" s="50">
        <f t="shared" si="6"/>
        <v>0</v>
      </c>
      <c r="H160" s="51">
        <v>100</v>
      </c>
      <c r="I160" s="49">
        <v>3900</v>
      </c>
      <c r="J160" s="49">
        <v>1008</v>
      </c>
      <c r="K160" s="49">
        <v>4</v>
      </c>
      <c r="L160" s="52">
        <v>2</v>
      </c>
      <c r="M160" s="52">
        <v>2</v>
      </c>
      <c r="N160" s="44">
        <v>2286.0795454545455</v>
      </c>
      <c r="O160" s="63"/>
      <c r="P160" s="30">
        <v>45560</v>
      </c>
      <c r="Q160" s="17">
        <v>24141</v>
      </c>
      <c r="R160" s="42">
        <v>3900</v>
      </c>
      <c r="S160" s="44">
        <f t="shared" si="7"/>
        <v>16.15508885298869</v>
      </c>
      <c r="T160" s="44">
        <f t="shared" si="8"/>
        <v>2286.0795454545455</v>
      </c>
      <c r="V160" s="23">
        <v>45560</v>
      </c>
      <c r="W160" s="17">
        <v>1056</v>
      </c>
      <c r="Y160" s="1">
        <v>100</v>
      </c>
      <c r="Z160" s="1">
        <v>55</v>
      </c>
      <c r="AA160" s="1">
        <v>0</v>
      </c>
      <c r="AB160" s="1">
        <v>0</v>
      </c>
      <c r="AC160" s="1">
        <v>6</v>
      </c>
      <c r="AD160" s="1">
        <v>0</v>
      </c>
      <c r="AE160" s="1">
        <v>0</v>
      </c>
      <c r="AF160" s="1">
        <v>0</v>
      </c>
      <c r="AG160" s="1">
        <v>0</v>
      </c>
      <c r="AH160" s="1">
        <v>0</v>
      </c>
      <c r="AI160" s="3">
        <v>45365</v>
      </c>
    </row>
    <row r="161" spans="1:35" x14ac:dyDescent="0.15">
      <c r="A161" s="53">
        <v>45559</v>
      </c>
      <c r="B161" s="54">
        <v>1054</v>
      </c>
      <c r="C161" s="54">
        <v>26476</v>
      </c>
      <c r="D161" s="54">
        <v>0</v>
      </c>
      <c r="E161" s="54">
        <v>68</v>
      </c>
      <c r="F161" s="54">
        <v>20252</v>
      </c>
      <c r="G161" s="50">
        <f t="shared" si="6"/>
        <v>0</v>
      </c>
      <c r="H161" s="55">
        <v>100</v>
      </c>
      <c r="I161" s="54">
        <v>3421</v>
      </c>
      <c r="J161" s="54">
        <v>1006</v>
      </c>
      <c r="K161" s="54">
        <v>3</v>
      </c>
      <c r="L161" s="35">
        <v>0</v>
      </c>
      <c r="M161" s="35">
        <v>3</v>
      </c>
      <c r="N161" s="44">
        <v>1921.4421252371917</v>
      </c>
      <c r="O161" s="63"/>
      <c r="P161" s="30">
        <v>45559</v>
      </c>
      <c r="Q161" s="17">
        <v>20252</v>
      </c>
      <c r="R161" s="42">
        <v>3421</v>
      </c>
      <c r="S161" s="44">
        <f t="shared" si="7"/>
        <v>16.89215879913095</v>
      </c>
      <c r="T161" s="44">
        <f t="shared" si="8"/>
        <v>1921.4421252371917</v>
      </c>
      <c r="V161" s="23">
        <v>45559</v>
      </c>
      <c r="W161" s="17">
        <v>1054</v>
      </c>
      <c r="Y161" s="1">
        <v>100</v>
      </c>
      <c r="Z161" s="1">
        <v>22</v>
      </c>
      <c r="AA161" s="1">
        <v>0</v>
      </c>
      <c r="AB161" s="1">
        <v>0</v>
      </c>
      <c r="AC161" s="1">
        <v>0</v>
      </c>
      <c r="AD161" s="1">
        <v>0</v>
      </c>
      <c r="AE161" s="1">
        <v>0</v>
      </c>
      <c r="AF161" s="1">
        <v>0</v>
      </c>
      <c r="AG161" s="1">
        <v>0</v>
      </c>
      <c r="AH161" s="1">
        <v>1</v>
      </c>
      <c r="AI161" s="3">
        <v>45365</v>
      </c>
    </row>
    <row r="162" spans="1:35" x14ac:dyDescent="0.15">
      <c r="A162" s="48">
        <v>45558</v>
      </c>
      <c r="B162" s="49">
        <v>1051</v>
      </c>
      <c r="C162" s="49">
        <v>35812</v>
      </c>
      <c r="D162" s="49">
        <v>0</v>
      </c>
      <c r="E162" s="49">
        <v>105</v>
      </c>
      <c r="F162" s="49">
        <v>27251</v>
      </c>
      <c r="G162" s="50">
        <f t="shared" si="6"/>
        <v>0</v>
      </c>
      <c r="H162" s="51">
        <v>100</v>
      </c>
      <c r="I162" s="49">
        <v>4757</v>
      </c>
      <c r="J162" s="49">
        <v>1003</v>
      </c>
      <c r="K162" s="49">
        <v>1</v>
      </c>
      <c r="L162" s="52">
        <v>1</v>
      </c>
      <c r="M162" s="52">
        <v>0</v>
      </c>
      <c r="N162" s="44">
        <v>2592.8639391056136</v>
      </c>
      <c r="O162" s="63"/>
      <c r="P162" s="30">
        <v>45558</v>
      </c>
      <c r="Q162" s="17">
        <v>27251</v>
      </c>
      <c r="R162" s="42">
        <v>4757</v>
      </c>
      <c r="S162" s="44">
        <f t="shared" si="7"/>
        <v>17.456240137976589</v>
      </c>
      <c r="T162" s="44">
        <f t="shared" si="8"/>
        <v>2592.8639391056136</v>
      </c>
      <c r="V162" s="23">
        <v>45558</v>
      </c>
      <c r="W162" s="17">
        <v>1051</v>
      </c>
      <c r="Y162" s="1">
        <v>100</v>
      </c>
      <c r="Z162" s="1">
        <v>35</v>
      </c>
      <c r="AA162" s="1">
        <v>0</v>
      </c>
      <c r="AB162" s="1">
        <v>0</v>
      </c>
      <c r="AC162" s="1">
        <v>0</v>
      </c>
      <c r="AD162" s="1">
        <v>0</v>
      </c>
      <c r="AE162" s="1">
        <v>0</v>
      </c>
      <c r="AF162" s="1">
        <v>0</v>
      </c>
      <c r="AG162" s="1">
        <v>0</v>
      </c>
      <c r="AH162" s="1">
        <v>0</v>
      </c>
      <c r="AI162" s="3">
        <v>45365</v>
      </c>
    </row>
    <row r="163" spans="1:35" x14ac:dyDescent="0.15">
      <c r="A163" s="53">
        <v>45557</v>
      </c>
      <c r="B163" s="54">
        <v>1051</v>
      </c>
      <c r="C163" s="54">
        <v>35033</v>
      </c>
      <c r="D163" s="54">
        <v>0</v>
      </c>
      <c r="E163" s="54">
        <v>132</v>
      </c>
      <c r="F163" s="54">
        <v>26552</v>
      </c>
      <c r="G163" s="50">
        <f t="shared" si="6"/>
        <v>0</v>
      </c>
      <c r="H163" s="55">
        <v>100</v>
      </c>
      <c r="I163" s="54">
        <v>4434</v>
      </c>
      <c r="J163" s="54">
        <v>1003</v>
      </c>
      <c r="K163" s="54">
        <v>1</v>
      </c>
      <c r="L163" s="35">
        <v>0</v>
      </c>
      <c r="M163" s="35">
        <v>1</v>
      </c>
      <c r="N163" s="44">
        <v>2526.3558515699333</v>
      </c>
      <c r="O163" s="63"/>
      <c r="P163" s="30">
        <v>45557</v>
      </c>
      <c r="Q163" s="17">
        <v>26552</v>
      </c>
      <c r="R163" s="42">
        <v>4434</v>
      </c>
      <c r="S163" s="44">
        <f t="shared" si="7"/>
        <v>16.699307020186804</v>
      </c>
      <c r="T163" s="44">
        <f t="shared" si="8"/>
        <v>2526.3558515699333</v>
      </c>
      <c r="V163" s="23">
        <v>45557</v>
      </c>
      <c r="W163" s="17">
        <v>1051</v>
      </c>
      <c r="Y163" s="1">
        <v>100</v>
      </c>
      <c r="Z163" s="1">
        <v>52</v>
      </c>
      <c r="AA163" s="1">
        <v>0</v>
      </c>
      <c r="AB163" s="1">
        <v>0</v>
      </c>
      <c r="AC163" s="1">
        <v>0</v>
      </c>
      <c r="AD163" s="1">
        <v>9</v>
      </c>
      <c r="AE163" s="1">
        <v>0</v>
      </c>
      <c r="AF163" s="1">
        <v>0</v>
      </c>
      <c r="AG163" s="1">
        <v>9</v>
      </c>
      <c r="AH163" s="1">
        <v>0</v>
      </c>
      <c r="AI163" s="3">
        <v>45365</v>
      </c>
    </row>
    <row r="164" spans="1:35" x14ac:dyDescent="0.15">
      <c r="A164" s="48">
        <v>45556</v>
      </c>
      <c r="B164" s="49">
        <v>1050</v>
      </c>
      <c r="C164" s="49">
        <v>33219</v>
      </c>
      <c r="D164" s="49">
        <v>0</v>
      </c>
      <c r="E164" s="49">
        <v>121</v>
      </c>
      <c r="F164" s="49">
        <v>25601</v>
      </c>
      <c r="G164" s="50">
        <f t="shared" si="6"/>
        <v>0</v>
      </c>
      <c r="H164" s="51">
        <v>99.88</v>
      </c>
      <c r="I164" s="49">
        <v>4213</v>
      </c>
      <c r="J164" s="49">
        <v>1002</v>
      </c>
      <c r="K164" s="49">
        <v>3</v>
      </c>
      <c r="L164" s="52">
        <v>0</v>
      </c>
      <c r="M164" s="52">
        <v>3</v>
      </c>
      <c r="N164" s="44">
        <v>2438.1904761904761</v>
      </c>
      <c r="O164" s="63"/>
      <c r="P164" s="30">
        <v>45556</v>
      </c>
      <c r="Q164" s="17">
        <v>25601</v>
      </c>
      <c r="R164" s="42">
        <v>4213</v>
      </c>
      <c r="S164" s="44">
        <f t="shared" si="7"/>
        <v>16.456388422327255</v>
      </c>
      <c r="T164" s="44">
        <f t="shared" si="8"/>
        <v>2438.1904761904761</v>
      </c>
      <c r="V164" s="23">
        <v>45556</v>
      </c>
      <c r="W164" s="17">
        <v>1050</v>
      </c>
      <c r="Y164" s="1">
        <v>100</v>
      </c>
      <c r="Z164" s="1">
        <v>23</v>
      </c>
      <c r="AA164" s="1">
        <v>0</v>
      </c>
      <c r="AB164" s="1">
        <v>0</v>
      </c>
      <c r="AC164" s="1">
        <v>0</v>
      </c>
      <c r="AD164" s="1">
        <v>0</v>
      </c>
      <c r="AE164" s="1">
        <v>0</v>
      </c>
      <c r="AF164" s="1">
        <v>0</v>
      </c>
      <c r="AG164" s="1">
        <v>0</v>
      </c>
      <c r="AH164" s="1">
        <v>0</v>
      </c>
      <c r="AI164" s="3">
        <v>45364</v>
      </c>
    </row>
    <row r="165" spans="1:35" x14ac:dyDescent="0.15">
      <c r="A165" s="53">
        <v>45555</v>
      </c>
      <c r="B165" s="54">
        <v>1047</v>
      </c>
      <c r="C165" s="54">
        <v>28313</v>
      </c>
      <c r="D165" s="54">
        <v>0</v>
      </c>
      <c r="E165" s="54">
        <v>147</v>
      </c>
      <c r="F165" s="54">
        <v>20981</v>
      </c>
      <c r="G165" s="50">
        <f t="shared" si="6"/>
        <v>0</v>
      </c>
      <c r="H165" s="55">
        <v>99.83</v>
      </c>
      <c r="I165" s="54">
        <v>2928</v>
      </c>
      <c r="J165" s="54">
        <v>999</v>
      </c>
      <c r="K165" s="54">
        <v>3</v>
      </c>
      <c r="L165" s="35">
        <v>1</v>
      </c>
      <c r="M165" s="35">
        <v>2</v>
      </c>
      <c r="N165" s="44">
        <v>2003.9159503342883</v>
      </c>
      <c r="O165" s="63"/>
      <c r="P165" s="30">
        <v>45555</v>
      </c>
      <c r="Q165" s="17">
        <v>20981</v>
      </c>
      <c r="R165" s="42">
        <v>2928</v>
      </c>
      <c r="S165" s="44">
        <f t="shared" si="7"/>
        <v>13.955483532720081</v>
      </c>
      <c r="T165" s="44">
        <f t="shared" si="8"/>
        <v>2003.9159503342883</v>
      </c>
      <c r="V165" s="23">
        <v>45555</v>
      </c>
      <c r="W165" s="17">
        <v>1047</v>
      </c>
      <c r="Y165" s="1">
        <v>100</v>
      </c>
      <c r="Z165" s="1">
        <v>21</v>
      </c>
      <c r="AA165" s="1">
        <v>0</v>
      </c>
      <c r="AB165" s="1">
        <v>0</v>
      </c>
      <c r="AC165" s="1">
        <v>0</v>
      </c>
      <c r="AD165" s="1">
        <v>0</v>
      </c>
      <c r="AE165" s="1">
        <v>0</v>
      </c>
      <c r="AF165" s="1">
        <v>0</v>
      </c>
      <c r="AG165" s="1">
        <v>0</v>
      </c>
      <c r="AH165" s="1">
        <v>0</v>
      </c>
      <c r="AI165" s="3">
        <v>45364</v>
      </c>
    </row>
    <row r="166" spans="1:35" x14ac:dyDescent="0.15">
      <c r="A166" s="48">
        <v>45554</v>
      </c>
      <c r="B166" s="49">
        <v>1045</v>
      </c>
      <c r="C166" s="49">
        <v>6368</v>
      </c>
      <c r="D166" s="49">
        <v>0</v>
      </c>
      <c r="E166" s="49">
        <v>70</v>
      </c>
      <c r="F166" s="49">
        <v>5940</v>
      </c>
      <c r="G166" s="50">
        <f t="shared" si="6"/>
        <v>0</v>
      </c>
      <c r="H166" s="51">
        <v>99.88</v>
      </c>
      <c r="I166" s="49">
        <v>627</v>
      </c>
      <c r="J166" s="49">
        <v>996</v>
      </c>
      <c r="K166" s="49">
        <v>3</v>
      </c>
      <c r="L166" s="52">
        <v>0</v>
      </c>
      <c r="M166" s="52">
        <v>3</v>
      </c>
      <c r="N166" s="44">
        <v>568.42105263157896</v>
      </c>
      <c r="O166" s="63"/>
      <c r="P166" s="30">
        <v>45554</v>
      </c>
      <c r="Q166" s="17">
        <v>5940</v>
      </c>
      <c r="R166" s="42">
        <v>627</v>
      </c>
      <c r="S166" s="44">
        <f t="shared" si="7"/>
        <v>10.555555555555555</v>
      </c>
      <c r="T166" s="44">
        <f t="shared" si="8"/>
        <v>568.42105263157896</v>
      </c>
      <c r="V166" s="23">
        <v>45554</v>
      </c>
      <c r="W166" s="17">
        <v>1045</v>
      </c>
      <c r="Y166" s="1">
        <v>100</v>
      </c>
      <c r="Z166" s="1">
        <v>28</v>
      </c>
      <c r="AA166" s="1">
        <v>0</v>
      </c>
      <c r="AB166" s="1">
        <v>0</v>
      </c>
      <c r="AC166" s="1">
        <v>0</v>
      </c>
      <c r="AD166" s="1">
        <v>0</v>
      </c>
      <c r="AE166" s="1">
        <v>0</v>
      </c>
      <c r="AF166" s="1">
        <v>0</v>
      </c>
      <c r="AG166" s="1">
        <v>0</v>
      </c>
      <c r="AH166" s="1">
        <v>0</v>
      </c>
      <c r="AI166" s="3">
        <v>45364</v>
      </c>
    </row>
    <row r="167" spans="1:35" x14ac:dyDescent="0.15">
      <c r="A167" s="53">
        <v>45553</v>
      </c>
      <c r="B167" s="54">
        <v>1042</v>
      </c>
      <c r="C167" s="54">
        <v>13960</v>
      </c>
      <c r="D167" s="54">
        <v>0</v>
      </c>
      <c r="E167" s="54">
        <v>73</v>
      </c>
      <c r="F167" s="54">
        <v>13390</v>
      </c>
      <c r="G167" s="50">
        <f t="shared" si="6"/>
        <v>0</v>
      </c>
      <c r="H167" s="55">
        <v>99.98</v>
      </c>
      <c r="I167" s="54">
        <v>235</v>
      </c>
      <c r="J167" s="54">
        <v>993</v>
      </c>
      <c r="K167" s="54">
        <v>13</v>
      </c>
      <c r="L167" s="35">
        <v>0</v>
      </c>
      <c r="M167" s="35">
        <v>13</v>
      </c>
      <c r="N167" s="44">
        <v>1285.0287907869483</v>
      </c>
      <c r="O167" s="63"/>
      <c r="P167" s="30">
        <v>45553</v>
      </c>
      <c r="Q167" s="17">
        <v>13390</v>
      </c>
      <c r="R167" s="42">
        <v>235</v>
      </c>
      <c r="S167" s="44">
        <f t="shared" si="7"/>
        <v>1.755041075429425</v>
      </c>
      <c r="T167" s="44">
        <f t="shared" si="8"/>
        <v>1285.0287907869483</v>
      </c>
      <c r="V167" s="23">
        <v>45553</v>
      </c>
      <c r="W167" s="17">
        <v>1042</v>
      </c>
      <c r="Y167" s="1">
        <v>100</v>
      </c>
      <c r="Z167" s="1">
        <v>47</v>
      </c>
      <c r="AA167" s="1">
        <v>0</v>
      </c>
      <c r="AB167" s="1">
        <v>0</v>
      </c>
      <c r="AC167" s="1">
        <v>4</v>
      </c>
      <c r="AD167" s="1">
        <v>0</v>
      </c>
      <c r="AE167" s="1">
        <v>0</v>
      </c>
      <c r="AF167" s="1">
        <v>0</v>
      </c>
      <c r="AG167" s="1">
        <v>0</v>
      </c>
      <c r="AH167" s="1">
        <v>0</v>
      </c>
      <c r="AI167" s="3">
        <v>45363</v>
      </c>
    </row>
    <row r="168" spans="1:35" x14ac:dyDescent="0.15">
      <c r="A168" s="48">
        <v>45552</v>
      </c>
      <c r="B168" s="49">
        <v>1029</v>
      </c>
      <c r="C168" s="49">
        <v>12498</v>
      </c>
      <c r="D168" s="49">
        <v>0</v>
      </c>
      <c r="E168" s="49">
        <v>80</v>
      </c>
      <c r="F168" s="49">
        <v>11952</v>
      </c>
      <c r="G168" s="50">
        <f t="shared" si="6"/>
        <v>0</v>
      </c>
      <c r="H168" s="51">
        <v>99.99</v>
      </c>
      <c r="I168" s="49">
        <v>261</v>
      </c>
      <c r="J168" s="49">
        <v>980</v>
      </c>
      <c r="K168" s="49">
        <v>14</v>
      </c>
      <c r="L168" s="52">
        <v>1</v>
      </c>
      <c r="M168" s="52">
        <v>13</v>
      </c>
      <c r="N168" s="44">
        <v>1161.5160349854227</v>
      </c>
      <c r="O168" s="63"/>
      <c r="P168" s="30">
        <v>45552</v>
      </c>
      <c r="Q168" s="17">
        <v>11952</v>
      </c>
      <c r="R168" s="42">
        <v>261</v>
      </c>
      <c r="S168" s="44">
        <f t="shared" si="7"/>
        <v>2.1837349397590362</v>
      </c>
      <c r="T168" s="44">
        <f t="shared" si="8"/>
        <v>1161.5160349854227</v>
      </c>
      <c r="V168" s="23">
        <v>45552</v>
      </c>
      <c r="W168" s="17">
        <v>1029</v>
      </c>
      <c r="Y168" s="1">
        <v>100</v>
      </c>
      <c r="Z168" s="1">
        <v>27</v>
      </c>
      <c r="AA168" s="1">
        <v>0</v>
      </c>
      <c r="AB168" s="1">
        <v>0</v>
      </c>
      <c r="AC168" s="1">
        <v>0</v>
      </c>
      <c r="AD168" s="1">
        <v>0</v>
      </c>
      <c r="AE168" s="1">
        <v>0</v>
      </c>
      <c r="AF168" s="1">
        <v>0</v>
      </c>
      <c r="AG168" s="1">
        <v>0</v>
      </c>
      <c r="AH168" s="1">
        <v>0</v>
      </c>
      <c r="AI168" s="3">
        <v>45363</v>
      </c>
    </row>
    <row r="169" spans="1:35" x14ac:dyDescent="0.15">
      <c r="A169" s="53">
        <v>45551</v>
      </c>
      <c r="B169" s="54">
        <v>1016</v>
      </c>
      <c r="C169" s="54">
        <v>13237</v>
      </c>
      <c r="D169" s="54">
        <v>0</v>
      </c>
      <c r="E169" s="54">
        <v>91</v>
      </c>
      <c r="F169" s="54">
        <v>13296</v>
      </c>
      <c r="G169" s="50">
        <f t="shared" si="6"/>
        <v>0</v>
      </c>
      <c r="H169" s="55">
        <v>98.55</v>
      </c>
      <c r="I169" s="54">
        <v>260</v>
      </c>
      <c r="J169" s="54">
        <v>965</v>
      </c>
      <c r="K169" s="54">
        <v>13</v>
      </c>
      <c r="L169" s="35">
        <v>1</v>
      </c>
      <c r="M169" s="35">
        <v>12</v>
      </c>
      <c r="N169" s="44">
        <v>1308.6614173228347</v>
      </c>
      <c r="O169" s="63"/>
      <c r="P169" s="30">
        <v>45551</v>
      </c>
      <c r="Q169" s="17">
        <v>13296</v>
      </c>
      <c r="R169" s="42">
        <v>260</v>
      </c>
      <c r="S169" s="44">
        <f t="shared" si="7"/>
        <v>1.9554753309265944</v>
      </c>
      <c r="T169" s="44">
        <f t="shared" si="8"/>
        <v>1308.6614173228347</v>
      </c>
      <c r="V169" s="23">
        <v>45551</v>
      </c>
      <c r="W169" s="17">
        <v>1016</v>
      </c>
      <c r="Y169" s="1">
        <v>100</v>
      </c>
      <c r="Z169" s="1">
        <v>22</v>
      </c>
      <c r="AA169" s="1">
        <v>0</v>
      </c>
      <c r="AB169" s="1">
        <v>0</v>
      </c>
      <c r="AC169" s="1">
        <v>0</v>
      </c>
      <c r="AD169" s="1">
        <v>0</v>
      </c>
      <c r="AE169" s="1">
        <v>0</v>
      </c>
      <c r="AF169" s="1">
        <v>0</v>
      </c>
      <c r="AG169" s="1">
        <v>0</v>
      </c>
      <c r="AH169" s="1">
        <v>0</v>
      </c>
      <c r="AI169" s="3">
        <v>45363</v>
      </c>
    </row>
    <row r="170" spans="1:35" x14ac:dyDescent="0.15">
      <c r="A170" s="48">
        <v>45550</v>
      </c>
      <c r="B170" s="49">
        <v>1004</v>
      </c>
      <c r="C170" s="49">
        <v>12337</v>
      </c>
      <c r="D170" s="49">
        <v>0</v>
      </c>
      <c r="E170" s="49">
        <v>72</v>
      </c>
      <c r="F170" s="49">
        <v>12233</v>
      </c>
      <c r="G170" s="50">
        <f t="shared" si="6"/>
        <v>0</v>
      </c>
      <c r="H170" s="51">
        <v>99.48</v>
      </c>
      <c r="I170" s="49">
        <v>228</v>
      </c>
      <c r="J170" s="49">
        <v>953</v>
      </c>
      <c r="K170" s="49">
        <v>9</v>
      </c>
      <c r="L170" s="52">
        <v>0</v>
      </c>
      <c r="M170" s="52">
        <v>9</v>
      </c>
      <c r="N170" s="44">
        <v>1218.4262948207172</v>
      </c>
      <c r="O170" s="63"/>
      <c r="P170" s="30">
        <v>45550</v>
      </c>
      <c r="Q170" s="17">
        <v>12233</v>
      </c>
      <c r="R170" s="42">
        <v>228</v>
      </c>
      <c r="S170" s="44">
        <f t="shared" si="7"/>
        <v>1.8638110030246056</v>
      </c>
      <c r="T170" s="44">
        <f t="shared" si="8"/>
        <v>1218.4262948207172</v>
      </c>
      <c r="V170" s="23">
        <v>45550</v>
      </c>
      <c r="W170" s="17">
        <v>1004</v>
      </c>
      <c r="Y170" s="1">
        <v>100</v>
      </c>
      <c r="Z170" s="1">
        <v>43</v>
      </c>
      <c r="AA170" s="1">
        <v>0</v>
      </c>
      <c r="AB170" s="1">
        <v>1</v>
      </c>
      <c r="AC170" s="1">
        <v>0</v>
      </c>
      <c r="AD170" s="1">
        <v>0</v>
      </c>
      <c r="AE170" s="1">
        <v>0</v>
      </c>
      <c r="AF170" s="1">
        <v>0</v>
      </c>
      <c r="AG170" s="1">
        <v>0</v>
      </c>
      <c r="AH170" s="1">
        <v>0</v>
      </c>
      <c r="AI170" s="3">
        <v>45362</v>
      </c>
    </row>
    <row r="171" spans="1:35" x14ac:dyDescent="0.15">
      <c r="A171" s="53">
        <v>45549</v>
      </c>
      <c r="B171" s="54">
        <v>995</v>
      </c>
      <c r="C171" s="54">
        <v>11843</v>
      </c>
      <c r="D171" s="54">
        <v>0</v>
      </c>
      <c r="E171" s="54">
        <v>86</v>
      </c>
      <c r="F171" s="54">
        <v>11091</v>
      </c>
      <c r="G171" s="50">
        <f t="shared" si="6"/>
        <v>0</v>
      </c>
      <c r="H171" s="55">
        <v>99.95</v>
      </c>
      <c r="I171" s="54">
        <v>258</v>
      </c>
      <c r="J171" s="54">
        <v>944</v>
      </c>
      <c r="K171" s="54">
        <v>13</v>
      </c>
      <c r="L171" s="35">
        <v>0</v>
      </c>
      <c r="M171" s="35">
        <v>13</v>
      </c>
      <c r="N171" s="44">
        <v>1114.6733668341708</v>
      </c>
      <c r="O171" s="63"/>
      <c r="P171" s="30">
        <v>45549</v>
      </c>
      <c r="Q171" s="17">
        <v>11091</v>
      </c>
      <c r="R171" s="42">
        <v>258</v>
      </c>
      <c r="S171" s="44">
        <f t="shared" si="7"/>
        <v>2.3262104408980253</v>
      </c>
      <c r="T171" s="44">
        <f t="shared" si="8"/>
        <v>1114.6733668341708</v>
      </c>
      <c r="V171" s="23">
        <v>45549</v>
      </c>
      <c r="W171" s="17">
        <v>995</v>
      </c>
      <c r="Y171" s="1">
        <v>100</v>
      </c>
      <c r="Z171" s="1">
        <v>38</v>
      </c>
      <c r="AA171" s="1">
        <v>0</v>
      </c>
      <c r="AB171" s="1">
        <v>0</v>
      </c>
      <c r="AC171" s="1">
        <v>3</v>
      </c>
      <c r="AD171" s="1">
        <v>0</v>
      </c>
      <c r="AE171" s="1">
        <v>0</v>
      </c>
      <c r="AF171" s="1">
        <v>0</v>
      </c>
      <c r="AG171" s="1">
        <v>0</v>
      </c>
      <c r="AH171" s="1">
        <v>0</v>
      </c>
      <c r="AI171" s="3">
        <v>45362</v>
      </c>
    </row>
    <row r="172" spans="1:35" x14ac:dyDescent="0.15">
      <c r="A172" s="48">
        <v>45548</v>
      </c>
      <c r="B172" s="49">
        <v>982</v>
      </c>
      <c r="C172" s="49">
        <v>11158</v>
      </c>
      <c r="D172" s="49">
        <v>0</v>
      </c>
      <c r="E172" s="49">
        <v>82</v>
      </c>
      <c r="F172" s="49">
        <v>10819</v>
      </c>
      <c r="G172" s="50">
        <f t="shared" si="6"/>
        <v>0</v>
      </c>
      <c r="H172" s="51">
        <v>99.34</v>
      </c>
      <c r="I172" s="49">
        <v>237</v>
      </c>
      <c r="J172" s="49">
        <v>931</v>
      </c>
      <c r="K172" s="49">
        <v>15</v>
      </c>
      <c r="L172" s="52">
        <v>0</v>
      </c>
      <c r="M172" s="52">
        <v>15</v>
      </c>
      <c r="N172" s="44">
        <v>1101.7311608961304</v>
      </c>
      <c r="O172" s="63"/>
      <c r="P172" s="30">
        <v>45548</v>
      </c>
      <c r="Q172" s="17">
        <v>10819</v>
      </c>
      <c r="R172" s="42">
        <v>237</v>
      </c>
      <c r="S172" s="44">
        <f t="shared" si="7"/>
        <v>2.1905906275995934</v>
      </c>
      <c r="T172" s="44">
        <f t="shared" si="8"/>
        <v>1101.7311608961304</v>
      </c>
      <c r="V172" s="23">
        <v>45548</v>
      </c>
      <c r="W172" s="17">
        <v>982</v>
      </c>
      <c r="Y172" s="1">
        <v>100</v>
      </c>
      <c r="Z172" s="1">
        <v>35</v>
      </c>
      <c r="AA172" s="1">
        <v>0</v>
      </c>
      <c r="AB172" s="1">
        <v>0</v>
      </c>
      <c r="AC172" s="1">
        <v>0</v>
      </c>
      <c r="AD172" s="1">
        <v>0</v>
      </c>
      <c r="AE172" s="1">
        <v>0</v>
      </c>
      <c r="AF172" s="1">
        <v>0</v>
      </c>
      <c r="AG172" s="1">
        <v>0</v>
      </c>
      <c r="AH172" s="1">
        <v>0</v>
      </c>
      <c r="AI172" s="3">
        <v>45362</v>
      </c>
    </row>
    <row r="173" spans="1:35" x14ac:dyDescent="0.15">
      <c r="A173" s="53">
        <v>45547</v>
      </c>
      <c r="B173" s="54">
        <v>967</v>
      </c>
      <c r="C173" s="54">
        <v>18135</v>
      </c>
      <c r="D173" s="54">
        <v>0</v>
      </c>
      <c r="E173" s="54">
        <v>148</v>
      </c>
      <c r="F173" s="54">
        <v>17470</v>
      </c>
      <c r="G173" s="50">
        <f t="shared" si="6"/>
        <v>0</v>
      </c>
      <c r="H173" s="55">
        <v>99.7</v>
      </c>
      <c r="I173" s="54">
        <v>415</v>
      </c>
      <c r="J173" s="54">
        <v>916</v>
      </c>
      <c r="K173" s="54">
        <v>23</v>
      </c>
      <c r="L173" s="35">
        <v>1</v>
      </c>
      <c r="M173" s="35">
        <v>22</v>
      </c>
      <c r="N173" s="44">
        <v>1806.6184074457083</v>
      </c>
      <c r="O173" s="63"/>
      <c r="P173" s="30">
        <v>45547</v>
      </c>
      <c r="Q173" s="17">
        <v>17470</v>
      </c>
      <c r="R173" s="42">
        <v>415</v>
      </c>
      <c r="S173" s="44">
        <f t="shared" si="7"/>
        <v>2.3755008586147679</v>
      </c>
      <c r="T173" s="44">
        <f t="shared" si="8"/>
        <v>1806.6184074457083</v>
      </c>
      <c r="V173" s="23">
        <v>45547</v>
      </c>
      <c r="W173" s="17">
        <v>967</v>
      </c>
      <c r="Y173" s="1">
        <v>100</v>
      </c>
      <c r="Z173" s="1">
        <v>53</v>
      </c>
      <c r="AA173" s="1">
        <v>0</v>
      </c>
      <c r="AB173" s="1">
        <v>0</v>
      </c>
      <c r="AC173" s="1">
        <v>0</v>
      </c>
      <c r="AD173" s="1">
        <v>0</v>
      </c>
      <c r="AE173" s="1">
        <v>0</v>
      </c>
      <c r="AF173" s="1">
        <v>0</v>
      </c>
      <c r="AG173" s="1">
        <v>0</v>
      </c>
      <c r="AH173" s="1">
        <v>0</v>
      </c>
      <c r="AI173" s="3">
        <v>45361</v>
      </c>
    </row>
    <row r="174" spans="1:35" x14ac:dyDescent="0.15">
      <c r="A174" s="48">
        <v>45546</v>
      </c>
      <c r="B174" s="49">
        <v>945</v>
      </c>
      <c r="C174" s="49">
        <v>16548</v>
      </c>
      <c r="D174" s="49">
        <v>0</v>
      </c>
      <c r="E174" s="49">
        <v>136</v>
      </c>
      <c r="F174" s="49">
        <v>15223</v>
      </c>
      <c r="G174" s="50">
        <f t="shared" si="6"/>
        <v>0</v>
      </c>
      <c r="H174" s="51">
        <v>99.57</v>
      </c>
      <c r="I174" s="49">
        <v>487</v>
      </c>
      <c r="J174" s="49">
        <v>894</v>
      </c>
      <c r="K174" s="49">
        <v>30</v>
      </c>
      <c r="L174" s="52">
        <v>2</v>
      </c>
      <c r="M174" s="52">
        <v>28</v>
      </c>
      <c r="N174" s="44">
        <v>1610.8994708994708</v>
      </c>
      <c r="O174" s="63"/>
      <c r="P174" s="30">
        <v>45546</v>
      </c>
      <c r="Q174" s="17">
        <v>15223</v>
      </c>
      <c r="R174" s="42">
        <v>487</v>
      </c>
      <c r="S174" s="44">
        <f t="shared" si="7"/>
        <v>3.1991066149904746</v>
      </c>
      <c r="T174" s="44">
        <f t="shared" si="8"/>
        <v>1610.8994708994708</v>
      </c>
      <c r="V174" s="23">
        <v>45546</v>
      </c>
      <c r="W174" s="17">
        <v>945</v>
      </c>
      <c r="Y174" s="1">
        <v>100</v>
      </c>
      <c r="Z174" s="1">
        <v>39</v>
      </c>
      <c r="AA174" s="1">
        <v>0</v>
      </c>
      <c r="AB174" s="1">
        <v>0</v>
      </c>
      <c r="AC174" s="1">
        <v>0</v>
      </c>
      <c r="AD174" s="1">
        <v>0</v>
      </c>
      <c r="AE174" s="1">
        <v>2</v>
      </c>
      <c r="AF174" s="1">
        <v>0</v>
      </c>
      <c r="AG174" s="1">
        <v>0</v>
      </c>
      <c r="AH174" s="1">
        <v>0</v>
      </c>
      <c r="AI174" s="3">
        <v>45361</v>
      </c>
    </row>
    <row r="175" spans="1:35" x14ac:dyDescent="0.15">
      <c r="A175" s="53">
        <v>45545</v>
      </c>
      <c r="B175" s="54">
        <v>917</v>
      </c>
      <c r="C175" s="54">
        <v>58214</v>
      </c>
      <c r="D175" s="54">
        <v>0</v>
      </c>
      <c r="E175" s="54">
        <v>425</v>
      </c>
      <c r="F175" s="54">
        <v>55395</v>
      </c>
      <c r="G175" s="50">
        <f t="shared" si="6"/>
        <v>0</v>
      </c>
      <c r="H175" s="55">
        <v>99.87</v>
      </c>
      <c r="I175" s="54">
        <v>1372</v>
      </c>
      <c r="J175" s="54">
        <v>864</v>
      </c>
      <c r="K175" s="54">
        <v>58</v>
      </c>
      <c r="L175" s="35">
        <v>0</v>
      </c>
      <c r="M175" s="35">
        <v>58</v>
      </c>
      <c r="N175" s="44">
        <v>6040.8942202835333</v>
      </c>
      <c r="O175" s="63"/>
      <c r="P175" s="30">
        <v>45545</v>
      </c>
      <c r="Q175" s="17">
        <v>55395</v>
      </c>
      <c r="R175" s="42">
        <v>1372</v>
      </c>
      <c r="S175" s="44">
        <f t="shared" si="7"/>
        <v>2.4767578301290731</v>
      </c>
      <c r="T175" s="44">
        <f t="shared" si="8"/>
        <v>6040.8942202835333</v>
      </c>
      <c r="V175" s="23">
        <v>45545</v>
      </c>
      <c r="W175" s="17">
        <v>917</v>
      </c>
      <c r="Y175" s="1">
        <v>100</v>
      </c>
      <c r="Z175" s="1">
        <v>34</v>
      </c>
      <c r="AA175" s="1">
        <v>0</v>
      </c>
      <c r="AB175" s="1">
        <v>0</v>
      </c>
      <c r="AC175" s="1">
        <v>0</v>
      </c>
      <c r="AD175" s="1">
        <v>0</v>
      </c>
      <c r="AE175" s="1">
        <v>0</v>
      </c>
      <c r="AF175" s="1">
        <v>0</v>
      </c>
      <c r="AG175" s="1">
        <v>0</v>
      </c>
      <c r="AH175" s="1">
        <v>1</v>
      </c>
      <c r="AI175" s="3">
        <v>45360</v>
      </c>
    </row>
    <row r="176" spans="1:35" x14ac:dyDescent="0.15">
      <c r="A176" s="48">
        <v>45544</v>
      </c>
      <c r="B176" s="49">
        <v>859</v>
      </c>
      <c r="C176" s="49">
        <v>53664</v>
      </c>
      <c r="D176" s="49">
        <v>0</v>
      </c>
      <c r="E176" s="49">
        <v>393</v>
      </c>
      <c r="F176" s="49">
        <v>52683</v>
      </c>
      <c r="G176" s="50">
        <f t="shared" si="6"/>
        <v>0</v>
      </c>
      <c r="H176" s="51">
        <v>99.67</v>
      </c>
      <c r="I176" s="49">
        <v>1313</v>
      </c>
      <c r="J176" s="49">
        <v>806</v>
      </c>
      <c r="K176" s="49">
        <v>50</v>
      </c>
      <c r="L176" s="52">
        <v>0</v>
      </c>
      <c r="M176" s="52">
        <v>50</v>
      </c>
      <c r="N176" s="44">
        <v>6133.061699650757</v>
      </c>
      <c r="O176" s="63"/>
      <c r="P176" s="30">
        <v>45544</v>
      </c>
      <c r="Q176" s="17">
        <v>52683</v>
      </c>
      <c r="R176" s="42">
        <v>1313</v>
      </c>
      <c r="S176" s="44">
        <f t="shared" si="7"/>
        <v>2.4922650570392726</v>
      </c>
      <c r="T176" s="44">
        <f t="shared" si="8"/>
        <v>6133.061699650757</v>
      </c>
      <c r="V176" s="23">
        <v>45544</v>
      </c>
      <c r="W176" s="17">
        <v>859</v>
      </c>
      <c r="Y176" s="1">
        <v>100</v>
      </c>
      <c r="Z176" s="1">
        <v>37</v>
      </c>
      <c r="AA176" s="1">
        <v>0</v>
      </c>
      <c r="AB176" s="1">
        <v>0</v>
      </c>
      <c r="AC176" s="1">
        <v>3</v>
      </c>
      <c r="AD176" s="1">
        <v>0</v>
      </c>
      <c r="AE176" s="1">
        <v>0</v>
      </c>
      <c r="AF176" s="1">
        <v>0</v>
      </c>
      <c r="AG176" s="1">
        <v>0</v>
      </c>
      <c r="AH176" s="1">
        <v>0</v>
      </c>
      <c r="AI176" s="3">
        <v>45360</v>
      </c>
    </row>
    <row r="177" spans="1:35" x14ac:dyDescent="0.15">
      <c r="A177" s="53">
        <v>45543</v>
      </c>
      <c r="B177" s="54">
        <v>809</v>
      </c>
      <c r="C177" s="54">
        <v>61731</v>
      </c>
      <c r="D177" s="54">
        <v>0</v>
      </c>
      <c r="E177" s="54">
        <v>565</v>
      </c>
      <c r="F177" s="54">
        <v>57464</v>
      </c>
      <c r="G177" s="50">
        <f t="shared" si="6"/>
        <v>0</v>
      </c>
      <c r="H177" s="55">
        <v>99.97</v>
      </c>
      <c r="I177" s="54">
        <v>1783</v>
      </c>
      <c r="J177" s="54">
        <v>756</v>
      </c>
      <c r="K177" s="54">
        <v>83</v>
      </c>
      <c r="L177" s="35">
        <v>0</v>
      </c>
      <c r="M177" s="35">
        <v>83</v>
      </c>
      <c r="N177" s="44">
        <v>7103.0902348578493</v>
      </c>
      <c r="O177" s="63"/>
      <c r="P177" s="30">
        <v>45543</v>
      </c>
      <c r="Q177" s="17">
        <v>57464</v>
      </c>
      <c r="R177" s="42">
        <v>1783</v>
      </c>
      <c r="S177" s="44">
        <f t="shared" si="7"/>
        <v>3.1028121954615062</v>
      </c>
      <c r="T177" s="44">
        <f t="shared" si="8"/>
        <v>7103.0902348578493</v>
      </c>
      <c r="V177" s="23">
        <v>45543</v>
      </c>
      <c r="W177" s="17">
        <v>809</v>
      </c>
      <c r="Y177" s="1">
        <v>100</v>
      </c>
      <c r="Z177" s="1">
        <v>34</v>
      </c>
      <c r="AA177" s="1">
        <v>0</v>
      </c>
      <c r="AB177" s="1">
        <v>0</v>
      </c>
      <c r="AC177" s="1">
        <v>0</v>
      </c>
      <c r="AD177" s="1">
        <v>0</v>
      </c>
      <c r="AE177" s="1">
        <v>0</v>
      </c>
      <c r="AF177" s="1">
        <v>0</v>
      </c>
      <c r="AG177" s="1">
        <v>0</v>
      </c>
      <c r="AH177" s="1">
        <v>0</v>
      </c>
      <c r="AI177" s="3">
        <v>45360</v>
      </c>
    </row>
    <row r="178" spans="1:35" x14ac:dyDescent="0.15">
      <c r="A178" s="48">
        <v>45542</v>
      </c>
      <c r="B178" s="49">
        <v>726</v>
      </c>
      <c r="C178" s="49">
        <v>82512</v>
      </c>
      <c r="D178" s="49">
        <v>0</v>
      </c>
      <c r="E178" s="49">
        <v>775</v>
      </c>
      <c r="F178" s="49">
        <v>77962</v>
      </c>
      <c r="G178" s="50">
        <f t="shared" si="6"/>
        <v>0</v>
      </c>
      <c r="H178" s="51">
        <v>99.46</v>
      </c>
      <c r="I178" s="49">
        <v>2108</v>
      </c>
      <c r="J178" s="49">
        <v>673</v>
      </c>
      <c r="K178" s="49">
        <v>86</v>
      </c>
      <c r="L178" s="52">
        <v>1</v>
      </c>
      <c r="M178" s="52">
        <v>85</v>
      </c>
      <c r="N178" s="44">
        <v>10738.567493112947</v>
      </c>
      <c r="O178" s="63"/>
      <c r="P178" s="30">
        <v>45542</v>
      </c>
      <c r="Q178" s="17">
        <v>77962</v>
      </c>
      <c r="R178" s="42">
        <v>2108</v>
      </c>
      <c r="S178" s="44">
        <f t="shared" si="7"/>
        <v>2.7038813781072828</v>
      </c>
      <c r="T178" s="44">
        <f t="shared" si="8"/>
        <v>10738.567493112947</v>
      </c>
      <c r="V178" s="23">
        <v>45542</v>
      </c>
      <c r="W178" s="17">
        <v>726</v>
      </c>
      <c r="Y178" s="1">
        <v>100</v>
      </c>
      <c r="Z178" s="1">
        <v>21</v>
      </c>
      <c r="AA178" s="1">
        <v>0</v>
      </c>
      <c r="AB178" s="1">
        <v>0</v>
      </c>
      <c r="AC178" s="1">
        <v>0</v>
      </c>
      <c r="AD178" s="1">
        <v>0</v>
      </c>
      <c r="AE178" s="1">
        <v>0</v>
      </c>
      <c r="AF178" s="1">
        <v>0</v>
      </c>
      <c r="AG178" s="1">
        <v>0</v>
      </c>
      <c r="AH178" s="1">
        <v>0</v>
      </c>
      <c r="AI178" s="3">
        <v>45359</v>
      </c>
    </row>
    <row r="179" spans="1:35" x14ac:dyDescent="0.15">
      <c r="A179" s="53">
        <v>45541</v>
      </c>
      <c r="B179" s="54">
        <v>641</v>
      </c>
      <c r="C179" s="54">
        <v>129104</v>
      </c>
      <c r="D179" s="54">
        <v>0</v>
      </c>
      <c r="E179" s="54">
        <v>1211</v>
      </c>
      <c r="F179" s="54">
        <v>123258</v>
      </c>
      <c r="G179" s="50">
        <f t="shared" si="6"/>
        <v>0</v>
      </c>
      <c r="H179" s="55">
        <v>99.94</v>
      </c>
      <c r="I179" s="54">
        <v>2902</v>
      </c>
      <c r="J179" s="54">
        <v>587</v>
      </c>
      <c r="K179" s="54">
        <v>138</v>
      </c>
      <c r="L179" s="35">
        <v>3</v>
      </c>
      <c r="M179" s="35">
        <v>135</v>
      </c>
      <c r="N179" s="44">
        <v>19229.017160686428</v>
      </c>
      <c r="O179" s="63"/>
      <c r="P179" s="30">
        <v>45541</v>
      </c>
      <c r="Q179" s="17">
        <v>123258</v>
      </c>
      <c r="R179" s="42">
        <v>2902</v>
      </c>
      <c r="S179" s="44">
        <f t="shared" si="7"/>
        <v>2.3544110727092766</v>
      </c>
      <c r="T179" s="44">
        <f t="shared" si="8"/>
        <v>19229.017160686428</v>
      </c>
      <c r="V179" s="23">
        <v>45541</v>
      </c>
      <c r="W179" s="17">
        <v>641</v>
      </c>
      <c r="Y179" s="1">
        <v>100</v>
      </c>
      <c r="Z179" s="1">
        <v>29</v>
      </c>
      <c r="AA179" s="1">
        <v>0</v>
      </c>
      <c r="AB179" s="1">
        <v>0</v>
      </c>
      <c r="AC179" s="1">
        <v>0</v>
      </c>
      <c r="AD179" s="1">
        <v>0</v>
      </c>
      <c r="AE179" s="1">
        <v>0</v>
      </c>
      <c r="AF179" s="1">
        <v>0</v>
      </c>
      <c r="AG179" s="1">
        <v>0</v>
      </c>
      <c r="AH179" s="1">
        <v>0</v>
      </c>
      <c r="AI179" s="3">
        <v>45359</v>
      </c>
    </row>
    <row r="180" spans="1:35" x14ac:dyDescent="0.15">
      <c r="A180" s="48">
        <v>45540</v>
      </c>
      <c r="B180" s="49">
        <v>506</v>
      </c>
      <c r="C180" s="49">
        <v>111945</v>
      </c>
      <c r="D180" s="49">
        <v>0</v>
      </c>
      <c r="E180" s="49">
        <v>950</v>
      </c>
      <c r="F180" s="49">
        <v>99170</v>
      </c>
      <c r="G180" s="50">
        <f t="shared" si="6"/>
        <v>0</v>
      </c>
      <c r="H180" s="51">
        <v>99.63</v>
      </c>
      <c r="I180" s="49">
        <v>2512</v>
      </c>
      <c r="J180" s="49">
        <v>451</v>
      </c>
      <c r="K180" s="49">
        <v>108</v>
      </c>
      <c r="L180" s="52">
        <v>1</v>
      </c>
      <c r="M180" s="52">
        <v>107</v>
      </c>
      <c r="N180" s="44">
        <v>19598.814229249012</v>
      </c>
      <c r="O180" s="63"/>
      <c r="P180" s="30">
        <v>45540</v>
      </c>
      <c r="Q180" s="17">
        <v>99170</v>
      </c>
      <c r="R180" s="42">
        <v>2512</v>
      </c>
      <c r="S180" s="44">
        <f t="shared" si="7"/>
        <v>2.5330241000302509</v>
      </c>
      <c r="T180" s="44">
        <f t="shared" si="8"/>
        <v>19598.814229249012</v>
      </c>
      <c r="V180" s="23">
        <v>45540</v>
      </c>
      <c r="W180" s="17">
        <v>506</v>
      </c>
      <c r="Y180" s="1">
        <v>100</v>
      </c>
      <c r="Z180" s="1">
        <v>30</v>
      </c>
      <c r="AA180" s="1">
        <v>0</v>
      </c>
      <c r="AB180" s="1">
        <v>0</v>
      </c>
      <c r="AC180" s="1">
        <v>0</v>
      </c>
      <c r="AD180" s="1">
        <v>0</v>
      </c>
      <c r="AE180" s="1">
        <v>0</v>
      </c>
      <c r="AF180" s="1">
        <v>0</v>
      </c>
      <c r="AG180" s="1">
        <v>0</v>
      </c>
      <c r="AH180" s="1">
        <v>0</v>
      </c>
      <c r="AI180" s="3">
        <v>45359</v>
      </c>
    </row>
    <row r="181" spans="1:35" x14ac:dyDescent="0.15">
      <c r="A181" s="53">
        <v>45539</v>
      </c>
      <c r="B181" s="54">
        <v>399</v>
      </c>
      <c r="C181" s="54">
        <v>74588</v>
      </c>
      <c r="D181" s="54">
        <v>0</v>
      </c>
      <c r="E181" s="54">
        <v>707</v>
      </c>
      <c r="F181" s="54">
        <v>66422</v>
      </c>
      <c r="G181" s="50">
        <f t="shared" si="6"/>
        <v>0</v>
      </c>
      <c r="H181" s="55">
        <v>99.93</v>
      </c>
      <c r="I181" s="54">
        <v>1918</v>
      </c>
      <c r="J181" s="54">
        <v>341</v>
      </c>
      <c r="K181" s="54">
        <v>127</v>
      </c>
      <c r="L181" s="35">
        <v>0</v>
      </c>
      <c r="M181" s="35">
        <v>127</v>
      </c>
      <c r="N181" s="44">
        <v>16647.117794486214</v>
      </c>
      <c r="O181" s="63"/>
      <c r="P181" s="30">
        <v>45539</v>
      </c>
      <c r="Q181" s="17">
        <v>66422</v>
      </c>
      <c r="R181" s="42">
        <v>1918</v>
      </c>
      <c r="S181" s="44">
        <f t="shared" si="7"/>
        <v>2.8875974827617354</v>
      </c>
      <c r="T181" s="44">
        <f t="shared" si="8"/>
        <v>16647.117794486214</v>
      </c>
      <c r="V181" s="23">
        <v>45539</v>
      </c>
      <c r="W181" s="17">
        <v>399</v>
      </c>
      <c r="Y181" s="1">
        <v>100</v>
      </c>
      <c r="Z181" s="1">
        <v>52</v>
      </c>
      <c r="AA181" s="1">
        <v>0</v>
      </c>
      <c r="AB181" s="1">
        <v>1</v>
      </c>
      <c r="AC181" s="1">
        <v>6</v>
      </c>
      <c r="AD181" s="1">
        <v>0</v>
      </c>
      <c r="AE181" s="1">
        <v>0</v>
      </c>
      <c r="AF181" s="1">
        <v>0</v>
      </c>
      <c r="AG181" s="1">
        <v>0</v>
      </c>
      <c r="AH181" s="1">
        <v>0</v>
      </c>
      <c r="AI181" s="3">
        <v>45358</v>
      </c>
    </row>
    <row r="182" spans="1:35" x14ac:dyDescent="0.15">
      <c r="A182" s="48">
        <v>45538</v>
      </c>
      <c r="B182" s="49">
        <v>272</v>
      </c>
      <c r="C182" s="49">
        <v>5703</v>
      </c>
      <c r="D182" s="49">
        <v>0</v>
      </c>
      <c r="E182" s="49">
        <v>55</v>
      </c>
      <c r="F182" s="49">
        <v>5470</v>
      </c>
      <c r="G182" s="50">
        <f t="shared" si="6"/>
        <v>0</v>
      </c>
      <c r="H182" s="51">
        <v>99.54</v>
      </c>
      <c r="I182" s="49">
        <v>194</v>
      </c>
      <c r="J182" s="49">
        <v>214</v>
      </c>
      <c r="K182" s="49">
        <v>11</v>
      </c>
      <c r="L182" s="52">
        <v>1</v>
      </c>
      <c r="M182" s="52">
        <v>10</v>
      </c>
      <c r="N182" s="44">
        <v>2011.0294117647059</v>
      </c>
      <c r="O182" s="63"/>
      <c r="P182" s="30">
        <v>45538</v>
      </c>
      <c r="Q182" s="17">
        <v>5470</v>
      </c>
      <c r="R182" s="42">
        <v>194</v>
      </c>
      <c r="S182" s="44">
        <f t="shared" si="7"/>
        <v>3.5466179159049358</v>
      </c>
      <c r="T182" s="44">
        <f t="shared" si="8"/>
        <v>2011.0294117647059</v>
      </c>
      <c r="V182" s="23">
        <v>45538</v>
      </c>
      <c r="W182" s="17">
        <v>272</v>
      </c>
      <c r="Y182" s="1">
        <v>100</v>
      </c>
      <c r="Z182" s="1">
        <v>59</v>
      </c>
      <c r="AA182" s="1">
        <v>0</v>
      </c>
      <c r="AB182" s="1">
        <v>1</v>
      </c>
      <c r="AC182" s="1">
        <v>1</v>
      </c>
      <c r="AD182" s="1">
        <v>0</v>
      </c>
      <c r="AE182" s="1">
        <v>3</v>
      </c>
      <c r="AF182" s="1">
        <v>0</v>
      </c>
      <c r="AG182" s="1">
        <v>0</v>
      </c>
      <c r="AH182" s="1">
        <v>0</v>
      </c>
      <c r="AI182" s="3">
        <v>45358</v>
      </c>
    </row>
    <row r="183" spans="1:35" x14ac:dyDescent="0.15">
      <c r="A183" s="53">
        <v>45537</v>
      </c>
      <c r="B183" s="54">
        <v>264</v>
      </c>
      <c r="C183" s="54">
        <v>813</v>
      </c>
      <c r="D183" s="54">
        <v>0</v>
      </c>
      <c r="E183" s="54">
        <v>4</v>
      </c>
      <c r="F183" s="54">
        <v>703</v>
      </c>
      <c r="G183" s="50">
        <f t="shared" si="6"/>
        <v>0</v>
      </c>
      <c r="H183" s="55">
        <v>99.43</v>
      </c>
      <c r="I183" s="54">
        <v>72</v>
      </c>
      <c r="J183" s="54">
        <v>204</v>
      </c>
      <c r="K183" s="54">
        <v>3</v>
      </c>
      <c r="L183" s="35">
        <v>0</v>
      </c>
      <c r="M183" s="35">
        <v>3</v>
      </c>
      <c r="N183" s="44">
        <v>266.28787878787881</v>
      </c>
      <c r="O183" s="63"/>
      <c r="P183" s="30">
        <v>45537</v>
      </c>
      <c r="Q183" s="17">
        <v>703</v>
      </c>
      <c r="R183" s="42">
        <v>72</v>
      </c>
      <c r="S183" s="44">
        <f t="shared" si="7"/>
        <v>10.241820768136558</v>
      </c>
      <c r="T183" s="44">
        <f t="shared" si="8"/>
        <v>266.28787878787881</v>
      </c>
      <c r="V183" s="23">
        <v>45537</v>
      </c>
      <c r="W183" s="17">
        <v>264</v>
      </c>
      <c r="Y183" s="1">
        <v>100</v>
      </c>
      <c r="Z183" s="1">
        <v>29</v>
      </c>
      <c r="AA183" s="1">
        <v>0</v>
      </c>
      <c r="AB183" s="1">
        <v>1</v>
      </c>
      <c r="AC183" s="1">
        <v>0</v>
      </c>
      <c r="AD183" s="1">
        <v>0</v>
      </c>
      <c r="AE183" s="1">
        <v>0</v>
      </c>
      <c r="AF183" s="1">
        <v>0</v>
      </c>
      <c r="AG183" s="1">
        <v>0</v>
      </c>
      <c r="AH183" s="1">
        <v>0</v>
      </c>
      <c r="AI183" s="3">
        <v>45357</v>
      </c>
    </row>
    <row r="184" spans="1:35" x14ac:dyDescent="0.15">
      <c r="A184" s="48">
        <v>45536</v>
      </c>
      <c r="B184" s="49">
        <v>261</v>
      </c>
      <c r="C184" s="49">
        <v>41</v>
      </c>
      <c r="D184" s="49">
        <v>0</v>
      </c>
      <c r="E184" s="49">
        <v>0</v>
      </c>
      <c r="F184" s="49">
        <v>31</v>
      </c>
      <c r="G184" s="50">
        <f t="shared" si="6"/>
        <v>0</v>
      </c>
      <c r="H184" s="51">
        <v>67.739999999999995</v>
      </c>
      <c r="I184" s="49">
        <v>43</v>
      </c>
      <c r="J184" s="49">
        <v>201</v>
      </c>
      <c r="K184" s="49">
        <v>0</v>
      </c>
      <c r="L184" s="52">
        <v>0</v>
      </c>
      <c r="M184" s="52">
        <v>0</v>
      </c>
      <c r="N184" s="44">
        <v>11.877394636015326</v>
      </c>
      <c r="O184" s="63"/>
      <c r="P184" s="30">
        <v>45536</v>
      </c>
      <c r="Q184" s="17">
        <v>31</v>
      </c>
      <c r="R184" s="42">
        <v>43</v>
      </c>
      <c r="S184" s="44">
        <f t="shared" si="7"/>
        <v>138.70967741935485</v>
      </c>
      <c r="T184" s="44">
        <f t="shared" si="8"/>
        <v>11.877394636015326</v>
      </c>
      <c r="V184" s="23">
        <v>45536</v>
      </c>
      <c r="W184" s="17">
        <v>261</v>
      </c>
      <c r="Y184" s="1">
        <v>100</v>
      </c>
      <c r="Z184" s="1">
        <v>37</v>
      </c>
      <c r="AA184" s="1">
        <v>0</v>
      </c>
      <c r="AB184" s="1">
        <v>0</v>
      </c>
      <c r="AC184" s="1">
        <v>0</v>
      </c>
      <c r="AD184" s="1">
        <v>0</v>
      </c>
      <c r="AE184" s="1">
        <v>0</v>
      </c>
      <c r="AF184" s="1">
        <v>0</v>
      </c>
      <c r="AG184" s="1">
        <v>0</v>
      </c>
      <c r="AH184" s="1">
        <v>0</v>
      </c>
      <c r="AI184" s="3">
        <v>45357</v>
      </c>
    </row>
    <row r="185" spans="1:35" x14ac:dyDescent="0.15">
      <c r="A185" s="53">
        <v>45535</v>
      </c>
      <c r="B185" s="54">
        <v>261</v>
      </c>
      <c r="C185" s="54">
        <v>42</v>
      </c>
      <c r="D185" s="54">
        <v>0</v>
      </c>
      <c r="E185" s="54">
        <v>0</v>
      </c>
      <c r="F185" s="54">
        <v>40</v>
      </c>
      <c r="G185" s="50">
        <f t="shared" si="6"/>
        <v>0</v>
      </c>
      <c r="H185" s="55">
        <v>65</v>
      </c>
      <c r="I185" s="54">
        <v>3</v>
      </c>
      <c r="J185" s="54">
        <v>201</v>
      </c>
      <c r="K185" s="54">
        <v>0</v>
      </c>
      <c r="L185" s="35">
        <v>0</v>
      </c>
      <c r="M185" s="35">
        <v>0</v>
      </c>
      <c r="N185" s="44">
        <v>15.325670498084291</v>
      </c>
      <c r="O185" s="63"/>
      <c r="P185" s="30">
        <v>45535</v>
      </c>
      <c r="Q185" s="17">
        <v>40</v>
      </c>
      <c r="R185" s="42">
        <v>3</v>
      </c>
      <c r="S185" s="44">
        <f t="shared" si="7"/>
        <v>7.5</v>
      </c>
      <c r="T185" s="44">
        <f t="shared" si="8"/>
        <v>15.325670498084291</v>
      </c>
      <c r="V185" s="23">
        <v>45535</v>
      </c>
      <c r="W185" s="17">
        <v>261</v>
      </c>
      <c r="Y185" s="1">
        <v>100</v>
      </c>
      <c r="Z185" s="1">
        <v>26</v>
      </c>
      <c r="AA185" s="1">
        <v>0</v>
      </c>
      <c r="AB185" s="1">
        <v>0</v>
      </c>
      <c r="AC185" s="1">
        <v>0</v>
      </c>
      <c r="AD185" s="1">
        <v>0</v>
      </c>
      <c r="AE185" s="1">
        <v>0</v>
      </c>
      <c r="AF185" s="1">
        <v>0</v>
      </c>
      <c r="AG185" s="1">
        <v>0</v>
      </c>
      <c r="AH185" s="1">
        <v>0</v>
      </c>
      <c r="AI185" s="3">
        <v>45356</v>
      </c>
    </row>
    <row r="186" spans="1:35" x14ac:dyDescent="0.15">
      <c r="A186" s="48">
        <v>45534</v>
      </c>
      <c r="B186" s="49">
        <v>261</v>
      </c>
      <c r="C186" s="49">
        <v>11</v>
      </c>
      <c r="D186" s="49">
        <v>0</v>
      </c>
      <c r="E186" s="49">
        <v>0</v>
      </c>
      <c r="F186" s="49">
        <v>11</v>
      </c>
      <c r="G186" s="50">
        <f t="shared" si="6"/>
        <v>0</v>
      </c>
      <c r="H186" s="51">
        <v>0</v>
      </c>
      <c r="I186" s="49">
        <v>1</v>
      </c>
      <c r="J186" s="49">
        <v>201</v>
      </c>
      <c r="K186" s="49">
        <v>0</v>
      </c>
      <c r="L186" s="52">
        <v>0</v>
      </c>
      <c r="M186" s="52">
        <v>0</v>
      </c>
      <c r="N186" s="44">
        <v>4.2145593869731801</v>
      </c>
      <c r="O186" s="63"/>
      <c r="P186" s="30">
        <v>45534</v>
      </c>
      <c r="Q186" s="17">
        <v>11</v>
      </c>
      <c r="R186" s="42">
        <v>1</v>
      </c>
      <c r="S186" s="44">
        <f t="shared" si="7"/>
        <v>9.0909090909090917</v>
      </c>
      <c r="T186" s="44">
        <f t="shared" si="8"/>
        <v>4.2145593869731801</v>
      </c>
      <c r="V186" s="23">
        <v>45534</v>
      </c>
      <c r="W186" s="17">
        <v>261</v>
      </c>
      <c r="Y186" s="1">
        <v>100</v>
      </c>
      <c r="Z186" s="1">
        <v>18</v>
      </c>
      <c r="AA186" s="1">
        <v>0</v>
      </c>
      <c r="AB186" s="1">
        <v>0</v>
      </c>
      <c r="AC186" s="1">
        <v>0</v>
      </c>
      <c r="AD186" s="1">
        <v>0</v>
      </c>
      <c r="AE186" s="1">
        <v>0</v>
      </c>
      <c r="AF186" s="1">
        <v>0</v>
      </c>
      <c r="AG186" s="1">
        <v>0</v>
      </c>
      <c r="AH186" s="1">
        <v>0</v>
      </c>
      <c r="AI186" s="3">
        <v>45355</v>
      </c>
    </row>
    <row r="187" spans="1:35" x14ac:dyDescent="0.15">
      <c r="A187" s="53">
        <v>45533</v>
      </c>
      <c r="B187" s="54">
        <v>261</v>
      </c>
      <c r="C187" s="54">
        <v>2</v>
      </c>
      <c r="D187" s="54">
        <v>0</v>
      </c>
      <c r="E187" s="54">
        <v>0</v>
      </c>
      <c r="F187" s="54">
        <v>1</v>
      </c>
      <c r="G187" s="50">
        <f t="shared" si="6"/>
        <v>0</v>
      </c>
      <c r="H187" s="55">
        <v>0</v>
      </c>
      <c r="I187" s="54">
        <v>0</v>
      </c>
      <c r="J187" s="54">
        <v>201</v>
      </c>
      <c r="K187" s="54">
        <v>1</v>
      </c>
      <c r="L187" s="35">
        <v>0</v>
      </c>
      <c r="M187" s="35">
        <v>1</v>
      </c>
      <c r="N187" s="44">
        <v>0.38314176245210724</v>
      </c>
      <c r="O187" s="63"/>
      <c r="P187" s="30">
        <v>45533</v>
      </c>
      <c r="Q187" s="17">
        <v>1</v>
      </c>
      <c r="R187" s="42">
        <v>0</v>
      </c>
      <c r="S187" s="44">
        <f t="shared" si="7"/>
        <v>0</v>
      </c>
      <c r="T187" s="44">
        <f t="shared" si="8"/>
        <v>0.38314176245210724</v>
      </c>
      <c r="V187" s="23">
        <v>45533</v>
      </c>
      <c r="W187" s="17">
        <v>261</v>
      </c>
      <c r="Y187" s="1">
        <v>100</v>
      </c>
      <c r="Z187" s="1">
        <v>22</v>
      </c>
      <c r="AA187" s="1">
        <v>0</v>
      </c>
      <c r="AB187" s="1">
        <v>0</v>
      </c>
      <c r="AC187" s="1">
        <v>0</v>
      </c>
      <c r="AD187" s="1">
        <v>0</v>
      </c>
      <c r="AE187" s="1">
        <v>0</v>
      </c>
      <c r="AF187" s="1">
        <v>0</v>
      </c>
      <c r="AG187" s="1">
        <v>0</v>
      </c>
      <c r="AH187" s="1">
        <v>0</v>
      </c>
      <c r="AI187" s="3">
        <v>45355</v>
      </c>
    </row>
    <row r="188" spans="1:35" x14ac:dyDescent="0.15">
      <c r="A188" s="48">
        <v>45532</v>
      </c>
      <c r="B188" s="49">
        <v>260</v>
      </c>
      <c r="C188" s="49">
        <v>0</v>
      </c>
      <c r="D188" s="49">
        <v>0</v>
      </c>
      <c r="E188" s="49">
        <v>0</v>
      </c>
      <c r="F188" s="49">
        <v>0</v>
      </c>
      <c r="G188" s="50">
        <f t="shared" si="6"/>
        <v>0</v>
      </c>
      <c r="H188" s="51">
        <v>0</v>
      </c>
      <c r="I188" s="49">
        <v>0</v>
      </c>
      <c r="J188" s="49">
        <v>200</v>
      </c>
      <c r="K188" s="49">
        <v>0</v>
      </c>
      <c r="L188" s="52">
        <v>1</v>
      </c>
      <c r="M188" s="52">
        <v>-1</v>
      </c>
      <c r="N188" s="44">
        <v>0</v>
      </c>
      <c r="O188" s="63"/>
      <c r="P188" s="30">
        <v>45532</v>
      </c>
      <c r="Q188" s="17">
        <v>0</v>
      </c>
      <c r="R188" s="42">
        <v>0</v>
      </c>
      <c r="S188" s="44">
        <f t="shared" si="7"/>
        <v>0</v>
      </c>
      <c r="T188" s="44">
        <f t="shared" si="8"/>
        <v>0</v>
      </c>
      <c r="V188" s="23">
        <v>45532</v>
      </c>
      <c r="W188" s="17">
        <v>260</v>
      </c>
      <c r="Y188" s="1">
        <v>100</v>
      </c>
      <c r="Z188" s="1">
        <v>19</v>
      </c>
      <c r="AA188" s="1">
        <v>0</v>
      </c>
      <c r="AB188" s="1">
        <v>0</v>
      </c>
      <c r="AC188" s="1">
        <v>0</v>
      </c>
      <c r="AD188" s="1">
        <v>0</v>
      </c>
      <c r="AE188" s="1">
        <v>0</v>
      </c>
      <c r="AF188" s="1">
        <v>0</v>
      </c>
      <c r="AG188" s="1">
        <v>0</v>
      </c>
      <c r="AH188" s="1">
        <v>0</v>
      </c>
      <c r="AI188" s="3">
        <v>45354</v>
      </c>
    </row>
    <row r="189" spans="1:35" x14ac:dyDescent="0.15">
      <c r="A189" s="53">
        <v>45531</v>
      </c>
      <c r="B189" s="54">
        <v>261</v>
      </c>
      <c r="C189" s="54">
        <v>0</v>
      </c>
      <c r="D189" s="54">
        <v>0</v>
      </c>
      <c r="E189" s="54">
        <v>0</v>
      </c>
      <c r="F189" s="54">
        <v>0</v>
      </c>
      <c r="G189" s="50">
        <f t="shared" si="6"/>
        <v>0</v>
      </c>
      <c r="H189" s="55">
        <v>0</v>
      </c>
      <c r="I189" s="54">
        <v>0</v>
      </c>
      <c r="J189" s="54">
        <v>201</v>
      </c>
      <c r="K189" s="54">
        <v>0</v>
      </c>
      <c r="L189" s="35">
        <v>0</v>
      </c>
      <c r="M189" s="35">
        <v>0</v>
      </c>
      <c r="N189" s="44">
        <v>0</v>
      </c>
      <c r="O189" s="63"/>
      <c r="P189" s="30">
        <v>45531</v>
      </c>
      <c r="Q189" s="17">
        <v>0</v>
      </c>
      <c r="R189" s="42">
        <v>0</v>
      </c>
      <c r="S189" s="44">
        <f t="shared" si="7"/>
        <v>0</v>
      </c>
      <c r="T189" s="44">
        <f t="shared" si="8"/>
        <v>0</v>
      </c>
      <c r="V189" s="23">
        <v>45531</v>
      </c>
      <c r="W189" s="17">
        <v>261</v>
      </c>
      <c r="Y189" s="1">
        <v>100</v>
      </c>
      <c r="Z189" s="1">
        <v>29</v>
      </c>
      <c r="AA189" s="1">
        <v>0</v>
      </c>
      <c r="AB189" s="1">
        <v>2</v>
      </c>
      <c r="AC189" s="1">
        <v>1</v>
      </c>
      <c r="AD189" s="1">
        <v>0</v>
      </c>
      <c r="AE189" s="1">
        <v>1</v>
      </c>
      <c r="AF189" s="1">
        <v>0</v>
      </c>
      <c r="AG189" s="1">
        <v>0</v>
      </c>
      <c r="AH189" s="1">
        <v>0</v>
      </c>
      <c r="AI189" s="3">
        <v>45354</v>
      </c>
    </row>
    <row r="190" spans="1:35" x14ac:dyDescent="0.15">
      <c r="A190" s="48">
        <v>45530</v>
      </c>
      <c r="B190" s="49">
        <v>261</v>
      </c>
      <c r="C190" s="49">
        <v>22</v>
      </c>
      <c r="D190" s="49">
        <v>0</v>
      </c>
      <c r="E190" s="49">
        <v>0</v>
      </c>
      <c r="F190" s="49">
        <v>1</v>
      </c>
      <c r="G190" s="50">
        <f t="shared" si="6"/>
        <v>0</v>
      </c>
      <c r="H190" s="51">
        <v>0</v>
      </c>
      <c r="I190" s="49">
        <v>0</v>
      </c>
      <c r="J190" s="49">
        <v>201</v>
      </c>
      <c r="K190" s="49">
        <v>1</v>
      </c>
      <c r="L190" s="52">
        <v>0</v>
      </c>
      <c r="M190" s="52">
        <v>1</v>
      </c>
      <c r="N190" s="44">
        <v>0.38314176245210724</v>
      </c>
      <c r="O190" s="63"/>
      <c r="P190" s="30">
        <v>45530</v>
      </c>
      <c r="Q190" s="17">
        <v>1</v>
      </c>
      <c r="R190" s="42">
        <v>0</v>
      </c>
      <c r="S190" s="44">
        <f t="shared" si="7"/>
        <v>0</v>
      </c>
      <c r="T190" s="44">
        <f t="shared" si="8"/>
        <v>0.38314176245210724</v>
      </c>
      <c r="V190" s="23">
        <v>45530</v>
      </c>
      <c r="W190" s="17">
        <v>261</v>
      </c>
      <c r="Y190" s="1">
        <v>100</v>
      </c>
      <c r="Z190" s="1">
        <v>19</v>
      </c>
      <c r="AA190" s="1">
        <v>0</v>
      </c>
      <c r="AB190" s="1">
        <v>0</v>
      </c>
      <c r="AC190" s="1">
        <v>0</v>
      </c>
      <c r="AD190" s="1">
        <v>0</v>
      </c>
      <c r="AE190" s="1">
        <v>0</v>
      </c>
      <c r="AF190" s="1">
        <v>0</v>
      </c>
      <c r="AG190" s="1">
        <v>0</v>
      </c>
      <c r="AH190" s="1">
        <v>0</v>
      </c>
      <c r="AI190" s="3">
        <v>45353</v>
      </c>
    </row>
    <row r="191" spans="1:35" x14ac:dyDescent="0.15">
      <c r="A191" s="53">
        <v>45529</v>
      </c>
      <c r="B191" s="54">
        <v>260</v>
      </c>
      <c r="C191" s="54">
        <v>0</v>
      </c>
      <c r="D191" s="54">
        <v>0</v>
      </c>
      <c r="E191" s="54">
        <v>0</v>
      </c>
      <c r="F191" s="54">
        <v>0</v>
      </c>
      <c r="G191" s="50">
        <f t="shared" si="6"/>
        <v>0</v>
      </c>
      <c r="H191" s="55">
        <v>0</v>
      </c>
      <c r="I191" s="54">
        <v>0</v>
      </c>
      <c r="J191" s="54">
        <v>200</v>
      </c>
      <c r="K191" s="54">
        <v>0</v>
      </c>
      <c r="L191" s="35">
        <v>0</v>
      </c>
      <c r="M191" s="35">
        <v>0</v>
      </c>
      <c r="N191" s="44">
        <v>0</v>
      </c>
      <c r="O191" s="63"/>
      <c r="P191" s="30">
        <v>45529</v>
      </c>
      <c r="Q191" s="17">
        <v>0</v>
      </c>
      <c r="R191" s="42">
        <v>0</v>
      </c>
      <c r="S191" s="44">
        <f t="shared" si="7"/>
        <v>0</v>
      </c>
      <c r="T191" s="44">
        <f t="shared" si="8"/>
        <v>0</v>
      </c>
      <c r="V191" s="23">
        <v>45529</v>
      </c>
      <c r="W191" s="17">
        <v>260</v>
      </c>
      <c r="Y191" s="1">
        <v>100</v>
      </c>
      <c r="Z191" s="1">
        <v>19</v>
      </c>
      <c r="AA191" s="1">
        <v>0</v>
      </c>
      <c r="AB191" s="1">
        <v>0</v>
      </c>
      <c r="AC191" s="1">
        <v>0</v>
      </c>
      <c r="AD191" s="1">
        <v>0</v>
      </c>
      <c r="AE191" s="1">
        <v>0</v>
      </c>
      <c r="AF191" s="1">
        <v>0</v>
      </c>
      <c r="AG191" s="1">
        <v>0</v>
      </c>
      <c r="AH191" s="1">
        <v>0</v>
      </c>
      <c r="AI191" s="3">
        <v>45353</v>
      </c>
    </row>
    <row r="192" spans="1:35" x14ac:dyDescent="0.15">
      <c r="A192" s="48">
        <v>45528</v>
      </c>
      <c r="B192" s="49">
        <v>260</v>
      </c>
      <c r="C192" s="49">
        <v>0</v>
      </c>
      <c r="D192" s="49">
        <v>0</v>
      </c>
      <c r="E192" s="49">
        <v>0</v>
      </c>
      <c r="F192" s="49">
        <v>0</v>
      </c>
      <c r="G192" s="50">
        <f t="shared" si="6"/>
        <v>0</v>
      </c>
      <c r="H192" s="51">
        <v>0</v>
      </c>
      <c r="I192" s="49">
        <v>0</v>
      </c>
      <c r="J192" s="49">
        <v>200</v>
      </c>
      <c r="K192" s="49">
        <v>0</v>
      </c>
      <c r="L192" s="52">
        <v>0</v>
      </c>
      <c r="M192" s="52">
        <v>0</v>
      </c>
      <c r="N192" s="44">
        <v>0</v>
      </c>
      <c r="O192" s="63"/>
      <c r="P192" s="30">
        <v>45528</v>
      </c>
      <c r="Q192" s="17">
        <v>0</v>
      </c>
      <c r="R192" s="42">
        <v>0</v>
      </c>
      <c r="S192" s="44">
        <f t="shared" si="7"/>
        <v>0</v>
      </c>
      <c r="T192" s="44">
        <f t="shared" si="8"/>
        <v>0</v>
      </c>
      <c r="V192" s="23">
        <v>45528</v>
      </c>
      <c r="W192" s="17">
        <v>260</v>
      </c>
      <c r="Y192" s="1">
        <v>100</v>
      </c>
      <c r="Z192" s="1">
        <v>19</v>
      </c>
      <c r="AA192" s="1">
        <v>0</v>
      </c>
      <c r="AB192" s="1">
        <v>1</v>
      </c>
      <c r="AC192" s="1">
        <v>0</v>
      </c>
      <c r="AD192" s="1">
        <v>0</v>
      </c>
      <c r="AE192" s="1">
        <v>0</v>
      </c>
      <c r="AF192" s="1">
        <v>0</v>
      </c>
      <c r="AG192" s="1">
        <v>0</v>
      </c>
      <c r="AH192" s="1">
        <v>0</v>
      </c>
      <c r="AI192" s="3">
        <v>45352</v>
      </c>
    </row>
    <row r="193" spans="1:35" x14ac:dyDescent="0.15">
      <c r="A193" s="53">
        <v>45527</v>
      </c>
      <c r="B193" s="54">
        <v>260</v>
      </c>
      <c r="C193" s="54">
        <v>1</v>
      </c>
      <c r="D193" s="54">
        <v>0</v>
      </c>
      <c r="E193" s="54">
        <v>0</v>
      </c>
      <c r="F193" s="54">
        <v>1</v>
      </c>
      <c r="G193" s="50">
        <f t="shared" si="6"/>
        <v>0</v>
      </c>
      <c r="H193" s="55">
        <v>0</v>
      </c>
      <c r="I193" s="54">
        <v>0</v>
      </c>
      <c r="J193" s="54">
        <v>200</v>
      </c>
      <c r="K193" s="54">
        <v>0</v>
      </c>
      <c r="L193" s="35">
        <v>0</v>
      </c>
      <c r="M193" s="35">
        <v>0</v>
      </c>
      <c r="N193" s="44">
        <v>0.38461538461538464</v>
      </c>
      <c r="O193" s="63"/>
      <c r="P193" s="30">
        <v>45527</v>
      </c>
      <c r="Q193" s="17">
        <v>1</v>
      </c>
      <c r="R193" s="42">
        <v>0</v>
      </c>
      <c r="S193" s="44">
        <f t="shared" si="7"/>
        <v>0</v>
      </c>
      <c r="T193" s="44">
        <f t="shared" si="8"/>
        <v>0.38461538461538464</v>
      </c>
      <c r="V193" s="23">
        <v>45527</v>
      </c>
      <c r="W193" s="17">
        <v>260</v>
      </c>
      <c r="Y193" s="1">
        <v>100</v>
      </c>
      <c r="Z193" s="1">
        <v>22</v>
      </c>
      <c r="AA193" s="1">
        <v>0</v>
      </c>
      <c r="AB193" s="1">
        <v>0</v>
      </c>
      <c r="AC193" s="1">
        <v>1</v>
      </c>
      <c r="AD193" s="1">
        <v>0</v>
      </c>
      <c r="AE193" s="1">
        <v>0</v>
      </c>
      <c r="AF193" s="1">
        <v>0</v>
      </c>
      <c r="AG193" s="1">
        <v>0</v>
      </c>
      <c r="AH193" s="1">
        <v>0</v>
      </c>
      <c r="AI193" s="3">
        <v>45352</v>
      </c>
    </row>
    <row r="194" spans="1:35" x14ac:dyDescent="0.15">
      <c r="A194" s="48">
        <v>45526</v>
      </c>
      <c r="B194" s="49">
        <v>260</v>
      </c>
      <c r="C194" s="49">
        <v>0</v>
      </c>
      <c r="D194" s="49">
        <v>0</v>
      </c>
      <c r="E194" s="49">
        <v>0</v>
      </c>
      <c r="F194" s="49">
        <v>0</v>
      </c>
      <c r="G194" s="50">
        <f t="shared" si="6"/>
        <v>0</v>
      </c>
      <c r="H194" s="51">
        <v>0</v>
      </c>
      <c r="I194" s="49">
        <v>0</v>
      </c>
      <c r="J194" s="49">
        <v>200</v>
      </c>
      <c r="K194" s="49">
        <v>0</v>
      </c>
      <c r="L194" s="52">
        <v>0</v>
      </c>
      <c r="M194" s="52">
        <v>0</v>
      </c>
      <c r="N194" s="44">
        <v>0</v>
      </c>
      <c r="O194" s="63"/>
      <c r="P194" s="30">
        <v>45526</v>
      </c>
      <c r="Q194" s="17">
        <v>0</v>
      </c>
      <c r="R194" s="42">
        <v>0</v>
      </c>
      <c r="S194" s="44">
        <f t="shared" si="7"/>
        <v>0</v>
      </c>
      <c r="T194" s="44">
        <f t="shared" si="8"/>
        <v>0</v>
      </c>
      <c r="V194" s="23">
        <v>45526</v>
      </c>
      <c r="W194" s="17">
        <v>260</v>
      </c>
      <c r="Y194" s="1">
        <v>100</v>
      </c>
      <c r="Z194" s="1">
        <v>23</v>
      </c>
      <c r="AA194" s="1">
        <v>0</v>
      </c>
      <c r="AB194" s="1">
        <v>1</v>
      </c>
      <c r="AC194" s="1">
        <v>0</v>
      </c>
      <c r="AD194" s="1">
        <v>0</v>
      </c>
      <c r="AE194" s="1">
        <v>0</v>
      </c>
      <c r="AF194" s="1">
        <v>0</v>
      </c>
      <c r="AG194" s="1">
        <v>0</v>
      </c>
      <c r="AH194" s="1">
        <v>0</v>
      </c>
      <c r="AI194" s="3">
        <v>45351</v>
      </c>
    </row>
    <row r="195" spans="1:35" x14ac:dyDescent="0.15">
      <c r="A195" s="53">
        <v>45525</v>
      </c>
      <c r="B195" s="54">
        <v>260</v>
      </c>
      <c r="C195" s="54">
        <v>3</v>
      </c>
      <c r="D195" s="54">
        <v>0</v>
      </c>
      <c r="E195" s="54">
        <v>0</v>
      </c>
      <c r="F195" s="54">
        <v>1</v>
      </c>
      <c r="G195" s="50">
        <f t="shared" ref="G195:G258" si="9">IF(F195=0,0,(D195/F195)*100)</f>
        <v>0</v>
      </c>
      <c r="H195" s="55">
        <v>0</v>
      </c>
      <c r="I195" s="54">
        <v>0</v>
      </c>
      <c r="J195" s="54">
        <v>200</v>
      </c>
      <c r="K195" s="54">
        <v>0</v>
      </c>
      <c r="L195" s="35">
        <v>0</v>
      </c>
      <c r="M195" s="35">
        <v>0</v>
      </c>
      <c r="N195" s="44">
        <v>0.38461538461538464</v>
      </c>
      <c r="O195" s="63"/>
      <c r="P195" s="30">
        <v>45525</v>
      </c>
      <c r="Q195" s="17">
        <v>1</v>
      </c>
      <c r="R195" s="42">
        <v>0</v>
      </c>
      <c r="S195" s="44">
        <f t="shared" ref="S195:S258" si="10">IF(Q195=0,0,R195/Q195)*100</f>
        <v>0</v>
      </c>
      <c r="T195" s="44">
        <f t="shared" ref="T195:T258" si="11">IF(B195=0,0,F195/B195)*100</f>
        <v>0.38461538461538464</v>
      </c>
      <c r="V195" s="23">
        <v>45525</v>
      </c>
      <c r="W195" s="17">
        <v>260</v>
      </c>
      <c r="Y195" s="1">
        <v>100</v>
      </c>
      <c r="Z195" s="1">
        <v>41</v>
      </c>
      <c r="AA195" s="1">
        <v>0</v>
      </c>
      <c r="AB195" s="1">
        <v>2</v>
      </c>
      <c r="AC195" s="1">
        <v>0</v>
      </c>
      <c r="AD195" s="1">
        <v>0</v>
      </c>
      <c r="AE195" s="1">
        <v>0</v>
      </c>
      <c r="AF195" s="1">
        <v>0</v>
      </c>
      <c r="AG195" s="1">
        <v>0</v>
      </c>
      <c r="AH195" s="1">
        <v>0</v>
      </c>
      <c r="AI195" s="3">
        <v>45351</v>
      </c>
    </row>
    <row r="196" spans="1:35" x14ac:dyDescent="0.15">
      <c r="A196" s="48">
        <v>45524</v>
      </c>
      <c r="B196" s="49">
        <v>260</v>
      </c>
      <c r="C196" s="49">
        <v>0</v>
      </c>
      <c r="D196" s="49">
        <v>0</v>
      </c>
      <c r="E196" s="49">
        <v>0</v>
      </c>
      <c r="F196" s="49">
        <v>0</v>
      </c>
      <c r="G196" s="50">
        <f t="shared" si="9"/>
        <v>0</v>
      </c>
      <c r="H196" s="51">
        <v>0</v>
      </c>
      <c r="I196" s="49">
        <v>0</v>
      </c>
      <c r="J196" s="49">
        <v>200</v>
      </c>
      <c r="K196" s="49">
        <v>0</v>
      </c>
      <c r="L196" s="52">
        <v>0</v>
      </c>
      <c r="M196" s="52">
        <v>0</v>
      </c>
      <c r="N196" s="44">
        <v>0</v>
      </c>
      <c r="O196" s="63"/>
      <c r="P196" s="30">
        <v>45524</v>
      </c>
      <c r="Q196" s="17">
        <v>0</v>
      </c>
      <c r="R196" s="42">
        <v>0</v>
      </c>
      <c r="S196" s="44">
        <f t="shared" si="10"/>
        <v>0</v>
      </c>
      <c r="T196" s="44">
        <f t="shared" si="11"/>
        <v>0</v>
      </c>
      <c r="V196" s="23">
        <v>45524</v>
      </c>
      <c r="W196" s="17">
        <v>260</v>
      </c>
      <c r="Y196" s="1">
        <v>100</v>
      </c>
      <c r="Z196" s="1">
        <v>18</v>
      </c>
      <c r="AA196" s="1">
        <v>0</v>
      </c>
      <c r="AB196" s="1">
        <v>0</v>
      </c>
      <c r="AC196" s="1">
        <v>0</v>
      </c>
      <c r="AD196" s="1">
        <v>0</v>
      </c>
      <c r="AE196" s="1">
        <v>0</v>
      </c>
      <c r="AF196" s="1">
        <v>0</v>
      </c>
      <c r="AG196" s="1">
        <v>0</v>
      </c>
      <c r="AH196" s="1">
        <v>0</v>
      </c>
      <c r="AI196" s="3">
        <v>45350</v>
      </c>
    </row>
    <row r="197" spans="1:35" x14ac:dyDescent="0.15">
      <c r="A197" s="53">
        <v>45523</v>
      </c>
      <c r="B197" s="54">
        <v>260</v>
      </c>
      <c r="C197" s="54">
        <v>10</v>
      </c>
      <c r="D197" s="54">
        <v>0</v>
      </c>
      <c r="E197" s="54">
        <v>0</v>
      </c>
      <c r="F197" s="54">
        <v>2</v>
      </c>
      <c r="G197" s="50">
        <f t="shared" si="9"/>
        <v>0</v>
      </c>
      <c r="H197" s="55">
        <v>0</v>
      </c>
      <c r="I197" s="54">
        <v>0</v>
      </c>
      <c r="J197" s="54">
        <v>200</v>
      </c>
      <c r="K197" s="54">
        <v>0</v>
      </c>
      <c r="L197" s="35">
        <v>0</v>
      </c>
      <c r="M197" s="35">
        <v>0</v>
      </c>
      <c r="N197" s="44">
        <v>0.76923076923076927</v>
      </c>
      <c r="O197" s="63"/>
      <c r="P197" s="30">
        <v>45523</v>
      </c>
      <c r="Q197" s="17">
        <v>2</v>
      </c>
      <c r="R197" s="42">
        <v>0</v>
      </c>
      <c r="S197" s="44">
        <f t="shared" si="10"/>
        <v>0</v>
      </c>
      <c r="T197" s="44">
        <f t="shared" si="11"/>
        <v>0.76923076923076927</v>
      </c>
      <c r="V197" s="23">
        <v>45523</v>
      </c>
      <c r="W197" s="17">
        <v>260</v>
      </c>
      <c r="Y197" s="1">
        <v>100</v>
      </c>
      <c r="Z197" s="1">
        <v>36</v>
      </c>
      <c r="AA197" s="1">
        <v>0</v>
      </c>
      <c r="AB197" s="1">
        <v>0</v>
      </c>
      <c r="AC197" s="1">
        <v>0</v>
      </c>
      <c r="AD197" s="1">
        <v>0</v>
      </c>
      <c r="AE197" s="1">
        <v>0</v>
      </c>
      <c r="AF197" s="1">
        <v>0</v>
      </c>
      <c r="AG197" s="1">
        <v>0</v>
      </c>
      <c r="AH197" s="1">
        <v>0</v>
      </c>
      <c r="AI197" s="3">
        <v>45350</v>
      </c>
    </row>
    <row r="198" spans="1:35" x14ac:dyDescent="0.15">
      <c r="A198" s="48">
        <v>45522</v>
      </c>
      <c r="B198" s="49">
        <v>260</v>
      </c>
      <c r="C198" s="49">
        <v>5</v>
      </c>
      <c r="D198" s="49">
        <v>0</v>
      </c>
      <c r="E198" s="49">
        <v>0</v>
      </c>
      <c r="F198" s="49">
        <v>2</v>
      </c>
      <c r="G198" s="50">
        <f t="shared" si="9"/>
        <v>0</v>
      </c>
      <c r="H198" s="51">
        <v>0</v>
      </c>
      <c r="I198" s="49">
        <v>0</v>
      </c>
      <c r="J198" s="49">
        <v>200</v>
      </c>
      <c r="K198" s="49">
        <v>1</v>
      </c>
      <c r="L198" s="52">
        <v>0</v>
      </c>
      <c r="M198" s="52">
        <v>1</v>
      </c>
      <c r="N198" s="44">
        <v>0.76923076923076927</v>
      </c>
      <c r="O198" s="63"/>
      <c r="P198" s="30">
        <v>45522</v>
      </c>
      <c r="Q198" s="17">
        <v>2</v>
      </c>
      <c r="R198" s="42">
        <v>0</v>
      </c>
      <c r="S198" s="44">
        <f t="shared" si="10"/>
        <v>0</v>
      </c>
      <c r="T198" s="44">
        <f t="shared" si="11"/>
        <v>0.76923076923076927</v>
      </c>
      <c r="V198" s="23">
        <v>45522</v>
      </c>
      <c r="W198" s="17">
        <v>260</v>
      </c>
      <c r="Y198" s="1">
        <v>100</v>
      </c>
      <c r="Z198" s="1">
        <v>15</v>
      </c>
      <c r="AA198" s="1">
        <v>0</v>
      </c>
      <c r="AB198" s="1">
        <v>0</v>
      </c>
      <c r="AC198" s="1">
        <v>0</v>
      </c>
      <c r="AD198" s="1">
        <v>0</v>
      </c>
      <c r="AE198" s="1">
        <v>0</v>
      </c>
      <c r="AF198" s="1">
        <v>0</v>
      </c>
      <c r="AG198" s="1">
        <v>0</v>
      </c>
      <c r="AH198" s="1">
        <v>0</v>
      </c>
      <c r="AI198" s="3">
        <v>45349</v>
      </c>
    </row>
    <row r="199" spans="1:35" x14ac:dyDescent="0.15">
      <c r="A199" s="53">
        <v>45521</v>
      </c>
      <c r="B199" s="54">
        <v>259</v>
      </c>
      <c r="C199" s="54">
        <v>2</v>
      </c>
      <c r="D199" s="54">
        <v>0</v>
      </c>
      <c r="E199" s="54">
        <v>0</v>
      </c>
      <c r="F199" s="54">
        <v>2</v>
      </c>
      <c r="G199" s="50">
        <f t="shared" si="9"/>
        <v>0</v>
      </c>
      <c r="H199" s="55">
        <v>0</v>
      </c>
      <c r="I199" s="54">
        <v>0</v>
      </c>
      <c r="J199" s="54">
        <v>199</v>
      </c>
      <c r="K199" s="54">
        <v>0</v>
      </c>
      <c r="L199" s="35">
        <v>0</v>
      </c>
      <c r="M199" s="35">
        <v>0</v>
      </c>
      <c r="N199" s="44">
        <v>0.77220077220077221</v>
      </c>
      <c r="O199" s="63"/>
      <c r="P199" s="30">
        <v>45521</v>
      </c>
      <c r="Q199" s="17">
        <v>2</v>
      </c>
      <c r="R199" s="42">
        <v>0</v>
      </c>
      <c r="S199" s="44">
        <f t="shared" si="10"/>
        <v>0</v>
      </c>
      <c r="T199" s="44">
        <f t="shared" si="11"/>
        <v>0.77220077220077221</v>
      </c>
      <c r="V199" s="23">
        <v>45521</v>
      </c>
      <c r="W199" s="17">
        <v>259</v>
      </c>
      <c r="Y199" s="1">
        <v>100</v>
      </c>
      <c r="Z199" s="1">
        <v>48</v>
      </c>
      <c r="AA199" s="1">
        <v>0</v>
      </c>
      <c r="AB199" s="1">
        <v>4</v>
      </c>
      <c r="AC199" s="1">
        <v>0</v>
      </c>
      <c r="AD199" s="1">
        <v>0</v>
      </c>
      <c r="AE199" s="1">
        <v>0</v>
      </c>
      <c r="AF199" s="1">
        <v>0</v>
      </c>
      <c r="AG199" s="1">
        <v>0</v>
      </c>
      <c r="AH199" s="1">
        <v>0</v>
      </c>
      <c r="AI199" s="3">
        <v>45349</v>
      </c>
    </row>
    <row r="200" spans="1:35" x14ac:dyDescent="0.15">
      <c r="A200" s="48">
        <v>45520</v>
      </c>
      <c r="B200" s="49">
        <v>259</v>
      </c>
      <c r="C200" s="49">
        <v>21</v>
      </c>
      <c r="D200" s="49">
        <v>0</v>
      </c>
      <c r="E200" s="49">
        <v>0</v>
      </c>
      <c r="F200" s="49">
        <v>20</v>
      </c>
      <c r="G200" s="50">
        <f t="shared" si="9"/>
        <v>0</v>
      </c>
      <c r="H200" s="51">
        <v>0</v>
      </c>
      <c r="I200" s="49">
        <v>1</v>
      </c>
      <c r="J200" s="49">
        <v>199</v>
      </c>
      <c r="K200" s="49">
        <v>0</v>
      </c>
      <c r="L200" s="52">
        <v>0</v>
      </c>
      <c r="M200" s="52">
        <v>0</v>
      </c>
      <c r="N200" s="44">
        <v>7.7220077220077217</v>
      </c>
      <c r="O200" s="63"/>
      <c r="P200" s="30">
        <v>45520</v>
      </c>
      <c r="Q200" s="17">
        <v>20</v>
      </c>
      <c r="R200" s="42">
        <v>1</v>
      </c>
      <c r="S200" s="44">
        <f t="shared" si="10"/>
        <v>5</v>
      </c>
      <c r="T200" s="44">
        <f t="shared" si="11"/>
        <v>7.7220077220077217</v>
      </c>
      <c r="V200" s="23">
        <v>45520</v>
      </c>
      <c r="W200" s="17">
        <v>259</v>
      </c>
      <c r="Y200" s="1">
        <v>100</v>
      </c>
      <c r="Z200" s="1">
        <v>18</v>
      </c>
      <c r="AA200" s="1">
        <v>0</v>
      </c>
      <c r="AB200" s="1">
        <v>1</v>
      </c>
      <c r="AC200" s="1">
        <v>0</v>
      </c>
      <c r="AD200" s="1">
        <v>0</v>
      </c>
      <c r="AE200" s="1">
        <v>0</v>
      </c>
      <c r="AF200" s="1">
        <v>0</v>
      </c>
      <c r="AG200" s="1">
        <v>0</v>
      </c>
      <c r="AH200" s="1">
        <v>0</v>
      </c>
      <c r="AI200" s="3">
        <v>45348</v>
      </c>
    </row>
    <row r="201" spans="1:35" x14ac:dyDescent="0.15">
      <c r="A201" s="53">
        <v>45519</v>
      </c>
      <c r="B201" s="54">
        <v>259</v>
      </c>
      <c r="C201" s="54">
        <v>25</v>
      </c>
      <c r="D201" s="54">
        <v>0</v>
      </c>
      <c r="E201" s="54">
        <v>0</v>
      </c>
      <c r="F201" s="54">
        <v>4</v>
      </c>
      <c r="G201" s="50">
        <f t="shared" si="9"/>
        <v>0</v>
      </c>
      <c r="H201" s="55">
        <v>0</v>
      </c>
      <c r="I201" s="54">
        <v>0</v>
      </c>
      <c r="J201" s="54">
        <v>199</v>
      </c>
      <c r="K201" s="54">
        <v>0</v>
      </c>
      <c r="L201" s="35">
        <v>0</v>
      </c>
      <c r="M201" s="35">
        <v>0</v>
      </c>
      <c r="N201" s="44">
        <v>1.5444015444015444</v>
      </c>
      <c r="O201" s="63"/>
      <c r="P201" s="30">
        <v>45519</v>
      </c>
      <c r="Q201" s="17">
        <v>4</v>
      </c>
      <c r="R201" s="42">
        <v>0</v>
      </c>
      <c r="S201" s="44">
        <f t="shared" si="10"/>
        <v>0</v>
      </c>
      <c r="T201" s="44">
        <f t="shared" si="11"/>
        <v>1.5444015444015444</v>
      </c>
      <c r="V201" s="23">
        <v>45519</v>
      </c>
      <c r="W201" s="17">
        <v>259</v>
      </c>
      <c r="Y201" s="1">
        <v>100</v>
      </c>
      <c r="Z201" s="1">
        <v>35</v>
      </c>
      <c r="AA201" s="1">
        <v>0</v>
      </c>
      <c r="AB201" s="1">
        <v>0</v>
      </c>
      <c r="AC201" s="1">
        <v>0</v>
      </c>
      <c r="AD201" s="1">
        <v>0</v>
      </c>
      <c r="AE201" s="1">
        <v>0</v>
      </c>
      <c r="AF201" s="1">
        <v>0</v>
      </c>
      <c r="AG201" s="1">
        <v>0</v>
      </c>
      <c r="AH201" s="1">
        <v>0</v>
      </c>
      <c r="AI201" s="3">
        <v>45348</v>
      </c>
    </row>
    <row r="202" spans="1:35" x14ac:dyDescent="0.15">
      <c r="A202" s="48">
        <v>45518</v>
      </c>
      <c r="B202" s="49">
        <v>259</v>
      </c>
      <c r="C202" s="49">
        <v>3</v>
      </c>
      <c r="D202" s="49">
        <v>0</v>
      </c>
      <c r="E202" s="49">
        <v>0</v>
      </c>
      <c r="F202" s="49">
        <v>3</v>
      </c>
      <c r="G202" s="50">
        <f t="shared" si="9"/>
        <v>0</v>
      </c>
      <c r="H202" s="51">
        <v>0</v>
      </c>
      <c r="I202" s="49">
        <v>0</v>
      </c>
      <c r="J202" s="49">
        <v>199</v>
      </c>
      <c r="K202" s="49">
        <v>1</v>
      </c>
      <c r="L202" s="52">
        <v>0</v>
      </c>
      <c r="M202" s="52">
        <v>1</v>
      </c>
      <c r="N202" s="44">
        <v>1.1583011583011582</v>
      </c>
      <c r="O202" s="63"/>
      <c r="P202" s="30">
        <v>45518</v>
      </c>
      <c r="Q202" s="17">
        <v>3</v>
      </c>
      <c r="R202" s="42">
        <v>0</v>
      </c>
      <c r="S202" s="44">
        <f t="shared" si="10"/>
        <v>0</v>
      </c>
      <c r="T202" s="44">
        <f t="shared" si="11"/>
        <v>1.1583011583011582</v>
      </c>
      <c r="V202" s="23">
        <v>45518</v>
      </c>
      <c r="W202" s="17">
        <v>259</v>
      </c>
      <c r="Y202" s="1">
        <v>100</v>
      </c>
      <c r="Z202" s="1">
        <v>20</v>
      </c>
      <c r="AA202" s="1">
        <v>0</v>
      </c>
      <c r="AB202" s="1">
        <v>0</v>
      </c>
      <c r="AC202" s="1">
        <v>0</v>
      </c>
      <c r="AD202" s="1">
        <v>0</v>
      </c>
      <c r="AE202" s="1">
        <v>0</v>
      </c>
      <c r="AF202" s="1">
        <v>0</v>
      </c>
      <c r="AG202" s="1">
        <v>0</v>
      </c>
      <c r="AH202" s="1">
        <v>0</v>
      </c>
      <c r="AI202" s="3">
        <v>45347</v>
      </c>
    </row>
    <row r="203" spans="1:35" x14ac:dyDescent="0.15">
      <c r="A203" s="53">
        <v>45517</v>
      </c>
      <c r="B203" s="54">
        <v>258</v>
      </c>
      <c r="C203" s="54">
        <v>12</v>
      </c>
      <c r="D203" s="54">
        <v>0</v>
      </c>
      <c r="E203" s="54">
        <v>0</v>
      </c>
      <c r="F203" s="54">
        <v>12</v>
      </c>
      <c r="G203" s="50">
        <f t="shared" si="9"/>
        <v>0</v>
      </c>
      <c r="H203" s="55">
        <v>0</v>
      </c>
      <c r="I203" s="54">
        <v>1</v>
      </c>
      <c r="J203" s="54">
        <v>198</v>
      </c>
      <c r="K203" s="54">
        <v>0</v>
      </c>
      <c r="L203" s="35">
        <v>0</v>
      </c>
      <c r="M203" s="35">
        <v>0</v>
      </c>
      <c r="N203" s="44">
        <v>4.6511627906976747</v>
      </c>
      <c r="O203" s="63"/>
      <c r="P203" s="30">
        <v>45517</v>
      </c>
      <c r="Q203" s="17">
        <v>12</v>
      </c>
      <c r="R203" s="42">
        <v>1</v>
      </c>
      <c r="S203" s="44">
        <f t="shared" si="10"/>
        <v>8.3333333333333321</v>
      </c>
      <c r="T203" s="44">
        <f t="shared" si="11"/>
        <v>4.6511627906976747</v>
      </c>
      <c r="V203" s="23">
        <v>45517</v>
      </c>
      <c r="W203" s="17">
        <v>258</v>
      </c>
      <c r="Y203" s="1">
        <v>100</v>
      </c>
      <c r="Z203" s="1">
        <v>34</v>
      </c>
      <c r="AA203" s="1">
        <v>0</v>
      </c>
      <c r="AB203" s="1">
        <v>0</v>
      </c>
      <c r="AC203" s="1">
        <v>0</v>
      </c>
      <c r="AD203" s="1">
        <v>0</v>
      </c>
      <c r="AE203" s="1">
        <v>0</v>
      </c>
      <c r="AF203" s="1">
        <v>0</v>
      </c>
      <c r="AG203" s="1">
        <v>0</v>
      </c>
      <c r="AH203" s="1">
        <v>0</v>
      </c>
      <c r="AI203" s="3">
        <v>45347</v>
      </c>
    </row>
    <row r="204" spans="1:35" x14ac:dyDescent="0.15">
      <c r="A204" s="48">
        <v>45516</v>
      </c>
      <c r="B204" s="49">
        <v>258</v>
      </c>
      <c r="C204" s="49">
        <v>5</v>
      </c>
      <c r="D204" s="49">
        <v>0</v>
      </c>
      <c r="E204" s="49">
        <v>0</v>
      </c>
      <c r="F204" s="49">
        <v>5</v>
      </c>
      <c r="G204" s="50">
        <f t="shared" si="9"/>
        <v>0</v>
      </c>
      <c r="H204" s="51">
        <v>0</v>
      </c>
      <c r="I204" s="49">
        <v>0</v>
      </c>
      <c r="J204" s="49">
        <v>198</v>
      </c>
      <c r="K204" s="49">
        <v>0</v>
      </c>
      <c r="L204" s="52">
        <v>0</v>
      </c>
      <c r="M204" s="52">
        <v>0</v>
      </c>
      <c r="N204" s="44">
        <v>1.9379844961240309</v>
      </c>
      <c r="O204" s="63"/>
      <c r="P204" s="30">
        <v>45516</v>
      </c>
      <c r="Q204" s="17">
        <v>5</v>
      </c>
      <c r="R204" s="42">
        <v>0</v>
      </c>
      <c r="S204" s="44">
        <f t="shared" si="10"/>
        <v>0</v>
      </c>
      <c r="T204" s="44">
        <f t="shared" si="11"/>
        <v>1.9379844961240309</v>
      </c>
      <c r="V204" s="23">
        <v>45516</v>
      </c>
      <c r="W204" s="17">
        <v>258</v>
      </c>
      <c r="Y204" s="1">
        <v>100</v>
      </c>
      <c r="Z204" s="1">
        <v>21</v>
      </c>
      <c r="AA204" s="1">
        <v>0</v>
      </c>
      <c r="AB204" s="1">
        <v>0</v>
      </c>
      <c r="AC204" s="1">
        <v>0</v>
      </c>
      <c r="AD204" s="1">
        <v>0</v>
      </c>
      <c r="AE204" s="1">
        <v>0</v>
      </c>
      <c r="AF204" s="1">
        <v>0</v>
      </c>
      <c r="AG204" s="1">
        <v>0</v>
      </c>
      <c r="AH204" s="1">
        <v>0</v>
      </c>
      <c r="AI204" s="3">
        <v>45346</v>
      </c>
    </row>
    <row r="205" spans="1:35" x14ac:dyDescent="0.15">
      <c r="A205" s="53">
        <v>45515</v>
      </c>
      <c r="B205" s="54">
        <v>258</v>
      </c>
      <c r="C205" s="54">
        <v>18</v>
      </c>
      <c r="D205" s="54">
        <v>0</v>
      </c>
      <c r="E205" s="54">
        <v>0</v>
      </c>
      <c r="F205" s="54">
        <v>16</v>
      </c>
      <c r="G205" s="50">
        <f t="shared" si="9"/>
        <v>0</v>
      </c>
      <c r="H205" s="55">
        <v>0</v>
      </c>
      <c r="I205" s="54">
        <v>0</v>
      </c>
      <c r="J205" s="54">
        <v>198</v>
      </c>
      <c r="K205" s="54">
        <v>0</v>
      </c>
      <c r="L205" s="35">
        <v>0</v>
      </c>
      <c r="M205" s="35">
        <v>0</v>
      </c>
      <c r="N205" s="44">
        <v>6.2015503875968996</v>
      </c>
      <c r="O205" s="63"/>
      <c r="P205" s="30">
        <v>45515</v>
      </c>
      <c r="Q205" s="17">
        <v>16</v>
      </c>
      <c r="R205" s="42">
        <v>0</v>
      </c>
      <c r="S205" s="44">
        <f t="shared" si="10"/>
        <v>0</v>
      </c>
      <c r="T205" s="44">
        <f t="shared" si="11"/>
        <v>6.2015503875968996</v>
      </c>
      <c r="V205" s="23">
        <v>45515</v>
      </c>
      <c r="W205" s="17">
        <v>258</v>
      </c>
      <c r="Y205" s="1">
        <v>100</v>
      </c>
      <c r="Z205" s="1">
        <v>184</v>
      </c>
      <c r="AA205" s="1">
        <v>1</v>
      </c>
      <c r="AB205" s="1">
        <v>3</v>
      </c>
      <c r="AC205" s="1">
        <v>4</v>
      </c>
      <c r="AD205" s="1">
        <v>0</v>
      </c>
      <c r="AE205" s="1">
        <v>0</v>
      </c>
      <c r="AF205" s="1">
        <v>0</v>
      </c>
      <c r="AG205" s="1">
        <v>0</v>
      </c>
      <c r="AH205" s="1">
        <v>0</v>
      </c>
      <c r="AI205" s="3">
        <v>45346</v>
      </c>
    </row>
    <row r="206" spans="1:35" x14ac:dyDescent="0.15">
      <c r="A206" s="48">
        <v>45514</v>
      </c>
      <c r="B206" s="49">
        <v>258</v>
      </c>
      <c r="C206" s="49">
        <v>16</v>
      </c>
      <c r="D206" s="49">
        <v>0</v>
      </c>
      <c r="E206" s="49">
        <v>0</v>
      </c>
      <c r="F206" s="49">
        <v>4</v>
      </c>
      <c r="G206" s="50">
        <f t="shared" si="9"/>
        <v>0</v>
      </c>
      <c r="H206" s="51">
        <v>0</v>
      </c>
      <c r="I206" s="49">
        <v>0</v>
      </c>
      <c r="J206" s="49">
        <v>198</v>
      </c>
      <c r="K206" s="49">
        <v>0</v>
      </c>
      <c r="L206" s="52">
        <v>0</v>
      </c>
      <c r="M206" s="52">
        <v>0</v>
      </c>
      <c r="N206" s="44">
        <v>1.5503875968992249</v>
      </c>
      <c r="O206" s="63"/>
      <c r="P206" s="30">
        <v>45514</v>
      </c>
      <c r="Q206" s="17">
        <v>4</v>
      </c>
      <c r="R206" s="42">
        <v>0</v>
      </c>
      <c r="S206" s="44">
        <f t="shared" si="10"/>
        <v>0</v>
      </c>
      <c r="T206" s="44">
        <f t="shared" si="11"/>
        <v>1.5503875968992249</v>
      </c>
      <c r="V206" s="23">
        <v>45514</v>
      </c>
      <c r="W206" s="17">
        <v>258</v>
      </c>
      <c r="Y206" s="1">
        <v>100</v>
      </c>
      <c r="Z206" s="1">
        <v>24</v>
      </c>
      <c r="AA206" s="1">
        <v>0</v>
      </c>
      <c r="AB206" s="1">
        <v>0</v>
      </c>
      <c r="AC206" s="1">
        <v>0</v>
      </c>
      <c r="AD206" s="1">
        <v>0</v>
      </c>
      <c r="AE206" s="1">
        <v>0</v>
      </c>
      <c r="AF206" s="1">
        <v>0</v>
      </c>
      <c r="AG206" s="1">
        <v>0</v>
      </c>
      <c r="AH206" s="1">
        <v>0</v>
      </c>
      <c r="AI206" s="3">
        <v>45345</v>
      </c>
    </row>
    <row r="207" spans="1:35" x14ac:dyDescent="0.15">
      <c r="A207" s="53">
        <v>45513</v>
      </c>
      <c r="B207" s="54">
        <v>258</v>
      </c>
      <c r="C207" s="54">
        <v>27</v>
      </c>
      <c r="D207" s="54">
        <v>0</v>
      </c>
      <c r="E207" s="54">
        <v>0</v>
      </c>
      <c r="F207" s="54">
        <v>10</v>
      </c>
      <c r="G207" s="50">
        <f t="shared" si="9"/>
        <v>0</v>
      </c>
      <c r="H207" s="55">
        <v>0</v>
      </c>
      <c r="I207" s="54">
        <v>0</v>
      </c>
      <c r="J207" s="54">
        <v>198</v>
      </c>
      <c r="K207" s="54">
        <v>0</v>
      </c>
      <c r="L207" s="35">
        <v>0</v>
      </c>
      <c r="M207" s="35">
        <v>0</v>
      </c>
      <c r="N207" s="44">
        <v>3.8759689922480618</v>
      </c>
      <c r="O207" s="63"/>
      <c r="P207" s="30">
        <v>45513</v>
      </c>
      <c r="Q207" s="17">
        <v>10</v>
      </c>
      <c r="R207" s="42">
        <v>0</v>
      </c>
      <c r="S207" s="44">
        <f t="shared" si="10"/>
        <v>0</v>
      </c>
      <c r="T207" s="44">
        <f t="shared" si="11"/>
        <v>3.8759689922480618</v>
      </c>
      <c r="V207" s="23">
        <v>45513</v>
      </c>
      <c r="W207" s="17">
        <v>258</v>
      </c>
      <c r="Y207" s="1">
        <v>100</v>
      </c>
      <c r="Z207" s="1">
        <v>33</v>
      </c>
      <c r="AA207" s="1">
        <v>0</v>
      </c>
      <c r="AB207" s="1">
        <v>0</v>
      </c>
      <c r="AC207" s="1">
        <v>0</v>
      </c>
      <c r="AD207" s="1">
        <v>0</v>
      </c>
      <c r="AE207" s="1">
        <v>0</v>
      </c>
      <c r="AF207" s="1">
        <v>0</v>
      </c>
      <c r="AG207" s="1">
        <v>0</v>
      </c>
      <c r="AH207" s="1">
        <v>0</v>
      </c>
      <c r="AI207" s="3">
        <v>45345</v>
      </c>
    </row>
    <row r="208" spans="1:35" x14ac:dyDescent="0.15">
      <c r="A208" s="48">
        <v>45512</v>
      </c>
      <c r="B208" s="49">
        <v>258</v>
      </c>
      <c r="C208" s="49">
        <v>11</v>
      </c>
      <c r="D208" s="49">
        <v>0</v>
      </c>
      <c r="E208" s="49">
        <v>0</v>
      </c>
      <c r="F208" s="49">
        <v>7</v>
      </c>
      <c r="G208" s="50">
        <f t="shared" si="9"/>
        <v>0</v>
      </c>
      <c r="H208" s="51">
        <v>0</v>
      </c>
      <c r="I208" s="49">
        <v>0</v>
      </c>
      <c r="J208" s="49">
        <v>198</v>
      </c>
      <c r="K208" s="49">
        <v>0</v>
      </c>
      <c r="L208" s="52">
        <v>1</v>
      </c>
      <c r="M208" s="52">
        <v>-1</v>
      </c>
      <c r="N208" s="44">
        <v>2.7131782945736433</v>
      </c>
      <c r="O208" s="63"/>
      <c r="P208" s="30">
        <v>45512</v>
      </c>
      <c r="Q208" s="17">
        <v>7</v>
      </c>
      <c r="R208" s="42">
        <v>0</v>
      </c>
      <c r="S208" s="44">
        <f t="shared" si="10"/>
        <v>0</v>
      </c>
      <c r="T208" s="44">
        <f t="shared" si="11"/>
        <v>2.7131782945736433</v>
      </c>
      <c r="V208" s="23">
        <v>45512</v>
      </c>
      <c r="W208" s="17">
        <v>258</v>
      </c>
      <c r="Y208" s="1">
        <v>100</v>
      </c>
      <c r="Z208" s="1">
        <v>17</v>
      </c>
      <c r="AA208" s="1">
        <v>0</v>
      </c>
      <c r="AB208" s="1">
        <v>1</v>
      </c>
      <c r="AC208" s="1">
        <v>0</v>
      </c>
      <c r="AD208" s="1">
        <v>0</v>
      </c>
      <c r="AE208" s="1">
        <v>0</v>
      </c>
      <c r="AF208" s="1">
        <v>0</v>
      </c>
      <c r="AG208" s="1">
        <v>0</v>
      </c>
      <c r="AH208" s="1">
        <v>0</v>
      </c>
      <c r="AI208" s="3">
        <v>45344</v>
      </c>
    </row>
    <row r="209" spans="1:35" x14ac:dyDescent="0.15">
      <c r="A209" s="53">
        <v>45511</v>
      </c>
      <c r="B209" s="54">
        <v>259</v>
      </c>
      <c r="C209" s="54">
        <v>22</v>
      </c>
      <c r="D209" s="54">
        <v>0</v>
      </c>
      <c r="E209" s="54">
        <v>0</v>
      </c>
      <c r="F209" s="54">
        <v>3</v>
      </c>
      <c r="G209" s="50">
        <f t="shared" si="9"/>
        <v>0</v>
      </c>
      <c r="H209" s="55">
        <v>0</v>
      </c>
      <c r="I209" s="54">
        <v>0</v>
      </c>
      <c r="J209" s="54">
        <v>198</v>
      </c>
      <c r="K209" s="54">
        <v>1</v>
      </c>
      <c r="L209" s="35">
        <v>0</v>
      </c>
      <c r="M209" s="35">
        <v>1</v>
      </c>
      <c r="N209" s="44">
        <v>1.1583011583011582</v>
      </c>
      <c r="O209" s="63"/>
      <c r="P209" s="30">
        <v>45511</v>
      </c>
      <c r="Q209" s="17">
        <v>3</v>
      </c>
      <c r="R209" s="42">
        <v>0</v>
      </c>
      <c r="S209" s="44">
        <f t="shared" si="10"/>
        <v>0</v>
      </c>
      <c r="T209" s="44">
        <f t="shared" si="11"/>
        <v>1.1583011583011582</v>
      </c>
      <c r="V209" s="23">
        <v>45511</v>
      </c>
      <c r="W209" s="17">
        <v>259</v>
      </c>
      <c r="Y209" s="1">
        <v>100</v>
      </c>
      <c r="Z209" s="1">
        <v>42</v>
      </c>
      <c r="AA209" s="1">
        <v>0</v>
      </c>
      <c r="AB209" s="1">
        <v>1</v>
      </c>
      <c r="AC209" s="1">
        <v>0</v>
      </c>
      <c r="AD209" s="1">
        <v>0</v>
      </c>
      <c r="AE209" s="1">
        <v>0</v>
      </c>
      <c r="AF209" s="1">
        <v>0</v>
      </c>
      <c r="AG209" s="1">
        <v>0</v>
      </c>
      <c r="AH209" s="1">
        <v>0</v>
      </c>
      <c r="AI209" s="3">
        <v>45344</v>
      </c>
    </row>
    <row r="210" spans="1:35" x14ac:dyDescent="0.15">
      <c r="A210" s="48">
        <v>45510</v>
      </c>
      <c r="B210" s="49">
        <v>258</v>
      </c>
      <c r="C210" s="49">
        <v>18</v>
      </c>
      <c r="D210" s="49">
        <v>0</v>
      </c>
      <c r="E210" s="49">
        <v>0</v>
      </c>
      <c r="F210" s="49">
        <v>16</v>
      </c>
      <c r="G210" s="50">
        <f t="shared" si="9"/>
        <v>0</v>
      </c>
      <c r="H210" s="51">
        <v>0</v>
      </c>
      <c r="I210" s="49">
        <v>0</v>
      </c>
      <c r="J210" s="49">
        <v>197</v>
      </c>
      <c r="K210" s="49">
        <v>0</v>
      </c>
      <c r="L210" s="52">
        <v>0</v>
      </c>
      <c r="M210" s="52">
        <v>0</v>
      </c>
      <c r="N210" s="44">
        <v>6.2015503875968996</v>
      </c>
      <c r="O210" s="63"/>
      <c r="P210" s="30">
        <v>45510</v>
      </c>
      <c r="Q210" s="17">
        <v>16</v>
      </c>
      <c r="R210" s="42">
        <v>0</v>
      </c>
      <c r="S210" s="44">
        <f t="shared" si="10"/>
        <v>0</v>
      </c>
      <c r="T210" s="44">
        <f t="shared" si="11"/>
        <v>6.2015503875968996</v>
      </c>
      <c r="V210" s="23">
        <v>45510</v>
      </c>
      <c r="W210" s="17">
        <v>258</v>
      </c>
      <c r="Y210" s="1">
        <v>100</v>
      </c>
      <c r="Z210" s="1">
        <v>21</v>
      </c>
      <c r="AA210" s="1">
        <v>0</v>
      </c>
      <c r="AB210" s="1">
        <v>0</v>
      </c>
      <c r="AC210" s="1">
        <v>0</v>
      </c>
      <c r="AD210" s="1">
        <v>0</v>
      </c>
      <c r="AE210" s="1">
        <v>0</v>
      </c>
      <c r="AF210" s="1">
        <v>0</v>
      </c>
      <c r="AG210" s="1">
        <v>0</v>
      </c>
      <c r="AH210" s="1">
        <v>0</v>
      </c>
      <c r="AI210" s="3">
        <v>45343</v>
      </c>
    </row>
    <row r="211" spans="1:35" x14ac:dyDescent="0.15">
      <c r="A211" s="53">
        <v>45509</v>
      </c>
      <c r="B211" s="54">
        <v>258</v>
      </c>
      <c r="C211" s="54">
        <v>392</v>
      </c>
      <c r="D211" s="54">
        <v>0</v>
      </c>
      <c r="E211" s="54">
        <v>1</v>
      </c>
      <c r="F211" s="54">
        <v>62</v>
      </c>
      <c r="G211" s="50">
        <f t="shared" si="9"/>
        <v>0</v>
      </c>
      <c r="H211" s="55">
        <v>0</v>
      </c>
      <c r="I211" s="54">
        <v>1</v>
      </c>
      <c r="J211" s="54">
        <v>197</v>
      </c>
      <c r="K211" s="54">
        <v>0</v>
      </c>
      <c r="L211" s="35">
        <v>0</v>
      </c>
      <c r="M211" s="35">
        <v>0</v>
      </c>
      <c r="N211" s="44">
        <v>24.031007751937985</v>
      </c>
      <c r="O211" s="63"/>
      <c r="P211" s="30">
        <v>45509</v>
      </c>
      <c r="Q211" s="17">
        <v>62</v>
      </c>
      <c r="R211" s="42">
        <v>1</v>
      </c>
      <c r="S211" s="44">
        <f t="shared" si="10"/>
        <v>1.6129032258064515</v>
      </c>
      <c r="T211" s="44">
        <f t="shared" si="11"/>
        <v>24.031007751937985</v>
      </c>
      <c r="V211" s="23">
        <v>45509</v>
      </c>
      <c r="W211" s="17">
        <v>258</v>
      </c>
      <c r="Y211" s="1">
        <v>100</v>
      </c>
      <c r="Z211" s="1">
        <v>33</v>
      </c>
      <c r="AA211" s="1">
        <v>0</v>
      </c>
      <c r="AB211" s="1">
        <v>2</v>
      </c>
      <c r="AC211" s="1">
        <v>0</v>
      </c>
      <c r="AD211" s="1">
        <v>0</v>
      </c>
      <c r="AE211" s="1">
        <v>0</v>
      </c>
      <c r="AF211" s="1">
        <v>0</v>
      </c>
      <c r="AG211" s="1">
        <v>0</v>
      </c>
      <c r="AH211" s="1">
        <v>0</v>
      </c>
      <c r="AI211" s="3">
        <v>45343</v>
      </c>
    </row>
    <row r="212" spans="1:35" x14ac:dyDescent="0.15">
      <c r="A212" s="48">
        <v>45508</v>
      </c>
      <c r="B212" s="49">
        <v>258</v>
      </c>
      <c r="C212" s="49">
        <v>38</v>
      </c>
      <c r="D212" s="49">
        <v>0</v>
      </c>
      <c r="E212" s="49">
        <v>0</v>
      </c>
      <c r="F212" s="49">
        <v>25</v>
      </c>
      <c r="G212" s="50">
        <f t="shared" si="9"/>
        <v>0</v>
      </c>
      <c r="H212" s="51">
        <v>0</v>
      </c>
      <c r="I212" s="49">
        <v>1</v>
      </c>
      <c r="J212" s="49">
        <v>197</v>
      </c>
      <c r="K212" s="49">
        <v>0</v>
      </c>
      <c r="L212" s="52">
        <v>0</v>
      </c>
      <c r="M212" s="52">
        <v>0</v>
      </c>
      <c r="N212" s="44">
        <v>9.6899224806201563</v>
      </c>
      <c r="O212" s="63"/>
      <c r="P212" s="30">
        <v>45508</v>
      </c>
      <c r="Q212" s="17">
        <v>25</v>
      </c>
      <c r="R212" s="42">
        <v>1</v>
      </c>
      <c r="S212" s="44">
        <f t="shared" si="10"/>
        <v>4</v>
      </c>
      <c r="T212" s="44">
        <f t="shared" si="11"/>
        <v>9.6899224806201563</v>
      </c>
      <c r="V212" s="23">
        <v>45508</v>
      </c>
      <c r="W212" s="17">
        <v>258</v>
      </c>
      <c r="Y212" s="1">
        <v>100</v>
      </c>
      <c r="Z212" s="1">
        <v>21</v>
      </c>
      <c r="AA212" s="1">
        <v>0</v>
      </c>
      <c r="AB212" s="1">
        <v>0</v>
      </c>
      <c r="AC212" s="1">
        <v>0</v>
      </c>
      <c r="AD212" s="1">
        <v>0</v>
      </c>
      <c r="AE212" s="1">
        <v>0</v>
      </c>
      <c r="AF212" s="1">
        <v>0</v>
      </c>
      <c r="AG212" s="1">
        <v>0</v>
      </c>
      <c r="AH212" s="1">
        <v>0</v>
      </c>
      <c r="AI212" s="3">
        <v>45342</v>
      </c>
    </row>
    <row r="213" spans="1:35" x14ac:dyDescent="0.15">
      <c r="A213" s="53">
        <v>45507</v>
      </c>
      <c r="B213" s="54">
        <v>258</v>
      </c>
      <c r="C213" s="54">
        <v>33</v>
      </c>
      <c r="D213" s="54">
        <v>0</v>
      </c>
      <c r="E213" s="54">
        <v>0</v>
      </c>
      <c r="F213" s="54">
        <v>30</v>
      </c>
      <c r="G213" s="50">
        <f t="shared" si="9"/>
        <v>0</v>
      </c>
      <c r="H213" s="55">
        <v>0</v>
      </c>
      <c r="I213" s="54">
        <v>3</v>
      </c>
      <c r="J213" s="54">
        <v>197</v>
      </c>
      <c r="K213" s="54">
        <v>0</v>
      </c>
      <c r="L213" s="35">
        <v>0</v>
      </c>
      <c r="M213" s="35">
        <v>0</v>
      </c>
      <c r="N213" s="44">
        <v>11.627906976744185</v>
      </c>
      <c r="O213" s="63"/>
      <c r="P213" s="30">
        <v>45507</v>
      </c>
      <c r="Q213" s="17">
        <v>30</v>
      </c>
      <c r="R213" s="42">
        <v>3</v>
      </c>
      <c r="S213" s="44">
        <f t="shared" si="10"/>
        <v>10</v>
      </c>
      <c r="T213" s="44">
        <f t="shared" si="11"/>
        <v>11.627906976744185</v>
      </c>
      <c r="V213" s="23">
        <v>45507</v>
      </c>
      <c r="W213" s="17">
        <v>258</v>
      </c>
      <c r="Y213" s="1">
        <v>100</v>
      </c>
      <c r="Z213" s="1">
        <v>33</v>
      </c>
      <c r="AA213" s="1">
        <v>0</v>
      </c>
      <c r="AB213" s="1">
        <v>0</v>
      </c>
      <c r="AC213" s="1">
        <v>2</v>
      </c>
      <c r="AD213" s="1">
        <v>0</v>
      </c>
      <c r="AE213" s="1">
        <v>0</v>
      </c>
      <c r="AF213" s="1">
        <v>0</v>
      </c>
      <c r="AG213" s="1">
        <v>0</v>
      </c>
      <c r="AH213" s="1">
        <v>0</v>
      </c>
      <c r="AI213" s="3">
        <v>45342</v>
      </c>
    </row>
    <row r="214" spans="1:35" x14ac:dyDescent="0.15">
      <c r="A214" s="48">
        <v>45506</v>
      </c>
      <c r="B214" s="49">
        <v>258</v>
      </c>
      <c r="C214" s="49">
        <v>62</v>
      </c>
      <c r="D214" s="49">
        <v>0</v>
      </c>
      <c r="E214" s="49">
        <v>1</v>
      </c>
      <c r="F214" s="49">
        <v>58</v>
      </c>
      <c r="G214" s="50">
        <f t="shared" si="9"/>
        <v>0</v>
      </c>
      <c r="H214" s="51">
        <v>0</v>
      </c>
      <c r="I214" s="49">
        <v>4</v>
      </c>
      <c r="J214" s="49">
        <v>197</v>
      </c>
      <c r="K214" s="49">
        <v>0</v>
      </c>
      <c r="L214" s="52">
        <v>0</v>
      </c>
      <c r="M214" s="52">
        <v>0</v>
      </c>
      <c r="N214" s="44">
        <v>22.480620155038761</v>
      </c>
      <c r="O214" s="63"/>
      <c r="P214" s="30">
        <v>45506</v>
      </c>
      <c r="Q214" s="17">
        <v>58</v>
      </c>
      <c r="R214" s="42">
        <v>4</v>
      </c>
      <c r="S214" s="44">
        <f t="shared" si="10"/>
        <v>6.8965517241379306</v>
      </c>
      <c r="T214" s="44">
        <f t="shared" si="11"/>
        <v>22.480620155038761</v>
      </c>
      <c r="V214" s="23">
        <v>45506</v>
      </c>
      <c r="W214" s="17">
        <v>258</v>
      </c>
      <c r="Y214" s="1">
        <v>100</v>
      </c>
      <c r="Z214" s="1">
        <v>21</v>
      </c>
      <c r="AA214" s="1">
        <v>0</v>
      </c>
      <c r="AB214" s="1">
        <v>0</v>
      </c>
      <c r="AC214" s="1">
        <v>0</v>
      </c>
      <c r="AD214" s="1">
        <v>0</v>
      </c>
      <c r="AE214" s="1">
        <v>0</v>
      </c>
      <c r="AF214" s="1">
        <v>0</v>
      </c>
      <c r="AG214" s="1">
        <v>0</v>
      </c>
      <c r="AH214" s="1">
        <v>0</v>
      </c>
      <c r="AI214" s="3">
        <v>45341</v>
      </c>
    </row>
    <row r="215" spans="1:35" x14ac:dyDescent="0.15">
      <c r="A215" s="53">
        <v>45505</v>
      </c>
      <c r="B215" s="54">
        <v>258</v>
      </c>
      <c r="C215" s="54">
        <v>22</v>
      </c>
      <c r="D215" s="54">
        <v>0</v>
      </c>
      <c r="E215" s="54">
        <v>1</v>
      </c>
      <c r="F215" s="54">
        <v>16</v>
      </c>
      <c r="G215" s="50">
        <f t="shared" si="9"/>
        <v>0</v>
      </c>
      <c r="H215" s="55">
        <v>0</v>
      </c>
      <c r="I215" s="54">
        <v>3</v>
      </c>
      <c r="J215" s="54">
        <v>197</v>
      </c>
      <c r="K215" s="54">
        <v>0</v>
      </c>
      <c r="L215" s="35">
        <v>0</v>
      </c>
      <c r="M215" s="35">
        <v>0</v>
      </c>
      <c r="N215" s="44">
        <v>6.2015503875968996</v>
      </c>
      <c r="O215" s="63"/>
      <c r="P215" s="30">
        <v>45505</v>
      </c>
      <c r="Q215" s="17">
        <v>16</v>
      </c>
      <c r="R215" s="42">
        <v>3</v>
      </c>
      <c r="S215" s="44">
        <f t="shared" si="10"/>
        <v>18.75</v>
      </c>
      <c r="T215" s="44">
        <f t="shared" si="11"/>
        <v>6.2015503875968996</v>
      </c>
      <c r="V215" s="23">
        <v>45505</v>
      </c>
      <c r="W215" s="17">
        <v>258</v>
      </c>
      <c r="Y215" s="1">
        <v>100</v>
      </c>
      <c r="Z215" s="1">
        <v>44</v>
      </c>
      <c r="AA215" s="1">
        <v>0</v>
      </c>
      <c r="AB215" s="1">
        <v>1</v>
      </c>
      <c r="AC215" s="1">
        <v>0</v>
      </c>
      <c r="AD215" s="1">
        <v>0</v>
      </c>
      <c r="AE215" s="1">
        <v>0</v>
      </c>
      <c r="AF215" s="1">
        <v>0</v>
      </c>
      <c r="AG215" s="1">
        <v>0</v>
      </c>
      <c r="AH215" s="1">
        <v>0</v>
      </c>
      <c r="AI215" s="3">
        <v>45341</v>
      </c>
    </row>
    <row r="216" spans="1:35" x14ac:dyDescent="0.15">
      <c r="A216" s="48">
        <v>45504</v>
      </c>
      <c r="B216" s="49">
        <v>258</v>
      </c>
      <c r="C216" s="49">
        <v>7</v>
      </c>
      <c r="D216" s="49">
        <v>0</v>
      </c>
      <c r="E216" s="49">
        <v>0</v>
      </c>
      <c r="F216" s="49">
        <v>7</v>
      </c>
      <c r="G216" s="50">
        <f t="shared" si="9"/>
        <v>0</v>
      </c>
      <c r="H216" s="51">
        <v>0</v>
      </c>
      <c r="I216" s="49">
        <v>0</v>
      </c>
      <c r="J216" s="49">
        <v>197</v>
      </c>
      <c r="K216" s="49">
        <v>0</v>
      </c>
      <c r="L216" s="52">
        <v>0</v>
      </c>
      <c r="M216" s="52">
        <v>0</v>
      </c>
      <c r="N216" s="44">
        <v>2.7131782945736433</v>
      </c>
      <c r="O216" s="63"/>
      <c r="P216" s="30">
        <v>45504</v>
      </c>
      <c r="Q216" s="17">
        <v>7</v>
      </c>
      <c r="R216" s="42">
        <v>0</v>
      </c>
      <c r="S216" s="44">
        <f t="shared" si="10"/>
        <v>0</v>
      </c>
      <c r="T216" s="44">
        <f t="shared" si="11"/>
        <v>2.7131782945736433</v>
      </c>
      <c r="V216" s="23">
        <v>45504</v>
      </c>
      <c r="W216" s="17">
        <v>258</v>
      </c>
      <c r="Y216" s="1">
        <v>100</v>
      </c>
      <c r="Z216" s="1">
        <v>24</v>
      </c>
      <c r="AA216" s="1">
        <v>0</v>
      </c>
      <c r="AB216" s="1">
        <v>1</v>
      </c>
      <c r="AC216" s="1">
        <v>0</v>
      </c>
      <c r="AD216" s="1">
        <v>0</v>
      </c>
      <c r="AE216" s="1">
        <v>0</v>
      </c>
      <c r="AF216" s="1">
        <v>0</v>
      </c>
      <c r="AG216" s="1">
        <v>0</v>
      </c>
      <c r="AH216" s="1">
        <v>0</v>
      </c>
      <c r="AI216" s="3">
        <v>45340</v>
      </c>
    </row>
    <row r="217" spans="1:35" x14ac:dyDescent="0.15">
      <c r="A217" s="53">
        <v>45503</v>
      </c>
      <c r="B217" s="54">
        <v>258</v>
      </c>
      <c r="C217" s="54">
        <v>47</v>
      </c>
      <c r="D217" s="54">
        <v>0</v>
      </c>
      <c r="E217" s="54">
        <v>1</v>
      </c>
      <c r="F217" s="54">
        <v>8</v>
      </c>
      <c r="G217" s="50">
        <f t="shared" si="9"/>
        <v>0</v>
      </c>
      <c r="H217" s="55">
        <v>0</v>
      </c>
      <c r="I217" s="54">
        <v>1</v>
      </c>
      <c r="J217" s="54">
        <v>197</v>
      </c>
      <c r="K217" s="54">
        <v>0</v>
      </c>
      <c r="L217" s="35">
        <v>0</v>
      </c>
      <c r="M217" s="35">
        <v>0</v>
      </c>
      <c r="N217" s="44">
        <v>3.1007751937984498</v>
      </c>
      <c r="O217" s="63"/>
      <c r="P217" s="30">
        <v>45503</v>
      </c>
      <c r="Q217" s="17">
        <v>8</v>
      </c>
      <c r="R217" s="42">
        <v>1</v>
      </c>
      <c r="S217" s="44">
        <f t="shared" si="10"/>
        <v>12.5</v>
      </c>
      <c r="T217" s="44">
        <f t="shared" si="11"/>
        <v>3.1007751937984498</v>
      </c>
      <c r="V217" s="23">
        <v>45503</v>
      </c>
      <c r="W217" s="17">
        <v>258</v>
      </c>
      <c r="Y217" s="1">
        <v>100</v>
      </c>
      <c r="Z217" s="1">
        <v>51</v>
      </c>
      <c r="AA217" s="1">
        <v>0</v>
      </c>
      <c r="AB217" s="1">
        <v>2</v>
      </c>
      <c r="AC217" s="1">
        <v>1</v>
      </c>
      <c r="AD217" s="1">
        <v>0</v>
      </c>
      <c r="AE217" s="1">
        <v>0</v>
      </c>
      <c r="AF217" s="1">
        <v>0</v>
      </c>
      <c r="AG217" s="1">
        <v>0</v>
      </c>
      <c r="AH217" s="1">
        <v>0</v>
      </c>
      <c r="AI217" s="3">
        <v>45340</v>
      </c>
    </row>
    <row r="218" spans="1:35" x14ac:dyDescent="0.15">
      <c r="A218" s="48">
        <v>45502</v>
      </c>
      <c r="B218" s="49">
        <v>258</v>
      </c>
      <c r="C218" s="49">
        <v>17</v>
      </c>
      <c r="D218" s="49">
        <v>0</v>
      </c>
      <c r="E218" s="49">
        <v>0</v>
      </c>
      <c r="F218" s="49">
        <v>15</v>
      </c>
      <c r="G218" s="50">
        <f t="shared" si="9"/>
        <v>0</v>
      </c>
      <c r="H218" s="51">
        <v>0</v>
      </c>
      <c r="I218" s="49">
        <v>1</v>
      </c>
      <c r="J218" s="49">
        <v>197</v>
      </c>
      <c r="K218" s="49">
        <v>0</v>
      </c>
      <c r="L218" s="52">
        <v>0</v>
      </c>
      <c r="M218" s="52">
        <v>0</v>
      </c>
      <c r="N218" s="44">
        <v>5.8139534883720927</v>
      </c>
      <c r="O218" s="63"/>
      <c r="P218" s="30">
        <v>45502</v>
      </c>
      <c r="Q218" s="17">
        <v>15</v>
      </c>
      <c r="R218" s="42">
        <v>1</v>
      </c>
      <c r="S218" s="44">
        <f t="shared" si="10"/>
        <v>6.666666666666667</v>
      </c>
      <c r="T218" s="44">
        <f t="shared" si="11"/>
        <v>5.8139534883720927</v>
      </c>
      <c r="V218" s="23">
        <v>45502</v>
      </c>
      <c r="W218" s="17">
        <v>258</v>
      </c>
      <c r="Y218" s="1">
        <v>100</v>
      </c>
      <c r="Z218" s="1">
        <v>23</v>
      </c>
      <c r="AA218" s="1">
        <v>0</v>
      </c>
      <c r="AB218" s="1">
        <v>2</v>
      </c>
      <c r="AC218" s="1">
        <v>0</v>
      </c>
      <c r="AD218" s="1">
        <v>0</v>
      </c>
      <c r="AE218" s="1">
        <v>0</v>
      </c>
      <c r="AF218" s="1">
        <v>0</v>
      </c>
      <c r="AG218" s="1">
        <v>0</v>
      </c>
      <c r="AH218" s="1">
        <v>0</v>
      </c>
      <c r="AI218" s="3">
        <v>45339</v>
      </c>
    </row>
    <row r="219" spans="1:35" x14ac:dyDescent="0.15">
      <c r="A219" s="53">
        <v>45501</v>
      </c>
      <c r="B219" s="54">
        <v>258</v>
      </c>
      <c r="C219" s="54">
        <v>17</v>
      </c>
      <c r="D219" s="54">
        <v>0</v>
      </c>
      <c r="E219" s="54">
        <v>0</v>
      </c>
      <c r="F219" s="54">
        <v>17</v>
      </c>
      <c r="G219" s="50">
        <f t="shared" si="9"/>
        <v>0</v>
      </c>
      <c r="H219" s="55">
        <v>0</v>
      </c>
      <c r="I219" s="54">
        <v>1</v>
      </c>
      <c r="J219" s="54">
        <v>197</v>
      </c>
      <c r="K219" s="54">
        <v>0</v>
      </c>
      <c r="L219" s="35">
        <v>0</v>
      </c>
      <c r="M219" s="35">
        <v>0</v>
      </c>
      <c r="N219" s="44">
        <v>6.5891472868217065</v>
      </c>
      <c r="O219" s="63"/>
      <c r="P219" s="30">
        <v>45501</v>
      </c>
      <c r="Q219" s="17">
        <v>17</v>
      </c>
      <c r="R219" s="42">
        <v>1</v>
      </c>
      <c r="S219" s="44">
        <f t="shared" si="10"/>
        <v>5.8823529411764701</v>
      </c>
      <c r="T219" s="44">
        <f t="shared" si="11"/>
        <v>6.5891472868217065</v>
      </c>
      <c r="V219" s="23">
        <v>45501</v>
      </c>
      <c r="W219" s="17">
        <v>258</v>
      </c>
      <c r="Y219" s="1">
        <v>100</v>
      </c>
      <c r="Z219" s="1">
        <v>24</v>
      </c>
      <c r="AA219" s="1">
        <v>0</v>
      </c>
      <c r="AB219" s="1">
        <v>1</v>
      </c>
      <c r="AC219" s="1">
        <v>0</v>
      </c>
      <c r="AD219" s="1">
        <v>0</v>
      </c>
      <c r="AE219" s="1">
        <v>0</v>
      </c>
      <c r="AF219" s="1">
        <v>0</v>
      </c>
      <c r="AG219" s="1">
        <v>0</v>
      </c>
      <c r="AH219" s="1">
        <v>0</v>
      </c>
      <c r="AI219" s="3">
        <v>45339</v>
      </c>
    </row>
    <row r="220" spans="1:35" x14ac:dyDescent="0.15">
      <c r="A220" s="48">
        <v>45500</v>
      </c>
      <c r="B220" s="49">
        <v>258</v>
      </c>
      <c r="C220" s="49">
        <v>10</v>
      </c>
      <c r="D220" s="49">
        <v>0</v>
      </c>
      <c r="E220" s="49">
        <v>0</v>
      </c>
      <c r="F220" s="49">
        <v>8</v>
      </c>
      <c r="G220" s="50">
        <f t="shared" si="9"/>
        <v>0</v>
      </c>
      <c r="H220" s="51">
        <v>0</v>
      </c>
      <c r="I220" s="49">
        <v>0</v>
      </c>
      <c r="J220" s="49">
        <v>197</v>
      </c>
      <c r="K220" s="49">
        <v>0</v>
      </c>
      <c r="L220" s="52">
        <v>0</v>
      </c>
      <c r="M220" s="52">
        <v>0</v>
      </c>
      <c r="N220" s="44">
        <v>3.1007751937984498</v>
      </c>
      <c r="O220" s="63"/>
      <c r="P220" s="30">
        <v>45500</v>
      </c>
      <c r="Q220" s="17">
        <v>8</v>
      </c>
      <c r="R220" s="42">
        <v>0</v>
      </c>
      <c r="S220" s="44">
        <f t="shared" si="10"/>
        <v>0</v>
      </c>
      <c r="T220" s="44">
        <f t="shared" si="11"/>
        <v>3.1007751937984498</v>
      </c>
      <c r="V220" s="23">
        <v>45500</v>
      </c>
      <c r="W220" s="17">
        <v>258</v>
      </c>
      <c r="Y220" s="1">
        <v>100</v>
      </c>
      <c r="Z220" s="1">
        <v>20</v>
      </c>
      <c r="AA220" s="1">
        <v>0</v>
      </c>
      <c r="AB220" s="1">
        <v>0</v>
      </c>
      <c r="AC220" s="1">
        <v>0</v>
      </c>
      <c r="AD220" s="1">
        <v>0</v>
      </c>
      <c r="AE220" s="1">
        <v>0</v>
      </c>
      <c r="AF220" s="1">
        <v>0</v>
      </c>
      <c r="AG220" s="1">
        <v>0</v>
      </c>
      <c r="AH220" s="1">
        <v>0</v>
      </c>
      <c r="AI220" s="3">
        <v>45338</v>
      </c>
    </row>
    <row r="221" spans="1:35" x14ac:dyDescent="0.15">
      <c r="A221" s="53">
        <v>45499</v>
      </c>
      <c r="B221" s="54">
        <v>258</v>
      </c>
      <c r="C221" s="54">
        <v>7</v>
      </c>
      <c r="D221" s="54">
        <v>0</v>
      </c>
      <c r="E221" s="54">
        <v>0</v>
      </c>
      <c r="F221" s="54">
        <v>7</v>
      </c>
      <c r="G221" s="50">
        <f t="shared" si="9"/>
        <v>0</v>
      </c>
      <c r="H221" s="55">
        <v>0</v>
      </c>
      <c r="I221" s="54">
        <v>0</v>
      </c>
      <c r="J221" s="54">
        <v>197</v>
      </c>
      <c r="K221" s="54">
        <v>0</v>
      </c>
      <c r="L221" s="35">
        <v>0</v>
      </c>
      <c r="M221" s="35">
        <v>0</v>
      </c>
      <c r="N221" s="44">
        <v>2.7131782945736433</v>
      </c>
      <c r="O221" s="63"/>
      <c r="P221" s="30">
        <v>45499</v>
      </c>
      <c r="Q221" s="17">
        <v>7</v>
      </c>
      <c r="R221" s="42">
        <v>0</v>
      </c>
      <c r="S221" s="44">
        <f t="shared" si="10"/>
        <v>0</v>
      </c>
      <c r="T221" s="44">
        <f t="shared" si="11"/>
        <v>2.7131782945736433</v>
      </c>
      <c r="V221" s="23">
        <v>45499</v>
      </c>
      <c r="W221" s="17">
        <v>258</v>
      </c>
      <c r="Y221" s="1">
        <v>100</v>
      </c>
      <c r="Z221" s="1">
        <v>50</v>
      </c>
      <c r="AA221" s="1">
        <v>0</v>
      </c>
      <c r="AB221" s="1">
        <v>5</v>
      </c>
      <c r="AC221" s="1">
        <v>1</v>
      </c>
      <c r="AD221" s="1">
        <v>0</v>
      </c>
      <c r="AE221" s="1">
        <v>0</v>
      </c>
      <c r="AF221" s="1">
        <v>0</v>
      </c>
      <c r="AG221" s="1">
        <v>0</v>
      </c>
      <c r="AH221" s="1">
        <v>0</v>
      </c>
      <c r="AI221" s="3">
        <v>45338</v>
      </c>
    </row>
    <row r="222" spans="1:35" x14ac:dyDescent="0.15">
      <c r="A222" s="48">
        <v>45498</v>
      </c>
      <c r="B222" s="49">
        <v>258</v>
      </c>
      <c r="C222" s="49">
        <v>2</v>
      </c>
      <c r="D222" s="49">
        <v>0</v>
      </c>
      <c r="E222" s="49">
        <v>0</v>
      </c>
      <c r="F222" s="49">
        <v>2</v>
      </c>
      <c r="G222" s="50">
        <f t="shared" si="9"/>
        <v>0</v>
      </c>
      <c r="H222" s="51">
        <v>0</v>
      </c>
      <c r="I222" s="49">
        <v>0</v>
      </c>
      <c r="J222" s="49">
        <v>197</v>
      </c>
      <c r="K222" s="49">
        <v>0</v>
      </c>
      <c r="L222" s="52">
        <v>0</v>
      </c>
      <c r="M222" s="52">
        <v>0</v>
      </c>
      <c r="N222" s="44">
        <v>0.77519379844961245</v>
      </c>
      <c r="O222" s="63"/>
      <c r="P222" s="30">
        <v>45498</v>
      </c>
      <c r="Q222" s="17">
        <v>2</v>
      </c>
      <c r="R222" s="42">
        <v>0</v>
      </c>
      <c r="S222" s="44">
        <f t="shared" si="10"/>
        <v>0</v>
      </c>
      <c r="T222" s="44">
        <f t="shared" si="11"/>
        <v>0.77519379844961245</v>
      </c>
      <c r="V222" s="23">
        <v>45498</v>
      </c>
      <c r="W222" s="17">
        <v>258</v>
      </c>
      <c r="Y222" s="1">
        <v>100</v>
      </c>
      <c r="Z222" s="1">
        <v>23</v>
      </c>
      <c r="AA222" s="1">
        <v>0</v>
      </c>
      <c r="AB222" s="1">
        <v>0</v>
      </c>
      <c r="AC222" s="1">
        <v>0</v>
      </c>
      <c r="AD222" s="1">
        <v>0</v>
      </c>
      <c r="AE222" s="1">
        <v>0</v>
      </c>
      <c r="AF222" s="1">
        <v>0</v>
      </c>
      <c r="AG222" s="1">
        <v>0</v>
      </c>
      <c r="AH222" s="1">
        <v>0</v>
      </c>
      <c r="AI222" s="3">
        <v>45337</v>
      </c>
    </row>
    <row r="223" spans="1:35" x14ac:dyDescent="0.15">
      <c r="A223" s="53">
        <v>45497</v>
      </c>
      <c r="B223" s="54">
        <v>258</v>
      </c>
      <c r="C223" s="54">
        <v>4</v>
      </c>
      <c r="D223" s="54">
        <v>0</v>
      </c>
      <c r="E223" s="54">
        <v>0</v>
      </c>
      <c r="F223" s="54">
        <v>3</v>
      </c>
      <c r="G223" s="50">
        <f t="shared" si="9"/>
        <v>0</v>
      </c>
      <c r="H223" s="55">
        <v>0</v>
      </c>
      <c r="I223" s="54">
        <v>0</v>
      </c>
      <c r="J223" s="54">
        <v>197</v>
      </c>
      <c r="K223" s="54">
        <v>0</v>
      </c>
      <c r="L223" s="35">
        <v>0</v>
      </c>
      <c r="M223" s="35">
        <v>0</v>
      </c>
      <c r="N223" s="44">
        <v>1.1627906976744187</v>
      </c>
      <c r="O223" s="63"/>
      <c r="P223" s="30">
        <v>45497</v>
      </c>
      <c r="Q223" s="17">
        <v>3</v>
      </c>
      <c r="R223" s="42">
        <v>0</v>
      </c>
      <c r="S223" s="44">
        <f t="shared" si="10"/>
        <v>0</v>
      </c>
      <c r="T223" s="44">
        <f t="shared" si="11"/>
        <v>1.1627906976744187</v>
      </c>
      <c r="V223" s="23">
        <v>45497</v>
      </c>
      <c r="W223" s="17">
        <v>258</v>
      </c>
      <c r="Y223" s="1">
        <v>100</v>
      </c>
      <c r="Z223" s="1">
        <v>33</v>
      </c>
      <c r="AA223" s="1">
        <v>0</v>
      </c>
      <c r="AB223" s="1">
        <v>0</v>
      </c>
      <c r="AC223" s="1">
        <v>0</v>
      </c>
      <c r="AD223" s="1">
        <v>0</v>
      </c>
      <c r="AE223" s="1">
        <v>0</v>
      </c>
      <c r="AF223" s="1">
        <v>0</v>
      </c>
      <c r="AG223" s="1">
        <v>0</v>
      </c>
      <c r="AH223" s="1">
        <v>0</v>
      </c>
      <c r="AI223" s="3">
        <v>45337</v>
      </c>
    </row>
    <row r="224" spans="1:35" x14ac:dyDescent="0.15">
      <c r="A224" s="48">
        <v>45496</v>
      </c>
      <c r="B224" s="49">
        <v>258</v>
      </c>
      <c r="C224" s="49">
        <v>7</v>
      </c>
      <c r="D224" s="49">
        <v>0</v>
      </c>
      <c r="E224" s="49">
        <v>1</v>
      </c>
      <c r="F224" s="49">
        <v>6</v>
      </c>
      <c r="G224" s="50">
        <f t="shared" si="9"/>
        <v>0</v>
      </c>
      <c r="H224" s="51">
        <v>0</v>
      </c>
      <c r="I224" s="49">
        <v>3</v>
      </c>
      <c r="J224" s="49">
        <v>197</v>
      </c>
      <c r="K224" s="49">
        <v>0</v>
      </c>
      <c r="L224" s="52">
        <v>0</v>
      </c>
      <c r="M224" s="52">
        <v>0</v>
      </c>
      <c r="N224" s="44">
        <v>2.3255813953488373</v>
      </c>
      <c r="O224" s="63"/>
      <c r="P224" s="30">
        <v>45496</v>
      </c>
      <c r="Q224" s="17">
        <v>6</v>
      </c>
      <c r="R224" s="42">
        <v>3</v>
      </c>
      <c r="S224" s="44">
        <f t="shared" si="10"/>
        <v>50</v>
      </c>
      <c r="T224" s="44">
        <f t="shared" si="11"/>
        <v>2.3255813953488373</v>
      </c>
      <c r="V224" s="23">
        <v>45496</v>
      </c>
      <c r="W224" s="17">
        <v>258</v>
      </c>
      <c r="Y224" s="1">
        <v>100</v>
      </c>
      <c r="Z224" s="1">
        <v>60</v>
      </c>
      <c r="AA224" s="1">
        <v>0</v>
      </c>
      <c r="AB224" s="1">
        <v>4</v>
      </c>
      <c r="AC224" s="1">
        <v>3</v>
      </c>
      <c r="AD224" s="1">
        <v>0</v>
      </c>
      <c r="AE224" s="1">
        <v>0</v>
      </c>
      <c r="AF224" s="1">
        <v>0</v>
      </c>
      <c r="AG224" s="1">
        <v>0</v>
      </c>
      <c r="AH224" s="1">
        <v>0</v>
      </c>
      <c r="AI224" s="3">
        <v>45336</v>
      </c>
    </row>
    <row r="225" spans="1:35" x14ac:dyDescent="0.15">
      <c r="A225" s="53">
        <v>45495</v>
      </c>
      <c r="B225" s="54">
        <v>258</v>
      </c>
      <c r="C225" s="54">
        <v>121</v>
      </c>
      <c r="D225" s="54">
        <v>0</v>
      </c>
      <c r="E225" s="54">
        <v>0</v>
      </c>
      <c r="F225" s="54">
        <v>121</v>
      </c>
      <c r="G225" s="50">
        <f t="shared" si="9"/>
        <v>0</v>
      </c>
      <c r="H225" s="55">
        <v>0</v>
      </c>
      <c r="I225" s="54">
        <v>1</v>
      </c>
      <c r="J225" s="54">
        <v>197</v>
      </c>
      <c r="K225" s="54">
        <v>0</v>
      </c>
      <c r="L225" s="35">
        <v>0</v>
      </c>
      <c r="M225" s="35">
        <v>0</v>
      </c>
      <c r="N225" s="44">
        <v>46.899224806201552</v>
      </c>
      <c r="O225" s="63"/>
      <c r="P225" s="30">
        <v>45495</v>
      </c>
      <c r="Q225" s="17">
        <v>121</v>
      </c>
      <c r="R225" s="42">
        <v>1</v>
      </c>
      <c r="S225" s="44">
        <f t="shared" si="10"/>
        <v>0.82644628099173556</v>
      </c>
      <c r="T225" s="44">
        <f t="shared" si="11"/>
        <v>46.899224806201552</v>
      </c>
      <c r="V225" s="23">
        <v>45495</v>
      </c>
      <c r="W225" s="17">
        <v>258</v>
      </c>
      <c r="Y225" s="1">
        <v>100</v>
      </c>
      <c r="Z225" s="1">
        <v>28</v>
      </c>
      <c r="AA225" s="1">
        <v>0</v>
      </c>
      <c r="AB225" s="1">
        <v>0</v>
      </c>
      <c r="AC225" s="1">
        <v>0</v>
      </c>
      <c r="AD225" s="1">
        <v>0</v>
      </c>
      <c r="AE225" s="1">
        <v>0</v>
      </c>
      <c r="AF225" s="1">
        <v>0</v>
      </c>
      <c r="AG225" s="1">
        <v>0</v>
      </c>
      <c r="AH225" s="1">
        <v>0</v>
      </c>
      <c r="AI225" s="3">
        <v>45336</v>
      </c>
    </row>
    <row r="226" spans="1:35" x14ac:dyDescent="0.15">
      <c r="A226" s="48">
        <v>45494</v>
      </c>
      <c r="B226" s="49">
        <v>258</v>
      </c>
      <c r="C226" s="49">
        <v>15</v>
      </c>
      <c r="D226" s="49">
        <v>0</v>
      </c>
      <c r="E226" s="49">
        <v>0</v>
      </c>
      <c r="F226" s="49">
        <v>8</v>
      </c>
      <c r="G226" s="50">
        <f t="shared" si="9"/>
        <v>0</v>
      </c>
      <c r="H226" s="51">
        <v>0</v>
      </c>
      <c r="I226" s="49">
        <v>0</v>
      </c>
      <c r="J226" s="49">
        <v>197</v>
      </c>
      <c r="K226" s="49">
        <v>0</v>
      </c>
      <c r="L226" s="52">
        <v>0</v>
      </c>
      <c r="M226" s="52">
        <v>0</v>
      </c>
      <c r="N226" s="44">
        <v>3.1007751937984498</v>
      </c>
      <c r="O226" s="63"/>
      <c r="P226" s="30">
        <v>45494</v>
      </c>
      <c r="Q226" s="17">
        <v>8</v>
      </c>
      <c r="R226" s="42">
        <v>0</v>
      </c>
      <c r="S226" s="44">
        <f t="shared" si="10"/>
        <v>0</v>
      </c>
      <c r="T226" s="44">
        <f t="shared" si="11"/>
        <v>3.1007751937984498</v>
      </c>
      <c r="V226" s="23">
        <v>45494</v>
      </c>
      <c r="W226" s="17">
        <v>258</v>
      </c>
      <c r="Y226" s="1">
        <v>100</v>
      </c>
      <c r="Z226" s="1">
        <v>26</v>
      </c>
      <c r="AA226" s="1">
        <v>0</v>
      </c>
      <c r="AB226" s="1">
        <v>1</v>
      </c>
      <c r="AC226" s="1">
        <v>0</v>
      </c>
      <c r="AD226" s="1">
        <v>0</v>
      </c>
      <c r="AE226" s="1">
        <v>0</v>
      </c>
      <c r="AF226" s="1">
        <v>0</v>
      </c>
      <c r="AG226" s="1">
        <v>0</v>
      </c>
      <c r="AH226" s="1">
        <v>0</v>
      </c>
      <c r="AI226" s="3">
        <v>45336</v>
      </c>
    </row>
    <row r="227" spans="1:35" x14ac:dyDescent="0.15">
      <c r="A227" s="53">
        <v>45493</v>
      </c>
      <c r="B227" s="54">
        <v>258</v>
      </c>
      <c r="C227" s="54">
        <v>5</v>
      </c>
      <c r="D227" s="54">
        <v>0</v>
      </c>
      <c r="E227" s="54">
        <v>0</v>
      </c>
      <c r="F227" s="54">
        <v>5</v>
      </c>
      <c r="G227" s="50">
        <f t="shared" si="9"/>
        <v>0</v>
      </c>
      <c r="H227" s="55">
        <v>0</v>
      </c>
      <c r="I227" s="54">
        <v>0</v>
      </c>
      <c r="J227" s="54">
        <v>197</v>
      </c>
      <c r="K227" s="54">
        <v>0</v>
      </c>
      <c r="L227" s="35">
        <v>0</v>
      </c>
      <c r="M227" s="35">
        <v>0</v>
      </c>
      <c r="N227" s="44">
        <v>1.9379844961240309</v>
      </c>
      <c r="O227" s="63"/>
      <c r="P227" s="30">
        <v>45493</v>
      </c>
      <c r="Q227" s="17">
        <v>5</v>
      </c>
      <c r="R227" s="42">
        <v>0</v>
      </c>
      <c r="S227" s="44">
        <f t="shared" si="10"/>
        <v>0</v>
      </c>
      <c r="T227" s="44">
        <f t="shared" si="11"/>
        <v>1.9379844961240309</v>
      </c>
      <c r="V227" s="23">
        <v>45493</v>
      </c>
      <c r="W227" s="17">
        <v>258</v>
      </c>
      <c r="Y227" s="1">
        <v>100</v>
      </c>
      <c r="Z227" s="1">
        <v>66</v>
      </c>
      <c r="AA227" s="1">
        <v>0</v>
      </c>
      <c r="AB227" s="1">
        <v>1</v>
      </c>
      <c r="AC227" s="1">
        <v>0</v>
      </c>
      <c r="AD227" s="1">
        <v>0</v>
      </c>
      <c r="AE227" s="1">
        <v>2</v>
      </c>
      <c r="AF227" s="1">
        <v>0</v>
      </c>
      <c r="AG227" s="1">
        <v>0</v>
      </c>
      <c r="AH227" s="1">
        <v>0</v>
      </c>
      <c r="AI227" s="3">
        <v>45321</v>
      </c>
    </row>
    <row r="228" spans="1:35" x14ac:dyDescent="0.15">
      <c r="A228" s="48">
        <v>45492</v>
      </c>
      <c r="B228" s="49">
        <v>258</v>
      </c>
      <c r="C228" s="49">
        <v>12</v>
      </c>
      <c r="D228" s="49">
        <v>0</v>
      </c>
      <c r="E228" s="49">
        <v>0</v>
      </c>
      <c r="F228" s="49">
        <v>12</v>
      </c>
      <c r="G228" s="50">
        <f t="shared" si="9"/>
        <v>0</v>
      </c>
      <c r="H228" s="51">
        <v>0</v>
      </c>
      <c r="I228" s="49">
        <v>0</v>
      </c>
      <c r="J228" s="49">
        <v>197</v>
      </c>
      <c r="K228" s="49">
        <v>0</v>
      </c>
      <c r="L228" s="52">
        <v>0</v>
      </c>
      <c r="M228" s="52">
        <v>0</v>
      </c>
      <c r="N228" s="44">
        <v>4.6511627906976747</v>
      </c>
      <c r="O228" s="63"/>
      <c r="P228" s="30">
        <v>45492</v>
      </c>
      <c r="Q228" s="17">
        <v>12</v>
      </c>
      <c r="R228" s="42">
        <v>0</v>
      </c>
      <c r="S228" s="44">
        <f t="shared" si="10"/>
        <v>0</v>
      </c>
      <c r="T228" s="44">
        <f t="shared" si="11"/>
        <v>4.6511627906976747</v>
      </c>
      <c r="V228" s="23">
        <v>45492</v>
      </c>
      <c r="W228" s="17">
        <v>258</v>
      </c>
      <c r="Y228" s="1">
        <v>100</v>
      </c>
      <c r="Z228" s="1">
        <v>84</v>
      </c>
      <c r="AA228" s="1">
        <v>0</v>
      </c>
      <c r="AB228" s="1">
        <v>1</v>
      </c>
      <c r="AC228" s="1">
        <v>0</v>
      </c>
      <c r="AD228" s="1">
        <v>0</v>
      </c>
      <c r="AE228" s="1">
        <v>2</v>
      </c>
      <c r="AF228" s="1">
        <v>0</v>
      </c>
      <c r="AG228" s="1">
        <v>0</v>
      </c>
      <c r="AH228" s="1">
        <v>0</v>
      </c>
      <c r="AI228" s="3">
        <v>45321</v>
      </c>
    </row>
    <row r="229" spans="1:35" x14ac:dyDescent="0.15">
      <c r="A229" s="53">
        <v>45491</v>
      </c>
      <c r="B229" s="54">
        <v>258</v>
      </c>
      <c r="C229" s="54">
        <v>8</v>
      </c>
      <c r="D229" s="54">
        <v>0</v>
      </c>
      <c r="E229" s="54">
        <v>0</v>
      </c>
      <c r="F229" s="54">
        <v>8</v>
      </c>
      <c r="G229" s="50">
        <f t="shared" si="9"/>
        <v>0</v>
      </c>
      <c r="H229" s="55">
        <v>0</v>
      </c>
      <c r="I229" s="54">
        <v>0</v>
      </c>
      <c r="J229" s="54">
        <v>197</v>
      </c>
      <c r="K229" s="54">
        <v>0</v>
      </c>
      <c r="L229" s="35">
        <v>0</v>
      </c>
      <c r="M229" s="35">
        <v>0</v>
      </c>
      <c r="N229" s="44">
        <v>3.1007751937984498</v>
      </c>
      <c r="O229" s="63"/>
      <c r="P229" s="30">
        <v>45491</v>
      </c>
      <c r="Q229" s="17">
        <v>8</v>
      </c>
      <c r="R229" s="42">
        <v>0</v>
      </c>
      <c r="S229" s="44">
        <f t="shared" si="10"/>
        <v>0</v>
      </c>
      <c r="T229" s="44">
        <f t="shared" si="11"/>
        <v>3.1007751937984498</v>
      </c>
      <c r="V229" s="23">
        <v>45491</v>
      </c>
      <c r="W229" s="17">
        <v>258</v>
      </c>
      <c r="Y229" s="1">
        <v>100</v>
      </c>
      <c r="Z229" s="1">
        <v>75</v>
      </c>
      <c r="AA229" s="1">
        <v>0</v>
      </c>
      <c r="AB229" s="1">
        <v>1</v>
      </c>
      <c r="AC229" s="1">
        <v>2</v>
      </c>
      <c r="AD229" s="1">
        <v>0</v>
      </c>
      <c r="AE229" s="1">
        <v>2</v>
      </c>
      <c r="AF229" s="1">
        <v>0</v>
      </c>
      <c r="AG229" s="1">
        <v>0</v>
      </c>
      <c r="AH229" s="1">
        <v>0</v>
      </c>
      <c r="AI229" s="3">
        <v>45320</v>
      </c>
    </row>
    <row r="230" spans="1:35" x14ac:dyDescent="0.15">
      <c r="A230" s="48">
        <v>45490</v>
      </c>
      <c r="B230" s="49">
        <v>258</v>
      </c>
      <c r="C230" s="49">
        <v>43</v>
      </c>
      <c r="D230" s="49">
        <v>0</v>
      </c>
      <c r="E230" s="49">
        <v>0</v>
      </c>
      <c r="F230" s="49">
        <v>15</v>
      </c>
      <c r="G230" s="50">
        <f t="shared" si="9"/>
        <v>0</v>
      </c>
      <c r="H230" s="51">
        <v>0</v>
      </c>
      <c r="I230" s="49">
        <v>0</v>
      </c>
      <c r="J230" s="49">
        <v>197</v>
      </c>
      <c r="K230" s="49">
        <v>1</v>
      </c>
      <c r="L230" s="52">
        <v>0</v>
      </c>
      <c r="M230" s="52">
        <v>1</v>
      </c>
      <c r="N230" s="44">
        <v>5.8139534883720927</v>
      </c>
      <c r="O230" s="63"/>
      <c r="P230" s="30">
        <v>45490</v>
      </c>
      <c r="Q230" s="17">
        <v>15</v>
      </c>
      <c r="R230" s="42">
        <v>0</v>
      </c>
      <c r="S230" s="44">
        <f t="shared" si="10"/>
        <v>0</v>
      </c>
      <c r="T230" s="44">
        <f t="shared" si="11"/>
        <v>5.8139534883720927</v>
      </c>
      <c r="V230" s="23">
        <v>45490</v>
      </c>
      <c r="W230" s="17">
        <v>258</v>
      </c>
      <c r="Y230" s="1">
        <v>100</v>
      </c>
      <c r="Z230" s="1">
        <v>60</v>
      </c>
      <c r="AA230" s="1">
        <v>0</v>
      </c>
      <c r="AB230" s="1">
        <v>1</v>
      </c>
      <c r="AC230" s="1">
        <v>1</v>
      </c>
      <c r="AD230" s="1">
        <v>0</v>
      </c>
      <c r="AE230" s="1">
        <v>0</v>
      </c>
      <c r="AF230" s="1">
        <v>0</v>
      </c>
      <c r="AG230" s="1">
        <v>0</v>
      </c>
      <c r="AH230" s="1">
        <v>0</v>
      </c>
      <c r="AI230" s="3">
        <v>45319</v>
      </c>
    </row>
    <row r="231" spans="1:35" x14ac:dyDescent="0.15">
      <c r="A231" s="53">
        <v>45489</v>
      </c>
      <c r="B231" s="54">
        <v>257</v>
      </c>
      <c r="C231" s="54">
        <v>336</v>
      </c>
      <c r="D231" s="54">
        <v>0</v>
      </c>
      <c r="E231" s="54">
        <v>1</v>
      </c>
      <c r="F231" s="54">
        <v>310</v>
      </c>
      <c r="G231" s="50">
        <f t="shared" si="9"/>
        <v>0</v>
      </c>
      <c r="H231" s="55">
        <v>0</v>
      </c>
      <c r="I231" s="54">
        <v>1</v>
      </c>
      <c r="J231" s="54">
        <v>196</v>
      </c>
      <c r="K231" s="54">
        <v>1</v>
      </c>
      <c r="L231" s="35">
        <v>0</v>
      </c>
      <c r="M231" s="35">
        <v>1</v>
      </c>
      <c r="N231" s="44">
        <v>120.62256809338521</v>
      </c>
      <c r="O231" s="63"/>
      <c r="P231" s="30">
        <v>45489</v>
      </c>
      <c r="Q231" s="17">
        <v>310</v>
      </c>
      <c r="R231" s="42">
        <v>1</v>
      </c>
      <c r="S231" s="44">
        <f t="shared" si="10"/>
        <v>0.32258064516129031</v>
      </c>
      <c r="T231" s="44">
        <f t="shared" si="11"/>
        <v>120.62256809338521</v>
      </c>
      <c r="V231" s="23">
        <v>45489</v>
      </c>
      <c r="W231" s="17">
        <v>257</v>
      </c>
      <c r="Y231" s="1">
        <v>100</v>
      </c>
      <c r="Z231" s="1">
        <v>86</v>
      </c>
      <c r="AA231" s="1">
        <v>0</v>
      </c>
      <c r="AB231" s="1">
        <v>2</v>
      </c>
      <c r="AC231" s="1">
        <v>4</v>
      </c>
      <c r="AD231" s="1">
        <v>0</v>
      </c>
      <c r="AE231" s="1">
        <v>1</v>
      </c>
      <c r="AF231" s="1">
        <v>0</v>
      </c>
      <c r="AG231" s="1">
        <v>0</v>
      </c>
      <c r="AH231" s="1">
        <v>0</v>
      </c>
      <c r="AI231" s="3">
        <v>45318</v>
      </c>
    </row>
    <row r="232" spans="1:35" x14ac:dyDescent="0.15">
      <c r="A232" s="48">
        <v>45488</v>
      </c>
      <c r="B232" s="49">
        <v>256</v>
      </c>
      <c r="C232" s="49">
        <v>45</v>
      </c>
      <c r="D232" s="49">
        <v>0</v>
      </c>
      <c r="E232" s="49">
        <v>0</v>
      </c>
      <c r="F232" s="49">
        <v>19</v>
      </c>
      <c r="G232" s="50">
        <f t="shared" si="9"/>
        <v>0</v>
      </c>
      <c r="H232" s="51">
        <v>0</v>
      </c>
      <c r="I232" s="49">
        <v>0</v>
      </c>
      <c r="J232" s="49">
        <v>195</v>
      </c>
      <c r="K232" s="49">
        <v>0</v>
      </c>
      <c r="L232" s="52">
        <v>0</v>
      </c>
      <c r="M232" s="52">
        <v>0</v>
      </c>
      <c r="N232" s="44">
        <v>7.421875</v>
      </c>
      <c r="O232" s="63"/>
      <c r="P232" s="30">
        <v>45488</v>
      </c>
      <c r="Q232" s="17">
        <v>19</v>
      </c>
      <c r="R232" s="42">
        <v>0</v>
      </c>
      <c r="S232" s="44">
        <f t="shared" si="10"/>
        <v>0</v>
      </c>
      <c r="T232" s="44">
        <f t="shared" si="11"/>
        <v>7.421875</v>
      </c>
      <c r="V232" s="23">
        <v>45488</v>
      </c>
      <c r="W232" s="17">
        <v>256</v>
      </c>
      <c r="Y232" s="1">
        <v>100</v>
      </c>
      <c r="Z232" s="1">
        <v>75</v>
      </c>
      <c r="AA232" s="1">
        <v>0</v>
      </c>
      <c r="AB232" s="1">
        <v>0</v>
      </c>
      <c r="AC232" s="1">
        <v>4</v>
      </c>
      <c r="AD232" s="1">
        <v>0</v>
      </c>
      <c r="AE232" s="1">
        <v>3</v>
      </c>
      <c r="AF232" s="1">
        <v>0</v>
      </c>
      <c r="AG232" s="1">
        <v>0</v>
      </c>
      <c r="AH232" s="1">
        <v>0</v>
      </c>
      <c r="AI232" s="3">
        <v>45317</v>
      </c>
    </row>
    <row r="233" spans="1:35" x14ac:dyDescent="0.15">
      <c r="A233" s="53">
        <v>45487</v>
      </c>
      <c r="B233" s="54">
        <v>256</v>
      </c>
      <c r="C233" s="54">
        <v>66</v>
      </c>
      <c r="D233" s="54">
        <v>0</v>
      </c>
      <c r="E233" s="54">
        <v>0</v>
      </c>
      <c r="F233" s="54">
        <v>7</v>
      </c>
      <c r="G233" s="50">
        <f t="shared" si="9"/>
        <v>0</v>
      </c>
      <c r="H233" s="55">
        <v>0</v>
      </c>
      <c r="I233" s="54">
        <v>0</v>
      </c>
      <c r="J233" s="54">
        <v>195</v>
      </c>
      <c r="K233" s="54">
        <v>0</v>
      </c>
      <c r="L233" s="35">
        <v>0</v>
      </c>
      <c r="M233" s="35">
        <v>0</v>
      </c>
      <c r="N233" s="44">
        <v>2.734375</v>
      </c>
      <c r="O233" s="63"/>
      <c r="P233" s="30">
        <v>45487</v>
      </c>
      <c r="Q233" s="17">
        <v>7</v>
      </c>
      <c r="R233" s="42">
        <v>0</v>
      </c>
      <c r="S233" s="44">
        <f t="shared" si="10"/>
        <v>0</v>
      </c>
      <c r="T233" s="44">
        <f t="shared" si="11"/>
        <v>2.734375</v>
      </c>
      <c r="V233" s="23">
        <v>45487</v>
      </c>
      <c r="W233" s="17">
        <v>256</v>
      </c>
      <c r="Y233" s="1">
        <v>100</v>
      </c>
      <c r="Z233" s="1">
        <v>57</v>
      </c>
      <c r="AA233" s="1">
        <v>0</v>
      </c>
      <c r="AB233" s="1">
        <v>0</v>
      </c>
      <c r="AC233" s="1">
        <v>3</v>
      </c>
      <c r="AD233" s="1">
        <v>0</v>
      </c>
      <c r="AE233" s="1">
        <v>0</v>
      </c>
      <c r="AF233" s="1">
        <v>0</v>
      </c>
      <c r="AG233" s="1">
        <v>0</v>
      </c>
      <c r="AH233" s="1">
        <v>0</v>
      </c>
      <c r="AI233" s="3">
        <v>45316</v>
      </c>
    </row>
    <row r="234" spans="1:35" x14ac:dyDescent="0.15">
      <c r="A234" s="48">
        <v>45486</v>
      </c>
      <c r="B234" s="49">
        <v>256</v>
      </c>
      <c r="C234" s="49">
        <v>6</v>
      </c>
      <c r="D234" s="49">
        <v>0</v>
      </c>
      <c r="E234" s="49">
        <v>0</v>
      </c>
      <c r="F234" s="49">
        <v>6</v>
      </c>
      <c r="G234" s="50">
        <f t="shared" si="9"/>
        <v>0</v>
      </c>
      <c r="H234" s="51">
        <v>0</v>
      </c>
      <c r="I234" s="49">
        <v>0</v>
      </c>
      <c r="J234" s="49">
        <v>195</v>
      </c>
      <c r="K234" s="49">
        <v>0</v>
      </c>
      <c r="L234" s="52">
        <v>0</v>
      </c>
      <c r="M234" s="52">
        <v>0</v>
      </c>
      <c r="N234" s="44">
        <v>2.34375</v>
      </c>
      <c r="O234" s="63"/>
      <c r="P234" s="30">
        <v>45486</v>
      </c>
      <c r="Q234" s="17">
        <v>6</v>
      </c>
      <c r="R234" s="42">
        <v>0</v>
      </c>
      <c r="S234" s="44">
        <f t="shared" si="10"/>
        <v>0</v>
      </c>
      <c r="T234" s="44">
        <f t="shared" si="11"/>
        <v>2.34375</v>
      </c>
      <c r="V234" s="23">
        <v>45486</v>
      </c>
      <c r="W234" s="17">
        <v>256</v>
      </c>
      <c r="Y234" s="1">
        <v>100</v>
      </c>
      <c r="Z234" s="1">
        <v>36</v>
      </c>
      <c r="AA234" s="1">
        <v>0</v>
      </c>
      <c r="AB234" s="1">
        <v>0</v>
      </c>
      <c r="AC234" s="1">
        <v>0</v>
      </c>
      <c r="AD234" s="1">
        <v>0</v>
      </c>
      <c r="AE234" s="1">
        <v>0</v>
      </c>
      <c r="AF234" s="1">
        <v>0</v>
      </c>
      <c r="AG234" s="1">
        <v>0</v>
      </c>
      <c r="AH234" s="1">
        <v>0</v>
      </c>
      <c r="AI234" s="3">
        <v>45316</v>
      </c>
    </row>
    <row r="235" spans="1:35" x14ac:dyDescent="0.15">
      <c r="A235" s="53">
        <v>45485</v>
      </c>
      <c r="B235" s="54">
        <v>256</v>
      </c>
      <c r="C235" s="54">
        <v>74</v>
      </c>
      <c r="D235" s="54">
        <v>0</v>
      </c>
      <c r="E235" s="54">
        <v>0</v>
      </c>
      <c r="F235" s="54">
        <v>9</v>
      </c>
      <c r="G235" s="50">
        <f t="shared" si="9"/>
        <v>0</v>
      </c>
      <c r="H235" s="55">
        <v>0</v>
      </c>
      <c r="I235" s="54">
        <v>0</v>
      </c>
      <c r="J235" s="54">
        <v>195</v>
      </c>
      <c r="K235" s="54">
        <v>0</v>
      </c>
      <c r="L235" s="35">
        <v>0</v>
      </c>
      <c r="M235" s="35">
        <v>0</v>
      </c>
      <c r="N235" s="44">
        <v>3.515625</v>
      </c>
      <c r="O235" s="63"/>
      <c r="P235" s="30">
        <v>45485</v>
      </c>
      <c r="Q235" s="17">
        <v>9</v>
      </c>
      <c r="R235" s="42">
        <v>0</v>
      </c>
      <c r="S235" s="44">
        <f t="shared" si="10"/>
        <v>0</v>
      </c>
      <c r="T235" s="44">
        <f t="shared" si="11"/>
        <v>3.515625</v>
      </c>
      <c r="V235" s="23">
        <v>45485</v>
      </c>
      <c r="W235" s="17">
        <v>256</v>
      </c>
      <c r="Y235" s="1">
        <v>100</v>
      </c>
      <c r="Z235" s="1">
        <v>39</v>
      </c>
      <c r="AA235" s="1">
        <v>0</v>
      </c>
      <c r="AB235" s="1">
        <v>0</v>
      </c>
      <c r="AC235" s="1">
        <v>0</v>
      </c>
      <c r="AD235" s="1">
        <v>0</v>
      </c>
      <c r="AE235" s="1">
        <v>0</v>
      </c>
      <c r="AF235" s="1">
        <v>0</v>
      </c>
      <c r="AG235" s="1">
        <v>0</v>
      </c>
      <c r="AH235" s="1">
        <v>0</v>
      </c>
      <c r="AI235" s="3">
        <v>45315</v>
      </c>
    </row>
    <row r="236" spans="1:35" x14ac:dyDescent="0.15">
      <c r="A236" s="48">
        <v>45484</v>
      </c>
      <c r="B236" s="49">
        <v>256</v>
      </c>
      <c r="C236" s="49">
        <v>9</v>
      </c>
      <c r="D236" s="49">
        <v>0</v>
      </c>
      <c r="E236" s="49">
        <v>0</v>
      </c>
      <c r="F236" s="49">
        <v>7</v>
      </c>
      <c r="G236" s="50">
        <f t="shared" si="9"/>
        <v>0</v>
      </c>
      <c r="H236" s="51">
        <v>0</v>
      </c>
      <c r="I236" s="49">
        <v>0</v>
      </c>
      <c r="J236" s="49">
        <v>195</v>
      </c>
      <c r="K236" s="49">
        <v>0</v>
      </c>
      <c r="L236" s="52">
        <v>0</v>
      </c>
      <c r="M236" s="52">
        <v>0</v>
      </c>
      <c r="N236" s="44">
        <v>2.734375</v>
      </c>
      <c r="O236" s="63"/>
      <c r="P236" s="30">
        <v>45484</v>
      </c>
      <c r="Q236" s="17">
        <v>7</v>
      </c>
      <c r="R236" s="42">
        <v>0</v>
      </c>
      <c r="S236" s="44">
        <f t="shared" si="10"/>
        <v>0</v>
      </c>
      <c r="T236" s="44">
        <f t="shared" si="11"/>
        <v>2.734375</v>
      </c>
      <c r="V236" s="23">
        <v>45484</v>
      </c>
      <c r="W236" s="17">
        <v>256</v>
      </c>
      <c r="Y236" s="1">
        <v>100</v>
      </c>
      <c r="Z236" s="1">
        <v>40</v>
      </c>
      <c r="AA236" s="1">
        <v>0</v>
      </c>
      <c r="AB236" s="1">
        <v>0</v>
      </c>
      <c r="AC236" s="1">
        <v>0</v>
      </c>
      <c r="AD236" s="1">
        <v>0</v>
      </c>
      <c r="AE236" s="1">
        <v>0</v>
      </c>
      <c r="AF236" s="1">
        <v>0</v>
      </c>
      <c r="AG236" s="1">
        <v>0</v>
      </c>
      <c r="AH236" s="1">
        <v>0</v>
      </c>
      <c r="AI236" s="3">
        <v>45313</v>
      </c>
    </row>
    <row r="237" spans="1:35" x14ac:dyDescent="0.15">
      <c r="A237" s="53">
        <v>45483</v>
      </c>
      <c r="B237" s="54">
        <v>256</v>
      </c>
      <c r="C237" s="54">
        <v>38</v>
      </c>
      <c r="D237" s="54">
        <v>0</v>
      </c>
      <c r="E237" s="54">
        <v>0</v>
      </c>
      <c r="F237" s="54">
        <v>33</v>
      </c>
      <c r="G237" s="50">
        <f t="shared" si="9"/>
        <v>0</v>
      </c>
      <c r="H237" s="55">
        <v>0</v>
      </c>
      <c r="I237" s="54">
        <v>0</v>
      </c>
      <c r="J237" s="54">
        <v>195</v>
      </c>
      <c r="K237" s="54">
        <v>0</v>
      </c>
      <c r="L237" s="35">
        <v>0</v>
      </c>
      <c r="M237" s="35">
        <v>0</v>
      </c>
      <c r="N237" s="44">
        <v>12.890625</v>
      </c>
      <c r="O237" s="63"/>
      <c r="P237" s="30">
        <v>45483</v>
      </c>
      <c r="Q237" s="17">
        <v>33</v>
      </c>
      <c r="R237" s="42">
        <v>0</v>
      </c>
      <c r="S237" s="44">
        <f t="shared" si="10"/>
        <v>0</v>
      </c>
      <c r="T237" s="44">
        <f t="shared" si="11"/>
        <v>12.890625</v>
      </c>
      <c r="V237" s="23">
        <v>45483</v>
      </c>
      <c r="W237" s="17">
        <v>256</v>
      </c>
      <c r="Y237" s="1">
        <v>100</v>
      </c>
      <c r="Z237" s="1">
        <v>37</v>
      </c>
      <c r="AA237" s="1">
        <v>0</v>
      </c>
      <c r="AB237" s="1">
        <v>0</v>
      </c>
      <c r="AC237" s="1">
        <v>0</v>
      </c>
      <c r="AD237" s="1">
        <v>0</v>
      </c>
      <c r="AE237" s="1">
        <v>0</v>
      </c>
      <c r="AF237" s="1">
        <v>0</v>
      </c>
      <c r="AG237" s="1">
        <v>0</v>
      </c>
      <c r="AH237" s="1">
        <v>0</v>
      </c>
      <c r="AI237" s="3">
        <v>45313</v>
      </c>
    </row>
    <row r="238" spans="1:35" x14ac:dyDescent="0.15">
      <c r="A238" s="48">
        <v>45482</v>
      </c>
      <c r="B238" s="49">
        <v>256</v>
      </c>
      <c r="C238" s="49">
        <v>39</v>
      </c>
      <c r="D238" s="49">
        <v>0</v>
      </c>
      <c r="E238" s="49">
        <v>1</v>
      </c>
      <c r="F238" s="49">
        <v>35</v>
      </c>
      <c r="G238" s="50">
        <f t="shared" si="9"/>
        <v>0</v>
      </c>
      <c r="H238" s="51">
        <v>0</v>
      </c>
      <c r="I238" s="49">
        <v>1</v>
      </c>
      <c r="J238" s="49">
        <v>195</v>
      </c>
      <c r="K238" s="49">
        <v>0</v>
      </c>
      <c r="L238" s="52">
        <v>0</v>
      </c>
      <c r="M238" s="52">
        <v>0</v>
      </c>
      <c r="N238" s="44">
        <v>13.671875</v>
      </c>
      <c r="O238" s="63"/>
      <c r="P238" s="30">
        <v>45482</v>
      </c>
      <c r="Q238" s="17">
        <v>35</v>
      </c>
      <c r="R238" s="42">
        <v>1</v>
      </c>
      <c r="S238" s="44">
        <f t="shared" si="10"/>
        <v>2.8571428571428572</v>
      </c>
      <c r="T238" s="44">
        <f t="shared" si="11"/>
        <v>13.671875</v>
      </c>
      <c r="V238" s="23">
        <v>45482</v>
      </c>
      <c r="W238" s="17">
        <v>256</v>
      </c>
      <c r="Y238" s="1">
        <v>100</v>
      </c>
      <c r="Z238" s="1">
        <v>36</v>
      </c>
      <c r="AA238" s="1">
        <v>0</v>
      </c>
      <c r="AB238" s="1">
        <v>0</v>
      </c>
      <c r="AC238" s="1">
        <v>0</v>
      </c>
      <c r="AD238" s="1">
        <v>0</v>
      </c>
      <c r="AE238" s="1">
        <v>0</v>
      </c>
      <c r="AF238" s="1">
        <v>0</v>
      </c>
      <c r="AG238" s="1">
        <v>0</v>
      </c>
      <c r="AH238" s="1">
        <v>2</v>
      </c>
      <c r="AI238" s="3">
        <v>45312</v>
      </c>
    </row>
    <row r="239" spans="1:35" x14ac:dyDescent="0.15">
      <c r="A239" s="53">
        <v>45481</v>
      </c>
      <c r="B239" s="54">
        <v>256</v>
      </c>
      <c r="C239" s="54">
        <v>29</v>
      </c>
      <c r="D239" s="54">
        <v>0</v>
      </c>
      <c r="E239" s="54">
        <v>2</v>
      </c>
      <c r="F239" s="54">
        <v>29</v>
      </c>
      <c r="G239" s="50">
        <f t="shared" si="9"/>
        <v>0</v>
      </c>
      <c r="H239" s="55">
        <v>0</v>
      </c>
      <c r="I239" s="54">
        <v>2</v>
      </c>
      <c r="J239" s="54">
        <v>195</v>
      </c>
      <c r="K239" s="54">
        <v>0</v>
      </c>
      <c r="L239" s="35">
        <v>0</v>
      </c>
      <c r="M239" s="35">
        <v>0</v>
      </c>
      <c r="N239" s="44">
        <v>11.328125</v>
      </c>
      <c r="O239" s="63"/>
      <c r="P239" s="30">
        <v>45481</v>
      </c>
      <c r="Q239" s="17">
        <v>29</v>
      </c>
      <c r="R239" s="42">
        <v>2</v>
      </c>
      <c r="S239" s="44">
        <f t="shared" si="10"/>
        <v>6.8965517241379306</v>
      </c>
      <c r="T239" s="44">
        <f t="shared" si="11"/>
        <v>11.328125</v>
      </c>
      <c r="V239" s="23">
        <v>45481</v>
      </c>
      <c r="W239" s="17">
        <v>256</v>
      </c>
      <c r="Y239" s="1">
        <v>100</v>
      </c>
      <c r="Z239" s="1">
        <v>42</v>
      </c>
      <c r="AA239" s="1">
        <v>0</v>
      </c>
      <c r="AB239" s="1">
        <v>1</v>
      </c>
      <c r="AC239" s="1">
        <v>0</v>
      </c>
      <c r="AD239" s="1">
        <v>0</v>
      </c>
      <c r="AE239" s="1">
        <v>0</v>
      </c>
      <c r="AF239" s="1">
        <v>0</v>
      </c>
      <c r="AG239" s="1">
        <v>0</v>
      </c>
      <c r="AH239" s="1">
        <v>1</v>
      </c>
      <c r="AI239" s="3">
        <v>45312</v>
      </c>
    </row>
    <row r="240" spans="1:35" x14ac:dyDescent="0.15">
      <c r="A240" s="48">
        <v>45480</v>
      </c>
      <c r="B240" s="49">
        <v>256</v>
      </c>
      <c r="C240" s="49">
        <v>52</v>
      </c>
      <c r="D240" s="49">
        <v>0</v>
      </c>
      <c r="E240" s="49">
        <v>1</v>
      </c>
      <c r="F240" s="49">
        <v>46</v>
      </c>
      <c r="G240" s="50">
        <f t="shared" si="9"/>
        <v>0</v>
      </c>
      <c r="H240" s="51">
        <v>0</v>
      </c>
      <c r="I240" s="49">
        <v>4</v>
      </c>
      <c r="J240" s="49">
        <v>195</v>
      </c>
      <c r="K240" s="49">
        <v>0</v>
      </c>
      <c r="L240" s="52">
        <v>0</v>
      </c>
      <c r="M240" s="52">
        <v>0</v>
      </c>
      <c r="N240" s="44">
        <v>17.96875</v>
      </c>
      <c r="O240" s="63"/>
      <c r="P240" s="30">
        <v>45480</v>
      </c>
      <c r="Q240" s="17">
        <v>46</v>
      </c>
      <c r="R240" s="42">
        <v>4</v>
      </c>
      <c r="S240" s="44">
        <f t="shared" si="10"/>
        <v>8.695652173913043</v>
      </c>
      <c r="T240" s="44">
        <f t="shared" si="11"/>
        <v>17.96875</v>
      </c>
      <c r="V240" s="23">
        <v>45480</v>
      </c>
      <c r="W240" s="17">
        <v>256</v>
      </c>
      <c r="Y240" s="1">
        <v>100</v>
      </c>
      <c r="Z240" s="1">
        <v>43</v>
      </c>
      <c r="AA240" s="1">
        <v>0</v>
      </c>
      <c r="AB240" s="1">
        <v>0</v>
      </c>
      <c r="AC240" s="1">
        <v>0</v>
      </c>
      <c r="AD240" s="1">
        <v>0</v>
      </c>
      <c r="AE240" s="1">
        <v>0</v>
      </c>
      <c r="AF240" s="1">
        <v>0</v>
      </c>
      <c r="AG240" s="1">
        <v>0</v>
      </c>
      <c r="AH240" s="1">
        <v>1</v>
      </c>
      <c r="AI240" s="3">
        <v>45311</v>
      </c>
    </row>
    <row r="241" spans="1:35" x14ac:dyDescent="0.15">
      <c r="A241" s="53">
        <v>45479</v>
      </c>
      <c r="B241" s="54">
        <v>256</v>
      </c>
      <c r="C241" s="54">
        <v>16</v>
      </c>
      <c r="D241" s="54">
        <v>0</v>
      </c>
      <c r="E241" s="54">
        <v>0</v>
      </c>
      <c r="F241" s="54">
        <v>15</v>
      </c>
      <c r="G241" s="50">
        <f t="shared" si="9"/>
        <v>0</v>
      </c>
      <c r="H241" s="55">
        <v>0</v>
      </c>
      <c r="I241" s="54">
        <v>0</v>
      </c>
      <c r="J241" s="54">
        <v>195</v>
      </c>
      <c r="K241" s="54">
        <v>0</v>
      </c>
      <c r="L241" s="35">
        <v>0</v>
      </c>
      <c r="M241" s="35">
        <v>0</v>
      </c>
      <c r="N241" s="44">
        <v>5.859375</v>
      </c>
      <c r="O241" s="63"/>
      <c r="P241" s="30">
        <v>45479</v>
      </c>
      <c r="Q241" s="17">
        <v>15</v>
      </c>
      <c r="R241" s="42">
        <v>0</v>
      </c>
      <c r="S241" s="44">
        <f t="shared" si="10"/>
        <v>0</v>
      </c>
      <c r="T241" s="44">
        <f t="shared" si="11"/>
        <v>5.859375</v>
      </c>
      <c r="V241" s="23">
        <v>45479</v>
      </c>
      <c r="W241" s="17">
        <v>256</v>
      </c>
      <c r="Y241" s="1">
        <v>100</v>
      </c>
      <c r="Z241" s="1">
        <v>54</v>
      </c>
      <c r="AA241" s="1">
        <v>0</v>
      </c>
      <c r="AB241" s="1">
        <v>1</v>
      </c>
      <c r="AC241" s="1">
        <v>0</v>
      </c>
      <c r="AD241" s="1">
        <v>0</v>
      </c>
      <c r="AE241" s="1">
        <v>0</v>
      </c>
      <c r="AF241" s="1">
        <v>0</v>
      </c>
      <c r="AG241" s="1">
        <v>0</v>
      </c>
      <c r="AH241" s="1">
        <v>0</v>
      </c>
      <c r="AI241" s="3">
        <v>45310</v>
      </c>
    </row>
    <row r="242" spans="1:35" x14ac:dyDescent="0.15">
      <c r="A242" s="48">
        <v>45478</v>
      </c>
      <c r="B242" s="49">
        <v>256</v>
      </c>
      <c r="C242" s="49">
        <v>21</v>
      </c>
      <c r="D242" s="49">
        <v>0</v>
      </c>
      <c r="E242" s="49">
        <v>1</v>
      </c>
      <c r="F242" s="49">
        <v>20</v>
      </c>
      <c r="G242" s="50">
        <f t="shared" si="9"/>
        <v>0</v>
      </c>
      <c r="H242" s="51">
        <v>0</v>
      </c>
      <c r="I242" s="49">
        <v>1</v>
      </c>
      <c r="J242" s="49">
        <v>195</v>
      </c>
      <c r="K242" s="49">
        <v>0</v>
      </c>
      <c r="L242" s="52">
        <v>0</v>
      </c>
      <c r="M242" s="52">
        <v>0</v>
      </c>
      <c r="N242" s="44">
        <v>7.8125</v>
      </c>
      <c r="O242" s="63"/>
      <c r="P242" s="30">
        <v>45478</v>
      </c>
      <c r="Q242" s="17">
        <v>20</v>
      </c>
      <c r="R242" s="42">
        <v>1</v>
      </c>
      <c r="S242" s="44">
        <f t="shared" si="10"/>
        <v>5</v>
      </c>
      <c r="T242" s="44">
        <f t="shared" si="11"/>
        <v>7.8125</v>
      </c>
      <c r="V242" s="23">
        <v>45478</v>
      </c>
      <c r="W242" s="17">
        <v>256</v>
      </c>
      <c r="Y242" s="1">
        <v>100</v>
      </c>
      <c r="Z242" s="1">
        <v>49</v>
      </c>
      <c r="AA242" s="1">
        <v>0</v>
      </c>
      <c r="AB242" s="1">
        <v>0</v>
      </c>
      <c r="AC242" s="1">
        <v>0</v>
      </c>
      <c r="AD242" s="1">
        <v>0</v>
      </c>
      <c r="AE242" s="1">
        <v>2</v>
      </c>
      <c r="AF242" s="1">
        <v>0</v>
      </c>
      <c r="AG242" s="1">
        <v>0</v>
      </c>
      <c r="AH242" s="1">
        <v>0</v>
      </c>
      <c r="AI242" s="3">
        <v>45309</v>
      </c>
    </row>
    <row r="243" spans="1:35" x14ac:dyDescent="0.15">
      <c r="A243" s="53">
        <v>45477</v>
      </c>
      <c r="B243" s="54">
        <v>256</v>
      </c>
      <c r="C243" s="54">
        <v>5</v>
      </c>
      <c r="D243" s="54">
        <v>0</v>
      </c>
      <c r="E243" s="54">
        <v>0</v>
      </c>
      <c r="F243" s="54">
        <v>5</v>
      </c>
      <c r="G243" s="50">
        <f t="shared" si="9"/>
        <v>0</v>
      </c>
      <c r="H243" s="55">
        <v>0</v>
      </c>
      <c r="I243" s="54">
        <v>0</v>
      </c>
      <c r="J243" s="54">
        <v>195</v>
      </c>
      <c r="K243" s="54">
        <v>0</v>
      </c>
      <c r="L243" s="35">
        <v>0</v>
      </c>
      <c r="M243" s="35">
        <v>0</v>
      </c>
      <c r="N243" s="44">
        <v>1.953125</v>
      </c>
      <c r="O243" s="63"/>
      <c r="P243" s="30">
        <v>45477</v>
      </c>
      <c r="Q243" s="17">
        <v>5</v>
      </c>
      <c r="R243" s="42">
        <v>0</v>
      </c>
      <c r="S243" s="44">
        <f t="shared" si="10"/>
        <v>0</v>
      </c>
      <c r="T243" s="44">
        <f t="shared" si="11"/>
        <v>1.953125</v>
      </c>
      <c r="V243" s="23">
        <v>45477</v>
      </c>
      <c r="W243" s="17">
        <v>256</v>
      </c>
      <c r="Y243" s="1">
        <v>100</v>
      </c>
      <c r="Z243" s="1">
        <v>45</v>
      </c>
      <c r="AA243" s="1">
        <v>0</v>
      </c>
      <c r="AB243" s="1">
        <v>0</v>
      </c>
      <c r="AC243" s="1">
        <v>1</v>
      </c>
      <c r="AD243" s="1">
        <v>0</v>
      </c>
      <c r="AE243" s="1">
        <v>0</v>
      </c>
      <c r="AF243" s="1">
        <v>0</v>
      </c>
      <c r="AG243" s="1">
        <v>0</v>
      </c>
      <c r="AH243" s="1">
        <v>0</v>
      </c>
      <c r="AI243" s="3">
        <v>45308</v>
      </c>
    </row>
    <row r="244" spans="1:35" x14ac:dyDescent="0.15">
      <c r="A244" s="48">
        <v>45476</v>
      </c>
      <c r="B244" s="49">
        <v>256</v>
      </c>
      <c r="C244" s="49">
        <v>67</v>
      </c>
      <c r="D244" s="49">
        <v>0</v>
      </c>
      <c r="E244" s="49">
        <v>0</v>
      </c>
      <c r="F244" s="49">
        <v>27</v>
      </c>
      <c r="G244" s="50">
        <f t="shared" si="9"/>
        <v>0</v>
      </c>
      <c r="H244" s="51">
        <v>0</v>
      </c>
      <c r="I244" s="49">
        <v>0</v>
      </c>
      <c r="J244" s="49">
        <v>195</v>
      </c>
      <c r="K244" s="49">
        <v>0</v>
      </c>
      <c r="L244" s="52">
        <v>0</v>
      </c>
      <c r="M244" s="52">
        <v>0</v>
      </c>
      <c r="N244" s="44">
        <v>10.546875</v>
      </c>
      <c r="O244" s="63"/>
      <c r="P244" s="30">
        <v>45476</v>
      </c>
      <c r="Q244" s="17">
        <v>27</v>
      </c>
      <c r="R244" s="42">
        <v>0</v>
      </c>
      <c r="S244" s="44">
        <f t="shared" si="10"/>
        <v>0</v>
      </c>
      <c r="T244" s="44">
        <f t="shared" si="11"/>
        <v>10.546875</v>
      </c>
      <c r="V244" s="23">
        <v>45476</v>
      </c>
      <c r="W244" s="17">
        <v>256</v>
      </c>
      <c r="Y244" s="1">
        <v>100</v>
      </c>
      <c r="Z244" s="1">
        <v>28</v>
      </c>
      <c r="AA244" s="1">
        <v>0</v>
      </c>
      <c r="AB244" s="1">
        <v>0</v>
      </c>
      <c r="AC244" s="1">
        <v>0</v>
      </c>
      <c r="AD244" s="1">
        <v>0</v>
      </c>
      <c r="AE244" s="1">
        <v>0</v>
      </c>
      <c r="AF244" s="1">
        <v>0</v>
      </c>
      <c r="AG244" s="1">
        <v>0</v>
      </c>
      <c r="AH244" s="1">
        <v>0</v>
      </c>
      <c r="AI244" s="3">
        <v>45307</v>
      </c>
    </row>
    <row r="245" spans="1:35" x14ac:dyDescent="0.15">
      <c r="A245" s="53">
        <v>45475</v>
      </c>
      <c r="B245" s="54">
        <v>256</v>
      </c>
      <c r="C245" s="54">
        <v>45</v>
      </c>
      <c r="D245" s="54">
        <v>0</v>
      </c>
      <c r="E245" s="54">
        <v>0</v>
      </c>
      <c r="F245" s="54">
        <v>39</v>
      </c>
      <c r="G245" s="50">
        <f t="shared" si="9"/>
        <v>0</v>
      </c>
      <c r="H245" s="55">
        <v>0</v>
      </c>
      <c r="I245" s="54">
        <v>0</v>
      </c>
      <c r="J245" s="54">
        <v>195</v>
      </c>
      <c r="K245" s="54">
        <v>0</v>
      </c>
      <c r="L245" s="35">
        <v>0</v>
      </c>
      <c r="M245" s="35">
        <v>0</v>
      </c>
      <c r="N245" s="44">
        <v>15.234375</v>
      </c>
      <c r="O245" s="63"/>
      <c r="P245" s="30">
        <v>45475</v>
      </c>
      <c r="Q245" s="17">
        <v>39</v>
      </c>
      <c r="R245" s="42">
        <v>0</v>
      </c>
      <c r="S245" s="44">
        <f t="shared" si="10"/>
        <v>0</v>
      </c>
      <c r="T245" s="44">
        <f t="shared" si="11"/>
        <v>15.234375</v>
      </c>
      <c r="V245" s="23">
        <v>45475</v>
      </c>
      <c r="W245" s="17">
        <v>256</v>
      </c>
      <c r="Y245" s="1">
        <v>100</v>
      </c>
      <c r="Z245" s="1">
        <v>43</v>
      </c>
      <c r="AA245" s="1">
        <v>0</v>
      </c>
      <c r="AB245" s="1">
        <v>0</v>
      </c>
      <c r="AC245" s="1">
        <v>3</v>
      </c>
      <c r="AD245" s="1">
        <v>0</v>
      </c>
      <c r="AE245" s="1">
        <v>0</v>
      </c>
      <c r="AF245" s="1">
        <v>0</v>
      </c>
      <c r="AG245" s="1">
        <v>0</v>
      </c>
      <c r="AH245" s="1">
        <v>0</v>
      </c>
      <c r="AI245" s="3">
        <v>45306</v>
      </c>
    </row>
    <row r="246" spans="1:35" x14ac:dyDescent="0.15">
      <c r="A246" s="48">
        <v>45474</v>
      </c>
      <c r="B246" s="49">
        <v>256</v>
      </c>
      <c r="C246" s="49">
        <v>37</v>
      </c>
      <c r="D246" s="49">
        <v>0</v>
      </c>
      <c r="E246" s="49">
        <v>0</v>
      </c>
      <c r="F246" s="49">
        <v>24</v>
      </c>
      <c r="G246" s="50">
        <f t="shared" si="9"/>
        <v>0</v>
      </c>
      <c r="H246" s="51">
        <v>0</v>
      </c>
      <c r="I246" s="49">
        <v>1</v>
      </c>
      <c r="J246" s="49">
        <v>195</v>
      </c>
      <c r="K246" s="49">
        <v>0</v>
      </c>
      <c r="L246" s="52">
        <v>0</v>
      </c>
      <c r="M246" s="52">
        <v>0</v>
      </c>
      <c r="N246" s="44">
        <v>9.375</v>
      </c>
      <c r="O246" s="63"/>
      <c r="P246" s="30">
        <v>45474</v>
      </c>
      <c r="Q246" s="17">
        <v>24</v>
      </c>
      <c r="R246" s="42">
        <v>1</v>
      </c>
      <c r="S246" s="44">
        <f t="shared" si="10"/>
        <v>4.1666666666666661</v>
      </c>
      <c r="T246" s="44">
        <f t="shared" si="11"/>
        <v>9.375</v>
      </c>
      <c r="V246" s="23">
        <v>45474</v>
      </c>
      <c r="W246" s="17">
        <v>256</v>
      </c>
      <c r="Y246" s="1">
        <v>100</v>
      </c>
      <c r="Z246" s="1">
        <v>36</v>
      </c>
      <c r="AA246" s="1">
        <v>0</v>
      </c>
      <c r="AB246" s="1">
        <v>2</v>
      </c>
      <c r="AC246" s="1">
        <v>0</v>
      </c>
      <c r="AD246" s="1">
        <v>0</v>
      </c>
      <c r="AE246" s="1">
        <v>7</v>
      </c>
      <c r="AF246" s="1">
        <v>0</v>
      </c>
      <c r="AG246" s="1">
        <v>0</v>
      </c>
      <c r="AH246" s="1">
        <v>0</v>
      </c>
      <c r="AI246" s="3">
        <v>45305</v>
      </c>
    </row>
    <row r="247" spans="1:35" x14ac:dyDescent="0.15">
      <c r="A247" s="53">
        <v>45473</v>
      </c>
      <c r="B247" s="54">
        <v>256</v>
      </c>
      <c r="C247" s="54">
        <v>20</v>
      </c>
      <c r="D247" s="54">
        <v>0</v>
      </c>
      <c r="E247" s="54">
        <v>0</v>
      </c>
      <c r="F247" s="54">
        <v>18</v>
      </c>
      <c r="G247" s="50">
        <f t="shared" si="9"/>
        <v>0</v>
      </c>
      <c r="H247" s="55">
        <v>0</v>
      </c>
      <c r="I247" s="54">
        <v>1</v>
      </c>
      <c r="J247" s="54">
        <v>195</v>
      </c>
      <c r="K247" s="54">
        <v>0</v>
      </c>
      <c r="L247" s="35">
        <v>0</v>
      </c>
      <c r="M247" s="35">
        <v>0</v>
      </c>
      <c r="N247" s="44">
        <v>7.03125</v>
      </c>
      <c r="O247" s="63"/>
      <c r="P247" s="30">
        <v>45473</v>
      </c>
      <c r="Q247" s="17">
        <v>18</v>
      </c>
      <c r="R247" s="42">
        <v>1</v>
      </c>
      <c r="S247" s="44">
        <f t="shared" si="10"/>
        <v>5.5555555555555554</v>
      </c>
      <c r="T247" s="44">
        <f t="shared" si="11"/>
        <v>7.03125</v>
      </c>
      <c r="V247" s="23">
        <v>45473</v>
      </c>
      <c r="W247" s="17">
        <v>256</v>
      </c>
      <c r="Y247" s="1">
        <v>100</v>
      </c>
      <c r="Z247" s="1">
        <v>25</v>
      </c>
      <c r="AA247" s="1">
        <v>0</v>
      </c>
      <c r="AB247" s="1">
        <v>0</v>
      </c>
      <c r="AC247" s="1">
        <v>0</v>
      </c>
      <c r="AD247" s="1">
        <v>0</v>
      </c>
      <c r="AE247" s="1">
        <v>0</v>
      </c>
      <c r="AF247" s="1">
        <v>0</v>
      </c>
      <c r="AG247" s="1">
        <v>0</v>
      </c>
      <c r="AH247" s="1">
        <v>0</v>
      </c>
      <c r="AI247" s="3">
        <v>45305</v>
      </c>
    </row>
    <row r="248" spans="1:35" x14ac:dyDescent="0.15">
      <c r="A248" s="48">
        <v>45472</v>
      </c>
      <c r="B248" s="49">
        <v>256</v>
      </c>
      <c r="C248" s="49">
        <v>55</v>
      </c>
      <c r="D248" s="49">
        <v>0</v>
      </c>
      <c r="E248" s="49">
        <v>0</v>
      </c>
      <c r="F248" s="49">
        <v>45</v>
      </c>
      <c r="G248" s="50">
        <f t="shared" si="9"/>
        <v>0</v>
      </c>
      <c r="H248" s="51">
        <v>0</v>
      </c>
      <c r="I248" s="49">
        <v>4</v>
      </c>
      <c r="J248" s="49">
        <v>195</v>
      </c>
      <c r="K248" s="49">
        <v>0</v>
      </c>
      <c r="L248" s="52">
        <v>0</v>
      </c>
      <c r="M248" s="52">
        <v>0</v>
      </c>
      <c r="N248" s="44">
        <v>17.578125</v>
      </c>
      <c r="O248" s="63"/>
      <c r="P248" s="30">
        <v>45472</v>
      </c>
      <c r="Q248" s="17">
        <v>45</v>
      </c>
      <c r="R248" s="42">
        <v>4</v>
      </c>
      <c r="S248" s="44">
        <f t="shared" si="10"/>
        <v>8.8888888888888893</v>
      </c>
      <c r="T248" s="44">
        <f t="shared" si="11"/>
        <v>17.578125</v>
      </c>
      <c r="V248" s="23">
        <v>45472</v>
      </c>
      <c r="W248" s="17">
        <v>256</v>
      </c>
      <c r="Y248" s="1">
        <v>100</v>
      </c>
      <c r="Z248" s="1">
        <v>24</v>
      </c>
      <c r="AA248" s="1">
        <v>0</v>
      </c>
      <c r="AB248" s="1">
        <v>0</v>
      </c>
      <c r="AC248" s="1">
        <v>0</v>
      </c>
      <c r="AD248" s="1">
        <v>0</v>
      </c>
      <c r="AE248" s="1">
        <v>0</v>
      </c>
      <c r="AF248" s="1">
        <v>0</v>
      </c>
      <c r="AG248" s="1">
        <v>0</v>
      </c>
      <c r="AH248" s="1">
        <v>0</v>
      </c>
      <c r="AI248" s="3">
        <v>45305</v>
      </c>
    </row>
    <row r="249" spans="1:35" x14ac:dyDescent="0.15">
      <c r="A249" s="53">
        <v>45471</v>
      </c>
      <c r="B249" s="54">
        <v>256</v>
      </c>
      <c r="C249" s="54">
        <v>34</v>
      </c>
      <c r="D249" s="54">
        <v>0</v>
      </c>
      <c r="E249" s="54">
        <v>0</v>
      </c>
      <c r="F249" s="54">
        <v>6</v>
      </c>
      <c r="G249" s="50">
        <f t="shared" si="9"/>
        <v>0</v>
      </c>
      <c r="H249" s="55">
        <v>0</v>
      </c>
      <c r="I249" s="54">
        <v>1</v>
      </c>
      <c r="J249" s="54">
        <v>195</v>
      </c>
      <c r="K249" s="54">
        <v>0</v>
      </c>
      <c r="L249" s="35">
        <v>0</v>
      </c>
      <c r="M249" s="35">
        <v>0</v>
      </c>
      <c r="N249" s="44">
        <v>2.34375</v>
      </c>
      <c r="O249" s="63"/>
      <c r="P249" s="30">
        <v>45471</v>
      </c>
      <c r="Q249" s="17">
        <v>6</v>
      </c>
      <c r="R249" s="42">
        <v>1</v>
      </c>
      <c r="S249" s="44">
        <f t="shared" si="10"/>
        <v>16.666666666666664</v>
      </c>
      <c r="T249" s="44">
        <f t="shared" si="11"/>
        <v>2.34375</v>
      </c>
      <c r="V249" s="23">
        <v>45471</v>
      </c>
      <c r="W249" s="17">
        <v>256</v>
      </c>
      <c r="Y249" s="1">
        <v>100</v>
      </c>
      <c r="Z249" s="1">
        <v>23</v>
      </c>
      <c r="AA249" s="1">
        <v>0</v>
      </c>
      <c r="AB249" s="1">
        <v>0</v>
      </c>
      <c r="AC249" s="1">
        <v>0</v>
      </c>
      <c r="AD249" s="1">
        <v>0</v>
      </c>
      <c r="AE249" s="1">
        <v>0</v>
      </c>
      <c r="AF249" s="1">
        <v>0</v>
      </c>
      <c r="AG249" s="1">
        <v>0</v>
      </c>
      <c r="AH249" s="1">
        <v>0</v>
      </c>
      <c r="AI249" s="3">
        <v>45305</v>
      </c>
    </row>
    <row r="250" spans="1:35" x14ac:dyDescent="0.15">
      <c r="A250" s="48">
        <v>45470</v>
      </c>
      <c r="B250" s="49">
        <v>256</v>
      </c>
      <c r="C250" s="49">
        <v>2466</v>
      </c>
      <c r="D250" s="49">
        <v>0</v>
      </c>
      <c r="E250" s="49">
        <v>26</v>
      </c>
      <c r="F250" s="49">
        <v>2243</v>
      </c>
      <c r="G250" s="50">
        <f t="shared" si="9"/>
        <v>0</v>
      </c>
      <c r="H250" s="51">
        <v>98.44</v>
      </c>
      <c r="I250" s="49">
        <v>116</v>
      </c>
      <c r="J250" s="49">
        <v>195</v>
      </c>
      <c r="K250" s="49">
        <v>8</v>
      </c>
      <c r="L250" s="52">
        <v>0</v>
      </c>
      <c r="M250" s="52">
        <v>8</v>
      </c>
      <c r="N250" s="44">
        <v>876.171875</v>
      </c>
      <c r="O250" s="63"/>
      <c r="P250" s="30">
        <v>45470</v>
      </c>
      <c r="Q250" s="17">
        <v>2243</v>
      </c>
      <c r="R250" s="42">
        <v>116</v>
      </c>
      <c r="S250" s="44">
        <f t="shared" si="10"/>
        <v>5.1716451181453413</v>
      </c>
      <c r="T250" s="44">
        <f t="shared" si="11"/>
        <v>876.171875</v>
      </c>
      <c r="V250" s="23">
        <v>45470</v>
      </c>
      <c r="W250" s="17">
        <v>256</v>
      </c>
      <c r="Y250" s="1">
        <v>100</v>
      </c>
      <c r="Z250" s="1">
        <v>24</v>
      </c>
      <c r="AA250" s="1">
        <v>0</v>
      </c>
      <c r="AB250" s="1">
        <v>0</v>
      </c>
      <c r="AC250" s="1">
        <v>0</v>
      </c>
      <c r="AD250" s="1">
        <v>0</v>
      </c>
      <c r="AE250" s="1">
        <v>0</v>
      </c>
      <c r="AF250" s="1">
        <v>0</v>
      </c>
      <c r="AG250" s="1">
        <v>0</v>
      </c>
      <c r="AH250" s="1">
        <v>0</v>
      </c>
      <c r="AI250" s="3">
        <v>45305</v>
      </c>
    </row>
    <row r="251" spans="1:35" x14ac:dyDescent="0.15">
      <c r="A251" s="53">
        <v>45469</v>
      </c>
      <c r="B251" s="54">
        <v>248</v>
      </c>
      <c r="C251" s="54">
        <v>4910</v>
      </c>
      <c r="D251" s="54">
        <v>0</v>
      </c>
      <c r="E251" s="54">
        <v>47</v>
      </c>
      <c r="F251" s="54">
        <v>4532</v>
      </c>
      <c r="G251" s="50">
        <f t="shared" si="9"/>
        <v>0</v>
      </c>
      <c r="H251" s="55">
        <v>99.4</v>
      </c>
      <c r="I251" s="54">
        <v>247</v>
      </c>
      <c r="J251" s="54">
        <v>187</v>
      </c>
      <c r="K251" s="54">
        <v>12</v>
      </c>
      <c r="L251" s="35">
        <v>0</v>
      </c>
      <c r="M251" s="35">
        <v>12</v>
      </c>
      <c r="N251" s="44">
        <v>1827.4193548387095</v>
      </c>
      <c r="O251" s="63"/>
      <c r="P251" s="30">
        <v>45469</v>
      </c>
      <c r="Q251" s="17">
        <v>4532</v>
      </c>
      <c r="R251" s="42">
        <v>247</v>
      </c>
      <c r="S251" s="44">
        <f t="shared" si="10"/>
        <v>5.4501323918799649</v>
      </c>
      <c r="T251" s="44">
        <f t="shared" si="11"/>
        <v>1827.4193548387095</v>
      </c>
      <c r="V251" s="23">
        <v>45469</v>
      </c>
      <c r="W251" s="17">
        <v>248</v>
      </c>
      <c r="Y251" s="1">
        <v>100</v>
      </c>
      <c r="Z251" s="1">
        <v>27</v>
      </c>
      <c r="AA251" s="1">
        <v>0</v>
      </c>
      <c r="AB251" s="1">
        <v>0</v>
      </c>
      <c r="AC251" s="1">
        <v>0</v>
      </c>
      <c r="AD251" s="1">
        <v>0</v>
      </c>
      <c r="AE251" s="1">
        <v>0</v>
      </c>
      <c r="AF251" s="1">
        <v>0</v>
      </c>
      <c r="AG251" s="1">
        <v>0</v>
      </c>
      <c r="AH251" s="1">
        <v>0</v>
      </c>
      <c r="AI251" s="3">
        <v>45305</v>
      </c>
    </row>
    <row r="252" spans="1:35" x14ac:dyDescent="0.15">
      <c r="A252" s="48">
        <v>45468</v>
      </c>
      <c r="B252" s="49">
        <v>236</v>
      </c>
      <c r="C252" s="49">
        <v>2477</v>
      </c>
      <c r="D252" s="49">
        <v>0</v>
      </c>
      <c r="E252" s="49">
        <v>20</v>
      </c>
      <c r="F252" s="49">
        <v>2255</v>
      </c>
      <c r="G252" s="50">
        <f t="shared" si="9"/>
        <v>0</v>
      </c>
      <c r="H252" s="51">
        <v>99.6</v>
      </c>
      <c r="I252" s="49">
        <v>121</v>
      </c>
      <c r="J252" s="49">
        <v>172</v>
      </c>
      <c r="K252" s="49">
        <v>8</v>
      </c>
      <c r="L252" s="52">
        <v>0</v>
      </c>
      <c r="M252" s="52">
        <v>8</v>
      </c>
      <c r="N252" s="44">
        <v>955.50847457627106</v>
      </c>
      <c r="O252" s="63"/>
      <c r="P252" s="30">
        <v>45468</v>
      </c>
      <c r="Q252" s="17">
        <v>2255</v>
      </c>
      <c r="R252" s="42">
        <v>121</v>
      </c>
      <c r="S252" s="44">
        <f t="shared" si="10"/>
        <v>5.3658536585365857</v>
      </c>
      <c r="T252" s="44">
        <f t="shared" si="11"/>
        <v>955.50847457627106</v>
      </c>
      <c r="V252" s="23">
        <v>45468</v>
      </c>
      <c r="W252" s="17">
        <v>236</v>
      </c>
      <c r="Y252" s="1">
        <v>100</v>
      </c>
      <c r="Z252" s="1">
        <v>24</v>
      </c>
      <c r="AA252" s="1">
        <v>0</v>
      </c>
      <c r="AB252" s="1">
        <v>0</v>
      </c>
      <c r="AC252" s="1">
        <v>0</v>
      </c>
      <c r="AD252" s="1">
        <v>0</v>
      </c>
      <c r="AE252" s="1">
        <v>0</v>
      </c>
      <c r="AF252" s="1">
        <v>0</v>
      </c>
      <c r="AG252" s="1">
        <v>0</v>
      </c>
      <c r="AH252" s="1">
        <v>0</v>
      </c>
      <c r="AI252" s="3">
        <v>45305</v>
      </c>
    </row>
    <row r="253" spans="1:35" x14ac:dyDescent="0.15">
      <c r="A253" s="53">
        <v>45467</v>
      </c>
      <c r="B253" s="54">
        <v>228</v>
      </c>
      <c r="C253" s="54">
        <v>4133</v>
      </c>
      <c r="D253" s="54">
        <v>0</v>
      </c>
      <c r="E253" s="54">
        <v>32</v>
      </c>
      <c r="F253" s="54">
        <v>3840</v>
      </c>
      <c r="G253" s="50">
        <f t="shared" si="9"/>
        <v>0</v>
      </c>
      <c r="H253" s="55">
        <v>89.14</v>
      </c>
      <c r="I253" s="54">
        <v>95</v>
      </c>
      <c r="J253" s="54">
        <v>164</v>
      </c>
      <c r="K253" s="54">
        <v>5</v>
      </c>
      <c r="L253" s="35">
        <v>0</v>
      </c>
      <c r="M253" s="35">
        <v>5</v>
      </c>
      <c r="N253" s="44">
        <v>1684.2105263157894</v>
      </c>
      <c r="O253" s="63"/>
      <c r="P253" s="30">
        <v>45467</v>
      </c>
      <c r="Q253" s="17">
        <v>3840</v>
      </c>
      <c r="R253" s="42">
        <v>95</v>
      </c>
      <c r="S253" s="44">
        <f t="shared" si="10"/>
        <v>2.473958333333333</v>
      </c>
      <c r="T253" s="44">
        <f t="shared" si="11"/>
        <v>1684.2105263157894</v>
      </c>
      <c r="V253" s="23">
        <v>45467</v>
      </c>
      <c r="W253" s="17">
        <v>228</v>
      </c>
      <c r="Y253" s="1">
        <v>100</v>
      </c>
      <c r="Z253" s="1">
        <v>20</v>
      </c>
      <c r="AA253" s="1">
        <v>0</v>
      </c>
      <c r="AB253" s="1">
        <v>0</v>
      </c>
      <c r="AC253" s="1">
        <v>0</v>
      </c>
      <c r="AD253" s="1">
        <v>0</v>
      </c>
      <c r="AE253" s="1">
        <v>0</v>
      </c>
      <c r="AF253" s="1">
        <v>0</v>
      </c>
      <c r="AG253" s="1">
        <v>0</v>
      </c>
      <c r="AH253" s="1">
        <v>0</v>
      </c>
      <c r="AI253" s="3">
        <v>45305</v>
      </c>
    </row>
    <row r="254" spans="1:35" x14ac:dyDescent="0.15">
      <c r="A254" s="48">
        <v>45466</v>
      </c>
      <c r="B254" s="49">
        <v>223</v>
      </c>
      <c r="C254" s="49">
        <v>5263</v>
      </c>
      <c r="D254" s="49">
        <v>0</v>
      </c>
      <c r="E254" s="49">
        <v>40</v>
      </c>
      <c r="F254" s="49">
        <v>4991</v>
      </c>
      <c r="G254" s="50">
        <f t="shared" si="9"/>
        <v>0</v>
      </c>
      <c r="H254" s="51">
        <v>98.88</v>
      </c>
      <c r="I254" s="49">
        <v>104</v>
      </c>
      <c r="J254" s="49">
        <v>159</v>
      </c>
      <c r="K254" s="49">
        <v>1</v>
      </c>
      <c r="L254" s="52">
        <v>0</v>
      </c>
      <c r="M254" s="52">
        <v>1</v>
      </c>
      <c r="N254" s="44">
        <v>2238.1165919282512</v>
      </c>
      <c r="O254" s="63"/>
      <c r="P254" s="30">
        <v>45466</v>
      </c>
      <c r="Q254" s="17">
        <v>4991</v>
      </c>
      <c r="R254" s="42">
        <v>104</v>
      </c>
      <c r="S254" s="44">
        <f t="shared" si="10"/>
        <v>2.0837507513524343</v>
      </c>
      <c r="T254" s="44">
        <f t="shared" si="11"/>
        <v>2238.1165919282512</v>
      </c>
      <c r="V254" s="23">
        <v>45466</v>
      </c>
      <c r="W254" s="17">
        <v>223</v>
      </c>
      <c r="Y254" s="1">
        <v>100</v>
      </c>
      <c r="Z254" s="1">
        <v>20</v>
      </c>
      <c r="AA254" s="1">
        <v>0</v>
      </c>
      <c r="AB254" s="1">
        <v>0</v>
      </c>
      <c r="AC254" s="1">
        <v>0</v>
      </c>
      <c r="AD254" s="1">
        <v>0</v>
      </c>
      <c r="AE254" s="1">
        <v>0</v>
      </c>
      <c r="AF254" s="1">
        <v>0</v>
      </c>
      <c r="AG254" s="1">
        <v>0</v>
      </c>
      <c r="AH254" s="1">
        <v>0</v>
      </c>
      <c r="AI254" s="3">
        <v>45305</v>
      </c>
    </row>
    <row r="255" spans="1:35" x14ac:dyDescent="0.15">
      <c r="A255" s="53">
        <v>45465</v>
      </c>
      <c r="B255" s="54">
        <v>222</v>
      </c>
      <c r="C255" s="54">
        <v>3802</v>
      </c>
      <c r="D255" s="54">
        <v>0</v>
      </c>
      <c r="E255" s="54">
        <v>35</v>
      </c>
      <c r="F255" s="54">
        <v>3624</v>
      </c>
      <c r="G255" s="50">
        <f t="shared" si="9"/>
        <v>0</v>
      </c>
      <c r="H255" s="55">
        <v>99.83</v>
      </c>
      <c r="I255" s="54">
        <v>94</v>
      </c>
      <c r="J255" s="54">
        <v>158</v>
      </c>
      <c r="K255" s="54">
        <v>3</v>
      </c>
      <c r="L255" s="35">
        <v>0</v>
      </c>
      <c r="M255" s="35">
        <v>3</v>
      </c>
      <c r="N255" s="44">
        <v>1632.4324324324323</v>
      </c>
      <c r="O255" s="63"/>
      <c r="P255" s="30">
        <v>45465</v>
      </c>
      <c r="Q255" s="17">
        <v>3624</v>
      </c>
      <c r="R255" s="42">
        <v>94</v>
      </c>
      <c r="S255" s="44">
        <f t="shared" si="10"/>
        <v>2.5938189845474615</v>
      </c>
      <c r="T255" s="44">
        <f t="shared" si="11"/>
        <v>1632.4324324324323</v>
      </c>
      <c r="V255" s="23">
        <v>45465</v>
      </c>
      <c r="W255" s="17">
        <v>222</v>
      </c>
      <c r="Y255" s="1">
        <v>100</v>
      </c>
      <c r="Z255" s="1">
        <v>18</v>
      </c>
      <c r="AA255" s="1">
        <v>0</v>
      </c>
      <c r="AB255" s="1">
        <v>0</v>
      </c>
      <c r="AC255" s="1">
        <v>0</v>
      </c>
      <c r="AD255" s="1">
        <v>0</v>
      </c>
      <c r="AE255" s="1">
        <v>0</v>
      </c>
      <c r="AF255" s="1">
        <v>0</v>
      </c>
      <c r="AG255" s="1">
        <v>0</v>
      </c>
      <c r="AH255" s="1">
        <v>0</v>
      </c>
      <c r="AI255" s="3">
        <v>45305</v>
      </c>
    </row>
    <row r="256" spans="1:35" x14ac:dyDescent="0.15">
      <c r="A256" s="48">
        <v>45464</v>
      </c>
      <c r="B256" s="49">
        <v>219</v>
      </c>
      <c r="C256" s="49">
        <v>1015</v>
      </c>
      <c r="D256" s="49">
        <v>0</v>
      </c>
      <c r="E256" s="49">
        <v>10</v>
      </c>
      <c r="F256" s="49">
        <v>961</v>
      </c>
      <c r="G256" s="50">
        <f t="shared" si="9"/>
        <v>0</v>
      </c>
      <c r="H256" s="51">
        <v>98.86</v>
      </c>
      <c r="I256" s="49">
        <v>40</v>
      </c>
      <c r="J256" s="49">
        <v>155</v>
      </c>
      <c r="K256" s="49">
        <v>3</v>
      </c>
      <c r="L256" s="52">
        <v>0</v>
      </c>
      <c r="M256" s="52">
        <v>3</v>
      </c>
      <c r="N256" s="44">
        <v>438.81278538812785</v>
      </c>
      <c r="O256" s="63"/>
      <c r="P256" s="30">
        <v>45464</v>
      </c>
      <c r="Q256" s="17">
        <v>961</v>
      </c>
      <c r="R256" s="42">
        <v>40</v>
      </c>
      <c r="S256" s="44">
        <f t="shared" si="10"/>
        <v>4.1623309053069724</v>
      </c>
      <c r="T256" s="44">
        <f t="shared" si="11"/>
        <v>438.81278538812785</v>
      </c>
      <c r="V256" s="23">
        <v>45464</v>
      </c>
      <c r="W256" s="17">
        <v>219</v>
      </c>
      <c r="Y256" s="1">
        <v>100</v>
      </c>
      <c r="Z256" s="1">
        <v>25</v>
      </c>
      <c r="AA256" s="1">
        <v>0</v>
      </c>
      <c r="AB256" s="1">
        <v>1</v>
      </c>
      <c r="AC256" s="1">
        <v>0</v>
      </c>
      <c r="AD256" s="1">
        <v>0</v>
      </c>
      <c r="AE256" s="1">
        <v>0</v>
      </c>
      <c r="AF256" s="1">
        <v>0</v>
      </c>
      <c r="AG256" s="1">
        <v>0</v>
      </c>
      <c r="AH256" s="1">
        <v>0</v>
      </c>
      <c r="AI256" s="3">
        <v>45305</v>
      </c>
    </row>
    <row r="257" spans="1:35" x14ac:dyDescent="0.15">
      <c r="A257" s="53">
        <v>45463</v>
      </c>
      <c r="B257" s="54">
        <v>216</v>
      </c>
      <c r="C257" s="54">
        <v>810</v>
      </c>
      <c r="D257" s="54">
        <v>0</v>
      </c>
      <c r="E257" s="54">
        <v>6</v>
      </c>
      <c r="F257" s="54">
        <v>604</v>
      </c>
      <c r="G257" s="50">
        <f t="shared" si="9"/>
        <v>0</v>
      </c>
      <c r="H257" s="55">
        <v>98.84</v>
      </c>
      <c r="I257" s="54">
        <v>29</v>
      </c>
      <c r="J257" s="54">
        <v>152</v>
      </c>
      <c r="K257" s="54">
        <v>1</v>
      </c>
      <c r="L257" s="35">
        <v>0</v>
      </c>
      <c r="M257" s="35">
        <v>1</v>
      </c>
      <c r="N257" s="44">
        <v>279.62962962962962</v>
      </c>
      <c r="O257" s="63"/>
      <c r="P257" s="30">
        <v>45463</v>
      </c>
      <c r="Q257" s="17">
        <v>604</v>
      </c>
      <c r="R257" s="42">
        <v>29</v>
      </c>
      <c r="S257" s="44">
        <f t="shared" si="10"/>
        <v>4.8013245033112586</v>
      </c>
      <c r="T257" s="44">
        <f t="shared" si="11"/>
        <v>279.62962962962962</v>
      </c>
      <c r="V257" s="23">
        <v>45463</v>
      </c>
      <c r="W257" s="17">
        <v>216</v>
      </c>
      <c r="Y257" s="1">
        <v>100</v>
      </c>
      <c r="Z257" s="1">
        <v>36</v>
      </c>
      <c r="AA257" s="1">
        <v>0</v>
      </c>
      <c r="AB257" s="1">
        <v>0</v>
      </c>
      <c r="AC257" s="1">
        <v>1</v>
      </c>
      <c r="AD257" s="1">
        <v>0</v>
      </c>
      <c r="AE257" s="1">
        <v>0</v>
      </c>
      <c r="AF257" s="1">
        <v>0</v>
      </c>
      <c r="AG257" s="1">
        <v>0</v>
      </c>
      <c r="AH257" s="1">
        <v>0</v>
      </c>
      <c r="AI257" s="3">
        <v>45300</v>
      </c>
    </row>
    <row r="258" spans="1:35" x14ac:dyDescent="0.15">
      <c r="A258" s="48">
        <v>45462</v>
      </c>
      <c r="B258" s="49">
        <v>215</v>
      </c>
      <c r="C258" s="49">
        <v>392</v>
      </c>
      <c r="D258" s="49">
        <v>0</v>
      </c>
      <c r="E258" s="49">
        <v>2</v>
      </c>
      <c r="F258" s="49">
        <v>303</v>
      </c>
      <c r="G258" s="50">
        <f t="shared" si="9"/>
        <v>0</v>
      </c>
      <c r="H258" s="51">
        <v>91.42</v>
      </c>
      <c r="I258" s="49">
        <v>16</v>
      </c>
      <c r="J258" s="49">
        <v>151</v>
      </c>
      <c r="K258" s="49">
        <v>0</v>
      </c>
      <c r="L258" s="52">
        <v>0</v>
      </c>
      <c r="M258" s="52">
        <v>0</v>
      </c>
      <c r="N258" s="44">
        <v>140.93023255813955</v>
      </c>
      <c r="O258" s="63"/>
      <c r="P258" s="30">
        <v>45462</v>
      </c>
      <c r="Q258" s="17">
        <v>303</v>
      </c>
      <c r="R258" s="42">
        <v>16</v>
      </c>
      <c r="S258" s="44">
        <f t="shared" si="10"/>
        <v>5.2805280528052805</v>
      </c>
      <c r="T258" s="44">
        <f t="shared" si="11"/>
        <v>140.93023255813955</v>
      </c>
      <c r="V258" s="23">
        <v>45462</v>
      </c>
      <c r="W258" s="17">
        <v>215</v>
      </c>
      <c r="Y258" s="1">
        <v>100</v>
      </c>
      <c r="Z258" s="1">
        <v>38</v>
      </c>
      <c r="AA258" s="1">
        <v>0</v>
      </c>
      <c r="AB258" s="1">
        <v>0</v>
      </c>
      <c r="AC258" s="1">
        <v>0</v>
      </c>
      <c r="AD258" s="1">
        <v>0</v>
      </c>
      <c r="AE258" s="1">
        <v>0</v>
      </c>
      <c r="AF258" s="1">
        <v>0</v>
      </c>
      <c r="AG258" s="1">
        <v>0</v>
      </c>
      <c r="AH258" s="1">
        <v>0</v>
      </c>
      <c r="AI258" s="3">
        <v>45299</v>
      </c>
    </row>
    <row r="259" spans="1:35" x14ac:dyDescent="0.15">
      <c r="A259" s="53">
        <v>45461</v>
      </c>
      <c r="B259" s="54">
        <v>215</v>
      </c>
      <c r="C259" s="54">
        <v>259</v>
      </c>
      <c r="D259" s="54">
        <v>0</v>
      </c>
      <c r="E259" s="54">
        <v>3</v>
      </c>
      <c r="F259" s="54">
        <v>209</v>
      </c>
      <c r="G259" s="50">
        <f t="shared" ref="G259:G322" si="12">IF(F259=0,0,(D259/F259)*100)</f>
        <v>0</v>
      </c>
      <c r="H259" s="55">
        <v>84.21</v>
      </c>
      <c r="I259" s="54">
        <v>19</v>
      </c>
      <c r="J259" s="54">
        <v>151</v>
      </c>
      <c r="K259" s="54">
        <v>0</v>
      </c>
      <c r="L259" s="35">
        <v>0</v>
      </c>
      <c r="M259" s="35">
        <v>0</v>
      </c>
      <c r="N259" s="44">
        <v>97.20930232558139</v>
      </c>
      <c r="O259" s="63"/>
      <c r="P259" s="30">
        <v>45461</v>
      </c>
      <c r="Q259" s="17">
        <v>209</v>
      </c>
      <c r="R259" s="42">
        <v>19</v>
      </c>
      <c r="S259" s="44">
        <f t="shared" ref="S259:S322" si="13">IF(Q259=0,0,R259/Q259)*100</f>
        <v>9.0909090909090917</v>
      </c>
      <c r="T259" s="44">
        <f t="shared" ref="T259:T322" si="14">IF(B259=0,0,F259/B259)*100</f>
        <v>97.20930232558139</v>
      </c>
      <c r="V259" s="23">
        <v>45461</v>
      </c>
      <c r="W259" s="17">
        <v>215</v>
      </c>
      <c r="Y259" s="1">
        <v>100</v>
      </c>
      <c r="Z259" s="1">
        <v>38</v>
      </c>
      <c r="AA259" s="1">
        <v>0</v>
      </c>
      <c r="AB259" s="1">
        <v>0</v>
      </c>
      <c r="AC259" s="1">
        <v>2</v>
      </c>
      <c r="AD259" s="1">
        <v>0</v>
      </c>
      <c r="AE259" s="1">
        <v>0</v>
      </c>
      <c r="AF259" s="1">
        <v>0</v>
      </c>
      <c r="AG259" s="1">
        <v>0</v>
      </c>
      <c r="AH259" s="1">
        <v>0</v>
      </c>
      <c r="AI259" s="3">
        <v>45298</v>
      </c>
    </row>
    <row r="260" spans="1:35" x14ac:dyDescent="0.15">
      <c r="A260" s="48">
        <v>45460</v>
      </c>
      <c r="B260" s="49">
        <v>215</v>
      </c>
      <c r="C260" s="49">
        <v>59</v>
      </c>
      <c r="D260" s="49">
        <v>0</v>
      </c>
      <c r="E260" s="49">
        <v>1</v>
      </c>
      <c r="F260" s="49">
        <v>54</v>
      </c>
      <c r="G260" s="50">
        <f t="shared" si="12"/>
        <v>0</v>
      </c>
      <c r="H260" s="51">
        <v>77.78</v>
      </c>
      <c r="I260" s="49">
        <v>4</v>
      </c>
      <c r="J260" s="49">
        <v>151</v>
      </c>
      <c r="K260" s="49">
        <v>1</v>
      </c>
      <c r="L260" s="52">
        <v>0</v>
      </c>
      <c r="M260" s="52">
        <v>1</v>
      </c>
      <c r="N260" s="44">
        <v>25.116279069767444</v>
      </c>
      <c r="O260" s="63"/>
      <c r="P260" s="30">
        <v>45460</v>
      </c>
      <c r="Q260" s="17">
        <v>54</v>
      </c>
      <c r="R260" s="42">
        <v>4</v>
      </c>
      <c r="S260" s="44">
        <f t="shared" si="13"/>
        <v>7.4074074074074066</v>
      </c>
      <c r="T260" s="44">
        <f t="shared" si="14"/>
        <v>25.116279069767444</v>
      </c>
      <c r="V260" s="23">
        <v>45460</v>
      </c>
      <c r="W260" s="17">
        <v>215</v>
      </c>
      <c r="Y260" s="1">
        <v>100</v>
      </c>
      <c r="Z260" s="1">
        <v>65</v>
      </c>
      <c r="AA260" s="1">
        <v>1</v>
      </c>
      <c r="AB260" s="1">
        <v>5</v>
      </c>
      <c r="AC260" s="1">
        <v>1</v>
      </c>
      <c r="AD260" s="1">
        <v>0</v>
      </c>
      <c r="AE260" s="1">
        <v>0</v>
      </c>
      <c r="AF260" s="1">
        <v>0</v>
      </c>
      <c r="AG260" s="1">
        <v>0</v>
      </c>
      <c r="AH260" s="1">
        <v>0</v>
      </c>
      <c r="AI260" s="3">
        <v>45297</v>
      </c>
    </row>
    <row r="261" spans="1:35" x14ac:dyDescent="0.15">
      <c r="A261" s="53">
        <v>45459</v>
      </c>
      <c r="B261" s="54">
        <v>214</v>
      </c>
      <c r="C261" s="54">
        <v>11</v>
      </c>
      <c r="D261" s="54">
        <v>0</v>
      </c>
      <c r="E261" s="54">
        <v>0</v>
      </c>
      <c r="F261" s="54">
        <v>7</v>
      </c>
      <c r="G261" s="50">
        <f t="shared" si="12"/>
        <v>0</v>
      </c>
      <c r="H261" s="55">
        <v>0</v>
      </c>
      <c r="I261" s="54">
        <v>0</v>
      </c>
      <c r="J261" s="54">
        <v>150</v>
      </c>
      <c r="K261" s="54">
        <v>0</v>
      </c>
      <c r="L261" s="35">
        <v>0</v>
      </c>
      <c r="M261" s="35">
        <v>0</v>
      </c>
      <c r="N261" s="44">
        <v>3.2710280373831773</v>
      </c>
      <c r="O261" s="63"/>
      <c r="P261" s="30">
        <v>45459</v>
      </c>
      <c r="Q261" s="17">
        <v>7</v>
      </c>
      <c r="R261" s="42">
        <v>0</v>
      </c>
      <c r="S261" s="44">
        <f t="shared" si="13"/>
        <v>0</v>
      </c>
      <c r="T261" s="44">
        <f t="shared" si="14"/>
        <v>3.2710280373831773</v>
      </c>
      <c r="V261" s="23">
        <v>45459</v>
      </c>
      <c r="W261" s="17">
        <v>214</v>
      </c>
      <c r="Y261" s="1">
        <v>100</v>
      </c>
      <c r="Z261" s="1">
        <v>33</v>
      </c>
      <c r="AA261" s="1">
        <v>0</v>
      </c>
      <c r="AB261" s="1">
        <v>0</v>
      </c>
      <c r="AC261" s="1">
        <v>1</v>
      </c>
      <c r="AD261" s="1">
        <v>0</v>
      </c>
      <c r="AE261" s="1">
        <v>0</v>
      </c>
      <c r="AF261" s="1">
        <v>0</v>
      </c>
      <c r="AG261" s="1">
        <v>0</v>
      </c>
      <c r="AH261" s="1">
        <v>0</v>
      </c>
      <c r="AI261" s="3">
        <v>45296</v>
      </c>
    </row>
    <row r="262" spans="1:35" x14ac:dyDescent="0.15">
      <c r="A262" s="48">
        <v>45458</v>
      </c>
      <c r="B262" s="49">
        <v>214</v>
      </c>
      <c r="C262" s="49">
        <v>35</v>
      </c>
      <c r="D262" s="49">
        <v>0</v>
      </c>
      <c r="E262" s="49">
        <v>1</v>
      </c>
      <c r="F262" s="49">
        <v>13</v>
      </c>
      <c r="G262" s="50">
        <f t="shared" si="12"/>
        <v>0</v>
      </c>
      <c r="H262" s="51">
        <v>0</v>
      </c>
      <c r="I262" s="49">
        <v>1</v>
      </c>
      <c r="J262" s="49">
        <v>150</v>
      </c>
      <c r="K262" s="49">
        <v>1</v>
      </c>
      <c r="L262" s="52">
        <v>0</v>
      </c>
      <c r="M262" s="52">
        <v>1</v>
      </c>
      <c r="N262" s="44">
        <v>6.0747663551401869</v>
      </c>
      <c r="O262" s="63"/>
      <c r="P262" s="30">
        <v>45458</v>
      </c>
      <c r="Q262" s="17">
        <v>13</v>
      </c>
      <c r="R262" s="42">
        <v>1</v>
      </c>
      <c r="S262" s="44">
        <f t="shared" si="13"/>
        <v>7.6923076923076925</v>
      </c>
      <c r="T262" s="44">
        <f t="shared" si="14"/>
        <v>6.0747663551401869</v>
      </c>
      <c r="V262" s="23">
        <v>45458</v>
      </c>
      <c r="W262" s="17">
        <v>214</v>
      </c>
      <c r="Y262" s="1">
        <v>100</v>
      </c>
      <c r="Z262" s="1">
        <v>35</v>
      </c>
      <c r="AA262" s="1">
        <v>0</v>
      </c>
      <c r="AB262" s="1">
        <v>0</v>
      </c>
      <c r="AC262" s="1">
        <v>1</v>
      </c>
      <c r="AD262" s="1">
        <v>0</v>
      </c>
      <c r="AE262" s="1">
        <v>0</v>
      </c>
      <c r="AF262" s="1">
        <v>0</v>
      </c>
      <c r="AG262" s="1">
        <v>0</v>
      </c>
      <c r="AH262" s="1">
        <v>0</v>
      </c>
      <c r="AI262" s="3">
        <v>45295</v>
      </c>
    </row>
    <row r="263" spans="1:35" x14ac:dyDescent="0.15">
      <c r="A263" s="53">
        <v>45457</v>
      </c>
      <c r="B263" s="54">
        <v>213</v>
      </c>
      <c r="C263" s="54">
        <v>19</v>
      </c>
      <c r="D263" s="54">
        <v>0</v>
      </c>
      <c r="E263" s="54">
        <v>0</v>
      </c>
      <c r="F263" s="54">
        <v>11</v>
      </c>
      <c r="G263" s="50">
        <f t="shared" si="12"/>
        <v>0</v>
      </c>
      <c r="H263" s="55">
        <v>0</v>
      </c>
      <c r="I263" s="54">
        <v>1</v>
      </c>
      <c r="J263" s="54">
        <v>149</v>
      </c>
      <c r="K263" s="54">
        <v>0</v>
      </c>
      <c r="L263" s="35">
        <v>0</v>
      </c>
      <c r="M263" s="35">
        <v>0</v>
      </c>
      <c r="N263" s="44">
        <v>5.164319248826291</v>
      </c>
      <c r="O263" s="63"/>
      <c r="P263" s="30">
        <v>45457</v>
      </c>
      <c r="Q263" s="17">
        <v>11</v>
      </c>
      <c r="R263" s="42">
        <v>1</v>
      </c>
      <c r="S263" s="44">
        <f t="shared" si="13"/>
        <v>9.0909090909090917</v>
      </c>
      <c r="T263" s="44">
        <f t="shared" si="14"/>
        <v>5.164319248826291</v>
      </c>
      <c r="V263" s="23">
        <v>45457</v>
      </c>
      <c r="W263" s="17">
        <v>213</v>
      </c>
      <c r="Y263" s="1">
        <v>100</v>
      </c>
      <c r="Z263" s="1">
        <v>32</v>
      </c>
      <c r="AA263" s="1">
        <v>0</v>
      </c>
      <c r="AB263" s="1">
        <v>1</v>
      </c>
      <c r="AC263" s="1">
        <v>0</v>
      </c>
      <c r="AD263" s="1">
        <v>0</v>
      </c>
      <c r="AE263" s="1">
        <v>0</v>
      </c>
      <c r="AF263" s="1">
        <v>0</v>
      </c>
      <c r="AG263" s="1">
        <v>0</v>
      </c>
      <c r="AH263" s="1">
        <v>0</v>
      </c>
      <c r="AI263" s="3">
        <v>45294</v>
      </c>
    </row>
    <row r="264" spans="1:35" x14ac:dyDescent="0.15">
      <c r="A264" s="48">
        <v>45456</v>
      </c>
      <c r="B264" s="49">
        <v>213</v>
      </c>
      <c r="C264" s="49">
        <v>10</v>
      </c>
      <c r="D264" s="49">
        <v>0</v>
      </c>
      <c r="E264" s="49">
        <v>0</v>
      </c>
      <c r="F264" s="49">
        <v>9</v>
      </c>
      <c r="G264" s="50">
        <f t="shared" si="12"/>
        <v>0</v>
      </c>
      <c r="H264" s="51">
        <v>0</v>
      </c>
      <c r="I264" s="49">
        <v>0</v>
      </c>
      <c r="J264" s="49">
        <v>149</v>
      </c>
      <c r="K264" s="49">
        <v>0</v>
      </c>
      <c r="L264" s="52">
        <v>0</v>
      </c>
      <c r="M264" s="52">
        <v>0</v>
      </c>
      <c r="N264" s="44">
        <v>4.225352112676056</v>
      </c>
      <c r="O264" s="63"/>
      <c r="P264" s="30">
        <v>45456</v>
      </c>
      <c r="Q264" s="17">
        <v>9</v>
      </c>
      <c r="R264" s="42">
        <v>0</v>
      </c>
      <c r="S264" s="44">
        <f t="shared" si="13"/>
        <v>0</v>
      </c>
      <c r="T264" s="44">
        <f t="shared" si="14"/>
        <v>4.225352112676056</v>
      </c>
      <c r="V264" s="23">
        <v>45456</v>
      </c>
      <c r="W264" s="17">
        <v>213</v>
      </c>
      <c r="Y264" s="1">
        <v>100</v>
      </c>
      <c r="Z264" s="1">
        <v>50</v>
      </c>
      <c r="AA264" s="1">
        <v>0</v>
      </c>
      <c r="AB264" s="1">
        <v>0</v>
      </c>
      <c r="AC264" s="1">
        <v>2</v>
      </c>
      <c r="AD264" s="1">
        <v>0</v>
      </c>
      <c r="AE264" s="1">
        <v>0</v>
      </c>
      <c r="AF264" s="1">
        <v>0</v>
      </c>
      <c r="AG264" s="1">
        <v>0</v>
      </c>
      <c r="AH264" s="1">
        <v>0</v>
      </c>
      <c r="AI264" s="3">
        <v>45290</v>
      </c>
    </row>
    <row r="265" spans="1:35" x14ac:dyDescent="0.15">
      <c r="A265" s="53">
        <v>45455</v>
      </c>
      <c r="B265" s="54">
        <v>213</v>
      </c>
      <c r="C265" s="54">
        <v>63</v>
      </c>
      <c r="D265" s="54">
        <v>0</v>
      </c>
      <c r="E265" s="54">
        <v>0</v>
      </c>
      <c r="F265" s="54">
        <v>62</v>
      </c>
      <c r="G265" s="50">
        <f t="shared" si="12"/>
        <v>0</v>
      </c>
      <c r="H265" s="55">
        <v>0</v>
      </c>
      <c r="I265" s="54">
        <v>0</v>
      </c>
      <c r="J265" s="54">
        <v>149</v>
      </c>
      <c r="K265" s="54">
        <v>0</v>
      </c>
      <c r="L265" s="35">
        <v>0</v>
      </c>
      <c r="M265" s="35">
        <v>0</v>
      </c>
      <c r="N265" s="44">
        <v>29.107981220657276</v>
      </c>
      <c r="O265" s="63"/>
      <c r="P265" s="30">
        <v>45455</v>
      </c>
      <c r="Q265" s="17">
        <v>62</v>
      </c>
      <c r="R265" s="42">
        <v>0</v>
      </c>
      <c r="S265" s="44">
        <f t="shared" si="13"/>
        <v>0</v>
      </c>
      <c r="T265" s="44">
        <f t="shared" si="14"/>
        <v>29.107981220657276</v>
      </c>
      <c r="V265" s="23">
        <v>45455</v>
      </c>
      <c r="W265" s="17">
        <v>213</v>
      </c>
      <c r="Y265" s="1">
        <v>100</v>
      </c>
      <c r="Z265" s="1">
        <v>54</v>
      </c>
      <c r="AA265" s="1">
        <v>0</v>
      </c>
      <c r="AB265" s="1">
        <v>0</v>
      </c>
      <c r="AC265" s="1">
        <v>4</v>
      </c>
      <c r="AD265" s="1">
        <v>0</v>
      </c>
      <c r="AE265" s="1">
        <v>0</v>
      </c>
      <c r="AF265" s="1">
        <v>0</v>
      </c>
      <c r="AG265" s="1">
        <v>0</v>
      </c>
      <c r="AH265" s="1">
        <v>0</v>
      </c>
      <c r="AI265" s="3">
        <v>45286</v>
      </c>
    </row>
    <row r="266" spans="1:35" x14ac:dyDescent="0.15">
      <c r="A266" s="48">
        <v>45454</v>
      </c>
      <c r="B266" s="49">
        <v>213</v>
      </c>
      <c r="C266" s="49">
        <v>11</v>
      </c>
      <c r="D266" s="49">
        <v>0</v>
      </c>
      <c r="E266" s="49">
        <v>0</v>
      </c>
      <c r="F266" s="49">
        <v>11</v>
      </c>
      <c r="G266" s="50">
        <f t="shared" si="12"/>
        <v>0</v>
      </c>
      <c r="H266" s="51">
        <v>0</v>
      </c>
      <c r="I266" s="49">
        <v>1</v>
      </c>
      <c r="J266" s="49">
        <v>149</v>
      </c>
      <c r="K266" s="49">
        <v>0</v>
      </c>
      <c r="L266" s="52">
        <v>0</v>
      </c>
      <c r="M266" s="52">
        <v>0</v>
      </c>
      <c r="N266" s="44">
        <v>5.164319248826291</v>
      </c>
      <c r="O266" s="63"/>
      <c r="P266" s="30">
        <v>45454</v>
      </c>
      <c r="Q266" s="17">
        <v>11</v>
      </c>
      <c r="R266" s="42">
        <v>1</v>
      </c>
      <c r="S266" s="44">
        <f t="shared" si="13"/>
        <v>9.0909090909090917</v>
      </c>
      <c r="T266" s="44">
        <f t="shared" si="14"/>
        <v>5.164319248826291</v>
      </c>
      <c r="V266" s="23">
        <v>45454</v>
      </c>
      <c r="W266" s="17">
        <v>213</v>
      </c>
      <c r="Y266" s="1">
        <v>100</v>
      </c>
      <c r="Z266" s="1">
        <v>36</v>
      </c>
      <c r="AA266" s="1">
        <v>0</v>
      </c>
      <c r="AB266" s="1">
        <v>0</v>
      </c>
      <c r="AC266" s="1">
        <v>0</v>
      </c>
      <c r="AD266" s="1">
        <v>0</v>
      </c>
      <c r="AE266" s="1">
        <v>0</v>
      </c>
      <c r="AF266" s="1">
        <v>0</v>
      </c>
      <c r="AG266" s="1">
        <v>0</v>
      </c>
      <c r="AH266" s="1">
        <v>0</v>
      </c>
      <c r="AI266" s="3">
        <v>45285</v>
      </c>
    </row>
    <row r="267" spans="1:35" x14ac:dyDescent="0.15">
      <c r="A267" s="53">
        <v>45453</v>
      </c>
      <c r="B267" s="54">
        <v>213</v>
      </c>
      <c r="C267" s="54">
        <v>16</v>
      </c>
      <c r="D267" s="54">
        <v>0</v>
      </c>
      <c r="E267" s="54">
        <v>0</v>
      </c>
      <c r="F267" s="54">
        <v>11</v>
      </c>
      <c r="G267" s="50">
        <f t="shared" si="12"/>
        <v>0</v>
      </c>
      <c r="H267" s="55">
        <v>0</v>
      </c>
      <c r="I267" s="54">
        <v>0</v>
      </c>
      <c r="J267" s="54">
        <v>149</v>
      </c>
      <c r="K267" s="54">
        <v>0</v>
      </c>
      <c r="L267" s="35">
        <v>0</v>
      </c>
      <c r="M267" s="35">
        <v>0</v>
      </c>
      <c r="N267" s="44">
        <v>5.164319248826291</v>
      </c>
      <c r="O267" s="63"/>
      <c r="P267" s="30">
        <v>45453</v>
      </c>
      <c r="Q267" s="17">
        <v>11</v>
      </c>
      <c r="R267" s="42">
        <v>0</v>
      </c>
      <c r="S267" s="44">
        <f t="shared" si="13"/>
        <v>0</v>
      </c>
      <c r="T267" s="44">
        <f t="shared" si="14"/>
        <v>5.164319248826291</v>
      </c>
      <c r="V267" s="23">
        <v>45453</v>
      </c>
      <c r="W267" s="17">
        <v>213</v>
      </c>
      <c r="Y267" s="1">
        <v>100</v>
      </c>
      <c r="Z267" s="1">
        <v>60</v>
      </c>
      <c r="AA267" s="1">
        <v>1</v>
      </c>
      <c r="AB267" s="1">
        <v>0</v>
      </c>
      <c r="AC267" s="1">
        <v>0</v>
      </c>
      <c r="AD267" s="1">
        <v>0</v>
      </c>
      <c r="AE267" s="1">
        <v>0</v>
      </c>
      <c r="AF267" s="1">
        <v>0</v>
      </c>
      <c r="AG267" s="1">
        <v>0</v>
      </c>
      <c r="AH267" s="1">
        <v>0</v>
      </c>
      <c r="AI267" s="3">
        <v>45284</v>
      </c>
    </row>
    <row r="268" spans="1:35" x14ac:dyDescent="0.15">
      <c r="A268" s="48">
        <v>45452</v>
      </c>
      <c r="B268" s="49">
        <v>213</v>
      </c>
      <c r="C268" s="49">
        <v>16</v>
      </c>
      <c r="D268" s="49">
        <v>0</v>
      </c>
      <c r="E268" s="49">
        <v>0</v>
      </c>
      <c r="F268" s="49">
        <v>15</v>
      </c>
      <c r="G268" s="50">
        <f t="shared" si="12"/>
        <v>0</v>
      </c>
      <c r="H268" s="51">
        <v>0</v>
      </c>
      <c r="I268" s="49">
        <v>0</v>
      </c>
      <c r="J268" s="49">
        <v>149</v>
      </c>
      <c r="K268" s="49">
        <v>0</v>
      </c>
      <c r="L268" s="52">
        <v>0</v>
      </c>
      <c r="M268" s="52">
        <v>0</v>
      </c>
      <c r="N268" s="44">
        <v>7.042253521126761</v>
      </c>
      <c r="O268" s="63"/>
      <c r="P268" s="30">
        <v>45452</v>
      </c>
      <c r="Q268" s="17">
        <v>15</v>
      </c>
      <c r="R268" s="42">
        <v>0</v>
      </c>
      <c r="S268" s="44">
        <f t="shared" si="13"/>
        <v>0</v>
      </c>
      <c r="T268" s="44">
        <f t="shared" si="14"/>
        <v>7.042253521126761</v>
      </c>
      <c r="V268" s="23">
        <v>45452</v>
      </c>
      <c r="W268" s="17">
        <v>213</v>
      </c>
      <c r="Y268" s="1">
        <v>100</v>
      </c>
      <c r="Z268" s="1">
        <v>38</v>
      </c>
      <c r="AA268" s="1">
        <v>0</v>
      </c>
      <c r="AB268" s="1">
        <v>0</v>
      </c>
      <c r="AC268" s="1">
        <v>3</v>
      </c>
      <c r="AD268" s="1">
        <v>0</v>
      </c>
      <c r="AE268" s="1">
        <v>0</v>
      </c>
      <c r="AF268" s="1">
        <v>0</v>
      </c>
      <c r="AG268" s="1">
        <v>0</v>
      </c>
      <c r="AH268" s="1">
        <v>0</v>
      </c>
      <c r="AI268" s="3">
        <v>45282</v>
      </c>
    </row>
    <row r="269" spans="1:35" x14ac:dyDescent="0.15">
      <c r="A269" s="53">
        <v>45451</v>
      </c>
      <c r="B269" s="54">
        <v>213</v>
      </c>
      <c r="C269" s="54">
        <v>13</v>
      </c>
      <c r="D269" s="54">
        <v>0</v>
      </c>
      <c r="E269" s="54">
        <v>0</v>
      </c>
      <c r="F269" s="54">
        <v>12</v>
      </c>
      <c r="G269" s="50">
        <f t="shared" si="12"/>
        <v>0</v>
      </c>
      <c r="H269" s="55">
        <v>0</v>
      </c>
      <c r="I269" s="54">
        <v>0</v>
      </c>
      <c r="J269" s="54">
        <v>149</v>
      </c>
      <c r="K269" s="54">
        <v>0</v>
      </c>
      <c r="L269" s="35">
        <v>0</v>
      </c>
      <c r="M269" s="35">
        <v>0</v>
      </c>
      <c r="N269" s="44">
        <v>5.6338028169014089</v>
      </c>
      <c r="O269" s="63"/>
      <c r="P269" s="30">
        <v>45451</v>
      </c>
      <c r="Q269" s="17">
        <v>12</v>
      </c>
      <c r="R269" s="42">
        <v>0</v>
      </c>
      <c r="S269" s="44">
        <f t="shared" si="13"/>
        <v>0</v>
      </c>
      <c r="T269" s="44">
        <f t="shared" si="14"/>
        <v>5.6338028169014089</v>
      </c>
      <c r="V269" s="23">
        <v>45451</v>
      </c>
      <c r="W269" s="17">
        <v>213</v>
      </c>
      <c r="Y269" s="1">
        <v>100</v>
      </c>
      <c r="Z269" s="1">
        <v>42</v>
      </c>
      <c r="AA269" s="1">
        <v>0</v>
      </c>
      <c r="AB269" s="1">
        <v>0</v>
      </c>
      <c r="AC269" s="1">
        <v>1</v>
      </c>
      <c r="AD269" s="1">
        <v>0</v>
      </c>
      <c r="AE269" s="1">
        <v>0</v>
      </c>
      <c r="AF269" s="1">
        <v>0</v>
      </c>
      <c r="AG269" s="1">
        <v>0</v>
      </c>
      <c r="AH269" s="1">
        <v>0</v>
      </c>
      <c r="AI269" s="3">
        <v>45280</v>
      </c>
    </row>
    <row r="270" spans="1:35" x14ac:dyDescent="0.15">
      <c r="A270" s="48">
        <v>45450</v>
      </c>
      <c r="B270" s="49">
        <v>213</v>
      </c>
      <c r="C270" s="49">
        <v>22</v>
      </c>
      <c r="D270" s="49">
        <v>0</v>
      </c>
      <c r="E270" s="49">
        <v>1</v>
      </c>
      <c r="F270" s="49">
        <v>20</v>
      </c>
      <c r="G270" s="50">
        <f t="shared" si="12"/>
        <v>0</v>
      </c>
      <c r="H270" s="51">
        <v>0</v>
      </c>
      <c r="I270" s="49">
        <v>1</v>
      </c>
      <c r="J270" s="49">
        <v>149</v>
      </c>
      <c r="K270" s="49">
        <v>0</v>
      </c>
      <c r="L270" s="52">
        <v>0</v>
      </c>
      <c r="M270" s="52">
        <v>0</v>
      </c>
      <c r="N270" s="44">
        <v>9.3896713615023462</v>
      </c>
      <c r="O270" s="63"/>
      <c r="P270" s="30">
        <v>45450</v>
      </c>
      <c r="Q270" s="17">
        <v>20</v>
      </c>
      <c r="R270" s="42">
        <v>1</v>
      </c>
      <c r="S270" s="44">
        <f t="shared" si="13"/>
        <v>5</v>
      </c>
      <c r="T270" s="44">
        <f t="shared" si="14"/>
        <v>9.3896713615023462</v>
      </c>
      <c r="V270" s="23">
        <v>45450</v>
      </c>
      <c r="W270" s="17">
        <v>213</v>
      </c>
      <c r="Y270" s="1">
        <v>100</v>
      </c>
      <c r="Z270" s="1">
        <v>43</v>
      </c>
      <c r="AA270" s="1">
        <v>0</v>
      </c>
      <c r="AB270" s="1">
        <v>0</v>
      </c>
      <c r="AC270" s="1">
        <v>4</v>
      </c>
      <c r="AD270" s="1">
        <v>0</v>
      </c>
      <c r="AE270" s="1">
        <v>0</v>
      </c>
      <c r="AF270" s="1">
        <v>0</v>
      </c>
      <c r="AG270" s="1">
        <v>0</v>
      </c>
      <c r="AH270" s="1">
        <v>0</v>
      </c>
      <c r="AI270" s="3">
        <v>45279</v>
      </c>
    </row>
    <row r="271" spans="1:35" x14ac:dyDescent="0.15">
      <c r="A271" s="53">
        <v>45449</v>
      </c>
      <c r="B271" s="54">
        <v>213</v>
      </c>
      <c r="C271" s="54">
        <v>10</v>
      </c>
      <c r="D271" s="54">
        <v>0</v>
      </c>
      <c r="E271" s="54">
        <v>0</v>
      </c>
      <c r="F271" s="54">
        <v>10</v>
      </c>
      <c r="G271" s="50">
        <f t="shared" si="12"/>
        <v>0</v>
      </c>
      <c r="H271" s="55">
        <v>0</v>
      </c>
      <c r="I271" s="54">
        <v>0</v>
      </c>
      <c r="J271" s="54">
        <v>149</v>
      </c>
      <c r="K271" s="54">
        <v>0</v>
      </c>
      <c r="L271" s="35">
        <v>0</v>
      </c>
      <c r="M271" s="35">
        <v>0</v>
      </c>
      <c r="N271" s="44">
        <v>4.6948356807511731</v>
      </c>
      <c r="O271" s="63"/>
      <c r="P271" s="30">
        <v>45449</v>
      </c>
      <c r="Q271" s="17">
        <v>10</v>
      </c>
      <c r="R271" s="42">
        <v>0</v>
      </c>
      <c r="S271" s="44">
        <f t="shared" si="13"/>
        <v>0</v>
      </c>
      <c r="T271" s="44">
        <f t="shared" si="14"/>
        <v>4.6948356807511731</v>
      </c>
      <c r="V271" s="23">
        <v>45449</v>
      </c>
      <c r="W271" s="17">
        <v>213</v>
      </c>
      <c r="Y271" s="1">
        <v>100</v>
      </c>
      <c r="Z271" s="1">
        <v>33</v>
      </c>
      <c r="AA271" s="1">
        <v>0</v>
      </c>
      <c r="AB271" s="1">
        <v>0</v>
      </c>
      <c r="AC271" s="1">
        <v>0</v>
      </c>
      <c r="AD271" s="1">
        <v>0</v>
      </c>
      <c r="AE271" s="1">
        <v>0</v>
      </c>
      <c r="AF271" s="1">
        <v>0</v>
      </c>
      <c r="AG271" s="1">
        <v>0</v>
      </c>
      <c r="AH271" s="1">
        <v>0</v>
      </c>
      <c r="AI271" s="3">
        <v>45278</v>
      </c>
    </row>
    <row r="272" spans="1:35" x14ac:dyDescent="0.15">
      <c r="A272" s="48">
        <v>45448</v>
      </c>
      <c r="B272" s="49">
        <v>213</v>
      </c>
      <c r="C272" s="49">
        <v>29</v>
      </c>
      <c r="D272" s="49">
        <v>0</v>
      </c>
      <c r="E272" s="49">
        <v>0</v>
      </c>
      <c r="F272" s="49">
        <v>24</v>
      </c>
      <c r="G272" s="50">
        <f t="shared" si="12"/>
        <v>0</v>
      </c>
      <c r="H272" s="51">
        <v>0</v>
      </c>
      <c r="I272" s="49">
        <v>0</v>
      </c>
      <c r="J272" s="49">
        <v>149</v>
      </c>
      <c r="K272" s="49">
        <v>0</v>
      </c>
      <c r="L272" s="52">
        <v>0</v>
      </c>
      <c r="M272" s="52">
        <v>0</v>
      </c>
      <c r="N272" s="44">
        <v>11.267605633802818</v>
      </c>
      <c r="O272" s="63"/>
      <c r="P272" s="30">
        <v>45448</v>
      </c>
      <c r="Q272" s="17">
        <v>24</v>
      </c>
      <c r="R272" s="42">
        <v>0</v>
      </c>
      <c r="S272" s="44">
        <f t="shared" si="13"/>
        <v>0</v>
      </c>
      <c r="T272" s="44">
        <f t="shared" si="14"/>
        <v>11.267605633802818</v>
      </c>
      <c r="V272" s="23">
        <v>45448</v>
      </c>
      <c r="W272" s="17">
        <v>213</v>
      </c>
      <c r="Y272" s="1">
        <v>100</v>
      </c>
      <c r="Z272" s="1">
        <v>54</v>
      </c>
      <c r="AA272" s="1">
        <v>1</v>
      </c>
      <c r="AB272" s="1">
        <v>1</v>
      </c>
      <c r="AC272" s="1">
        <v>4</v>
      </c>
      <c r="AD272" s="1">
        <v>0</v>
      </c>
      <c r="AE272" s="1">
        <v>0</v>
      </c>
      <c r="AF272" s="1">
        <v>0</v>
      </c>
      <c r="AG272" s="1">
        <v>0</v>
      </c>
      <c r="AH272" s="1">
        <v>0</v>
      </c>
      <c r="AI272" s="3">
        <v>45277</v>
      </c>
    </row>
    <row r="273" spans="1:35" x14ac:dyDescent="0.15">
      <c r="A273" s="53">
        <v>45447</v>
      </c>
      <c r="B273" s="54">
        <v>213</v>
      </c>
      <c r="C273" s="54">
        <v>184</v>
      </c>
      <c r="D273" s="54">
        <v>0</v>
      </c>
      <c r="E273" s="54">
        <v>3</v>
      </c>
      <c r="F273" s="54">
        <v>174</v>
      </c>
      <c r="G273" s="50">
        <f t="shared" si="12"/>
        <v>0</v>
      </c>
      <c r="H273" s="55">
        <v>0</v>
      </c>
      <c r="I273" s="54">
        <v>4</v>
      </c>
      <c r="J273" s="54">
        <v>149</v>
      </c>
      <c r="K273" s="54">
        <v>0</v>
      </c>
      <c r="L273" s="35">
        <v>0</v>
      </c>
      <c r="M273" s="35">
        <v>0</v>
      </c>
      <c r="N273" s="44">
        <v>81.690140845070431</v>
      </c>
      <c r="O273" s="63"/>
      <c r="P273" s="30">
        <v>45447</v>
      </c>
      <c r="Q273" s="17">
        <v>174</v>
      </c>
      <c r="R273" s="42">
        <v>4</v>
      </c>
      <c r="S273" s="44">
        <f t="shared" si="13"/>
        <v>2.2988505747126435</v>
      </c>
      <c r="T273" s="44">
        <f t="shared" si="14"/>
        <v>81.690140845070431</v>
      </c>
      <c r="V273" s="23">
        <v>45447</v>
      </c>
      <c r="W273" s="17">
        <v>213</v>
      </c>
      <c r="Y273" s="1">
        <v>100</v>
      </c>
      <c r="Z273" s="1">
        <v>32</v>
      </c>
      <c r="AA273" s="1">
        <v>0</v>
      </c>
      <c r="AB273" s="1">
        <v>0</v>
      </c>
      <c r="AC273" s="1">
        <v>0</v>
      </c>
      <c r="AD273" s="1">
        <v>0</v>
      </c>
      <c r="AE273" s="1">
        <v>0</v>
      </c>
      <c r="AF273" s="1">
        <v>0</v>
      </c>
      <c r="AG273" s="1">
        <v>0</v>
      </c>
      <c r="AH273" s="1">
        <v>0</v>
      </c>
      <c r="AI273" s="3">
        <v>45273</v>
      </c>
    </row>
    <row r="274" spans="1:35" x14ac:dyDescent="0.15">
      <c r="A274" s="48">
        <v>45446</v>
      </c>
      <c r="B274" s="49">
        <v>213</v>
      </c>
      <c r="C274" s="49">
        <v>30</v>
      </c>
      <c r="D274" s="49">
        <v>0</v>
      </c>
      <c r="E274" s="49">
        <v>0</v>
      </c>
      <c r="F274" s="49">
        <v>24</v>
      </c>
      <c r="G274" s="50">
        <f t="shared" si="12"/>
        <v>0</v>
      </c>
      <c r="H274" s="51">
        <v>0</v>
      </c>
      <c r="I274" s="49">
        <v>1</v>
      </c>
      <c r="J274" s="49">
        <v>149</v>
      </c>
      <c r="K274" s="49">
        <v>0</v>
      </c>
      <c r="L274" s="52">
        <v>0</v>
      </c>
      <c r="M274" s="52">
        <v>0</v>
      </c>
      <c r="N274" s="44">
        <v>11.267605633802818</v>
      </c>
      <c r="O274" s="63"/>
      <c r="P274" s="30">
        <v>45446</v>
      </c>
      <c r="Q274" s="17">
        <v>24</v>
      </c>
      <c r="R274" s="42">
        <v>1</v>
      </c>
      <c r="S274" s="44">
        <f t="shared" si="13"/>
        <v>4.1666666666666661</v>
      </c>
      <c r="T274" s="44">
        <f t="shared" si="14"/>
        <v>11.267605633802818</v>
      </c>
      <c r="V274" s="23">
        <v>45446</v>
      </c>
      <c r="W274" s="17">
        <v>213</v>
      </c>
      <c r="Y274" s="1">
        <v>100</v>
      </c>
      <c r="Z274" s="1">
        <v>30</v>
      </c>
      <c r="AA274" s="1">
        <v>0</v>
      </c>
      <c r="AB274" s="1">
        <v>0</v>
      </c>
      <c r="AC274" s="1">
        <v>3</v>
      </c>
      <c r="AD274" s="1">
        <v>0</v>
      </c>
      <c r="AE274" s="1">
        <v>0</v>
      </c>
      <c r="AF274" s="1">
        <v>0</v>
      </c>
      <c r="AG274" s="1">
        <v>0</v>
      </c>
      <c r="AH274" s="1">
        <v>0</v>
      </c>
      <c r="AI274" s="3">
        <v>45273</v>
      </c>
    </row>
    <row r="275" spans="1:35" x14ac:dyDescent="0.15">
      <c r="A275" s="53">
        <v>45445</v>
      </c>
      <c r="B275" s="54">
        <v>213</v>
      </c>
      <c r="C275" s="54">
        <v>29</v>
      </c>
      <c r="D275" s="54">
        <v>0</v>
      </c>
      <c r="E275" s="54">
        <v>0</v>
      </c>
      <c r="F275" s="54">
        <v>25</v>
      </c>
      <c r="G275" s="50">
        <f t="shared" si="12"/>
        <v>0</v>
      </c>
      <c r="H275" s="55">
        <v>0</v>
      </c>
      <c r="I275" s="54">
        <v>2</v>
      </c>
      <c r="J275" s="54">
        <v>149</v>
      </c>
      <c r="K275" s="54">
        <v>0</v>
      </c>
      <c r="L275" s="35">
        <v>0</v>
      </c>
      <c r="M275" s="35">
        <v>0</v>
      </c>
      <c r="N275" s="44">
        <v>11.737089201877934</v>
      </c>
      <c r="O275" s="63"/>
      <c r="P275" s="30">
        <v>45445</v>
      </c>
      <c r="Q275" s="17">
        <v>25</v>
      </c>
      <c r="R275" s="42">
        <v>2</v>
      </c>
      <c r="S275" s="44">
        <f t="shared" si="13"/>
        <v>8</v>
      </c>
      <c r="T275" s="44">
        <f t="shared" si="14"/>
        <v>11.737089201877934</v>
      </c>
      <c r="V275" s="23">
        <v>45445</v>
      </c>
      <c r="W275" s="17">
        <v>213</v>
      </c>
      <c r="Y275" s="1">
        <v>100</v>
      </c>
      <c r="Z275" s="1">
        <v>28</v>
      </c>
      <c r="AA275" s="1">
        <v>0</v>
      </c>
      <c r="AB275" s="1">
        <v>0</v>
      </c>
      <c r="AC275" s="1">
        <v>1</v>
      </c>
      <c r="AD275" s="1">
        <v>0</v>
      </c>
      <c r="AE275" s="1">
        <v>0</v>
      </c>
      <c r="AF275" s="1">
        <v>0</v>
      </c>
      <c r="AG275" s="1">
        <v>0</v>
      </c>
      <c r="AH275" s="1">
        <v>0</v>
      </c>
      <c r="AI275" s="3">
        <v>45272</v>
      </c>
    </row>
    <row r="276" spans="1:35" x14ac:dyDescent="0.15">
      <c r="A276" s="48">
        <v>45444</v>
      </c>
      <c r="B276" s="49">
        <v>213</v>
      </c>
      <c r="C276" s="49">
        <v>37</v>
      </c>
      <c r="D276" s="49">
        <v>0</v>
      </c>
      <c r="E276" s="49">
        <v>1</v>
      </c>
      <c r="F276" s="49">
        <v>23</v>
      </c>
      <c r="G276" s="50">
        <f t="shared" si="12"/>
        <v>0</v>
      </c>
      <c r="H276" s="51">
        <v>0</v>
      </c>
      <c r="I276" s="49">
        <v>2</v>
      </c>
      <c r="J276" s="49">
        <v>149</v>
      </c>
      <c r="K276" s="49">
        <v>0</v>
      </c>
      <c r="L276" s="52">
        <v>0</v>
      </c>
      <c r="M276" s="52">
        <v>0</v>
      </c>
      <c r="N276" s="44">
        <v>10.7981220657277</v>
      </c>
      <c r="O276" s="63"/>
      <c r="P276" s="30">
        <v>45444</v>
      </c>
      <c r="Q276" s="17">
        <v>23</v>
      </c>
      <c r="R276" s="42">
        <v>2</v>
      </c>
      <c r="S276" s="44">
        <f t="shared" si="13"/>
        <v>8.695652173913043</v>
      </c>
      <c r="T276" s="44">
        <f t="shared" si="14"/>
        <v>10.7981220657277</v>
      </c>
      <c r="V276" s="23">
        <v>45444</v>
      </c>
      <c r="W276" s="17">
        <v>213</v>
      </c>
      <c r="Y276" s="1">
        <v>100</v>
      </c>
      <c r="Z276" s="1">
        <v>36</v>
      </c>
      <c r="AA276" s="1">
        <v>0</v>
      </c>
      <c r="AB276" s="1">
        <v>1</v>
      </c>
      <c r="AC276" s="1">
        <v>0</v>
      </c>
      <c r="AD276" s="1">
        <v>0</v>
      </c>
      <c r="AE276" s="1">
        <v>0</v>
      </c>
      <c r="AF276" s="1">
        <v>0</v>
      </c>
      <c r="AG276" s="1">
        <v>0</v>
      </c>
      <c r="AH276" s="1">
        <v>0</v>
      </c>
      <c r="AI276" s="3">
        <v>45264</v>
      </c>
    </row>
    <row r="277" spans="1:35" x14ac:dyDescent="0.15">
      <c r="A277" s="53">
        <v>45443</v>
      </c>
      <c r="B277" s="54">
        <v>213</v>
      </c>
      <c r="C277" s="54">
        <v>27</v>
      </c>
      <c r="D277" s="54">
        <v>0</v>
      </c>
      <c r="E277" s="54">
        <v>1</v>
      </c>
      <c r="F277" s="54">
        <v>22</v>
      </c>
      <c r="G277" s="50">
        <f t="shared" si="12"/>
        <v>0</v>
      </c>
      <c r="H277" s="55">
        <v>0</v>
      </c>
      <c r="I277" s="54">
        <v>1</v>
      </c>
      <c r="J277" s="54">
        <v>149</v>
      </c>
      <c r="K277" s="54">
        <v>0</v>
      </c>
      <c r="L277" s="35">
        <v>0</v>
      </c>
      <c r="M277" s="35">
        <v>0</v>
      </c>
      <c r="N277" s="44">
        <v>10.328638497652582</v>
      </c>
      <c r="O277" s="63"/>
      <c r="P277" s="30">
        <v>45443</v>
      </c>
      <c r="Q277" s="17">
        <v>22</v>
      </c>
      <c r="R277" s="42">
        <v>1</v>
      </c>
      <c r="S277" s="44">
        <f t="shared" si="13"/>
        <v>4.5454545454545459</v>
      </c>
      <c r="T277" s="44">
        <f t="shared" si="14"/>
        <v>10.328638497652582</v>
      </c>
      <c r="V277" s="23">
        <v>45443</v>
      </c>
      <c r="W277" s="17">
        <v>213</v>
      </c>
      <c r="Y277" s="1">
        <v>100</v>
      </c>
      <c r="Z277" s="1">
        <v>30</v>
      </c>
      <c r="AA277" s="1">
        <v>0</v>
      </c>
      <c r="AB277" s="1">
        <v>0</v>
      </c>
      <c r="AC277" s="1">
        <v>2</v>
      </c>
      <c r="AD277" s="1">
        <v>0</v>
      </c>
      <c r="AE277" s="1">
        <v>0</v>
      </c>
      <c r="AF277" s="1">
        <v>0</v>
      </c>
      <c r="AG277" s="1">
        <v>0</v>
      </c>
      <c r="AH277" s="1">
        <v>0</v>
      </c>
      <c r="AI277" s="3">
        <v>45263</v>
      </c>
    </row>
    <row r="278" spans="1:35" x14ac:dyDescent="0.15">
      <c r="A278" s="48">
        <v>45442</v>
      </c>
      <c r="B278" s="49">
        <v>213</v>
      </c>
      <c r="C278" s="49">
        <v>123</v>
      </c>
      <c r="D278" s="49">
        <v>0</v>
      </c>
      <c r="E278" s="49">
        <v>0</v>
      </c>
      <c r="F278" s="49">
        <v>121</v>
      </c>
      <c r="G278" s="50">
        <f t="shared" si="12"/>
        <v>0</v>
      </c>
      <c r="H278" s="51">
        <v>0</v>
      </c>
      <c r="I278" s="49">
        <v>0</v>
      </c>
      <c r="J278" s="49">
        <v>149</v>
      </c>
      <c r="K278" s="49">
        <v>0</v>
      </c>
      <c r="L278" s="52">
        <v>0</v>
      </c>
      <c r="M278" s="52">
        <v>0</v>
      </c>
      <c r="N278" s="44">
        <v>56.8075117370892</v>
      </c>
      <c r="O278" s="63"/>
      <c r="P278" s="30">
        <v>45442</v>
      </c>
      <c r="Q278" s="17">
        <v>121</v>
      </c>
      <c r="R278" s="42">
        <v>0</v>
      </c>
      <c r="S278" s="44">
        <f t="shared" si="13"/>
        <v>0</v>
      </c>
      <c r="T278" s="44">
        <f t="shared" si="14"/>
        <v>56.8075117370892</v>
      </c>
      <c r="V278" s="23">
        <v>45442</v>
      </c>
      <c r="W278" s="17">
        <v>213</v>
      </c>
      <c r="Y278" s="1">
        <v>100</v>
      </c>
      <c r="Z278" s="1">
        <v>28</v>
      </c>
      <c r="AA278" s="1">
        <v>0</v>
      </c>
      <c r="AB278" s="1">
        <v>0</v>
      </c>
      <c r="AC278" s="1">
        <v>0</v>
      </c>
      <c r="AD278" s="1">
        <v>0</v>
      </c>
      <c r="AE278" s="1">
        <v>0</v>
      </c>
      <c r="AF278" s="1">
        <v>0</v>
      </c>
      <c r="AG278" s="1">
        <v>0</v>
      </c>
      <c r="AH278" s="1">
        <v>0</v>
      </c>
      <c r="AI278" s="3">
        <v>45261</v>
      </c>
    </row>
    <row r="279" spans="1:35" x14ac:dyDescent="0.15">
      <c r="A279" s="53">
        <v>45441</v>
      </c>
      <c r="B279" s="54">
        <v>213</v>
      </c>
      <c r="C279" s="54">
        <v>176</v>
      </c>
      <c r="D279" s="54">
        <v>0</v>
      </c>
      <c r="E279" s="54">
        <v>12</v>
      </c>
      <c r="F279" s="54">
        <v>114</v>
      </c>
      <c r="G279" s="50">
        <f t="shared" si="12"/>
        <v>0</v>
      </c>
      <c r="H279" s="55">
        <v>0</v>
      </c>
      <c r="I279" s="54">
        <v>15</v>
      </c>
      <c r="J279" s="54">
        <v>149</v>
      </c>
      <c r="K279" s="54">
        <v>0</v>
      </c>
      <c r="L279" s="35">
        <v>0</v>
      </c>
      <c r="M279" s="35">
        <v>0</v>
      </c>
      <c r="N279" s="44">
        <v>53.521126760563376</v>
      </c>
      <c r="O279" s="63"/>
      <c r="P279" s="30">
        <v>45441</v>
      </c>
      <c r="Q279" s="17">
        <v>114</v>
      </c>
      <c r="R279" s="42">
        <v>15</v>
      </c>
      <c r="S279" s="44">
        <f t="shared" si="13"/>
        <v>13.157894736842104</v>
      </c>
      <c r="T279" s="44">
        <f t="shared" si="14"/>
        <v>53.521126760563376</v>
      </c>
      <c r="V279" s="23">
        <v>45441</v>
      </c>
      <c r="W279" s="17">
        <v>213</v>
      </c>
      <c r="Y279" s="1">
        <v>100</v>
      </c>
      <c r="Z279" s="1">
        <v>28</v>
      </c>
      <c r="AA279" s="1">
        <v>0</v>
      </c>
      <c r="AB279" s="1">
        <v>0</v>
      </c>
      <c r="AC279" s="1">
        <v>0</v>
      </c>
      <c r="AD279" s="1">
        <v>0</v>
      </c>
      <c r="AE279" s="1">
        <v>0</v>
      </c>
      <c r="AF279" s="1">
        <v>0</v>
      </c>
      <c r="AG279" s="1">
        <v>0</v>
      </c>
      <c r="AH279" s="1">
        <v>0</v>
      </c>
      <c r="AI279" s="3">
        <v>45259</v>
      </c>
    </row>
    <row r="280" spans="1:35" x14ac:dyDescent="0.15">
      <c r="A280" s="48">
        <v>45440</v>
      </c>
      <c r="B280" s="49">
        <v>213</v>
      </c>
      <c r="C280" s="49">
        <v>66</v>
      </c>
      <c r="D280" s="49">
        <v>0</v>
      </c>
      <c r="E280" s="49">
        <v>0</v>
      </c>
      <c r="F280" s="49">
        <v>65</v>
      </c>
      <c r="G280" s="50">
        <f t="shared" si="12"/>
        <v>0</v>
      </c>
      <c r="H280" s="51">
        <v>0</v>
      </c>
      <c r="I280" s="49">
        <v>0</v>
      </c>
      <c r="J280" s="49">
        <v>149</v>
      </c>
      <c r="K280" s="49">
        <v>0</v>
      </c>
      <c r="L280" s="52">
        <v>0</v>
      </c>
      <c r="M280" s="52">
        <v>0</v>
      </c>
      <c r="N280" s="44">
        <v>30.516431924882632</v>
      </c>
      <c r="O280" s="63"/>
      <c r="P280" s="30">
        <v>45440</v>
      </c>
      <c r="Q280" s="17">
        <v>65</v>
      </c>
      <c r="R280" s="42">
        <v>0</v>
      </c>
      <c r="S280" s="44">
        <f t="shared" si="13"/>
        <v>0</v>
      </c>
      <c r="T280" s="44">
        <f t="shared" si="14"/>
        <v>30.516431924882632</v>
      </c>
      <c r="V280" s="23">
        <v>45440</v>
      </c>
      <c r="W280" s="17">
        <v>213</v>
      </c>
      <c r="Y280" s="1">
        <v>100</v>
      </c>
      <c r="Z280" s="1">
        <v>40</v>
      </c>
      <c r="AA280" s="1">
        <v>0</v>
      </c>
      <c r="AB280" s="1">
        <v>2</v>
      </c>
      <c r="AC280" s="1">
        <v>0</v>
      </c>
      <c r="AD280" s="1">
        <v>0</v>
      </c>
      <c r="AE280" s="1">
        <v>0</v>
      </c>
      <c r="AF280" s="1">
        <v>0</v>
      </c>
      <c r="AG280" s="1">
        <v>0</v>
      </c>
      <c r="AH280" s="1">
        <v>0</v>
      </c>
      <c r="AI280" s="3">
        <v>45258</v>
      </c>
    </row>
    <row r="281" spans="1:35" x14ac:dyDescent="0.15">
      <c r="A281" s="53">
        <v>45439</v>
      </c>
      <c r="B281" s="54">
        <v>213</v>
      </c>
      <c r="C281" s="54">
        <v>36</v>
      </c>
      <c r="D281" s="54">
        <v>0</v>
      </c>
      <c r="E281" s="54">
        <v>0</v>
      </c>
      <c r="F281" s="54">
        <v>27</v>
      </c>
      <c r="G281" s="50">
        <f t="shared" si="12"/>
        <v>0</v>
      </c>
      <c r="H281" s="55">
        <v>0</v>
      </c>
      <c r="I281" s="54">
        <v>2</v>
      </c>
      <c r="J281" s="54">
        <v>149</v>
      </c>
      <c r="K281" s="54">
        <v>0</v>
      </c>
      <c r="L281" s="35">
        <v>0</v>
      </c>
      <c r="M281" s="35">
        <v>0</v>
      </c>
      <c r="N281" s="44">
        <v>12.676056338028168</v>
      </c>
      <c r="O281" s="63"/>
      <c r="P281" s="30">
        <v>45439</v>
      </c>
      <c r="Q281" s="17">
        <v>27</v>
      </c>
      <c r="R281" s="42">
        <v>2</v>
      </c>
      <c r="S281" s="44">
        <f t="shared" si="13"/>
        <v>7.4074074074074066</v>
      </c>
      <c r="T281" s="44">
        <f t="shared" si="14"/>
        <v>12.676056338028168</v>
      </c>
      <c r="V281" s="23">
        <v>45439</v>
      </c>
      <c r="W281" s="17">
        <v>213</v>
      </c>
      <c r="Y281" s="1">
        <v>100</v>
      </c>
      <c r="Z281" s="1">
        <v>32</v>
      </c>
      <c r="AA281" s="1">
        <v>0</v>
      </c>
      <c r="AB281" s="1">
        <v>2</v>
      </c>
      <c r="AC281" s="1">
        <v>0</v>
      </c>
      <c r="AD281" s="1">
        <v>0</v>
      </c>
      <c r="AE281" s="1">
        <v>0</v>
      </c>
      <c r="AF281" s="1">
        <v>0</v>
      </c>
      <c r="AG281" s="1">
        <v>0</v>
      </c>
      <c r="AH281" s="1">
        <v>0</v>
      </c>
      <c r="AI281" s="3">
        <v>45257</v>
      </c>
    </row>
    <row r="282" spans="1:35" x14ac:dyDescent="0.15">
      <c r="A282" s="48">
        <v>45438</v>
      </c>
      <c r="B282" s="49">
        <v>213</v>
      </c>
      <c r="C282" s="49">
        <v>37</v>
      </c>
      <c r="D282" s="49">
        <v>0</v>
      </c>
      <c r="E282" s="49">
        <v>0</v>
      </c>
      <c r="F282" s="49">
        <v>27</v>
      </c>
      <c r="G282" s="50">
        <f t="shared" si="12"/>
        <v>0</v>
      </c>
      <c r="H282" s="51">
        <v>0</v>
      </c>
      <c r="I282" s="49">
        <v>3</v>
      </c>
      <c r="J282" s="49">
        <v>149</v>
      </c>
      <c r="K282" s="49">
        <v>1</v>
      </c>
      <c r="L282" s="52">
        <v>0</v>
      </c>
      <c r="M282" s="52">
        <v>1</v>
      </c>
      <c r="N282" s="44">
        <v>12.676056338028168</v>
      </c>
      <c r="O282" s="63"/>
      <c r="P282" s="30">
        <v>45438</v>
      </c>
      <c r="Q282" s="17">
        <v>27</v>
      </c>
      <c r="R282" s="42">
        <v>3</v>
      </c>
      <c r="S282" s="44">
        <f t="shared" si="13"/>
        <v>11.111111111111111</v>
      </c>
      <c r="T282" s="44">
        <f t="shared" si="14"/>
        <v>12.676056338028168</v>
      </c>
      <c r="V282" s="23">
        <v>45438</v>
      </c>
      <c r="W282" s="17">
        <v>213</v>
      </c>
      <c r="Y282" s="1">
        <v>100</v>
      </c>
      <c r="Z282" s="1">
        <v>31</v>
      </c>
      <c r="AA282" s="1">
        <v>0</v>
      </c>
      <c r="AB282" s="1">
        <v>2</v>
      </c>
      <c r="AC282" s="1">
        <v>0</v>
      </c>
      <c r="AD282" s="1">
        <v>0</v>
      </c>
      <c r="AE282" s="1">
        <v>0</v>
      </c>
      <c r="AF282" s="1">
        <v>0</v>
      </c>
      <c r="AG282" s="1">
        <v>0</v>
      </c>
      <c r="AH282" s="1">
        <v>0</v>
      </c>
      <c r="AI282" s="3">
        <v>45256</v>
      </c>
    </row>
    <row r="283" spans="1:35" x14ac:dyDescent="0.15">
      <c r="A283" s="53">
        <v>45437</v>
      </c>
      <c r="B283" s="54">
        <v>212</v>
      </c>
      <c r="C283" s="54">
        <v>8</v>
      </c>
      <c r="D283" s="54">
        <v>0</v>
      </c>
      <c r="E283" s="54">
        <v>0</v>
      </c>
      <c r="F283" s="54">
        <v>8</v>
      </c>
      <c r="G283" s="50">
        <f t="shared" si="12"/>
        <v>0</v>
      </c>
      <c r="H283" s="55">
        <v>0</v>
      </c>
      <c r="I283" s="54">
        <v>0</v>
      </c>
      <c r="J283" s="54">
        <v>148</v>
      </c>
      <c r="K283" s="54">
        <v>0</v>
      </c>
      <c r="L283" s="35">
        <v>0</v>
      </c>
      <c r="M283" s="35">
        <v>0</v>
      </c>
      <c r="N283" s="44">
        <v>3.7735849056603774</v>
      </c>
      <c r="O283" s="63"/>
      <c r="P283" s="30">
        <v>45437</v>
      </c>
      <c r="Q283" s="17">
        <v>8</v>
      </c>
      <c r="R283" s="42">
        <v>0</v>
      </c>
      <c r="S283" s="44">
        <f t="shared" si="13"/>
        <v>0</v>
      </c>
      <c r="T283" s="44">
        <f t="shared" si="14"/>
        <v>3.7735849056603774</v>
      </c>
      <c r="V283" s="23">
        <v>45437</v>
      </c>
      <c r="W283" s="17">
        <v>212</v>
      </c>
      <c r="Y283" s="1">
        <v>100</v>
      </c>
      <c r="Z283" s="1">
        <v>34</v>
      </c>
      <c r="AA283" s="1">
        <v>0</v>
      </c>
      <c r="AB283" s="1">
        <v>2</v>
      </c>
      <c r="AC283" s="1">
        <v>0</v>
      </c>
      <c r="AD283" s="1">
        <v>0</v>
      </c>
      <c r="AE283" s="1">
        <v>0</v>
      </c>
      <c r="AF283" s="1">
        <v>0</v>
      </c>
      <c r="AG283" s="1">
        <v>0</v>
      </c>
      <c r="AH283" s="1">
        <v>0</v>
      </c>
      <c r="AI283" s="3">
        <v>45254</v>
      </c>
    </row>
    <row r="284" spans="1:35" x14ac:dyDescent="0.15">
      <c r="A284" s="48">
        <v>45436</v>
      </c>
      <c r="B284" s="49">
        <v>212</v>
      </c>
      <c r="C284" s="49">
        <v>34</v>
      </c>
      <c r="D284" s="49">
        <v>0</v>
      </c>
      <c r="E284" s="49">
        <v>0</v>
      </c>
      <c r="F284" s="49">
        <v>23</v>
      </c>
      <c r="G284" s="50">
        <f t="shared" si="12"/>
        <v>0</v>
      </c>
      <c r="H284" s="51">
        <v>0</v>
      </c>
      <c r="I284" s="49">
        <v>0</v>
      </c>
      <c r="J284" s="49">
        <v>148</v>
      </c>
      <c r="K284" s="49">
        <v>0</v>
      </c>
      <c r="L284" s="52">
        <v>0</v>
      </c>
      <c r="M284" s="52">
        <v>0</v>
      </c>
      <c r="N284" s="44">
        <v>10.849056603773585</v>
      </c>
      <c r="O284" s="63"/>
      <c r="P284" s="30">
        <v>45436</v>
      </c>
      <c r="Q284" s="17">
        <v>23</v>
      </c>
      <c r="R284" s="42">
        <v>0</v>
      </c>
      <c r="S284" s="44">
        <f t="shared" si="13"/>
        <v>0</v>
      </c>
      <c r="T284" s="44">
        <f t="shared" si="14"/>
        <v>10.849056603773585</v>
      </c>
      <c r="V284" s="23">
        <v>45436</v>
      </c>
      <c r="W284" s="17">
        <v>212</v>
      </c>
      <c r="Y284" s="1">
        <v>100</v>
      </c>
      <c r="Z284" s="1">
        <v>30</v>
      </c>
      <c r="AA284" s="1">
        <v>0</v>
      </c>
      <c r="AB284" s="1">
        <v>0</v>
      </c>
      <c r="AC284" s="1">
        <v>0</v>
      </c>
      <c r="AD284" s="1">
        <v>0</v>
      </c>
      <c r="AE284" s="1">
        <v>0</v>
      </c>
      <c r="AF284" s="1">
        <v>0</v>
      </c>
      <c r="AG284" s="1">
        <v>0</v>
      </c>
      <c r="AH284" s="1">
        <v>0</v>
      </c>
      <c r="AI284" s="3">
        <v>45252</v>
      </c>
    </row>
    <row r="285" spans="1:35" x14ac:dyDescent="0.15">
      <c r="A285" s="53">
        <v>45435</v>
      </c>
      <c r="B285" s="54">
        <v>212</v>
      </c>
      <c r="C285" s="54">
        <v>260</v>
      </c>
      <c r="D285" s="54">
        <v>0</v>
      </c>
      <c r="E285" s="54">
        <v>2</v>
      </c>
      <c r="F285" s="54">
        <v>244</v>
      </c>
      <c r="G285" s="50">
        <f t="shared" si="12"/>
        <v>0</v>
      </c>
      <c r="H285" s="55">
        <v>0</v>
      </c>
      <c r="I285" s="54">
        <v>5</v>
      </c>
      <c r="J285" s="54">
        <v>148</v>
      </c>
      <c r="K285" s="54">
        <v>0</v>
      </c>
      <c r="L285" s="35">
        <v>0</v>
      </c>
      <c r="M285" s="35">
        <v>0</v>
      </c>
      <c r="N285" s="44">
        <v>115.09433962264151</v>
      </c>
      <c r="O285" s="63"/>
      <c r="P285" s="30">
        <v>45435</v>
      </c>
      <c r="Q285" s="17">
        <v>244</v>
      </c>
      <c r="R285" s="42">
        <v>5</v>
      </c>
      <c r="S285" s="44">
        <f t="shared" si="13"/>
        <v>2.0491803278688523</v>
      </c>
      <c r="T285" s="44">
        <f t="shared" si="14"/>
        <v>115.09433962264151</v>
      </c>
      <c r="V285" s="23">
        <v>45435</v>
      </c>
      <c r="W285" s="17">
        <v>212</v>
      </c>
      <c r="Y285" s="1">
        <v>100</v>
      </c>
      <c r="Z285" s="1">
        <v>22</v>
      </c>
      <c r="AA285" s="1">
        <v>0</v>
      </c>
      <c r="AB285" s="1">
        <v>0</v>
      </c>
      <c r="AC285" s="1">
        <v>0</v>
      </c>
      <c r="AD285" s="1">
        <v>0</v>
      </c>
      <c r="AE285" s="1">
        <v>0</v>
      </c>
      <c r="AF285" s="1">
        <v>0</v>
      </c>
      <c r="AG285" s="1">
        <v>0</v>
      </c>
      <c r="AH285" s="1">
        <v>0</v>
      </c>
      <c r="AI285" s="3">
        <v>45251</v>
      </c>
    </row>
    <row r="286" spans="1:35" x14ac:dyDescent="0.15">
      <c r="A286" s="48">
        <v>45434</v>
      </c>
      <c r="B286" s="49">
        <v>212</v>
      </c>
      <c r="C286" s="49">
        <v>45</v>
      </c>
      <c r="D286" s="49">
        <v>0</v>
      </c>
      <c r="E286" s="49">
        <v>0</v>
      </c>
      <c r="F286" s="49">
        <v>26</v>
      </c>
      <c r="G286" s="50">
        <f t="shared" si="12"/>
        <v>0</v>
      </c>
      <c r="H286" s="51">
        <v>0</v>
      </c>
      <c r="I286" s="49">
        <v>1</v>
      </c>
      <c r="J286" s="49">
        <v>148</v>
      </c>
      <c r="K286" s="49">
        <v>0</v>
      </c>
      <c r="L286" s="52">
        <v>0</v>
      </c>
      <c r="M286" s="52">
        <v>0</v>
      </c>
      <c r="N286" s="44">
        <v>12.264150943396226</v>
      </c>
      <c r="O286" s="63"/>
      <c r="P286" s="30">
        <v>45434</v>
      </c>
      <c r="Q286" s="17">
        <v>26</v>
      </c>
      <c r="R286" s="42">
        <v>1</v>
      </c>
      <c r="S286" s="44">
        <f t="shared" si="13"/>
        <v>3.8461538461538463</v>
      </c>
      <c r="T286" s="44">
        <f t="shared" si="14"/>
        <v>12.264150943396226</v>
      </c>
      <c r="V286" s="23">
        <v>45434</v>
      </c>
      <c r="W286" s="17">
        <v>212</v>
      </c>
      <c r="Y286" s="1">
        <v>100</v>
      </c>
      <c r="Z286" s="1">
        <v>18</v>
      </c>
      <c r="AA286" s="1">
        <v>0</v>
      </c>
      <c r="AB286" s="1">
        <v>0</v>
      </c>
      <c r="AC286" s="1">
        <v>0</v>
      </c>
      <c r="AD286" s="1">
        <v>0</v>
      </c>
      <c r="AE286" s="1">
        <v>0</v>
      </c>
      <c r="AF286" s="1">
        <v>0</v>
      </c>
      <c r="AG286" s="1">
        <v>0</v>
      </c>
      <c r="AH286" s="1">
        <v>0</v>
      </c>
      <c r="AI286" s="3">
        <v>45250</v>
      </c>
    </row>
    <row r="287" spans="1:35" x14ac:dyDescent="0.15">
      <c r="A287" s="53">
        <v>45433</v>
      </c>
      <c r="B287" s="54">
        <v>212</v>
      </c>
      <c r="C287" s="54">
        <v>117</v>
      </c>
      <c r="D287" s="54">
        <v>0</v>
      </c>
      <c r="E287" s="54">
        <v>2</v>
      </c>
      <c r="F287" s="54">
        <v>97</v>
      </c>
      <c r="G287" s="50">
        <f t="shared" si="12"/>
        <v>0</v>
      </c>
      <c r="H287" s="55">
        <v>0</v>
      </c>
      <c r="I287" s="54">
        <v>4</v>
      </c>
      <c r="J287" s="54">
        <v>148</v>
      </c>
      <c r="K287" s="54">
        <v>0</v>
      </c>
      <c r="L287" s="35">
        <v>0</v>
      </c>
      <c r="M287" s="35">
        <v>0</v>
      </c>
      <c r="N287" s="44">
        <v>45.754716981132077</v>
      </c>
      <c r="O287" s="63"/>
      <c r="P287" s="30">
        <v>45433</v>
      </c>
      <c r="Q287" s="17">
        <v>97</v>
      </c>
      <c r="R287" s="42">
        <v>4</v>
      </c>
      <c r="S287" s="44">
        <f t="shared" si="13"/>
        <v>4.1237113402061851</v>
      </c>
      <c r="T287" s="44">
        <f t="shared" si="14"/>
        <v>45.754716981132077</v>
      </c>
      <c r="V287" s="23">
        <v>45433</v>
      </c>
      <c r="W287" s="17">
        <v>212</v>
      </c>
      <c r="Y287" s="1">
        <v>100</v>
      </c>
      <c r="Z287" s="1">
        <v>28</v>
      </c>
      <c r="AA287" s="1">
        <v>0</v>
      </c>
      <c r="AB287" s="1">
        <v>1</v>
      </c>
      <c r="AC287" s="1">
        <v>0</v>
      </c>
      <c r="AD287" s="1">
        <v>0</v>
      </c>
      <c r="AE287" s="1">
        <v>0</v>
      </c>
      <c r="AF287" s="1">
        <v>0</v>
      </c>
      <c r="AG287" s="1">
        <v>0</v>
      </c>
      <c r="AH287" s="1">
        <v>0</v>
      </c>
      <c r="AI287" s="3">
        <v>45249</v>
      </c>
    </row>
    <row r="288" spans="1:35" x14ac:dyDescent="0.15">
      <c r="A288" s="48">
        <v>45432</v>
      </c>
      <c r="B288" s="49">
        <v>212</v>
      </c>
      <c r="C288" s="49">
        <v>43</v>
      </c>
      <c r="D288" s="49">
        <v>0</v>
      </c>
      <c r="E288" s="49">
        <v>1</v>
      </c>
      <c r="F288" s="49">
        <v>30</v>
      </c>
      <c r="G288" s="50">
        <f t="shared" si="12"/>
        <v>0</v>
      </c>
      <c r="H288" s="51">
        <v>0</v>
      </c>
      <c r="I288" s="49">
        <v>1</v>
      </c>
      <c r="J288" s="49">
        <v>148</v>
      </c>
      <c r="K288" s="49">
        <v>0</v>
      </c>
      <c r="L288" s="52">
        <v>0</v>
      </c>
      <c r="M288" s="52">
        <v>0</v>
      </c>
      <c r="N288" s="44">
        <v>14.150943396226415</v>
      </c>
      <c r="O288" s="63"/>
      <c r="P288" s="30">
        <v>45432</v>
      </c>
      <c r="Q288" s="17">
        <v>30</v>
      </c>
      <c r="R288" s="42">
        <v>1</v>
      </c>
      <c r="S288" s="44">
        <f t="shared" si="13"/>
        <v>3.3333333333333335</v>
      </c>
      <c r="T288" s="44">
        <f t="shared" si="14"/>
        <v>14.150943396226415</v>
      </c>
      <c r="V288" s="23">
        <v>45432</v>
      </c>
      <c r="W288" s="17">
        <v>212</v>
      </c>
      <c r="Y288" s="1">
        <v>100</v>
      </c>
      <c r="Z288" s="1">
        <v>20</v>
      </c>
      <c r="AA288" s="1">
        <v>0</v>
      </c>
      <c r="AB288" s="1">
        <v>0</v>
      </c>
      <c r="AC288" s="1">
        <v>0</v>
      </c>
      <c r="AD288" s="1">
        <v>0</v>
      </c>
      <c r="AE288" s="1">
        <v>0</v>
      </c>
      <c r="AF288" s="1">
        <v>0</v>
      </c>
      <c r="AG288" s="1">
        <v>0</v>
      </c>
      <c r="AH288" s="1">
        <v>0</v>
      </c>
      <c r="AI288" s="3">
        <v>45247</v>
      </c>
    </row>
    <row r="289" spans="1:35" x14ac:dyDescent="0.15">
      <c r="A289" s="53">
        <v>45431</v>
      </c>
      <c r="B289" s="54">
        <v>212</v>
      </c>
      <c r="C289" s="54">
        <v>24</v>
      </c>
      <c r="D289" s="54">
        <v>0</v>
      </c>
      <c r="E289" s="54">
        <v>0</v>
      </c>
      <c r="F289" s="54">
        <v>19</v>
      </c>
      <c r="G289" s="50">
        <f t="shared" si="12"/>
        <v>0</v>
      </c>
      <c r="H289" s="55">
        <v>0</v>
      </c>
      <c r="I289" s="54">
        <v>1</v>
      </c>
      <c r="J289" s="54">
        <v>148</v>
      </c>
      <c r="K289" s="54">
        <v>0</v>
      </c>
      <c r="L289" s="35">
        <v>0</v>
      </c>
      <c r="M289" s="35">
        <v>0</v>
      </c>
      <c r="N289" s="44">
        <v>8.9622641509433958</v>
      </c>
      <c r="O289" s="63"/>
      <c r="P289" s="30">
        <v>45431</v>
      </c>
      <c r="Q289" s="17">
        <v>19</v>
      </c>
      <c r="R289" s="42">
        <v>1</v>
      </c>
      <c r="S289" s="44">
        <f t="shared" si="13"/>
        <v>5.2631578947368416</v>
      </c>
      <c r="T289" s="44">
        <f t="shared" si="14"/>
        <v>8.9622641509433958</v>
      </c>
      <c r="V289" s="23">
        <v>45431</v>
      </c>
      <c r="W289" s="17">
        <v>212</v>
      </c>
      <c r="Y289" s="1">
        <v>100</v>
      </c>
      <c r="Z289" s="1">
        <v>19</v>
      </c>
      <c r="AA289" s="1">
        <v>0</v>
      </c>
      <c r="AB289" s="1">
        <v>0</v>
      </c>
      <c r="AC289" s="1">
        <v>0</v>
      </c>
      <c r="AD289" s="1">
        <v>0</v>
      </c>
      <c r="AE289" s="1">
        <v>0</v>
      </c>
      <c r="AF289" s="1">
        <v>0</v>
      </c>
      <c r="AG289" s="1">
        <v>0</v>
      </c>
      <c r="AH289" s="1">
        <v>0</v>
      </c>
      <c r="AI289" s="3">
        <v>45245</v>
      </c>
    </row>
    <row r="290" spans="1:35" x14ac:dyDescent="0.15">
      <c r="A290" s="48">
        <v>45430</v>
      </c>
      <c r="B290" s="49">
        <v>212</v>
      </c>
      <c r="C290" s="49">
        <v>21</v>
      </c>
      <c r="D290" s="49">
        <v>0</v>
      </c>
      <c r="E290" s="49">
        <v>0</v>
      </c>
      <c r="F290" s="49">
        <v>20</v>
      </c>
      <c r="G290" s="50">
        <f t="shared" si="12"/>
        <v>0</v>
      </c>
      <c r="H290" s="51">
        <v>0</v>
      </c>
      <c r="I290" s="49">
        <v>1</v>
      </c>
      <c r="J290" s="49">
        <v>148</v>
      </c>
      <c r="K290" s="49">
        <v>0</v>
      </c>
      <c r="L290" s="52">
        <v>0</v>
      </c>
      <c r="M290" s="52">
        <v>0</v>
      </c>
      <c r="N290" s="44">
        <v>9.433962264150944</v>
      </c>
      <c r="O290" s="63"/>
      <c r="P290" s="30">
        <v>45430</v>
      </c>
      <c r="Q290" s="17">
        <v>20</v>
      </c>
      <c r="R290" s="42">
        <v>1</v>
      </c>
      <c r="S290" s="44">
        <f t="shared" si="13"/>
        <v>5</v>
      </c>
      <c r="T290" s="44">
        <f t="shared" si="14"/>
        <v>9.433962264150944</v>
      </c>
      <c r="V290" s="23">
        <v>45430</v>
      </c>
      <c r="W290" s="17">
        <v>212</v>
      </c>
      <c r="Y290" s="1">
        <v>100</v>
      </c>
      <c r="Z290" s="1">
        <v>18</v>
      </c>
      <c r="AA290" s="1">
        <v>0</v>
      </c>
      <c r="AB290" s="1">
        <v>0</v>
      </c>
      <c r="AC290" s="1">
        <v>0</v>
      </c>
      <c r="AD290" s="1">
        <v>0</v>
      </c>
      <c r="AE290" s="1">
        <v>0</v>
      </c>
      <c r="AF290" s="1">
        <v>0</v>
      </c>
      <c r="AG290" s="1">
        <v>0</v>
      </c>
      <c r="AH290" s="1">
        <v>0</v>
      </c>
      <c r="AI290" s="3">
        <v>45245</v>
      </c>
    </row>
    <row r="291" spans="1:35" x14ac:dyDescent="0.15">
      <c r="A291" s="53">
        <v>45429</v>
      </c>
      <c r="B291" s="54">
        <v>212</v>
      </c>
      <c r="C291" s="54">
        <v>77</v>
      </c>
      <c r="D291" s="54">
        <v>0</v>
      </c>
      <c r="E291" s="54">
        <v>0</v>
      </c>
      <c r="F291" s="54">
        <v>73</v>
      </c>
      <c r="G291" s="50">
        <f t="shared" si="12"/>
        <v>0</v>
      </c>
      <c r="H291" s="55">
        <v>0</v>
      </c>
      <c r="I291" s="54">
        <v>0</v>
      </c>
      <c r="J291" s="54">
        <v>148</v>
      </c>
      <c r="K291" s="54">
        <v>1</v>
      </c>
      <c r="L291" s="35">
        <v>0</v>
      </c>
      <c r="M291" s="35">
        <v>1</v>
      </c>
      <c r="N291" s="44">
        <v>34.433962264150942</v>
      </c>
      <c r="O291" s="63"/>
      <c r="P291" s="30">
        <v>45429</v>
      </c>
      <c r="Q291" s="17">
        <v>73</v>
      </c>
      <c r="R291" s="42">
        <v>0</v>
      </c>
      <c r="S291" s="44">
        <f t="shared" si="13"/>
        <v>0</v>
      </c>
      <c r="T291" s="44">
        <f t="shared" si="14"/>
        <v>34.433962264150942</v>
      </c>
      <c r="V291" s="23">
        <v>45429</v>
      </c>
      <c r="W291" s="17">
        <v>212</v>
      </c>
      <c r="Y291" s="1">
        <v>100</v>
      </c>
      <c r="Z291" s="1">
        <v>18</v>
      </c>
      <c r="AA291" s="1">
        <v>0</v>
      </c>
      <c r="AB291" s="1">
        <v>0</v>
      </c>
      <c r="AC291" s="1">
        <v>0</v>
      </c>
      <c r="AD291" s="1">
        <v>0</v>
      </c>
      <c r="AE291" s="1">
        <v>0</v>
      </c>
      <c r="AF291" s="1">
        <v>0</v>
      </c>
      <c r="AG291" s="1">
        <v>0</v>
      </c>
      <c r="AH291" s="1">
        <v>0</v>
      </c>
      <c r="AI291" s="3">
        <v>45244</v>
      </c>
    </row>
    <row r="292" spans="1:35" x14ac:dyDescent="0.15">
      <c r="A292" s="48">
        <v>45428</v>
      </c>
      <c r="B292" s="49">
        <v>211</v>
      </c>
      <c r="C292" s="49">
        <v>12</v>
      </c>
      <c r="D292" s="49">
        <v>0</v>
      </c>
      <c r="E292" s="49">
        <v>1</v>
      </c>
      <c r="F292" s="49">
        <v>12</v>
      </c>
      <c r="G292" s="50">
        <f t="shared" si="12"/>
        <v>0</v>
      </c>
      <c r="H292" s="51">
        <v>0</v>
      </c>
      <c r="I292" s="49">
        <v>1</v>
      </c>
      <c r="J292" s="49">
        <v>147</v>
      </c>
      <c r="K292" s="49">
        <v>1</v>
      </c>
      <c r="L292" s="52">
        <v>0</v>
      </c>
      <c r="M292" s="52">
        <v>1</v>
      </c>
      <c r="N292" s="44">
        <v>5.6872037914691944</v>
      </c>
      <c r="O292" s="63"/>
      <c r="P292" s="30">
        <v>45428</v>
      </c>
      <c r="Q292" s="17">
        <v>12</v>
      </c>
      <c r="R292" s="42">
        <v>1</v>
      </c>
      <c r="S292" s="44">
        <f t="shared" si="13"/>
        <v>8.3333333333333321</v>
      </c>
      <c r="T292" s="44">
        <f t="shared" si="14"/>
        <v>5.6872037914691944</v>
      </c>
      <c r="V292" s="23">
        <v>45428</v>
      </c>
      <c r="W292" s="17">
        <v>211</v>
      </c>
      <c r="Y292" s="1">
        <v>100</v>
      </c>
      <c r="Z292" s="1">
        <v>19</v>
      </c>
      <c r="AA292" s="1">
        <v>0</v>
      </c>
      <c r="AB292" s="1">
        <v>0</v>
      </c>
      <c r="AC292" s="1">
        <v>0</v>
      </c>
      <c r="AD292" s="1">
        <v>0</v>
      </c>
      <c r="AE292" s="1">
        <v>0</v>
      </c>
      <c r="AF292" s="1">
        <v>0</v>
      </c>
      <c r="AG292" s="1">
        <v>0</v>
      </c>
      <c r="AH292" s="1">
        <v>0</v>
      </c>
      <c r="AI292" s="3">
        <v>45243</v>
      </c>
    </row>
    <row r="293" spans="1:35" x14ac:dyDescent="0.15">
      <c r="A293" s="53">
        <v>45427</v>
      </c>
      <c r="B293" s="54">
        <v>210</v>
      </c>
      <c r="C293" s="54">
        <v>33</v>
      </c>
      <c r="D293" s="54">
        <v>0</v>
      </c>
      <c r="E293" s="54">
        <v>1</v>
      </c>
      <c r="F293" s="54">
        <v>27</v>
      </c>
      <c r="G293" s="50">
        <f t="shared" si="12"/>
        <v>0</v>
      </c>
      <c r="H293" s="55">
        <v>0</v>
      </c>
      <c r="I293" s="54">
        <v>2</v>
      </c>
      <c r="J293" s="54">
        <v>146</v>
      </c>
      <c r="K293" s="54">
        <v>0</v>
      </c>
      <c r="L293" s="35">
        <v>0</v>
      </c>
      <c r="M293" s="35">
        <v>0</v>
      </c>
      <c r="N293" s="44">
        <v>12.857142857142856</v>
      </c>
      <c r="O293" s="63"/>
      <c r="P293" s="30">
        <v>45427</v>
      </c>
      <c r="Q293" s="17">
        <v>27</v>
      </c>
      <c r="R293" s="42">
        <v>2</v>
      </c>
      <c r="S293" s="44">
        <f t="shared" si="13"/>
        <v>7.4074074074074066</v>
      </c>
      <c r="T293" s="44">
        <f t="shared" si="14"/>
        <v>12.857142857142856</v>
      </c>
      <c r="V293" s="23">
        <v>45427</v>
      </c>
      <c r="W293" s="17">
        <v>210</v>
      </c>
      <c r="Y293" s="1">
        <v>100</v>
      </c>
      <c r="Z293" s="1">
        <v>15</v>
      </c>
      <c r="AA293" s="1">
        <v>0</v>
      </c>
      <c r="AB293" s="1">
        <v>0</v>
      </c>
      <c r="AC293" s="1">
        <v>0</v>
      </c>
      <c r="AD293" s="1">
        <v>0</v>
      </c>
      <c r="AE293" s="1">
        <v>0</v>
      </c>
      <c r="AF293" s="1">
        <v>0</v>
      </c>
      <c r="AG293" s="1">
        <v>0</v>
      </c>
      <c r="AH293" s="1">
        <v>0</v>
      </c>
      <c r="AI293" s="3">
        <v>45242</v>
      </c>
    </row>
    <row r="294" spans="1:35" x14ac:dyDescent="0.15">
      <c r="A294" s="48">
        <v>45426</v>
      </c>
      <c r="B294" s="49">
        <v>210</v>
      </c>
      <c r="C294" s="49">
        <v>44</v>
      </c>
      <c r="D294" s="49">
        <v>0</v>
      </c>
      <c r="E294" s="49">
        <v>0</v>
      </c>
      <c r="F294" s="49">
        <v>14</v>
      </c>
      <c r="G294" s="50">
        <f t="shared" si="12"/>
        <v>0</v>
      </c>
      <c r="H294" s="51">
        <v>0</v>
      </c>
      <c r="I294" s="49">
        <v>0</v>
      </c>
      <c r="J294" s="49">
        <v>146</v>
      </c>
      <c r="K294" s="49">
        <v>0</v>
      </c>
      <c r="L294" s="52">
        <v>0</v>
      </c>
      <c r="M294" s="52">
        <v>0</v>
      </c>
      <c r="N294" s="44">
        <v>6.666666666666667</v>
      </c>
      <c r="O294" s="63"/>
      <c r="P294" s="30">
        <v>45426</v>
      </c>
      <c r="Q294" s="17">
        <v>14</v>
      </c>
      <c r="R294" s="42">
        <v>0</v>
      </c>
      <c r="S294" s="44">
        <f t="shared" si="13"/>
        <v>0</v>
      </c>
      <c r="T294" s="44">
        <f t="shared" si="14"/>
        <v>6.666666666666667</v>
      </c>
      <c r="V294" s="23">
        <v>45426</v>
      </c>
      <c r="W294" s="17">
        <v>210</v>
      </c>
      <c r="Y294" s="1">
        <v>100</v>
      </c>
      <c r="Z294" s="1">
        <v>13</v>
      </c>
      <c r="AA294" s="1">
        <v>0</v>
      </c>
      <c r="AB294" s="1">
        <v>0</v>
      </c>
      <c r="AC294" s="1">
        <v>0</v>
      </c>
      <c r="AD294" s="1">
        <v>0</v>
      </c>
      <c r="AE294" s="1">
        <v>0</v>
      </c>
      <c r="AF294" s="1">
        <v>0</v>
      </c>
      <c r="AG294" s="1">
        <v>0</v>
      </c>
      <c r="AH294" s="1">
        <v>0</v>
      </c>
      <c r="AI294" s="3">
        <v>45240</v>
      </c>
    </row>
    <row r="295" spans="1:35" x14ac:dyDescent="0.15">
      <c r="A295" s="53">
        <v>45425</v>
      </c>
      <c r="B295" s="54">
        <v>210</v>
      </c>
      <c r="C295" s="54">
        <v>59</v>
      </c>
      <c r="D295" s="54">
        <v>0</v>
      </c>
      <c r="E295" s="54">
        <v>1</v>
      </c>
      <c r="F295" s="54">
        <v>38</v>
      </c>
      <c r="G295" s="50">
        <f t="shared" si="12"/>
        <v>0</v>
      </c>
      <c r="H295" s="55">
        <v>0</v>
      </c>
      <c r="I295" s="54">
        <v>1</v>
      </c>
      <c r="J295" s="54">
        <v>146</v>
      </c>
      <c r="K295" s="54">
        <v>0</v>
      </c>
      <c r="L295" s="35">
        <v>0</v>
      </c>
      <c r="M295" s="35">
        <v>0</v>
      </c>
      <c r="N295" s="44">
        <v>18.095238095238095</v>
      </c>
      <c r="O295" s="63"/>
      <c r="P295" s="30">
        <v>45425</v>
      </c>
      <c r="Q295" s="17">
        <v>38</v>
      </c>
      <c r="R295" s="42">
        <v>1</v>
      </c>
      <c r="S295" s="44">
        <f t="shared" si="13"/>
        <v>2.6315789473684208</v>
      </c>
      <c r="T295" s="44">
        <f t="shared" si="14"/>
        <v>18.095238095238095</v>
      </c>
      <c r="V295" s="23">
        <v>45425</v>
      </c>
      <c r="W295" s="17">
        <v>210</v>
      </c>
      <c r="Y295" s="1">
        <v>100</v>
      </c>
      <c r="Z295" s="1">
        <v>13</v>
      </c>
      <c r="AA295" s="1">
        <v>0</v>
      </c>
      <c r="AB295" s="1">
        <v>0</v>
      </c>
      <c r="AC295" s="1">
        <v>0</v>
      </c>
      <c r="AD295" s="1">
        <v>0</v>
      </c>
      <c r="AE295" s="1">
        <v>0</v>
      </c>
      <c r="AF295" s="1">
        <v>0</v>
      </c>
      <c r="AG295" s="1">
        <v>0</v>
      </c>
      <c r="AH295" s="1">
        <v>0</v>
      </c>
      <c r="AI295" s="3">
        <v>45238</v>
      </c>
    </row>
    <row r="296" spans="1:35" x14ac:dyDescent="0.15">
      <c r="A296" s="48">
        <v>45424</v>
      </c>
      <c r="B296" s="49">
        <v>210</v>
      </c>
      <c r="C296" s="49">
        <v>59</v>
      </c>
      <c r="D296" s="49">
        <v>0</v>
      </c>
      <c r="E296" s="49">
        <v>1</v>
      </c>
      <c r="F296" s="49">
        <v>35</v>
      </c>
      <c r="G296" s="50">
        <f t="shared" si="12"/>
        <v>0</v>
      </c>
      <c r="H296" s="51">
        <v>0</v>
      </c>
      <c r="I296" s="49">
        <v>5</v>
      </c>
      <c r="J296" s="49">
        <v>146</v>
      </c>
      <c r="K296" s="49">
        <v>0</v>
      </c>
      <c r="L296" s="52">
        <v>0</v>
      </c>
      <c r="M296" s="52">
        <v>0</v>
      </c>
      <c r="N296" s="44">
        <v>16.666666666666664</v>
      </c>
      <c r="O296" s="63"/>
      <c r="P296" s="30">
        <v>45424</v>
      </c>
      <c r="Q296" s="17">
        <v>35</v>
      </c>
      <c r="R296" s="42">
        <v>5</v>
      </c>
      <c r="S296" s="44">
        <f t="shared" si="13"/>
        <v>14.285714285714285</v>
      </c>
      <c r="T296" s="44">
        <f t="shared" si="14"/>
        <v>16.666666666666664</v>
      </c>
      <c r="V296" s="23">
        <v>45424</v>
      </c>
      <c r="W296" s="17">
        <v>210</v>
      </c>
      <c r="Y296" s="1">
        <v>100</v>
      </c>
      <c r="Z296" s="1">
        <v>10</v>
      </c>
      <c r="AA296" s="1">
        <v>0</v>
      </c>
      <c r="AB296" s="1">
        <v>2</v>
      </c>
      <c r="AC296" s="1">
        <v>0</v>
      </c>
      <c r="AD296" s="1">
        <v>0</v>
      </c>
      <c r="AE296" s="1">
        <v>0</v>
      </c>
      <c r="AF296" s="1">
        <v>0</v>
      </c>
      <c r="AG296" s="1">
        <v>0</v>
      </c>
      <c r="AH296" s="1">
        <v>0</v>
      </c>
      <c r="AI296" s="3">
        <v>45237</v>
      </c>
    </row>
    <row r="297" spans="1:35" x14ac:dyDescent="0.15">
      <c r="A297" s="53">
        <v>45423</v>
      </c>
      <c r="B297" s="54">
        <v>210</v>
      </c>
      <c r="C297" s="54">
        <v>10</v>
      </c>
      <c r="D297" s="54">
        <v>0</v>
      </c>
      <c r="E297" s="54">
        <v>0</v>
      </c>
      <c r="F297" s="54">
        <v>10</v>
      </c>
      <c r="G297" s="50">
        <f t="shared" si="12"/>
        <v>0</v>
      </c>
      <c r="H297" s="55">
        <v>0</v>
      </c>
      <c r="I297" s="54">
        <v>0</v>
      </c>
      <c r="J297" s="54">
        <v>146</v>
      </c>
      <c r="K297" s="54">
        <v>0</v>
      </c>
      <c r="L297" s="35">
        <v>0</v>
      </c>
      <c r="M297" s="35">
        <v>0</v>
      </c>
      <c r="N297" s="44">
        <v>4.7619047619047619</v>
      </c>
      <c r="O297" s="63"/>
      <c r="P297" s="30">
        <v>45423</v>
      </c>
      <c r="Q297" s="17">
        <v>10</v>
      </c>
      <c r="R297" s="42">
        <v>0</v>
      </c>
      <c r="S297" s="44">
        <f t="shared" si="13"/>
        <v>0</v>
      </c>
      <c r="T297" s="44">
        <f t="shared" si="14"/>
        <v>4.7619047619047619</v>
      </c>
      <c r="V297" s="23">
        <v>45423</v>
      </c>
      <c r="W297" s="17">
        <v>210</v>
      </c>
      <c r="Y297" s="1">
        <v>100</v>
      </c>
      <c r="Z297" s="1">
        <v>11</v>
      </c>
      <c r="AA297" s="1">
        <v>0</v>
      </c>
      <c r="AB297" s="1">
        <v>0</v>
      </c>
      <c r="AC297" s="1">
        <v>0</v>
      </c>
      <c r="AD297" s="1">
        <v>0</v>
      </c>
      <c r="AE297" s="1">
        <v>0</v>
      </c>
      <c r="AF297" s="1">
        <v>0</v>
      </c>
      <c r="AG297" s="1">
        <v>0</v>
      </c>
      <c r="AH297" s="1">
        <v>0</v>
      </c>
      <c r="AI297" s="3">
        <v>45236</v>
      </c>
    </row>
    <row r="298" spans="1:35" x14ac:dyDescent="0.15">
      <c r="A298" s="48">
        <v>45422</v>
      </c>
      <c r="B298" s="49">
        <v>210</v>
      </c>
      <c r="C298" s="49">
        <v>18</v>
      </c>
      <c r="D298" s="49">
        <v>0</v>
      </c>
      <c r="E298" s="49">
        <v>0</v>
      </c>
      <c r="F298" s="49">
        <v>12</v>
      </c>
      <c r="G298" s="50">
        <f t="shared" si="12"/>
        <v>0</v>
      </c>
      <c r="H298" s="51">
        <v>0</v>
      </c>
      <c r="I298" s="49">
        <v>0</v>
      </c>
      <c r="J298" s="49">
        <v>146</v>
      </c>
      <c r="K298" s="49">
        <v>0</v>
      </c>
      <c r="L298" s="52">
        <v>0</v>
      </c>
      <c r="M298" s="52">
        <v>0</v>
      </c>
      <c r="N298" s="44">
        <v>5.7142857142857144</v>
      </c>
      <c r="O298" s="63"/>
      <c r="P298" s="30">
        <v>45422</v>
      </c>
      <c r="Q298" s="17">
        <v>12</v>
      </c>
      <c r="R298" s="42">
        <v>0</v>
      </c>
      <c r="S298" s="44">
        <f t="shared" si="13"/>
        <v>0</v>
      </c>
      <c r="T298" s="44">
        <f t="shared" si="14"/>
        <v>5.7142857142857144</v>
      </c>
      <c r="V298" s="23">
        <v>45422</v>
      </c>
      <c r="W298" s="17">
        <v>210</v>
      </c>
      <c r="Y298" s="1">
        <v>100</v>
      </c>
      <c r="Z298" s="1">
        <v>15</v>
      </c>
      <c r="AA298" s="1">
        <v>0</v>
      </c>
      <c r="AB298" s="1">
        <v>0</v>
      </c>
      <c r="AC298" s="1">
        <v>0</v>
      </c>
      <c r="AD298" s="1">
        <v>0</v>
      </c>
      <c r="AE298" s="1">
        <v>0</v>
      </c>
      <c r="AF298" s="1">
        <v>0</v>
      </c>
      <c r="AG298" s="1">
        <v>0</v>
      </c>
      <c r="AH298" s="1">
        <v>0</v>
      </c>
      <c r="AI298" s="3">
        <v>45235</v>
      </c>
    </row>
    <row r="299" spans="1:35" x14ac:dyDescent="0.15">
      <c r="A299" s="53">
        <v>45421</v>
      </c>
      <c r="B299" s="54">
        <v>210</v>
      </c>
      <c r="C299" s="54">
        <v>111</v>
      </c>
      <c r="D299" s="54">
        <v>0</v>
      </c>
      <c r="E299" s="54">
        <v>1</v>
      </c>
      <c r="F299" s="54">
        <v>79</v>
      </c>
      <c r="G299" s="50">
        <f t="shared" si="12"/>
        <v>0</v>
      </c>
      <c r="H299" s="55">
        <v>0</v>
      </c>
      <c r="I299" s="54">
        <v>2</v>
      </c>
      <c r="J299" s="54">
        <v>146</v>
      </c>
      <c r="K299" s="54">
        <v>0</v>
      </c>
      <c r="L299" s="35">
        <v>0</v>
      </c>
      <c r="M299" s="35">
        <v>0</v>
      </c>
      <c r="N299" s="44">
        <v>37.61904761904762</v>
      </c>
      <c r="O299" s="63"/>
      <c r="P299" s="30">
        <v>45421</v>
      </c>
      <c r="Q299" s="17">
        <v>79</v>
      </c>
      <c r="R299" s="42">
        <v>2</v>
      </c>
      <c r="S299" s="44">
        <f t="shared" si="13"/>
        <v>2.5316455696202533</v>
      </c>
      <c r="T299" s="44">
        <f t="shared" si="14"/>
        <v>37.61904761904762</v>
      </c>
      <c r="V299" s="23">
        <v>45421</v>
      </c>
      <c r="W299" s="17">
        <v>210</v>
      </c>
      <c r="Y299" s="1">
        <v>100</v>
      </c>
      <c r="Z299" s="1">
        <v>11</v>
      </c>
      <c r="AA299" s="1">
        <v>0</v>
      </c>
      <c r="AB299" s="1">
        <v>0</v>
      </c>
      <c r="AC299" s="1">
        <v>1</v>
      </c>
      <c r="AD299" s="1">
        <v>0</v>
      </c>
      <c r="AE299" s="1">
        <v>0</v>
      </c>
      <c r="AF299" s="1">
        <v>0</v>
      </c>
      <c r="AG299" s="1">
        <v>0</v>
      </c>
      <c r="AH299" s="1">
        <v>0</v>
      </c>
      <c r="AI299" s="3">
        <v>45232</v>
      </c>
    </row>
    <row r="300" spans="1:35" x14ac:dyDescent="0.15">
      <c r="A300" s="48">
        <v>45420</v>
      </c>
      <c r="B300" s="49">
        <v>210</v>
      </c>
      <c r="C300" s="49">
        <v>56</v>
      </c>
      <c r="D300" s="49">
        <v>0</v>
      </c>
      <c r="E300" s="49">
        <v>0</v>
      </c>
      <c r="F300" s="49">
        <v>25</v>
      </c>
      <c r="G300" s="50">
        <f t="shared" si="12"/>
        <v>0</v>
      </c>
      <c r="H300" s="51">
        <v>0</v>
      </c>
      <c r="I300" s="49">
        <v>1</v>
      </c>
      <c r="J300" s="49">
        <v>148</v>
      </c>
      <c r="K300" s="49">
        <v>0</v>
      </c>
      <c r="L300" s="52">
        <v>0</v>
      </c>
      <c r="M300" s="52">
        <v>0</v>
      </c>
      <c r="N300" s="44">
        <v>11.904761904761903</v>
      </c>
      <c r="O300" s="63"/>
      <c r="P300" s="30">
        <v>45420</v>
      </c>
      <c r="Q300" s="17">
        <v>25</v>
      </c>
      <c r="R300" s="42">
        <v>1</v>
      </c>
      <c r="S300" s="44">
        <f t="shared" si="13"/>
        <v>4</v>
      </c>
      <c r="T300" s="44">
        <f t="shared" si="14"/>
        <v>11.904761904761903</v>
      </c>
      <c r="V300" s="23">
        <v>45420</v>
      </c>
      <c r="W300" s="17">
        <v>210</v>
      </c>
      <c r="Y300" s="1">
        <v>100</v>
      </c>
      <c r="Z300" s="1">
        <v>8</v>
      </c>
      <c r="AA300" s="1">
        <v>0</v>
      </c>
      <c r="AB300" s="1">
        <v>0</v>
      </c>
      <c r="AC300" s="1">
        <v>0</v>
      </c>
      <c r="AD300" s="1">
        <v>0</v>
      </c>
      <c r="AE300" s="1">
        <v>0</v>
      </c>
      <c r="AF300" s="1">
        <v>0</v>
      </c>
      <c r="AG300" s="1">
        <v>0</v>
      </c>
      <c r="AH300" s="1">
        <v>0</v>
      </c>
      <c r="AI300" s="3">
        <v>45221</v>
      </c>
    </row>
    <row r="301" spans="1:35" x14ac:dyDescent="0.15">
      <c r="A301" s="53">
        <v>45419</v>
      </c>
      <c r="B301" s="54">
        <v>210</v>
      </c>
      <c r="C301" s="54">
        <v>164</v>
      </c>
      <c r="D301" s="54">
        <v>0</v>
      </c>
      <c r="E301" s="54">
        <v>0</v>
      </c>
      <c r="F301" s="54">
        <v>118</v>
      </c>
      <c r="G301" s="50">
        <f t="shared" si="12"/>
        <v>0</v>
      </c>
      <c r="H301" s="55">
        <v>0</v>
      </c>
      <c r="I301" s="54">
        <v>1</v>
      </c>
      <c r="J301" s="54">
        <v>148</v>
      </c>
      <c r="K301" s="54">
        <v>0</v>
      </c>
      <c r="L301" s="35">
        <v>1</v>
      </c>
      <c r="M301" s="35">
        <v>-1</v>
      </c>
      <c r="N301" s="44">
        <v>56.19047619047619</v>
      </c>
      <c r="O301" s="63"/>
      <c r="P301" s="30">
        <v>45419</v>
      </c>
      <c r="Q301" s="17">
        <v>118</v>
      </c>
      <c r="R301" s="42">
        <v>1</v>
      </c>
      <c r="S301" s="44">
        <f t="shared" si="13"/>
        <v>0.84745762711864403</v>
      </c>
      <c r="T301" s="44">
        <f t="shared" si="14"/>
        <v>56.19047619047619</v>
      </c>
      <c r="V301" s="23">
        <v>45419</v>
      </c>
      <c r="W301" s="17">
        <v>210</v>
      </c>
      <c r="Y301" s="1">
        <v>100</v>
      </c>
      <c r="Z301" s="1">
        <v>47</v>
      </c>
      <c r="AA301" s="1">
        <v>0</v>
      </c>
      <c r="AB301" s="1">
        <v>0</v>
      </c>
      <c r="AC301" s="1">
        <v>0</v>
      </c>
      <c r="AD301" s="1">
        <v>16</v>
      </c>
      <c r="AE301" s="1">
        <v>0</v>
      </c>
      <c r="AF301" s="1">
        <v>0</v>
      </c>
      <c r="AG301" s="1">
        <v>16</v>
      </c>
      <c r="AH301" s="1">
        <v>0</v>
      </c>
      <c r="AI301" s="3">
        <v>45220</v>
      </c>
    </row>
    <row r="302" spans="1:35" x14ac:dyDescent="0.15">
      <c r="A302" s="48">
        <v>45418</v>
      </c>
      <c r="B302" s="49">
        <v>211</v>
      </c>
      <c r="C302" s="49">
        <v>30</v>
      </c>
      <c r="D302" s="49">
        <v>0</v>
      </c>
      <c r="E302" s="49">
        <v>1</v>
      </c>
      <c r="F302" s="49">
        <v>27</v>
      </c>
      <c r="G302" s="50">
        <f t="shared" si="12"/>
        <v>0</v>
      </c>
      <c r="H302" s="51">
        <v>0</v>
      </c>
      <c r="I302" s="49">
        <v>1</v>
      </c>
      <c r="J302" s="49">
        <v>149</v>
      </c>
      <c r="K302" s="49">
        <v>0</v>
      </c>
      <c r="L302" s="52">
        <v>0</v>
      </c>
      <c r="M302" s="52">
        <v>0</v>
      </c>
      <c r="N302" s="44">
        <v>12.796208530805686</v>
      </c>
      <c r="O302" s="63"/>
      <c r="P302" s="30">
        <v>45418</v>
      </c>
      <c r="Q302" s="17">
        <v>27</v>
      </c>
      <c r="R302" s="42">
        <v>1</v>
      </c>
      <c r="S302" s="44">
        <f t="shared" si="13"/>
        <v>3.7037037037037033</v>
      </c>
      <c r="T302" s="44">
        <f t="shared" si="14"/>
        <v>12.796208530805686</v>
      </c>
      <c r="V302" s="23">
        <v>45418</v>
      </c>
      <c r="W302" s="17">
        <v>211</v>
      </c>
      <c r="Y302" s="1">
        <v>100</v>
      </c>
      <c r="Z302" s="1">
        <v>47</v>
      </c>
      <c r="AA302" s="1">
        <v>0</v>
      </c>
      <c r="AB302" s="1">
        <v>0</v>
      </c>
      <c r="AC302" s="1">
        <v>0</v>
      </c>
      <c r="AD302" s="1">
        <v>9</v>
      </c>
      <c r="AE302" s="1">
        <v>0</v>
      </c>
      <c r="AF302" s="1">
        <v>0</v>
      </c>
      <c r="AG302" s="1">
        <v>9</v>
      </c>
      <c r="AH302" s="1">
        <v>0</v>
      </c>
      <c r="AI302" s="3">
        <v>45218</v>
      </c>
    </row>
    <row r="303" spans="1:35" x14ac:dyDescent="0.15">
      <c r="A303" s="53">
        <v>45417</v>
      </c>
      <c r="B303" s="54">
        <v>211</v>
      </c>
      <c r="C303" s="54">
        <v>7</v>
      </c>
      <c r="D303" s="54">
        <v>0</v>
      </c>
      <c r="E303" s="54">
        <v>0</v>
      </c>
      <c r="F303" s="54">
        <v>6</v>
      </c>
      <c r="G303" s="50">
        <f t="shared" si="12"/>
        <v>0</v>
      </c>
      <c r="H303" s="55">
        <v>0</v>
      </c>
      <c r="I303" s="54">
        <v>0</v>
      </c>
      <c r="J303" s="54">
        <v>149</v>
      </c>
      <c r="K303" s="54">
        <v>0</v>
      </c>
      <c r="L303" s="35">
        <v>0</v>
      </c>
      <c r="M303" s="35">
        <v>0</v>
      </c>
      <c r="N303" s="44">
        <v>2.8436018957345972</v>
      </c>
      <c r="O303" s="63"/>
      <c r="P303" s="30">
        <v>45417</v>
      </c>
      <c r="Q303" s="17">
        <v>6</v>
      </c>
      <c r="R303" s="42">
        <v>0</v>
      </c>
      <c r="S303" s="44">
        <f t="shared" si="13"/>
        <v>0</v>
      </c>
      <c r="T303" s="44">
        <f t="shared" si="14"/>
        <v>2.8436018957345972</v>
      </c>
      <c r="V303" s="23">
        <v>45417</v>
      </c>
      <c r="W303" s="17">
        <v>211</v>
      </c>
      <c r="Y303" s="1">
        <v>100</v>
      </c>
      <c r="Z303" s="1">
        <v>4</v>
      </c>
      <c r="AA303" s="1">
        <v>0</v>
      </c>
      <c r="AB303" s="1">
        <v>0</v>
      </c>
      <c r="AC303" s="1">
        <v>0</v>
      </c>
      <c r="AD303" s="1">
        <v>0</v>
      </c>
      <c r="AE303" s="1">
        <v>0</v>
      </c>
      <c r="AF303" s="1">
        <v>0</v>
      </c>
      <c r="AG303" s="1">
        <v>0</v>
      </c>
      <c r="AH303" s="1">
        <v>0</v>
      </c>
      <c r="AI303" s="3">
        <v>45216</v>
      </c>
    </row>
    <row r="304" spans="1:35" x14ac:dyDescent="0.15">
      <c r="A304" s="48">
        <v>45416</v>
      </c>
      <c r="B304" s="49">
        <v>211</v>
      </c>
      <c r="C304" s="49">
        <v>16</v>
      </c>
      <c r="D304" s="49">
        <v>0</v>
      </c>
      <c r="E304" s="49">
        <v>0</v>
      </c>
      <c r="F304" s="49">
        <v>9</v>
      </c>
      <c r="G304" s="50">
        <f t="shared" si="12"/>
        <v>0</v>
      </c>
      <c r="H304" s="51">
        <v>0</v>
      </c>
      <c r="I304" s="49">
        <v>0</v>
      </c>
      <c r="J304" s="49">
        <v>149</v>
      </c>
      <c r="K304" s="49">
        <v>0</v>
      </c>
      <c r="L304" s="52">
        <v>0</v>
      </c>
      <c r="M304" s="52">
        <v>0</v>
      </c>
      <c r="N304" s="44">
        <v>4.2654028436018958</v>
      </c>
      <c r="O304" s="63"/>
      <c r="P304" s="30">
        <v>45416</v>
      </c>
      <c r="Q304" s="17">
        <v>9</v>
      </c>
      <c r="R304" s="42">
        <v>0</v>
      </c>
      <c r="S304" s="44">
        <f t="shared" si="13"/>
        <v>0</v>
      </c>
      <c r="T304" s="44">
        <f t="shared" si="14"/>
        <v>4.2654028436018958</v>
      </c>
      <c r="V304" s="23">
        <v>45416</v>
      </c>
      <c r="W304" s="17">
        <v>211</v>
      </c>
      <c r="Y304" s="1">
        <v>100</v>
      </c>
      <c r="Z304" s="1">
        <v>46</v>
      </c>
      <c r="AA304" s="1">
        <v>0</v>
      </c>
      <c r="AB304" s="1">
        <v>0</v>
      </c>
      <c r="AC304" s="1">
        <v>0</v>
      </c>
      <c r="AD304" s="1">
        <v>6</v>
      </c>
      <c r="AE304" s="1">
        <v>0</v>
      </c>
      <c r="AF304" s="1">
        <v>0</v>
      </c>
      <c r="AG304" s="1">
        <v>6</v>
      </c>
      <c r="AH304" s="1">
        <v>0</v>
      </c>
      <c r="AI304" s="3">
        <v>45215</v>
      </c>
    </row>
    <row r="305" spans="1:35" x14ac:dyDescent="0.15">
      <c r="A305" s="53">
        <v>45415</v>
      </c>
      <c r="B305" s="54">
        <v>211</v>
      </c>
      <c r="C305" s="54">
        <v>61</v>
      </c>
      <c r="D305" s="54">
        <v>0</v>
      </c>
      <c r="E305" s="54">
        <v>2</v>
      </c>
      <c r="F305" s="54">
        <v>46</v>
      </c>
      <c r="G305" s="50">
        <f t="shared" si="12"/>
        <v>0</v>
      </c>
      <c r="H305" s="55">
        <v>0</v>
      </c>
      <c r="I305" s="54">
        <v>3</v>
      </c>
      <c r="J305" s="54">
        <v>149</v>
      </c>
      <c r="K305" s="54">
        <v>0</v>
      </c>
      <c r="L305" s="35">
        <v>0</v>
      </c>
      <c r="M305" s="35">
        <v>0</v>
      </c>
      <c r="N305" s="44">
        <v>21.800947867298579</v>
      </c>
      <c r="O305" s="63"/>
      <c r="P305" s="30">
        <v>45415</v>
      </c>
      <c r="Q305" s="17">
        <v>46</v>
      </c>
      <c r="R305" s="42">
        <v>3</v>
      </c>
      <c r="S305" s="44">
        <f t="shared" si="13"/>
        <v>6.5217391304347823</v>
      </c>
      <c r="T305" s="44">
        <f t="shared" si="14"/>
        <v>21.800947867298579</v>
      </c>
      <c r="V305" s="23">
        <v>45415</v>
      </c>
      <c r="W305" s="17">
        <v>211</v>
      </c>
      <c r="Y305" s="1">
        <v>100</v>
      </c>
      <c r="Z305" s="1">
        <v>6</v>
      </c>
      <c r="AA305" s="1">
        <v>0</v>
      </c>
      <c r="AB305" s="1">
        <v>1</v>
      </c>
      <c r="AC305" s="1">
        <v>0</v>
      </c>
      <c r="AD305" s="1">
        <v>0</v>
      </c>
      <c r="AE305" s="1">
        <v>0</v>
      </c>
      <c r="AF305" s="1">
        <v>0</v>
      </c>
      <c r="AG305" s="1">
        <v>0</v>
      </c>
      <c r="AH305" s="1">
        <v>0</v>
      </c>
      <c r="AI305" s="3">
        <v>45211</v>
      </c>
    </row>
    <row r="306" spans="1:35" x14ac:dyDescent="0.15">
      <c r="A306" s="48">
        <v>45414</v>
      </c>
      <c r="B306" s="49">
        <v>210</v>
      </c>
      <c r="C306" s="49">
        <v>23</v>
      </c>
      <c r="D306" s="49">
        <v>0</v>
      </c>
      <c r="E306" s="49">
        <v>0</v>
      </c>
      <c r="F306" s="49">
        <v>22</v>
      </c>
      <c r="G306" s="50">
        <f t="shared" si="12"/>
        <v>0</v>
      </c>
      <c r="H306" s="51">
        <v>0</v>
      </c>
      <c r="I306" s="49">
        <v>1</v>
      </c>
      <c r="J306" s="49">
        <v>149</v>
      </c>
      <c r="K306" s="49">
        <v>0</v>
      </c>
      <c r="L306" s="52">
        <v>0</v>
      </c>
      <c r="M306" s="52">
        <v>0</v>
      </c>
      <c r="N306" s="44">
        <v>10.476190476190476</v>
      </c>
      <c r="O306" s="63"/>
      <c r="P306" s="30">
        <v>45414</v>
      </c>
      <c r="Q306" s="17">
        <v>22</v>
      </c>
      <c r="R306" s="42">
        <v>1</v>
      </c>
      <c r="S306" s="44">
        <f t="shared" si="13"/>
        <v>4.5454545454545459</v>
      </c>
      <c r="T306" s="44">
        <f t="shared" si="14"/>
        <v>10.476190476190476</v>
      </c>
      <c r="V306" s="23">
        <v>45414</v>
      </c>
      <c r="W306" s="17">
        <v>210</v>
      </c>
      <c r="Y306" s="1">
        <v>100</v>
      </c>
      <c r="Z306" s="1">
        <v>8</v>
      </c>
      <c r="AA306" s="1">
        <v>0</v>
      </c>
      <c r="AB306" s="1">
        <v>0</v>
      </c>
      <c r="AC306" s="1">
        <v>0</v>
      </c>
      <c r="AD306" s="1">
        <v>0</v>
      </c>
      <c r="AE306" s="1">
        <v>0</v>
      </c>
      <c r="AF306" s="1">
        <v>0</v>
      </c>
      <c r="AG306" s="1">
        <v>0</v>
      </c>
      <c r="AH306" s="1">
        <v>0</v>
      </c>
      <c r="AI306" s="3">
        <v>45210</v>
      </c>
    </row>
    <row r="307" spans="1:35" x14ac:dyDescent="0.15">
      <c r="A307" s="53">
        <v>45413</v>
      </c>
      <c r="B307" s="54">
        <v>210</v>
      </c>
      <c r="C307" s="54">
        <v>17</v>
      </c>
      <c r="D307" s="54">
        <v>0</v>
      </c>
      <c r="E307" s="54">
        <v>2</v>
      </c>
      <c r="F307" s="54">
        <v>10</v>
      </c>
      <c r="G307" s="50">
        <f t="shared" si="12"/>
        <v>0</v>
      </c>
      <c r="H307" s="55">
        <v>0</v>
      </c>
      <c r="I307" s="54">
        <v>2</v>
      </c>
      <c r="J307" s="54">
        <v>149</v>
      </c>
      <c r="K307" s="54">
        <v>0</v>
      </c>
      <c r="L307" s="35">
        <v>0</v>
      </c>
      <c r="M307" s="35">
        <v>0</v>
      </c>
      <c r="N307" s="44">
        <v>4.7619047619047619</v>
      </c>
      <c r="O307" s="63"/>
      <c r="P307" s="30">
        <v>45413</v>
      </c>
      <c r="Q307" s="17">
        <v>10</v>
      </c>
      <c r="R307" s="42">
        <v>2</v>
      </c>
      <c r="S307" s="44">
        <f t="shared" si="13"/>
        <v>20</v>
      </c>
      <c r="T307" s="44">
        <f t="shared" si="14"/>
        <v>4.7619047619047619</v>
      </c>
      <c r="V307" s="23">
        <v>45413</v>
      </c>
      <c r="W307" s="17">
        <v>210</v>
      </c>
      <c r="Y307" s="1">
        <v>100</v>
      </c>
      <c r="Z307" s="1">
        <v>5</v>
      </c>
      <c r="AA307" s="1">
        <v>0</v>
      </c>
      <c r="AB307" s="1">
        <v>0</v>
      </c>
      <c r="AC307" s="1">
        <v>0</v>
      </c>
      <c r="AD307" s="1">
        <v>0</v>
      </c>
      <c r="AE307" s="1">
        <v>0</v>
      </c>
      <c r="AF307" s="1">
        <v>0</v>
      </c>
      <c r="AG307" s="1">
        <v>0</v>
      </c>
      <c r="AH307" s="1">
        <v>0</v>
      </c>
      <c r="AI307" s="3">
        <v>45203</v>
      </c>
    </row>
    <row r="308" spans="1:35" x14ac:dyDescent="0.15">
      <c r="A308" s="48">
        <v>45412</v>
      </c>
      <c r="B308" s="49">
        <v>210</v>
      </c>
      <c r="C308" s="49">
        <v>6</v>
      </c>
      <c r="D308" s="49">
        <v>0</v>
      </c>
      <c r="E308" s="49">
        <v>0</v>
      </c>
      <c r="F308" s="49">
        <v>5</v>
      </c>
      <c r="G308" s="50">
        <f t="shared" si="12"/>
        <v>0</v>
      </c>
      <c r="H308" s="51">
        <v>0</v>
      </c>
      <c r="I308" s="49">
        <v>0</v>
      </c>
      <c r="J308" s="49">
        <v>149</v>
      </c>
      <c r="K308" s="49">
        <v>0</v>
      </c>
      <c r="L308" s="52">
        <v>0</v>
      </c>
      <c r="M308" s="52">
        <v>0</v>
      </c>
      <c r="N308" s="44">
        <v>2.3809523809523809</v>
      </c>
      <c r="O308" s="63"/>
      <c r="P308" s="30">
        <v>45412</v>
      </c>
      <c r="Q308" s="17">
        <v>5</v>
      </c>
      <c r="R308" s="42">
        <v>0</v>
      </c>
      <c r="S308" s="44">
        <f t="shared" si="13"/>
        <v>0</v>
      </c>
      <c r="T308" s="44">
        <f t="shared" si="14"/>
        <v>2.3809523809523809</v>
      </c>
      <c r="V308" s="23">
        <v>45412</v>
      </c>
      <c r="W308" s="17">
        <v>210</v>
      </c>
      <c r="Y308" s="1">
        <v>100</v>
      </c>
      <c r="Z308" s="1">
        <v>39</v>
      </c>
      <c r="AA308" s="1">
        <v>0</v>
      </c>
      <c r="AB308" s="1">
        <v>0</v>
      </c>
      <c r="AC308" s="1">
        <v>0</v>
      </c>
      <c r="AD308" s="1">
        <v>0</v>
      </c>
      <c r="AE308" s="1">
        <v>0</v>
      </c>
      <c r="AF308" s="1">
        <v>0</v>
      </c>
      <c r="AG308" s="1">
        <v>0</v>
      </c>
      <c r="AH308" s="1">
        <v>0</v>
      </c>
      <c r="AI308" s="3">
        <v>45308</v>
      </c>
    </row>
    <row r="309" spans="1:35" x14ac:dyDescent="0.15">
      <c r="A309" s="53">
        <v>45411</v>
      </c>
      <c r="B309" s="54">
        <v>210</v>
      </c>
      <c r="C309" s="54">
        <v>69</v>
      </c>
      <c r="D309" s="54">
        <v>0</v>
      </c>
      <c r="E309" s="54">
        <v>1</v>
      </c>
      <c r="F309" s="54">
        <v>69</v>
      </c>
      <c r="G309" s="50">
        <f t="shared" si="12"/>
        <v>0</v>
      </c>
      <c r="H309" s="55">
        <v>0</v>
      </c>
      <c r="I309" s="54">
        <v>1</v>
      </c>
      <c r="J309" s="54">
        <v>149</v>
      </c>
      <c r="K309" s="54">
        <v>0</v>
      </c>
      <c r="L309" s="35">
        <v>0</v>
      </c>
      <c r="M309" s="35">
        <v>0</v>
      </c>
      <c r="N309" s="44">
        <v>32.857142857142854</v>
      </c>
      <c r="O309" s="63"/>
      <c r="P309" s="30">
        <v>45411</v>
      </c>
      <c r="Q309" s="17">
        <v>69</v>
      </c>
      <c r="R309" s="42">
        <v>1</v>
      </c>
      <c r="S309" s="44">
        <f t="shared" si="13"/>
        <v>1.4492753623188406</v>
      </c>
      <c r="T309" s="44">
        <f t="shared" si="14"/>
        <v>32.857142857142854</v>
      </c>
      <c r="V309" s="23">
        <v>45411</v>
      </c>
      <c r="W309" s="17">
        <v>210</v>
      </c>
    </row>
    <row r="310" spans="1:35" x14ac:dyDescent="0.15">
      <c r="A310" s="48">
        <v>45410</v>
      </c>
      <c r="B310" s="49">
        <v>210</v>
      </c>
      <c r="C310" s="49">
        <v>131</v>
      </c>
      <c r="D310" s="49">
        <v>0</v>
      </c>
      <c r="E310" s="49">
        <v>0</v>
      </c>
      <c r="F310" s="49">
        <v>129</v>
      </c>
      <c r="G310" s="50">
        <f t="shared" si="12"/>
        <v>0</v>
      </c>
      <c r="H310" s="51">
        <v>0</v>
      </c>
      <c r="I310" s="49">
        <v>0</v>
      </c>
      <c r="J310" s="49">
        <v>149</v>
      </c>
      <c r="K310" s="49">
        <v>0</v>
      </c>
      <c r="L310" s="52">
        <v>0</v>
      </c>
      <c r="M310" s="52">
        <v>0</v>
      </c>
      <c r="N310" s="44">
        <v>61.428571428571431</v>
      </c>
      <c r="O310" s="63"/>
      <c r="P310" s="30">
        <v>45410</v>
      </c>
      <c r="Q310" s="17">
        <v>129</v>
      </c>
      <c r="R310" s="42">
        <v>0</v>
      </c>
      <c r="S310" s="44">
        <f t="shared" si="13"/>
        <v>0</v>
      </c>
      <c r="T310" s="44">
        <f t="shared" si="14"/>
        <v>61.428571428571431</v>
      </c>
      <c r="V310" s="23">
        <v>45410</v>
      </c>
      <c r="W310" s="17">
        <v>210</v>
      </c>
    </row>
    <row r="311" spans="1:35" x14ac:dyDescent="0.15">
      <c r="A311" s="53">
        <v>45409</v>
      </c>
      <c r="B311" s="54">
        <v>210</v>
      </c>
      <c r="C311" s="54">
        <v>23</v>
      </c>
      <c r="D311" s="54">
        <v>0</v>
      </c>
      <c r="E311" s="54">
        <v>0</v>
      </c>
      <c r="F311" s="54">
        <v>19</v>
      </c>
      <c r="G311" s="50">
        <f t="shared" si="12"/>
        <v>0</v>
      </c>
      <c r="H311" s="55">
        <v>0</v>
      </c>
      <c r="I311" s="54">
        <v>0</v>
      </c>
      <c r="J311" s="54">
        <v>149</v>
      </c>
      <c r="K311" s="54">
        <v>0</v>
      </c>
      <c r="L311" s="35">
        <v>0</v>
      </c>
      <c r="M311" s="35">
        <v>0</v>
      </c>
      <c r="N311" s="44">
        <v>9.0476190476190474</v>
      </c>
      <c r="O311" s="63"/>
      <c r="P311" s="30">
        <v>45409</v>
      </c>
      <c r="Q311" s="17">
        <v>19</v>
      </c>
      <c r="R311" s="42">
        <v>0</v>
      </c>
      <c r="S311" s="44">
        <f t="shared" si="13"/>
        <v>0</v>
      </c>
      <c r="T311" s="44">
        <f t="shared" si="14"/>
        <v>9.0476190476190474</v>
      </c>
      <c r="V311" s="23">
        <v>45409</v>
      </c>
      <c r="W311" s="17">
        <v>210</v>
      </c>
    </row>
    <row r="312" spans="1:35" x14ac:dyDescent="0.15">
      <c r="A312" s="48">
        <v>45408</v>
      </c>
      <c r="B312" s="49">
        <v>210</v>
      </c>
      <c r="C312" s="49">
        <v>56</v>
      </c>
      <c r="D312" s="49">
        <v>0</v>
      </c>
      <c r="E312" s="49">
        <v>0</v>
      </c>
      <c r="F312" s="49">
        <v>54</v>
      </c>
      <c r="G312" s="50">
        <f t="shared" si="12"/>
        <v>0</v>
      </c>
      <c r="H312" s="51">
        <v>0</v>
      </c>
      <c r="I312" s="49">
        <v>0</v>
      </c>
      <c r="J312" s="49">
        <v>149</v>
      </c>
      <c r="K312" s="49">
        <v>0</v>
      </c>
      <c r="L312" s="52">
        <v>0</v>
      </c>
      <c r="M312" s="52">
        <v>0</v>
      </c>
      <c r="N312" s="44">
        <v>25.714285714285712</v>
      </c>
      <c r="O312" s="63"/>
      <c r="P312" s="30">
        <v>45408</v>
      </c>
      <c r="Q312" s="17">
        <v>54</v>
      </c>
      <c r="R312" s="42">
        <v>0</v>
      </c>
      <c r="S312" s="44">
        <f t="shared" si="13"/>
        <v>0</v>
      </c>
      <c r="T312" s="44">
        <f t="shared" si="14"/>
        <v>25.714285714285712</v>
      </c>
      <c r="V312" s="23">
        <v>45408</v>
      </c>
      <c r="W312" s="17">
        <v>210</v>
      </c>
    </row>
    <row r="313" spans="1:35" x14ac:dyDescent="0.15">
      <c r="A313" s="53">
        <v>45407</v>
      </c>
      <c r="B313" s="54">
        <v>210</v>
      </c>
      <c r="C313" s="54">
        <v>71</v>
      </c>
      <c r="D313" s="54">
        <v>0</v>
      </c>
      <c r="E313" s="54">
        <v>0</v>
      </c>
      <c r="F313" s="54">
        <v>70</v>
      </c>
      <c r="G313" s="50">
        <f t="shared" si="12"/>
        <v>0</v>
      </c>
      <c r="H313" s="55">
        <v>0</v>
      </c>
      <c r="I313" s="54">
        <v>0</v>
      </c>
      <c r="J313" s="54">
        <v>149</v>
      </c>
      <c r="K313" s="54">
        <v>0</v>
      </c>
      <c r="L313" s="35">
        <v>0</v>
      </c>
      <c r="M313" s="35">
        <v>0</v>
      </c>
      <c r="N313" s="44">
        <v>33.333333333333329</v>
      </c>
      <c r="O313" s="63"/>
      <c r="P313" s="30">
        <v>45407</v>
      </c>
      <c r="Q313" s="17">
        <v>70</v>
      </c>
      <c r="R313" s="42">
        <v>0</v>
      </c>
      <c r="S313" s="44">
        <f t="shared" si="13"/>
        <v>0</v>
      </c>
      <c r="T313" s="44">
        <f t="shared" si="14"/>
        <v>33.333333333333329</v>
      </c>
      <c r="V313" s="23">
        <v>45407</v>
      </c>
      <c r="W313" s="17">
        <v>210</v>
      </c>
    </row>
    <row r="314" spans="1:35" x14ac:dyDescent="0.15">
      <c r="A314" s="48">
        <v>45406</v>
      </c>
      <c r="B314" s="49">
        <v>210</v>
      </c>
      <c r="C314" s="49">
        <v>78</v>
      </c>
      <c r="D314" s="49">
        <v>0</v>
      </c>
      <c r="E314" s="49">
        <v>0</v>
      </c>
      <c r="F314" s="49">
        <v>76</v>
      </c>
      <c r="G314" s="50">
        <f t="shared" si="12"/>
        <v>0</v>
      </c>
      <c r="H314" s="51">
        <v>0</v>
      </c>
      <c r="I314" s="49">
        <v>0</v>
      </c>
      <c r="J314" s="49">
        <v>149</v>
      </c>
      <c r="K314" s="49">
        <v>0</v>
      </c>
      <c r="L314" s="52">
        <v>0</v>
      </c>
      <c r="M314" s="52">
        <v>0</v>
      </c>
      <c r="N314" s="44">
        <v>36.19047619047619</v>
      </c>
      <c r="O314" s="63"/>
      <c r="P314" s="30">
        <v>45406</v>
      </c>
      <c r="Q314" s="17">
        <v>76</v>
      </c>
      <c r="R314" s="42">
        <v>0</v>
      </c>
      <c r="S314" s="44">
        <f t="shared" si="13"/>
        <v>0</v>
      </c>
      <c r="T314" s="44">
        <f t="shared" si="14"/>
        <v>36.19047619047619</v>
      </c>
      <c r="V314" s="23">
        <v>45406</v>
      </c>
      <c r="W314" s="17">
        <v>210</v>
      </c>
    </row>
    <row r="315" spans="1:35" x14ac:dyDescent="0.15">
      <c r="A315" s="53">
        <v>45405</v>
      </c>
      <c r="B315" s="54">
        <v>210</v>
      </c>
      <c r="C315" s="54">
        <v>112</v>
      </c>
      <c r="D315" s="54">
        <v>0</v>
      </c>
      <c r="E315" s="54">
        <v>0</v>
      </c>
      <c r="F315" s="54">
        <v>78</v>
      </c>
      <c r="G315" s="50">
        <f t="shared" si="12"/>
        <v>0</v>
      </c>
      <c r="H315" s="55">
        <v>0</v>
      </c>
      <c r="I315" s="54">
        <v>2</v>
      </c>
      <c r="J315" s="54">
        <v>149</v>
      </c>
      <c r="K315" s="54">
        <v>0</v>
      </c>
      <c r="L315" s="35">
        <v>0</v>
      </c>
      <c r="M315" s="35">
        <v>0</v>
      </c>
      <c r="N315" s="44">
        <v>37.142857142857146</v>
      </c>
      <c r="O315" s="63"/>
      <c r="P315" s="30">
        <v>45405</v>
      </c>
      <c r="Q315" s="17">
        <v>78</v>
      </c>
      <c r="R315" s="42">
        <v>2</v>
      </c>
      <c r="S315" s="44">
        <f t="shared" si="13"/>
        <v>2.5641025641025639</v>
      </c>
      <c r="T315" s="44">
        <f t="shared" si="14"/>
        <v>37.142857142857146</v>
      </c>
      <c r="V315" s="23">
        <v>45405</v>
      </c>
      <c r="W315" s="17">
        <v>210</v>
      </c>
    </row>
    <row r="316" spans="1:35" x14ac:dyDescent="0.15">
      <c r="A316" s="48">
        <v>45404</v>
      </c>
      <c r="B316" s="49">
        <v>210</v>
      </c>
      <c r="C316" s="49">
        <v>11</v>
      </c>
      <c r="D316" s="49">
        <v>0</v>
      </c>
      <c r="E316" s="49">
        <v>0</v>
      </c>
      <c r="F316" s="49">
        <v>11</v>
      </c>
      <c r="G316" s="50">
        <f t="shared" si="12"/>
        <v>0</v>
      </c>
      <c r="H316" s="51">
        <v>0</v>
      </c>
      <c r="I316" s="49">
        <v>0</v>
      </c>
      <c r="J316" s="49">
        <v>149</v>
      </c>
      <c r="K316" s="49">
        <v>0</v>
      </c>
      <c r="L316" s="52">
        <v>0</v>
      </c>
      <c r="M316" s="52">
        <v>0</v>
      </c>
      <c r="N316" s="44">
        <v>5.2380952380952381</v>
      </c>
      <c r="O316" s="63"/>
      <c r="P316" s="30">
        <v>45404</v>
      </c>
      <c r="Q316" s="17">
        <v>11</v>
      </c>
      <c r="R316" s="42">
        <v>0</v>
      </c>
      <c r="S316" s="44">
        <f t="shared" si="13"/>
        <v>0</v>
      </c>
      <c r="T316" s="44">
        <f t="shared" si="14"/>
        <v>5.2380952380952381</v>
      </c>
      <c r="V316" s="23">
        <v>45404</v>
      </c>
      <c r="W316" s="17">
        <v>210</v>
      </c>
    </row>
    <row r="317" spans="1:35" x14ac:dyDescent="0.15">
      <c r="A317" s="53">
        <v>45403</v>
      </c>
      <c r="B317" s="54">
        <v>210</v>
      </c>
      <c r="C317" s="54">
        <v>27</v>
      </c>
      <c r="D317" s="54">
        <v>0</v>
      </c>
      <c r="E317" s="54">
        <v>0</v>
      </c>
      <c r="F317" s="54">
        <v>17</v>
      </c>
      <c r="G317" s="50">
        <f t="shared" si="12"/>
        <v>0</v>
      </c>
      <c r="H317" s="55">
        <v>0</v>
      </c>
      <c r="I317" s="54">
        <v>3</v>
      </c>
      <c r="J317" s="54">
        <v>149</v>
      </c>
      <c r="K317" s="54">
        <v>0</v>
      </c>
      <c r="L317" s="35">
        <v>0</v>
      </c>
      <c r="M317" s="35">
        <v>0</v>
      </c>
      <c r="N317" s="44">
        <v>8.0952380952380949</v>
      </c>
      <c r="O317" s="63"/>
      <c r="P317" s="30">
        <v>45403</v>
      </c>
      <c r="Q317" s="17">
        <v>17</v>
      </c>
      <c r="R317" s="42">
        <v>3</v>
      </c>
      <c r="S317" s="44">
        <f t="shared" si="13"/>
        <v>17.647058823529413</v>
      </c>
      <c r="T317" s="44">
        <f t="shared" si="14"/>
        <v>8.0952380952380949</v>
      </c>
      <c r="V317" s="23">
        <v>45403</v>
      </c>
      <c r="W317" s="17">
        <v>210</v>
      </c>
    </row>
    <row r="318" spans="1:35" x14ac:dyDescent="0.15">
      <c r="A318" s="48">
        <v>45402</v>
      </c>
      <c r="B318" s="49">
        <v>210</v>
      </c>
      <c r="C318" s="49">
        <v>205</v>
      </c>
      <c r="D318" s="49">
        <v>0</v>
      </c>
      <c r="E318" s="49">
        <v>1</v>
      </c>
      <c r="F318" s="49">
        <v>198</v>
      </c>
      <c r="G318" s="50">
        <f t="shared" si="12"/>
        <v>0</v>
      </c>
      <c r="H318" s="51">
        <v>0</v>
      </c>
      <c r="I318" s="49">
        <v>1</v>
      </c>
      <c r="J318" s="49">
        <v>149</v>
      </c>
      <c r="K318" s="49">
        <v>0</v>
      </c>
      <c r="L318" s="52">
        <v>0</v>
      </c>
      <c r="M318" s="52">
        <v>0</v>
      </c>
      <c r="N318" s="44">
        <v>94.285714285714278</v>
      </c>
      <c r="O318" s="63"/>
      <c r="P318" s="30">
        <v>45402</v>
      </c>
      <c r="Q318" s="17">
        <v>198</v>
      </c>
      <c r="R318" s="42">
        <v>1</v>
      </c>
      <c r="S318" s="44">
        <f t="shared" si="13"/>
        <v>0.50505050505050508</v>
      </c>
      <c r="T318" s="44">
        <f t="shared" si="14"/>
        <v>94.285714285714278</v>
      </c>
      <c r="V318" s="23">
        <v>45402</v>
      </c>
      <c r="W318" s="17">
        <v>210</v>
      </c>
    </row>
    <row r="319" spans="1:35" x14ac:dyDescent="0.15">
      <c r="A319" s="53">
        <v>45401</v>
      </c>
      <c r="B319" s="54">
        <v>210</v>
      </c>
      <c r="C319" s="54">
        <v>23</v>
      </c>
      <c r="D319" s="54">
        <v>0</v>
      </c>
      <c r="E319" s="54">
        <v>0</v>
      </c>
      <c r="F319" s="54">
        <v>19</v>
      </c>
      <c r="G319" s="50">
        <f t="shared" si="12"/>
        <v>0</v>
      </c>
      <c r="H319" s="55">
        <v>0</v>
      </c>
      <c r="I319" s="54">
        <v>3</v>
      </c>
      <c r="J319" s="54">
        <v>149</v>
      </c>
      <c r="K319" s="54">
        <v>0</v>
      </c>
      <c r="L319" s="35">
        <v>0</v>
      </c>
      <c r="M319" s="35">
        <v>0</v>
      </c>
      <c r="N319" s="44">
        <v>9.0476190476190474</v>
      </c>
      <c r="O319" s="63"/>
      <c r="P319" s="30">
        <v>45401</v>
      </c>
      <c r="Q319" s="17">
        <v>19</v>
      </c>
      <c r="R319" s="42">
        <v>3</v>
      </c>
      <c r="S319" s="44">
        <f t="shared" si="13"/>
        <v>15.789473684210526</v>
      </c>
      <c r="T319" s="44">
        <f t="shared" si="14"/>
        <v>9.0476190476190474</v>
      </c>
      <c r="V319" s="23">
        <v>45401</v>
      </c>
      <c r="W319" s="17">
        <v>210</v>
      </c>
    </row>
    <row r="320" spans="1:35" x14ac:dyDescent="0.15">
      <c r="A320" s="48">
        <v>45400</v>
      </c>
      <c r="B320" s="49">
        <v>210</v>
      </c>
      <c r="C320" s="49">
        <v>17</v>
      </c>
      <c r="D320" s="49">
        <v>0</v>
      </c>
      <c r="E320" s="49">
        <v>1</v>
      </c>
      <c r="F320" s="49">
        <v>15</v>
      </c>
      <c r="G320" s="50">
        <f t="shared" si="12"/>
        <v>0</v>
      </c>
      <c r="H320" s="51">
        <v>0</v>
      </c>
      <c r="I320" s="49">
        <v>1</v>
      </c>
      <c r="J320" s="49">
        <v>149</v>
      </c>
      <c r="K320" s="49">
        <v>0</v>
      </c>
      <c r="L320" s="52">
        <v>0</v>
      </c>
      <c r="M320" s="52">
        <v>0</v>
      </c>
      <c r="N320" s="44">
        <v>7.1428571428571423</v>
      </c>
      <c r="O320" s="63"/>
      <c r="P320" s="30">
        <v>45400</v>
      </c>
      <c r="Q320" s="17">
        <v>15</v>
      </c>
      <c r="R320" s="42">
        <v>1</v>
      </c>
      <c r="S320" s="44">
        <f t="shared" si="13"/>
        <v>6.666666666666667</v>
      </c>
      <c r="T320" s="44">
        <f t="shared" si="14"/>
        <v>7.1428571428571423</v>
      </c>
      <c r="V320" s="23">
        <v>45400</v>
      </c>
      <c r="W320" s="17">
        <v>210</v>
      </c>
    </row>
    <row r="321" spans="1:23" x14ac:dyDescent="0.15">
      <c r="A321" s="53">
        <v>45399</v>
      </c>
      <c r="B321" s="54">
        <v>210</v>
      </c>
      <c r="C321" s="54">
        <v>86</v>
      </c>
      <c r="D321" s="54">
        <v>0</v>
      </c>
      <c r="E321" s="54">
        <v>0</v>
      </c>
      <c r="F321" s="54">
        <v>85</v>
      </c>
      <c r="G321" s="50">
        <f t="shared" si="12"/>
        <v>0</v>
      </c>
      <c r="H321" s="55">
        <v>0</v>
      </c>
      <c r="I321" s="54">
        <v>0</v>
      </c>
      <c r="J321" s="54">
        <v>149</v>
      </c>
      <c r="K321" s="54">
        <v>0</v>
      </c>
      <c r="L321" s="35">
        <v>0</v>
      </c>
      <c r="M321" s="35">
        <v>0</v>
      </c>
      <c r="N321" s="44">
        <v>40.476190476190474</v>
      </c>
      <c r="O321" s="63"/>
      <c r="P321" s="30">
        <v>45399</v>
      </c>
      <c r="Q321" s="17">
        <v>85</v>
      </c>
      <c r="R321" s="42">
        <v>0</v>
      </c>
      <c r="S321" s="44">
        <f t="shared" si="13"/>
        <v>0</v>
      </c>
      <c r="T321" s="44">
        <f t="shared" si="14"/>
        <v>40.476190476190474</v>
      </c>
      <c r="V321" s="23">
        <v>45399</v>
      </c>
      <c r="W321" s="17">
        <v>210</v>
      </c>
    </row>
    <row r="322" spans="1:23" x14ac:dyDescent="0.15">
      <c r="A322" s="48">
        <v>45398</v>
      </c>
      <c r="B322" s="49">
        <v>210</v>
      </c>
      <c r="C322" s="49">
        <v>704</v>
      </c>
      <c r="D322" s="49">
        <v>0</v>
      </c>
      <c r="E322" s="49">
        <v>0</v>
      </c>
      <c r="F322" s="49">
        <v>709</v>
      </c>
      <c r="G322" s="50">
        <f t="shared" si="12"/>
        <v>0</v>
      </c>
      <c r="H322" s="51">
        <v>0</v>
      </c>
      <c r="I322" s="49">
        <v>2</v>
      </c>
      <c r="J322" s="49">
        <v>149</v>
      </c>
      <c r="K322" s="49">
        <v>0</v>
      </c>
      <c r="L322" s="52">
        <v>0</v>
      </c>
      <c r="M322" s="52">
        <v>0</v>
      </c>
      <c r="N322" s="44">
        <v>337.61904761904759</v>
      </c>
      <c r="O322" s="63"/>
      <c r="P322" s="30">
        <v>45398</v>
      </c>
      <c r="Q322" s="17">
        <v>709</v>
      </c>
      <c r="R322" s="42">
        <v>2</v>
      </c>
      <c r="S322" s="44">
        <f t="shared" si="13"/>
        <v>0.28208744710860367</v>
      </c>
      <c r="T322" s="44">
        <f t="shared" si="14"/>
        <v>337.61904761904759</v>
      </c>
      <c r="V322" s="23">
        <v>45398</v>
      </c>
      <c r="W322" s="17">
        <v>210</v>
      </c>
    </row>
    <row r="323" spans="1:23" x14ac:dyDescent="0.15">
      <c r="A323" s="53">
        <v>45397</v>
      </c>
      <c r="B323" s="54">
        <v>210</v>
      </c>
      <c r="C323" s="54">
        <v>28</v>
      </c>
      <c r="D323" s="54">
        <v>0</v>
      </c>
      <c r="E323" s="54">
        <v>1</v>
      </c>
      <c r="F323" s="54">
        <v>17</v>
      </c>
      <c r="G323" s="50">
        <f t="shared" ref="G323:G386" si="15">IF(F323=0,0,(D323/F323)*100)</f>
        <v>0</v>
      </c>
      <c r="H323" s="55">
        <v>0</v>
      </c>
      <c r="I323" s="54">
        <v>5</v>
      </c>
      <c r="J323" s="54">
        <v>149</v>
      </c>
      <c r="K323" s="54">
        <v>0</v>
      </c>
      <c r="L323" s="35">
        <v>0</v>
      </c>
      <c r="M323" s="35">
        <v>0</v>
      </c>
      <c r="N323" s="44">
        <v>8.0952380952380949</v>
      </c>
      <c r="O323" s="63"/>
      <c r="P323" s="30">
        <v>45397</v>
      </c>
      <c r="Q323" s="17">
        <v>17</v>
      </c>
      <c r="R323" s="42">
        <v>5</v>
      </c>
      <c r="S323" s="44">
        <f t="shared" ref="S323:S386" si="16">IF(Q323=0,0,R323/Q323)*100</f>
        <v>29.411764705882355</v>
      </c>
      <c r="T323" s="44">
        <f t="shared" ref="T323:T386" si="17">IF(B323=0,0,F323/B323)*100</f>
        <v>8.0952380952380949</v>
      </c>
      <c r="V323" s="23">
        <v>45397</v>
      </c>
      <c r="W323" s="17">
        <v>210</v>
      </c>
    </row>
    <row r="324" spans="1:23" x14ac:dyDescent="0.15">
      <c r="A324" s="48">
        <v>45396</v>
      </c>
      <c r="B324" s="49">
        <v>210</v>
      </c>
      <c r="C324" s="49">
        <v>39</v>
      </c>
      <c r="D324" s="49">
        <v>0</v>
      </c>
      <c r="E324" s="49">
        <v>1</v>
      </c>
      <c r="F324" s="49">
        <v>32</v>
      </c>
      <c r="G324" s="50">
        <f t="shared" si="15"/>
        <v>0</v>
      </c>
      <c r="H324" s="51">
        <v>0</v>
      </c>
      <c r="I324" s="49">
        <v>2</v>
      </c>
      <c r="J324" s="49">
        <v>149</v>
      </c>
      <c r="K324" s="49">
        <v>0</v>
      </c>
      <c r="L324" s="52">
        <v>0</v>
      </c>
      <c r="M324" s="52">
        <v>0</v>
      </c>
      <c r="N324" s="44">
        <v>15.238095238095239</v>
      </c>
      <c r="O324" s="63"/>
      <c r="P324" s="30">
        <v>45396</v>
      </c>
      <c r="Q324" s="17">
        <v>32</v>
      </c>
      <c r="R324" s="42">
        <v>2</v>
      </c>
      <c r="S324" s="44">
        <f t="shared" si="16"/>
        <v>6.25</v>
      </c>
      <c r="T324" s="44">
        <f t="shared" si="17"/>
        <v>15.238095238095239</v>
      </c>
      <c r="V324" s="23">
        <v>45396</v>
      </c>
      <c r="W324" s="17">
        <v>210</v>
      </c>
    </row>
    <row r="325" spans="1:23" x14ac:dyDescent="0.15">
      <c r="A325" s="53">
        <v>45395</v>
      </c>
      <c r="B325" s="54">
        <v>210</v>
      </c>
      <c r="C325" s="54">
        <v>34</v>
      </c>
      <c r="D325" s="54">
        <v>0</v>
      </c>
      <c r="E325" s="54">
        <v>0</v>
      </c>
      <c r="F325" s="54">
        <v>28</v>
      </c>
      <c r="G325" s="50">
        <f t="shared" si="15"/>
        <v>0</v>
      </c>
      <c r="H325" s="55">
        <v>0</v>
      </c>
      <c r="I325" s="54">
        <v>4</v>
      </c>
      <c r="J325" s="54">
        <v>149</v>
      </c>
      <c r="K325" s="54">
        <v>0</v>
      </c>
      <c r="L325" s="35">
        <v>0</v>
      </c>
      <c r="M325" s="35">
        <v>0</v>
      </c>
      <c r="N325" s="44">
        <v>13.333333333333334</v>
      </c>
      <c r="O325" s="63"/>
      <c r="P325" s="30">
        <v>45395</v>
      </c>
      <c r="Q325" s="17">
        <v>28</v>
      </c>
      <c r="R325" s="42">
        <v>4</v>
      </c>
      <c r="S325" s="44">
        <f t="shared" si="16"/>
        <v>14.285714285714285</v>
      </c>
      <c r="T325" s="44">
        <f t="shared" si="17"/>
        <v>13.333333333333334</v>
      </c>
      <c r="V325" s="23">
        <v>45395</v>
      </c>
      <c r="W325" s="17">
        <v>210</v>
      </c>
    </row>
    <row r="326" spans="1:23" x14ac:dyDescent="0.15">
      <c r="A326" s="48">
        <v>45394</v>
      </c>
      <c r="B326" s="49">
        <v>210</v>
      </c>
      <c r="C326" s="49">
        <v>25</v>
      </c>
      <c r="D326" s="49">
        <v>0</v>
      </c>
      <c r="E326" s="49">
        <v>0</v>
      </c>
      <c r="F326" s="49">
        <v>23</v>
      </c>
      <c r="G326" s="50">
        <f t="shared" si="15"/>
        <v>0</v>
      </c>
      <c r="H326" s="51">
        <v>0</v>
      </c>
      <c r="I326" s="49">
        <v>0</v>
      </c>
      <c r="J326" s="49">
        <v>149</v>
      </c>
      <c r="K326" s="49">
        <v>0</v>
      </c>
      <c r="L326" s="52">
        <v>0</v>
      </c>
      <c r="M326" s="52">
        <v>0</v>
      </c>
      <c r="N326" s="44">
        <v>10.952380952380953</v>
      </c>
      <c r="O326" s="63"/>
      <c r="P326" s="30">
        <v>45394</v>
      </c>
      <c r="Q326" s="17">
        <v>23</v>
      </c>
      <c r="R326" s="42">
        <v>0</v>
      </c>
      <c r="S326" s="44">
        <f t="shared" si="16"/>
        <v>0</v>
      </c>
      <c r="T326" s="44">
        <f t="shared" si="17"/>
        <v>10.952380952380953</v>
      </c>
      <c r="V326" s="23">
        <v>45394</v>
      </c>
      <c r="W326" s="17">
        <v>210</v>
      </c>
    </row>
    <row r="327" spans="1:23" x14ac:dyDescent="0.15">
      <c r="A327" s="53">
        <v>45393</v>
      </c>
      <c r="B327" s="54">
        <v>210</v>
      </c>
      <c r="C327" s="54">
        <v>231</v>
      </c>
      <c r="D327" s="54">
        <v>0</v>
      </c>
      <c r="E327" s="54">
        <v>1</v>
      </c>
      <c r="F327" s="54">
        <v>229</v>
      </c>
      <c r="G327" s="50">
        <f t="shared" si="15"/>
        <v>0</v>
      </c>
      <c r="H327" s="55">
        <v>0</v>
      </c>
      <c r="I327" s="54">
        <v>3</v>
      </c>
      <c r="J327" s="54">
        <v>149</v>
      </c>
      <c r="K327" s="54">
        <v>0</v>
      </c>
      <c r="L327" s="35">
        <v>0</v>
      </c>
      <c r="M327" s="35">
        <v>0</v>
      </c>
      <c r="N327" s="44">
        <v>109.04761904761904</v>
      </c>
      <c r="O327" s="63"/>
      <c r="P327" s="30">
        <v>45393</v>
      </c>
      <c r="Q327" s="17">
        <v>229</v>
      </c>
      <c r="R327" s="42">
        <v>3</v>
      </c>
      <c r="S327" s="44">
        <f t="shared" si="16"/>
        <v>1.3100436681222707</v>
      </c>
      <c r="T327" s="44">
        <f t="shared" si="17"/>
        <v>109.04761904761904</v>
      </c>
      <c r="V327" s="23">
        <v>45393</v>
      </c>
      <c r="W327" s="17">
        <v>210</v>
      </c>
    </row>
    <row r="328" spans="1:23" x14ac:dyDescent="0.15">
      <c r="A328" s="48">
        <v>45392</v>
      </c>
      <c r="B328" s="49">
        <v>210</v>
      </c>
      <c r="C328" s="49">
        <v>30</v>
      </c>
      <c r="D328" s="49">
        <v>0</v>
      </c>
      <c r="E328" s="49">
        <v>0</v>
      </c>
      <c r="F328" s="49">
        <v>24</v>
      </c>
      <c r="G328" s="50">
        <f t="shared" si="15"/>
        <v>0</v>
      </c>
      <c r="H328" s="51">
        <v>0</v>
      </c>
      <c r="I328" s="49">
        <v>0</v>
      </c>
      <c r="J328" s="49">
        <v>149</v>
      </c>
      <c r="K328" s="49">
        <v>0</v>
      </c>
      <c r="L328" s="52">
        <v>0</v>
      </c>
      <c r="M328" s="52">
        <v>0</v>
      </c>
      <c r="N328" s="44">
        <v>11.428571428571429</v>
      </c>
      <c r="O328" s="63"/>
      <c r="P328" s="30">
        <v>45392</v>
      </c>
      <c r="Q328" s="17">
        <v>24</v>
      </c>
      <c r="R328" s="42">
        <v>0</v>
      </c>
      <c r="S328" s="44">
        <f t="shared" si="16"/>
        <v>0</v>
      </c>
      <c r="T328" s="44">
        <f t="shared" si="17"/>
        <v>11.428571428571429</v>
      </c>
      <c r="V328" s="23">
        <v>45392</v>
      </c>
      <c r="W328" s="17">
        <v>210</v>
      </c>
    </row>
    <row r="329" spans="1:23" x14ac:dyDescent="0.15">
      <c r="A329" s="53">
        <v>45391</v>
      </c>
      <c r="B329" s="54">
        <v>210</v>
      </c>
      <c r="C329" s="54">
        <v>21</v>
      </c>
      <c r="D329" s="54">
        <v>0</v>
      </c>
      <c r="E329" s="54">
        <v>0</v>
      </c>
      <c r="F329" s="54">
        <v>16</v>
      </c>
      <c r="G329" s="50">
        <f t="shared" si="15"/>
        <v>0</v>
      </c>
      <c r="H329" s="55">
        <v>0</v>
      </c>
      <c r="I329" s="54">
        <v>0</v>
      </c>
      <c r="J329" s="54">
        <v>149</v>
      </c>
      <c r="K329" s="54">
        <v>0</v>
      </c>
      <c r="L329" s="35">
        <v>0</v>
      </c>
      <c r="M329" s="35">
        <v>0</v>
      </c>
      <c r="N329" s="44">
        <v>7.6190476190476195</v>
      </c>
      <c r="O329" s="63"/>
      <c r="P329" s="30">
        <v>45391</v>
      </c>
      <c r="Q329" s="17">
        <v>16</v>
      </c>
      <c r="R329" s="42">
        <v>0</v>
      </c>
      <c r="S329" s="44">
        <f t="shared" si="16"/>
        <v>0</v>
      </c>
      <c r="T329" s="44">
        <f t="shared" si="17"/>
        <v>7.6190476190476195</v>
      </c>
      <c r="V329" s="23">
        <v>45391</v>
      </c>
      <c r="W329" s="17">
        <v>210</v>
      </c>
    </row>
    <row r="330" spans="1:23" x14ac:dyDescent="0.15">
      <c r="A330" s="48">
        <v>45390</v>
      </c>
      <c r="B330" s="49">
        <v>210</v>
      </c>
      <c r="C330" s="49">
        <v>44</v>
      </c>
      <c r="D330" s="49">
        <v>0</v>
      </c>
      <c r="E330" s="49">
        <v>0</v>
      </c>
      <c r="F330" s="49">
        <v>44</v>
      </c>
      <c r="G330" s="50">
        <f t="shared" si="15"/>
        <v>0</v>
      </c>
      <c r="H330" s="51">
        <v>0</v>
      </c>
      <c r="I330" s="49">
        <v>0</v>
      </c>
      <c r="J330" s="49">
        <v>149</v>
      </c>
      <c r="K330" s="49">
        <v>0</v>
      </c>
      <c r="L330" s="52">
        <v>0</v>
      </c>
      <c r="M330" s="52">
        <v>0</v>
      </c>
      <c r="N330" s="44">
        <v>20.952380952380953</v>
      </c>
      <c r="O330" s="63"/>
      <c r="P330" s="30">
        <v>45390</v>
      </c>
      <c r="Q330" s="17">
        <v>44</v>
      </c>
      <c r="R330" s="42">
        <v>0</v>
      </c>
      <c r="S330" s="44">
        <f t="shared" si="16"/>
        <v>0</v>
      </c>
      <c r="T330" s="44">
        <f t="shared" si="17"/>
        <v>20.952380952380953</v>
      </c>
      <c r="V330" s="23">
        <v>45390</v>
      </c>
      <c r="W330" s="17">
        <v>210</v>
      </c>
    </row>
    <row r="331" spans="1:23" x14ac:dyDescent="0.15">
      <c r="A331" s="53">
        <v>45389</v>
      </c>
      <c r="B331" s="54">
        <v>210</v>
      </c>
      <c r="C331" s="54">
        <v>45</v>
      </c>
      <c r="D331" s="54">
        <v>0</v>
      </c>
      <c r="E331" s="54">
        <v>0</v>
      </c>
      <c r="F331" s="54">
        <v>17</v>
      </c>
      <c r="G331" s="50">
        <f t="shared" si="15"/>
        <v>0</v>
      </c>
      <c r="H331" s="55">
        <v>0</v>
      </c>
      <c r="I331" s="54">
        <v>0</v>
      </c>
      <c r="J331" s="54">
        <v>149</v>
      </c>
      <c r="K331" s="54">
        <v>0</v>
      </c>
      <c r="L331" s="35">
        <v>0</v>
      </c>
      <c r="M331" s="35">
        <v>0</v>
      </c>
      <c r="N331" s="44">
        <v>8.0952380952380949</v>
      </c>
      <c r="O331" s="63"/>
      <c r="P331" s="30">
        <v>45389</v>
      </c>
      <c r="Q331" s="17">
        <v>17</v>
      </c>
      <c r="R331" s="42">
        <v>0</v>
      </c>
      <c r="S331" s="44">
        <f t="shared" si="16"/>
        <v>0</v>
      </c>
      <c r="T331" s="44">
        <f t="shared" si="17"/>
        <v>8.0952380952380949</v>
      </c>
      <c r="V331" s="23">
        <v>45389</v>
      </c>
      <c r="W331" s="17">
        <v>210</v>
      </c>
    </row>
    <row r="332" spans="1:23" x14ac:dyDescent="0.15">
      <c r="A332" s="48">
        <v>45388</v>
      </c>
      <c r="B332" s="49">
        <v>210</v>
      </c>
      <c r="C332" s="49">
        <v>25</v>
      </c>
      <c r="D332" s="49">
        <v>0</v>
      </c>
      <c r="E332" s="49">
        <v>0</v>
      </c>
      <c r="F332" s="49">
        <v>21</v>
      </c>
      <c r="G332" s="50">
        <f t="shared" si="15"/>
        <v>0</v>
      </c>
      <c r="H332" s="51">
        <v>0</v>
      </c>
      <c r="I332" s="49">
        <v>0</v>
      </c>
      <c r="J332" s="49">
        <v>149</v>
      </c>
      <c r="K332" s="49">
        <v>0</v>
      </c>
      <c r="L332" s="52">
        <v>0</v>
      </c>
      <c r="M332" s="52">
        <v>0</v>
      </c>
      <c r="N332" s="44">
        <v>10</v>
      </c>
      <c r="O332" s="63"/>
      <c r="P332" s="30">
        <v>45388</v>
      </c>
      <c r="Q332" s="17">
        <v>21</v>
      </c>
      <c r="R332" s="42">
        <v>0</v>
      </c>
      <c r="S332" s="44">
        <f t="shared" si="16"/>
        <v>0</v>
      </c>
      <c r="T332" s="44">
        <f t="shared" si="17"/>
        <v>10</v>
      </c>
      <c r="V332" s="23">
        <v>45388</v>
      </c>
      <c r="W332" s="17">
        <v>210</v>
      </c>
    </row>
    <row r="333" spans="1:23" x14ac:dyDescent="0.15">
      <c r="A333" s="53">
        <v>45387</v>
      </c>
      <c r="B333" s="54">
        <v>210</v>
      </c>
      <c r="C333" s="54">
        <v>398</v>
      </c>
      <c r="D333" s="54">
        <v>0</v>
      </c>
      <c r="E333" s="54">
        <v>3</v>
      </c>
      <c r="F333" s="54">
        <v>390</v>
      </c>
      <c r="G333" s="50">
        <f t="shared" si="15"/>
        <v>0</v>
      </c>
      <c r="H333" s="55">
        <v>0</v>
      </c>
      <c r="I333" s="54">
        <v>5</v>
      </c>
      <c r="J333" s="54">
        <v>149</v>
      </c>
      <c r="K333" s="54">
        <v>0</v>
      </c>
      <c r="L333" s="35">
        <v>0</v>
      </c>
      <c r="M333" s="35">
        <v>0</v>
      </c>
      <c r="N333" s="44">
        <v>185.71428571428572</v>
      </c>
      <c r="O333" s="63"/>
      <c r="P333" s="30">
        <v>45387</v>
      </c>
      <c r="Q333" s="17">
        <v>390</v>
      </c>
      <c r="R333" s="42">
        <v>5</v>
      </c>
      <c r="S333" s="44">
        <f t="shared" si="16"/>
        <v>1.2820512820512819</v>
      </c>
      <c r="T333" s="44">
        <f t="shared" si="17"/>
        <v>185.71428571428572</v>
      </c>
      <c r="V333" s="23">
        <v>45387</v>
      </c>
      <c r="W333" s="17">
        <v>210</v>
      </c>
    </row>
    <row r="334" spans="1:23" x14ac:dyDescent="0.15">
      <c r="A334" s="48">
        <v>45386</v>
      </c>
      <c r="B334" s="49">
        <v>209</v>
      </c>
      <c r="C334" s="49">
        <v>124</v>
      </c>
      <c r="D334" s="49">
        <v>0</v>
      </c>
      <c r="E334" s="49">
        <v>3</v>
      </c>
      <c r="F334" s="49">
        <v>119</v>
      </c>
      <c r="G334" s="50">
        <f t="shared" si="15"/>
        <v>0</v>
      </c>
      <c r="H334" s="51">
        <v>0</v>
      </c>
      <c r="I334" s="49">
        <v>4</v>
      </c>
      <c r="J334" s="49">
        <v>149</v>
      </c>
      <c r="K334" s="49">
        <v>0</v>
      </c>
      <c r="L334" s="52">
        <v>0</v>
      </c>
      <c r="M334" s="52">
        <v>0</v>
      </c>
      <c r="N334" s="44">
        <v>56.937799043062199</v>
      </c>
      <c r="O334" s="63"/>
      <c r="P334" s="30">
        <v>45386</v>
      </c>
      <c r="Q334" s="17">
        <v>119</v>
      </c>
      <c r="R334" s="42">
        <v>4</v>
      </c>
      <c r="S334" s="44">
        <f t="shared" si="16"/>
        <v>3.3613445378151261</v>
      </c>
      <c r="T334" s="44">
        <f t="shared" si="17"/>
        <v>56.937799043062199</v>
      </c>
      <c r="V334" s="23">
        <v>45386</v>
      </c>
      <c r="W334" s="17">
        <v>209</v>
      </c>
    </row>
    <row r="335" spans="1:23" x14ac:dyDescent="0.15">
      <c r="A335" s="53">
        <v>45385</v>
      </c>
      <c r="B335" s="54">
        <v>208</v>
      </c>
      <c r="C335" s="54">
        <v>34</v>
      </c>
      <c r="D335" s="54">
        <v>0</v>
      </c>
      <c r="E335" s="54">
        <v>0</v>
      </c>
      <c r="F335" s="54">
        <v>27</v>
      </c>
      <c r="G335" s="50">
        <f t="shared" si="15"/>
        <v>0</v>
      </c>
      <c r="H335" s="55">
        <v>0</v>
      </c>
      <c r="I335" s="54">
        <v>1</v>
      </c>
      <c r="J335" s="54">
        <v>149</v>
      </c>
      <c r="K335" s="54">
        <v>0</v>
      </c>
      <c r="L335" s="35">
        <v>0</v>
      </c>
      <c r="M335" s="35">
        <v>0</v>
      </c>
      <c r="N335" s="44">
        <v>12.980769230769232</v>
      </c>
      <c r="O335" s="63"/>
      <c r="P335" s="30">
        <v>45385</v>
      </c>
      <c r="Q335" s="17">
        <v>27</v>
      </c>
      <c r="R335" s="42">
        <v>1</v>
      </c>
      <c r="S335" s="44">
        <f t="shared" si="16"/>
        <v>3.7037037037037033</v>
      </c>
      <c r="T335" s="44">
        <f t="shared" si="17"/>
        <v>12.980769230769232</v>
      </c>
      <c r="V335" s="23">
        <v>45385</v>
      </c>
      <c r="W335" s="17">
        <v>208</v>
      </c>
    </row>
    <row r="336" spans="1:23" x14ac:dyDescent="0.15">
      <c r="A336" s="48">
        <v>45384</v>
      </c>
      <c r="B336" s="49">
        <v>208</v>
      </c>
      <c r="C336" s="49">
        <v>19</v>
      </c>
      <c r="D336" s="49">
        <v>0</v>
      </c>
      <c r="E336" s="49">
        <v>0</v>
      </c>
      <c r="F336" s="49">
        <v>17</v>
      </c>
      <c r="G336" s="50">
        <f t="shared" si="15"/>
        <v>0</v>
      </c>
      <c r="H336" s="51">
        <v>0</v>
      </c>
      <c r="I336" s="49">
        <v>0</v>
      </c>
      <c r="J336" s="49">
        <v>149</v>
      </c>
      <c r="K336" s="49">
        <v>0</v>
      </c>
      <c r="L336" s="52">
        <v>0</v>
      </c>
      <c r="M336" s="52">
        <v>0</v>
      </c>
      <c r="N336" s="44">
        <v>8.1730769230769234</v>
      </c>
      <c r="O336" s="63"/>
      <c r="P336" s="30">
        <v>45384</v>
      </c>
      <c r="Q336" s="17">
        <v>17</v>
      </c>
      <c r="R336" s="42">
        <v>0</v>
      </c>
      <c r="S336" s="44">
        <f t="shared" si="16"/>
        <v>0</v>
      </c>
      <c r="T336" s="44">
        <f t="shared" si="17"/>
        <v>8.1730769230769234</v>
      </c>
      <c r="V336" s="23">
        <v>45384</v>
      </c>
      <c r="W336" s="17">
        <v>208</v>
      </c>
    </row>
    <row r="337" spans="1:23" x14ac:dyDescent="0.15">
      <c r="A337" s="53">
        <v>45383</v>
      </c>
      <c r="B337" s="54">
        <v>208</v>
      </c>
      <c r="C337" s="54">
        <v>135</v>
      </c>
      <c r="D337" s="54">
        <v>0</v>
      </c>
      <c r="E337" s="54">
        <v>0</v>
      </c>
      <c r="F337" s="54">
        <v>132</v>
      </c>
      <c r="G337" s="50">
        <f t="shared" si="15"/>
        <v>0</v>
      </c>
      <c r="H337" s="55">
        <v>0</v>
      </c>
      <c r="I337" s="54">
        <v>0</v>
      </c>
      <c r="J337" s="54">
        <v>149</v>
      </c>
      <c r="K337" s="54">
        <v>0</v>
      </c>
      <c r="L337" s="35">
        <v>0</v>
      </c>
      <c r="M337" s="35">
        <v>0</v>
      </c>
      <c r="N337" s="44">
        <v>63.46153846153846</v>
      </c>
      <c r="O337" s="63"/>
      <c r="P337" s="30">
        <v>45383</v>
      </c>
      <c r="Q337" s="17">
        <v>132</v>
      </c>
      <c r="R337" s="42">
        <v>0</v>
      </c>
      <c r="S337" s="44">
        <f t="shared" si="16"/>
        <v>0</v>
      </c>
      <c r="T337" s="44">
        <f t="shared" si="17"/>
        <v>63.46153846153846</v>
      </c>
      <c r="V337" s="23">
        <v>45383</v>
      </c>
      <c r="W337" s="17">
        <v>208</v>
      </c>
    </row>
    <row r="338" spans="1:23" x14ac:dyDescent="0.15">
      <c r="A338" s="48">
        <v>45382</v>
      </c>
      <c r="B338" s="49">
        <v>208</v>
      </c>
      <c r="C338" s="49">
        <v>118</v>
      </c>
      <c r="D338" s="49">
        <v>0</v>
      </c>
      <c r="E338" s="49">
        <v>1</v>
      </c>
      <c r="F338" s="49">
        <v>103</v>
      </c>
      <c r="G338" s="50">
        <f t="shared" si="15"/>
        <v>0</v>
      </c>
      <c r="H338" s="51">
        <v>0</v>
      </c>
      <c r="I338" s="49">
        <v>5</v>
      </c>
      <c r="J338" s="49">
        <v>149</v>
      </c>
      <c r="K338" s="49">
        <v>0</v>
      </c>
      <c r="L338" s="52">
        <v>0</v>
      </c>
      <c r="M338" s="52">
        <v>0</v>
      </c>
      <c r="N338" s="44">
        <v>49.519230769230774</v>
      </c>
      <c r="O338" s="63"/>
      <c r="P338" s="30">
        <v>45382</v>
      </c>
      <c r="Q338" s="17">
        <v>103</v>
      </c>
      <c r="R338" s="42">
        <v>5</v>
      </c>
      <c r="S338" s="44">
        <f t="shared" si="16"/>
        <v>4.8543689320388346</v>
      </c>
      <c r="T338" s="44">
        <f t="shared" si="17"/>
        <v>49.519230769230774</v>
      </c>
      <c r="V338" s="23">
        <v>45382</v>
      </c>
      <c r="W338" s="17">
        <v>208</v>
      </c>
    </row>
    <row r="339" spans="1:23" x14ac:dyDescent="0.15">
      <c r="A339" s="53">
        <v>45381</v>
      </c>
      <c r="B339" s="54">
        <v>208</v>
      </c>
      <c r="C339" s="54">
        <v>48</v>
      </c>
      <c r="D339" s="54">
        <v>0</v>
      </c>
      <c r="E339" s="54">
        <v>5</v>
      </c>
      <c r="F339" s="54">
        <v>42</v>
      </c>
      <c r="G339" s="50">
        <f t="shared" si="15"/>
        <v>0</v>
      </c>
      <c r="H339" s="55">
        <v>0</v>
      </c>
      <c r="I339" s="54">
        <v>8</v>
      </c>
      <c r="J339" s="54">
        <v>149</v>
      </c>
      <c r="K339" s="54">
        <v>0</v>
      </c>
      <c r="L339" s="35">
        <v>0</v>
      </c>
      <c r="M339" s="35">
        <v>0</v>
      </c>
      <c r="N339" s="44">
        <v>20.192307692307693</v>
      </c>
      <c r="O339" s="63"/>
      <c r="P339" s="30">
        <v>45381</v>
      </c>
      <c r="Q339" s="17">
        <v>42</v>
      </c>
      <c r="R339" s="42">
        <v>8</v>
      </c>
      <c r="S339" s="44">
        <f t="shared" si="16"/>
        <v>19.047619047619047</v>
      </c>
      <c r="T339" s="44">
        <f t="shared" si="17"/>
        <v>20.192307692307693</v>
      </c>
      <c r="V339" s="23">
        <v>45381</v>
      </c>
      <c r="W339" s="17">
        <v>208</v>
      </c>
    </row>
    <row r="340" spans="1:23" x14ac:dyDescent="0.15">
      <c r="A340" s="48">
        <v>45380</v>
      </c>
      <c r="B340" s="49">
        <v>208</v>
      </c>
      <c r="C340" s="49">
        <v>257</v>
      </c>
      <c r="D340" s="49">
        <v>0</v>
      </c>
      <c r="E340" s="49">
        <v>0</v>
      </c>
      <c r="F340" s="49">
        <v>249</v>
      </c>
      <c r="G340" s="50">
        <f t="shared" si="15"/>
        <v>0</v>
      </c>
      <c r="H340" s="51">
        <v>0</v>
      </c>
      <c r="I340" s="49">
        <v>0</v>
      </c>
      <c r="J340" s="49">
        <v>149</v>
      </c>
      <c r="K340" s="49">
        <v>0</v>
      </c>
      <c r="L340" s="52">
        <v>0</v>
      </c>
      <c r="M340" s="52">
        <v>0</v>
      </c>
      <c r="N340" s="44">
        <v>119.71153846153845</v>
      </c>
      <c r="O340" s="63"/>
      <c r="P340" s="30">
        <v>45380</v>
      </c>
      <c r="Q340" s="17">
        <v>249</v>
      </c>
      <c r="R340" s="42">
        <v>0</v>
      </c>
      <c r="S340" s="44">
        <f t="shared" si="16"/>
        <v>0</v>
      </c>
      <c r="T340" s="44">
        <f t="shared" si="17"/>
        <v>119.71153846153845</v>
      </c>
      <c r="V340" s="23">
        <v>45380</v>
      </c>
      <c r="W340" s="17">
        <v>208</v>
      </c>
    </row>
    <row r="341" spans="1:23" x14ac:dyDescent="0.15">
      <c r="A341" s="53">
        <v>45379</v>
      </c>
      <c r="B341" s="54">
        <v>207</v>
      </c>
      <c r="C341" s="54">
        <v>27</v>
      </c>
      <c r="D341" s="54">
        <v>0</v>
      </c>
      <c r="E341" s="54">
        <v>0</v>
      </c>
      <c r="F341" s="54">
        <v>19</v>
      </c>
      <c r="G341" s="50">
        <f t="shared" si="15"/>
        <v>0</v>
      </c>
      <c r="H341" s="55">
        <v>0</v>
      </c>
      <c r="I341" s="54">
        <v>0</v>
      </c>
      <c r="J341" s="54">
        <v>149</v>
      </c>
      <c r="K341" s="54">
        <v>0</v>
      </c>
      <c r="L341" s="35">
        <v>0</v>
      </c>
      <c r="M341" s="35">
        <v>0</v>
      </c>
      <c r="N341" s="44">
        <v>9.1787439613526569</v>
      </c>
      <c r="O341" s="63"/>
      <c r="P341" s="30">
        <v>45379</v>
      </c>
      <c r="Q341" s="17">
        <v>19</v>
      </c>
      <c r="R341" s="42">
        <v>0</v>
      </c>
      <c r="S341" s="44">
        <f t="shared" si="16"/>
        <v>0</v>
      </c>
      <c r="T341" s="44">
        <f t="shared" si="17"/>
        <v>9.1787439613526569</v>
      </c>
      <c r="V341" s="23">
        <v>45379</v>
      </c>
      <c r="W341" s="17">
        <v>207</v>
      </c>
    </row>
    <row r="342" spans="1:23" x14ac:dyDescent="0.15">
      <c r="A342" s="48">
        <v>45378</v>
      </c>
      <c r="B342" s="49">
        <v>207</v>
      </c>
      <c r="C342" s="49">
        <v>39</v>
      </c>
      <c r="D342" s="49">
        <v>0</v>
      </c>
      <c r="E342" s="49">
        <v>0</v>
      </c>
      <c r="F342" s="49">
        <v>28</v>
      </c>
      <c r="G342" s="50">
        <f t="shared" si="15"/>
        <v>0</v>
      </c>
      <c r="H342" s="51">
        <v>0</v>
      </c>
      <c r="I342" s="49">
        <v>1</v>
      </c>
      <c r="J342" s="49">
        <v>149</v>
      </c>
      <c r="K342" s="49">
        <v>0</v>
      </c>
      <c r="L342" s="52">
        <v>0</v>
      </c>
      <c r="M342" s="52">
        <v>0</v>
      </c>
      <c r="N342" s="44">
        <v>13.526570048309178</v>
      </c>
      <c r="O342" s="63"/>
      <c r="P342" s="30">
        <v>45378</v>
      </c>
      <c r="Q342" s="17">
        <v>28</v>
      </c>
      <c r="R342" s="42">
        <v>1</v>
      </c>
      <c r="S342" s="44">
        <f t="shared" si="16"/>
        <v>3.5714285714285712</v>
      </c>
      <c r="T342" s="44">
        <f t="shared" si="17"/>
        <v>13.526570048309178</v>
      </c>
      <c r="V342" s="23">
        <v>45378</v>
      </c>
      <c r="W342" s="17">
        <v>207</v>
      </c>
    </row>
    <row r="343" spans="1:23" x14ac:dyDescent="0.15">
      <c r="A343" s="53">
        <v>45377</v>
      </c>
      <c r="B343" s="54">
        <v>206</v>
      </c>
      <c r="C343" s="54">
        <v>941</v>
      </c>
      <c r="D343" s="54">
        <v>0</v>
      </c>
      <c r="E343" s="54">
        <v>3</v>
      </c>
      <c r="F343" s="54">
        <v>301</v>
      </c>
      <c r="G343" s="50">
        <f t="shared" si="15"/>
        <v>0</v>
      </c>
      <c r="H343" s="55">
        <v>62.46</v>
      </c>
      <c r="I343" s="54">
        <v>18</v>
      </c>
      <c r="J343" s="54">
        <v>149</v>
      </c>
      <c r="K343" s="54">
        <v>0</v>
      </c>
      <c r="L343" s="35">
        <v>0</v>
      </c>
      <c r="M343" s="35">
        <v>0</v>
      </c>
      <c r="N343" s="44">
        <v>146.11650485436894</v>
      </c>
      <c r="O343" s="63"/>
      <c r="P343" s="30">
        <v>45377</v>
      </c>
      <c r="Q343" s="17">
        <v>301</v>
      </c>
      <c r="R343" s="42">
        <v>18</v>
      </c>
      <c r="S343" s="44">
        <f t="shared" si="16"/>
        <v>5.9800664451827243</v>
      </c>
      <c r="T343" s="44">
        <f t="shared" si="17"/>
        <v>146.11650485436894</v>
      </c>
      <c r="V343" s="23">
        <v>45377</v>
      </c>
      <c r="W343" s="17">
        <v>206</v>
      </c>
    </row>
    <row r="344" spans="1:23" x14ac:dyDescent="0.15">
      <c r="A344" s="48">
        <v>45376</v>
      </c>
      <c r="B344" s="49">
        <v>206</v>
      </c>
      <c r="C344" s="49">
        <v>1155</v>
      </c>
      <c r="D344" s="49">
        <v>0</v>
      </c>
      <c r="E344" s="49">
        <v>2</v>
      </c>
      <c r="F344" s="49">
        <v>306</v>
      </c>
      <c r="G344" s="50">
        <f t="shared" si="15"/>
        <v>0</v>
      </c>
      <c r="H344" s="51">
        <v>67.650000000000006</v>
      </c>
      <c r="I344" s="49">
        <v>16</v>
      </c>
      <c r="J344" s="49">
        <v>149</v>
      </c>
      <c r="K344" s="49">
        <v>0</v>
      </c>
      <c r="L344" s="52">
        <v>0</v>
      </c>
      <c r="M344" s="52">
        <v>0</v>
      </c>
      <c r="N344" s="44">
        <v>148.54368932038835</v>
      </c>
      <c r="O344" s="63"/>
      <c r="P344" s="30">
        <v>45376</v>
      </c>
      <c r="Q344" s="17">
        <v>306</v>
      </c>
      <c r="R344" s="42">
        <v>16</v>
      </c>
      <c r="S344" s="44">
        <f t="shared" si="16"/>
        <v>5.2287581699346406</v>
      </c>
      <c r="T344" s="44">
        <f t="shared" si="17"/>
        <v>148.54368932038835</v>
      </c>
      <c r="V344" s="23">
        <v>45376</v>
      </c>
      <c r="W344" s="17">
        <v>206</v>
      </c>
    </row>
    <row r="345" spans="1:23" x14ac:dyDescent="0.15">
      <c r="A345" s="53">
        <v>45375</v>
      </c>
      <c r="B345" s="54">
        <v>206</v>
      </c>
      <c r="C345" s="54">
        <v>1223</v>
      </c>
      <c r="D345" s="54">
        <v>0</v>
      </c>
      <c r="E345" s="54">
        <v>1</v>
      </c>
      <c r="F345" s="54">
        <v>333</v>
      </c>
      <c r="G345" s="50">
        <f t="shared" si="15"/>
        <v>0</v>
      </c>
      <c r="H345" s="55">
        <v>64.56</v>
      </c>
      <c r="I345" s="54">
        <v>14</v>
      </c>
      <c r="J345" s="54">
        <v>149</v>
      </c>
      <c r="K345" s="54">
        <v>0</v>
      </c>
      <c r="L345" s="35">
        <v>0</v>
      </c>
      <c r="M345" s="35">
        <v>0</v>
      </c>
      <c r="N345" s="44">
        <v>161.65048543689321</v>
      </c>
      <c r="O345" s="63"/>
      <c r="P345" s="30">
        <v>45375</v>
      </c>
      <c r="Q345" s="17">
        <v>333</v>
      </c>
      <c r="R345" s="42">
        <v>14</v>
      </c>
      <c r="S345" s="44">
        <f t="shared" si="16"/>
        <v>4.2042042042042045</v>
      </c>
      <c r="T345" s="44">
        <f t="shared" si="17"/>
        <v>161.65048543689321</v>
      </c>
      <c r="V345" s="23">
        <v>45375</v>
      </c>
      <c r="W345" s="17">
        <v>206</v>
      </c>
    </row>
    <row r="346" spans="1:23" x14ac:dyDescent="0.15">
      <c r="A346" s="48">
        <v>45374</v>
      </c>
      <c r="B346" s="49">
        <v>205</v>
      </c>
      <c r="C346" s="49">
        <v>1787</v>
      </c>
      <c r="D346" s="49">
        <v>0</v>
      </c>
      <c r="E346" s="49">
        <v>5</v>
      </c>
      <c r="F346" s="49">
        <v>966</v>
      </c>
      <c r="G346" s="50">
        <f t="shared" si="15"/>
        <v>0</v>
      </c>
      <c r="H346" s="51">
        <v>21.84</v>
      </c>
      <c r="I346" s="49">
        <v>20</v>
      </c>
      <c r="J346" s="49">
        <v>149</v>
      </c>
      <c r="K346" s="49">
        <v>0</v>
      </c>
      <c r="L346" s="52">
        <v>0</v>
      </c>
      <c r="M346" s="52">
        <v>0</v>
      </c>
      <c r="N346" s="44">
        <v>471.21951219512192</v>
      </c>
      <c r="O346" s="63"/>
      <c r="P346" s="30">
        <v>45374</v>
      </c>
      <c r="Q346" s="17">
        <v>966</v>
      </c>
      <c r="R346" s="42">
        <v>20</v>
      </c>
      <c r="S346" s="44">
        <f t="shared" si="16"/>
        <v>2.0703933747412009</v>
      </c>
      <c r="T346" s="44">
        <f t="shared" si="17"/>
        <v>471.21951219512192</v>
      </c>
      <c r="V346" s="23">
        <v>45374</v>
      </c>
      <c r="W346" s="17">
        <v>205</v>
      </c>
    </row>
    <row r="347" spans="1:23" x14ac:dyDescent="0.15">
      <c r="A347" s="53">
        <v>45373</v>
      </c>
      <c r="B347" s="54">
        <v>202</v>
      </c>
      <c r="C347" s="54">
        <v>1186</v>
      </c>
      <c r="D347" s="54">
        <v>0</v>
      </c>
      <c r="E347" s="54">
        <v>0</v>
      </c>
      <c r="F347" s="54">
        <v>440</v>
      </c>
      <c r="G347" s="50">
        <f t="shared" si="15"/>
        <v>0</v>
      </c>
      <c r="H347" s="55">
        <v>49.55</v>
      </c>
      <c r="I347" s="54">
        <v>18</v>
      </c>
      <c r="J347" s="54">
        <v>149</v>
      </c>
      <c r="K347" s="54">
        <v>0</v>
      </c>
      <c r="L347" s="35">
        <v>0</v>
      </c>
      <c r="M347" s="35">
        <v>0</v>
      </c>
      <c r="N347" s="44">
        <v>217.82178217821783</v>
      </c>
      <c r="O347" s="63"/>
      <c r="P347" s="30">
        <v>45373</v>
      </c>
      <c r="Q347" s="17">
        <v>440</v>
      </c>
      <c r="R347" s="42">
        <v>18</v>
      </c>
      <c r="S347" s="44">
        <f t="shared" si="16"/>
        <v>4.0909090909090908</v>
      </c>
      <c r="T347" s="44">
        <f t="shared" si="17"/>
        <v>217.82178217821783</v>
      </c>
      <c r="V347" s="23">
        <v>45373</v>
      </c>
      <c r="W347" s="17">
        <v>202</v>
      </c>
    </row>
    <row r="348" spans="1:23" x14ac:dyDescent="0.15">
      <c r="A348" s="48">
        <v>45372</v>
      </c>
      <c r="B348" s="49">
        <v>202</v>
      </c>
      <c r="C348" s="49">
        <v>1576</v>
      </c>
      <c r="D348" s="49">
        <v>0</v>
      </c>
      <c r="E348" s="49">
        <v>5</v>
      </c>
      <c r="F348" s="49">
        <v>636</v>
      </c>
      <c r="G348" s="50">
        <f t="shared" si="15"/>
        <v>0</v>
      </c>
      <c r="H348" s="51">
        <v>35.85</v>
      </c>
      <c r="I348" s="49">
        <v>44</v>
      </c>
      <c r="J348" s="49">
        <v>149</v>
      </c>
      <c r="K348" s="49">
        <v>0</v>
      </c>
      <c r="L348" s="52">
        <v>0</v>
      </c>
      <c r="M348" s="52">
        <v>0</v>
      </c>
      <c r="N348" s="44">
        <v>314.85148514851488</v>
      </c>
      <c r="O348" s="63"/>
      <c r="P348" s="30">
        <v>45372</v>
      </c>
      <c r="Q348" s="17">
        <v>636</v>
      </c>
      <c r="R348" s="42">
        <v>44</v>
      </c>
      <c r="S348" s="44">
        <f t="shared" si="16"/>
        <v>6.9182389937106921</v>
      </c>
      <c r="T348" s="44">
        <f t="shared" si="17"/>
        <v>314.85148514851488</v>
      </c>
      <c r="V348" s="23">
        <v>45372</v>
      </c>
      <c r="W348" s="17">
        <v>202</v>
      </c>
    </row>
    <row r="349" spans="1:23" x14ac:dyDescent="0.15">
      <c r="A349" s="53">
        <v>45371</v>
      </c>
      <c r="B349" s="54">
        <v>202</v>
      </c>
      <c r="C349" s="54">
        <v>1385</v>
      </c>
      <c r="D349" s="54">
        <v>0</v>
      </c>
      <c r="E349" s="54">
        <v>3</v>
      </c>
      <c r="F349" s="54">
        <v>992</v>
      </c>
      <c r="G349" s="50">
        <f t="shared" si="15"/>
        <v>0</v>
      </c>
      <c r="H349" s="55">
        <v>75.91</v>
      </c>
      <c r="I349" s="54">
        <v>58</v>
      </c>
      <c r="J349" s="54">
        <v>148</v>
      </c>
      <c r="K349" s="54">
        <v>0</v>
      </c>
      <c r="L349" s="35">
        <v>0</v>
      </c>
      <c r="M349" s="35">
        <v>0</v>
      </c>
      <c r="N349" s="44">
        <v>491.08910891089107</v>
      </c>
      <c r="O349" s="63"/>
      <c r="P349" s="30">
        <v>45371</v>
      </c>
      <c r="Q349" s="17">
        <v>992</v>
      </c>
      <c r="R349" s="42">
        <v>58</v>
      </c>
      <c r="S349" s="44">
        <f t="shared" si="16"/>
        <v>5.846774193548387</v>
      </c>
      <c r="T349" s="44">
        <f t="shared" si="17"/>
        <v>491.08910891089107</v>
      </c>
      <c r="V349" s="23">
        <v>45371</v>
      </c>
      <c r="W349" s="17">
        <v>202</v>
      </c>
    </row>
    <row r="350" spans="1:23" x14ac:dyDescent="0.15">
      <c r="A350" s="48">
        <v>45370</v>
      </c>
      <c r="B350" s="49">
        <v>202</v>
      </c>
      <c r="C350" s="49">
        <v>1844</v>
      </c>
      <c r="D350" s="49">
        <v>0</v>
      </c>
      <c r="E350" s="49">
        <v>4</v>
      </c>
      <c r="F350" s="49">
        <v>1460</v>
      </c>
      <c r="G350" s="50">
        <f t="shared" si="15"/>
        <v>0</v>
      </c>
      <c r="H350" s="51">
        <v>90.14</v>
      </c>
      <c r="I350" s="49">
        <v>82</v>
      </c>
      <c r="J350" s="49">
        <v>148</v>
      </c>
      <c r="K350" s="49">
        <v>0</v>
      </c>
      <c r="L350" s="52">
        <v>0</v>
      </c>
      <c r="M350" s="52">
        <v>0</v>
      </c>
      <c r="N350" s="44">
        <v>722.77227722772284</v>
      </c>
      <c r="O350" s="63"/>
      <c r="P350" s="30">
        <v>45370</v>
      </c>
      <c r="Q350" s="17">
        <v>1460</v>
      </c>
      <c r="R350" s="42">
        <v>82</v>
      </c>
      <c r="S350" s="44">
        <f t="shared" si="16"/>
        <v>5.6164383561643838</v>
      </c>
      <c r="T350" s="44">
        <f t="shared" si="17"/>
        <v>722.77227722772284</v>
      </c>
      <c r="V350" s="23">
        <v>45370</v>
      </c>
      <c r="W350" s="17">
        <v>202</v>
      </c>
    </row>
    <row r="351" spans="1:23" x14ac:dyDescent="0.15">
      <c r="A351" s="53">
        <v>45369</v>
      </c>
      <c r="B351" s="54">
        <v>201</v>
      </c>
      <c r="C351" s="54">
        <v>2023</v>
      </c>
      <c r="D351" s="54">
        <v>0</v>
      </c>
      <c r="E351" s="54">
        <v>8</v>
      </c>
      <c r="F351" s="54">
        <v>1753</v>
      </c>
      <c r="G351" s="50">
        <f t="shared" si="15"/>
        <v>0</v>
      </c>
      <c r="H351" s="55">
        <v>96.46</v>
      </c>
      <c r="I351" s="54">
        <v>108</v>
      </c>
      <c r="J351" s="54">
        <v>147</v>
      </c>
      <c r="K351" s="54">
        <v>0</v>
      </c>
      <c r="L351" s="35">
        <v>0</v>
      </c>
      <c r="M351" s="35">
        <v>0</v>
      </c>
      <c r="N351" s="44">
        <v>872.13930348258714</v>
      </c>
      <c r="O351" s="63"/>
      <c r="P351" s="30">
        <v>45369</v>
      </c>
      <c r="Q351" s="17">
        <v>1753</v>
      </c>
      <c r="R351" s="42">
        <v>108</v>
      </c>
      <c r="S351" s="44">
        <f t="shared" si="16"/>
        <v>6.1608670849971476</v>
      </c>
      <c r="T351" s="44">
        <f t="shared" si="17"/>
        <v>872.13930348258714</v>
      </c>
      <c r="V351" s="23">
        <v>45369</v>
      </c>
      <c r="W351" s="17">
        <v>201</v>
      </c>
    </row>
    <row r="352" spans="1:23" x14ac:dyDescent="0.15">
      <c r="A352" s="48">
        <v>45368</v>
      </c>
      <c r="B352" s="49">
        <v>201</v>
      </c>
      <c r="C352" s="49">
        <v>3682</v>
      </c>
      <c r="D352" s="49">
        <v>0</v>
      </c>
      <c r="E352" s="49">
        <v>7</v>
      </c>
      <c r="F352" s="49">
        <v>3164</v>
      </c>
      <c r="G352" s="50">
        <f t="shared" si="15"/>
        <v>0</v>
      </c>
      <c r="H352" s="51">
        <v>99.12</v>
      </c>
      <c r="I352" s="49">
        <v>109</v>
      </c>
      <c r="J352" s="49">
        <v>146</v>
      </c>
      <c r="K352" s="49">
        <v>1</v>
      </c>
      <c r="L352" s="52">
        <v>0</v>
      </c>
      <c r="M352" s="52">
        <v>1</v>
      </c>
      <c r="N352" s="44">
        <v>1574.1293532338309</v>
      </c>
      <c r="O352" s="63"/>
      <c r="P352" s="30">
        <v>45368</v>
      </c>
      <c r="Q352" s="17">
        <v>3164</v>
      </c>
      <c r="R352" s="42">
        <v>109</v>
      </c>
      <c r="S352" s="44">
        <f t="shared" si="16"/>
        <v>3.4450063211125155</v>
      </c>
      <c r="T352" s="44">
        <f t="shared" si="17"/>
        <v>1574.1293532338309</v>
      </c>
      <c r="V352" s="23">
        <v>45368</v>
      </c>
      <c r="W352" s="17">
        <v>201</v>
      </c>
    </row>
    <row r="353" spans="1:23" x14ac:dyDescent="0.15">
      <c r="A353" s="53">
        <v>45367</v>
      </c>
      <c r="B353" s="54">
        <v>200</v>
      </c>
      <c r="C353" s="54">
        <v>3582</v>
      </c>
      <c r="D353" s="54">
        <v>0</v>
      </c>
      <c r="E353" s="54">
        <v>8</v>
      </c>
      <c r="F353" s="54">
        <v>2884</v>
      </c>
      <c r="G353" s="50">
        <f t="shared" si="15"/>
        <v>0</v>
      </c>
      <c r="H353" s="55">
        <v>98.86</v>
      </c>
      <c r="I353" s="54">
        <v>151</v>
      </c>
      <c r="J353" s="54">
        <v>142</v>
      </c>
      <c r="K353" s="54">
        <v>1</v>
      </c>
      <c r="L353" s="35">
        <v>0</v>
      </c>
      <c r="M353" s="35">
        <v>1</v>
      </c>
      <c r="N353" s="44">
        <v>1442</v>
      </c>
      <c r="O353" s="63"/>
      <c r="P353" s="30">
        <v>45367</v>
      </c>
      <c r="Q353" s="17">
        <v>2884</v>
      </c>
      <c r="R353" s="42">
        <v>151</v>
      </c>
      <c r="S353" s="44">
        <f t="shared" si="16"/>
        <v>5.2357836338418862</v>
      </c>
      <c r="T353" s="44">
        <f t="shared" si="17"/>
        <v>1442</v>
      </c>
      <c r="V353" s="23">
        <v>45367</v>
      </c>
      <c r="W353" s="17">
        <v>200</v>
      </c>
    </row>
    <row r="354" spans="1:23" x14ac:dyDescent="0.15">
      <c r="A354" s="48">
        <v>45366</v>
      </c>
      <c r="B354" s="49">
        <v>198</v>
      </c>
      <c r="C354" s="49">
        <v>2167</v>
      </c>
      <c r="D354" s="49">
        <v>0</v>
      </c>
      <c r="E354" s="49">
        <v>9</v>
      </c>
      <c r="F354" s="49">
        <v>1679</v>
      </c>
      <c r="G354" s="50">
        <f t="shared" si="15"/>
        <v>0</v>
      </c>
      <c r="H354" s="51">
        <v>98.03</v>
      </c>
      <c r="I354" s="49">
        <v>109</v>
      </c>
      <c r="J354" s="49">
        <v>141</v>
      </c>
      <c r="K354" s="49">
        <v>1</v>
      </c>
      <c r="L354" s="52">
        <v>0</v>
      </c>
      <c r="M354" s="52">
        <v>1</v>
      </c>
      <c r="N354" s="44">
        <v>847.97979797979792</v>
      </c>
      <c r="O354" s="63"/>
      <c r="P354" s="30">
        <v>45366</v>
      </c>
      <c r="Q354" s="17">
        <v>1679</v>
      </c>
      <c r="R354" s="42">
        <v>109</v>
      </c>
      <c r="S354" s="44">
        <f t="shared" si="16"/>
        <v>6.4919594997022028</v>
      </c>
      <c r="T354" s="44">
        <f t="shared" si="17"/>
        <v>847.97979797979792</v>
      </c>
      <c r="V354" s="23">
        <v>45366</v>
      </c>
      <c r="W354" s="17">
        <v>198</v>
      </c>
    </row>
    <row r="355" spans="1:23" x14ac:dyDescent="0.15">
      <c r="A355" s="53">
        <v>45365</v>
      </c>
      <c r="B355" s="54">
        <v>198</v>
      </c>
      <c r="C355" s="54">
        <v>1648</v>
      </c>
      <c r="D355" s="54">
        <v>0</v>
      </c>
      <c r="E355" s="54">
        <v>1</v>
      </c>
      <c r="F355" s="54">
        <v>1388</v>
      </c>
      <c r="G355" s="50">
        <f t="shared" si="15"/>
        <v>0</v>
      </c>
      <c r="H355" s="55">
        <v>96.18</v>
      </c>
      <c r="I355" s="54">
        <v>49</v>
      </c>
      <c r="J355" s="54">
        <v>137</v>
      </c>
      <c r="K355" s="54">
        <v>0</v>
      </c>
      <c r="L355" s="35">
        <v>0</v>
      </c>
      <c r="M355" s="35">
        <v>0</v>
      </c>
      <c r="N355" s="44">
        <v>701.01010101010104</v>
      </c>
      <c r="O355" s="63"/>
      <c r="P355" s="30">
        <v>45365</v>
      </c>
      <c r="Q355" s="17">
        <v>1388</v>
      </c>
      <c r="R355" s="42">
        <v>49</v>
      </c>
      <c r="S355" s="44">
        <f t="shared" si="16"/>
        <v>3.5302593659942363</v>
      </c>
      <c r="T355" s="44">
        <f t="shared" si="17"/>
        <v>701.01010101010104</v>
      </c>
      <c r="V355" s="23">
        <v>45365</v>
      </c>
      <c r="W355" s="17">
        <v>198</v>
      </c>
    </row>
    <row r="356" spans="1:23" x14ac:dyDescent="0.15">
      <c r="A356" s="48">
        <v>45364</v>
      </c>
      <c r="B356" s="49">
        <v>198</v>
      </c>
      <c r="C356" s="49">
        <v>5072</v>
      </c>
      <c r="D356" s="49">
        <v>0</v>
      </c>
      <c r="E356" s="49">
        <v>11</v>
      </c>
      <c r="F356" s="49">
        <v>3789</v>
      </c>
      <c r="G356" s="50">
        <f t="shared" si="15"/>
        <v>0</v>
      </c>
      <c r="H356" s="51">
        <v>98.18</v>
      </c>
      <c r="I356" s="49">
        <v>173</v>
      </c>
      <c r="J356" s="49">
        <v>137</v>
      </c>
      <c r="K356" s="49">
        <v>0</v>
      </c>
      <c r="L356" s="52">
        <v>0</v>
      </c>
      <c r="M356" s="52">
        <v>0</v>
      </c>
      <c r="N356" s="44">
        <v>1913.6363636363637</v>
      </c>
      <c r="O356" s="63"/>
      <c r="P356" s="30">
        <v>45364</v>
      </c>
      <c r="Q356" s="17">
        <v>3789</v>
      </c>
      <c r="R356" s="42">
        <v>173</v>
      </c>
      <c r="S356" s="44">
        <f t="shared" si="16"/>
        <v>4.5658485088413832</v>
      </c>
      <c r="T356" s="44">
        <f t="shared" si="17"/>
        <v>1913.6363636363637</v>
      </c>
      <c r="V356" s="23">
        <v>45364</v>
      </c>
      <c r="W356" s="17">
        <v>198</v>
      </c>
    </row>
    <row r="357" spans="1:23" x14ac:dyDescent="0.15">
      <c r="A357" s="53">
        <v>45363</v>
      </c>
      <c r="B357" s="54">
        <v>198</v>
      </c>
      <c r="C357" s="54">
        <v>4578</v>
      </c>
      <c r="D357" s="54">
        <v>0</v>
      </c>
      <c r="E357" s="54">
        <v>6</v>
      </c>
      <c r="F357" s="54">
        <v>3428</v>
      </c>
      <c r="G357" s="50">
        <f t="shared" si="15"/>
        <v>0</v>
      </c>
      <c r="H357" s="55">
        <v>99.85</v>
      </c>
      <c r="I357" s="54">
        <v>148</v>
      </c>
      <c r="J357" s="54">
        <v>134</v>
      </c>
      <c r="K357" s="54">
        <v>0</v>
      </c>
      <c r="L357" s="35">
        <v>2</v>
      </c>
      <c r="M357" s="35">
        <v>-2</v>
      </c>
      <c r="N357" s="44">
        <v>1731.3131313131312</v>
      </c>
      <c r="O357" s="63"/>
      <c r="P357" s="30">
        <v>45363</v>
      </c>
      <c r="Q357" s="17">
        <v>3428</v>
      </c>
      <c r="R357" s="42">
        <v>148</v>
      </c>
      <c r="S357" s="44">
        <f t="shared" si="16"/>
        <v>4.3173862310385065</v>
      </c>
      <c r="T357" s="44">
        <f t="shared" si="17"/>
        <v>1731.3131313131312</v>
      </c>
      <c r="V357" s="23">
        <v>45363</v>
      </c>
      <c r="W357" s="17">
        <v>198</v>
      </c>
    </row>
    <row r="358" spans="1:23" x14ac:dyDescent="0.15">
      <c r="A358" s="48">
        <v>45362</v>
      </c>
      <c r="B358" s="49">
        <v>200</v>
      </c>
      <c r="C358" s="49">
        <v>6437</v>
      </c>
      <c r="D358" s="49">
        <v>0</v>
      </c>
      <c r="E358" s="49">
        <v>16</v>
      </c>
      <c r="F358" s="49">
        <v>5178</v>
      </c>
      <c r="G358" s="50">
        <f t="shared" si="15"/>
        <v>0</v>
      </c>
      <c r="H358" s="51">
        <v>99.63</v>
      </c>
      <c r="I358" s="49">
        <v>123</v>
      </c>
      <c r="J358" s="49">
        <v>131</v>
      </c>
      <c r="K358" s="49">
        <v>3</v>
      </c>
      <c r="L358" s="52">
        <v>0</v>
      </c>
      <c r="M358" s="52">
        <v>3</v>
      </c>
      <c r="N358" s="44">
        <v>2589</v>
      </c>
      <c r="O358" s="63"/>
      <c r="P358" s="30">
        <v>45362</v>
      </c>
      <c r="Q358" s="17">
        <v>5178</v>
      </c>
      <c r="R358" s="42">
        <v>123</v>
      </c>
      <c r="S358" s="44">
        <f t="shared" si="16"/>
        <v>2.3754345307068365</v>
      </c>
      <c r="T358" s="44">
        <f t="shared" si="17"/>
        <v>2589</v>
      </c>
      <c r="V358" s="23">
        <v>45362</v>
      </c>
      <c r="W358" s="17">
        <v>200</v>
      </c>
    </row>
    <row r="359" spans="1:23" x14ac:dyDescent="0.15">
      <c r="A359" s="53">
        <v>45361</v>
      </c>
      <c r="B359" s="54">
        <v>196</v>
      </c>
      <c r="C359" s="54">
        <v>1536</v>
      </c>
      <c r="D359" s="54">
        <v>0</v>
      </c>
      <c r="E359" s="54">
        <v>5</v>
      </c>
      <c r="F359" s="54">
        <v>1290</v>
      </c>
      <c r="G359" s="50">
        <f t="shared" si="15"/>
        <v>0</v>
      </c>
      <c r="H359" s="55">
        <v>97.98</v>
      </c>
      <c r="I359" s="54">
        <v>23</v>
      </c>
      <c r="J359" s="54">
        <v>124</v>
      </c>
      <c r="K359" s="54">
        <v>0</v>
      </c>
      <c r="L359" s="35">
        <v>0</v>
      </c>
      <c r="M359" s="35">
        <v>0</v>
      </c>
      <c r="N359" s="44">
        <v>658.16326530612241</v>
      </c>
      <c r="O359" s="63"/>
      <c r="P359" s="30">
        <v>45361</v>
      </c>
      <c r="Q359" s="17">
        <v>1290</v>
      </c>
      <c r="R359" s="42">
        <v>23</v>
      </c>
      <c r="S359" s="44">
        <f t="shared" si="16"/>
        <v>1.7829457364341086</v>
      </c>
      <c r="T359" s="44">
        <f t="shared" si="17"/>
        <v>658.16326530612241</v>
      </c>
      <c r="V359" s="23">
        <v>45361</v>
      </c>
      <c r="W359" s="17">
        <v>196</v>
      </c>
    </row>
    <row r="360" spans="1:23" x14ac:dyDescent="0.15">
      <c r="A360" s="48">
        <v>45360</v>
      </c>
      <c r="B360" s="49">
        <v>197</v>
      </c>
      <c r="C360" s="49">
        <v>1166</v>
      </c>
      <c r="D360" s="49">
        <v>0</v>
      </c>
      <c r="E360" s="49">
        <v>3</v>
      </c>
      <c r="F360" s="49">
        <v>1013</v>
      </c>
      <c r="G360" s="50">
        <f t="shared" si="15"/>
        <v>0</v>
      </c>
      <c r="H360" s="51">
        <v>98.52</v>
      </c>
      <c r="I360" s="49">
        <v>33</v>
      </c>
      <c r="J360" s="49">
        <v>123</v>
      </c>
      <c r="K360" s="49">
        <v>0</v>
      </c>
      <c r="L360" s="52">
        <v>0</v>
      </c>
      <c r="M360" s="52">
        <v>0</v>
      </c>
      <c r="N360" s="44">
        <v>514.2131979695431</v>
      </c>
      <c r="O360" s="63"/>
      <c r="P360" s="30">
        <v>45360</v>
      </c>
      <c r="Q360" s="17">
        <v>1013</v>
      </c>
      <c r="R360" s="42">
        <v>33</v>
      </c>
      <c r="S360" s="44">
        <f t="shared" si="16"/>
        <v>3.2576505429417568</v>
      </c>
      <c r="T360" s="44">
        <f t="shared" si="17"/>
        <v>514.2131979695431</v>
      </c>
      <c r="V360" s="23">
        <v>45360</v>
      </c>
      <c r="W360" s="17">
        <v>197</v>
      </c>
    </row>
    <row r="361" spans="1:23" x14ac:dyDescent="0.15">
      <c r="A361" s="53">
        <v>45359</v>
      </c>
      <c r="B361" s="54">
        <v>197</v>
      </c>
      <c r="C361" s="54">
        <v>469</v>
      </c>
      <c r="D361" s="54">
        <v>0</v>
      </c>
      <c r="E361" s="54">
        <v>1</v>
      </c>
      <c r="F361" s="54">
        <v>403</v>
      </c>
      <c r="G361" s="50">
        <f t="shared" si="15"/>
        <v>0</v>
      </c>
      <c r="H361" s="55">
        <v>90.82</v>
      </c>
      <c r="I361" s="54">
        <v>15</v>
      </c>
      <c r="J361" s="54">
        <v>123</v>
      </c>
      <c r="K361" s="54">
        <v>1</v>
      </c>
      <c r="L361" s="35">
        <v>0</v>
      </c>
      <c r="M361" s="35">
        <v>1</v>
      </c>
      <c r="N361" s="44">
        <v>204.56852791878171</v>
      </c>
      <c r="O361" s="63"/>
      <c r="P361" s="30">
        <v>45359</v>
      </c>
      <c r="Q361" s="17">
        <v>403</v>
      </c>
      <c r="R361" s="42">
        <v>15</v>
      </c>
      <c r="S361" s="44">
        <f t="shared" si="16"/>
        <v>3.7220843672456572</v>
      </c>
      <c r="T361" s="44">
        <f t="shared" si="17"/>
        <v>204.56852791878171</v>
      </c>
      <c r="V361" s="23">
        <v>45359</v>
      </c>
      <c r="W361" s="17">
        <v>197</v>
      </c>
    </row>
    <row r="362" spans="1:23" x14ac:dyDescent="0.15">
      <c r="A362" s="48">
        <v>45358</v>
      </c>
      <c r="B362" s="49">
        <v>196</v>
      </c>
      <c r="C362" s="49">
        <v>63</v>
      </c>
      <c r="D362" s="49">
        <v>0</v>
      </c>
      <c r="E362" s="49">
        <v>0</v>
      </c>
      <c r="F362" s="49">
        <v>30</v>
      </c>
      <c r="G362" s="50">
        <f t="shared" si="15"/>
        <v>0</v>
      </c>
      <c r="H362" s="51">
        <v>0</v>
      </c>
      <c r="I362" s="49">
        <v>4</v>
      </c>
      <c r="J362" s="49">
        <v>121</v>
      </c>
      <c r="K362" s="49">
        <v>0</v>
      </c>
      <c r="L362" s="52">
        <v>0</v>
      </c>
      <c r="M362" s="52">
        <v>0</v>
      </c>
      <c r="N362" s="44">
        <v>15.306122448979592</v>
      </c>
      <c r="O362" s="63"/>
      <c r="P362" s="30">
        <v>45358</v>
      </c>
      <c r="Q362" s="17">
        <v>30</v>
      </c>
      <c r="R362" s="42">
        <v>4</v>
      </c>
      <c r="S362" s="44">
        <f t="shared" si="16"/>
        <v>13.333333333333334</v>
      </c>
      <c r="T362" s="44">
        <f t="shared" si="17"/>
        <v>15.306122448979592</v>
      </c>
      <c r="V362" s="23">
        <v>45358</v>
      </c>
      <c r="W362" s="17">
        <v>196</v>
      </c>
    </row>
    <row r="363" spans="1:23" x14ac:dyDescent="0.15">
      <c r="A363" s="53">
        <v>45357</v>
      </c>
      <c r="B363" s="54">
        <v>196</v>
      </c>
      <c r="C363" s="54">
        <v>45</v>
      </c>
      <c r="D363" s="54">
        <v>0</v>
      </c>
      <c r="E363" s="54">
        <v>1</v>
      </c>
      <c r="F363" s="54">
        <v>27</v>
      </c>
      <c r="G363" s="50">
        <f t="shared" si="15"/>
        <v>0</v>
      </c>
      <c r="H363" s="55">
        <v>0</v>
      </c>
      <c r="I363" s="54">
        <v>6</v>
      </c>
      <c r="J363" s="54">
        <v>121</v>
      </c>
      <c r="K363" s="54">
        <v>0</v>
      </c>
      <c r="L363" s="35">
        <v>0</v>
      </c>
      <c r="M363" s="35">
        <v>0</v>
      </c>
      <c r="N363" s="44">
        <v>13.77551020408163</v>
      </c>
      <c r="O363" s="63"/>
      <c r="P363" s="30">
        <v>45357</v>
      </c>
      <c r="Q363" s="17">
        <v>27</v>
      </c>
      <c r="R363" s="42">
        <v>6</v>
      </c>
      <c r="S363" s="44">
        <f t="shared" si="16"/>
        <v>22.222222222222221</v>
      </c>
      <c r="T363" s="44">
        <f t="shared" si="17"/>
        <v>13.77551020408163</v>
      </c>
      <c r="V363" s="23">
        <v>45357</v>
      </c>
      <c r="W363" s="17">
        <v>196</v>
      </c>
    </row>
    <row r="364" spans="1:23" x14ac:dyDescent="0.15">
      <c r="A364" s="48">
        <v>45356</v>
      </c>
      <c r="B364" s="49">
        <v>196</v>
      </c>
      <c r="C364" s="49">
        <v>22</v>
      </c>
      <c r="D364" s="49">
        <v>0</v>
      </c>
      <c r="E364" s="49">
        <v>0</v>
      </c>
      <c r="F364" s="49">
        <v>15</v>
      </c>
      <c r="G364" s="50">
        <f t="shared" si="15"/>
        <v>0</v>
      </c>
      <c r="H364" s="51">
        <v>0</v>
      </c>
      <c r="I364" s="49">
        <v>3</v>
      </c>
      <c r="J364" s="49">
        <v>121</v>
      </c>
      <c r="K364" s="49">
        <v>0</v>
      </c>
      <c r="L364" s="52">
        <v>0</v>
      </c>
      <c r="M364" s="52">
        <v>0</v>
      </c>
      <c r="N364" s="44">
        <v>7.6530612244897958</v>
      </c>
      <c r="O364" s="63"/>
      <c r="P364" s="30">
        <v>45356</v>
      </c>
      <c r="Q364" s="17">
        <v>15</v>
      </c>
      <c r="R364" s="42">
        <v>3</v>
      </c>
      <c r="S364" s="44">
        <f t="shared" si="16"/>
        <v>20</v>
      </c>
      <c r="T364" s="44">
        <f t="shared" si="17"/>
        <v>7.6530612244897958</v>
      </c>
      <c r="V364" s="23">
        <v>45356</v>
      </c>
      <c r="W364" s="17">
        <v>196</v>
      </c>
    </row>
    <row r="365" spans="1:23" x14ac:dyDescent="0.15">
      <c r="A365" s="53">
        <v>45355</v>
      </c>
      <c r="B365" s="54">
        <v>196</v>
      </c>
      <c r="C365" s="54">
        <v>78</v>
      </c>
      <c r="D365" s="54">
        <v>0</v>
      </c>
      <c r="E365" s="54">
        <v>0</v>
      </c>
      <c r="F365" s="54">
        <v>62</v>
      </c>
      <c r="G365" s="50">
        <f t="shared" si="15"/>
        <v>0</v>
      </c>
      <c r="H365" s="55">
        <v>0</v>
      </c>
      <c r="I365" s="54">
        <v>3</v>
      </c>
      <c r="J365" s="54">
        <v>121</v>
      </c>
      <c r="K365" s="54">
        <v>0</v>
      </c>
      <c r="L365" s="35">
        <v>0</v>
      </c>
      <c r="M365" s="35">
        <v>0</v>
      </c>
      <c r="N365" s="44">
        <v>31.632653061224492</v>
      </c>
      <c r="O365" s="63"/>
      <c r="P365" s="30">
        <v>45355</v>
      </c>
      <c r="Q365" s="17">
        <v>62</v>
      </c>
      <c r="R365" s="42">
        <v>3</v>
      </c>
      <c r="S365" s="44">
        <f t="shared" si="16"/>
        <v>4.838709677419355</v>
      </c>
      <c r="T365" s="44">
        <f t="shared" si="17"/>
        <v>31.632653061224492</v>
      </c>
      <c r="V365" s="23">
        <v>45355</v>
      </c>
      <c r="W365" s="17">
        <v>196</v>
      </c>
    </row>
    <row r="366" spans="1:23" x14ac:dyDescent="0.15">
      <c r="A366" s="48">
        <v>45354</v>
      </c>
      <c r="B366" s="49">
        <v>196</v>
      </c>
      <c r="C366" s="49">
        <v>195</v>
      </c>
      <c r="D366" s="49">
        <v>0</v>
      </c>
      <c r="E366" s="49">
        <v>1</v>
      </c>
      <c r="F366" s="49">
        <v>162</v>
      </c>
      <c r="G366" s="50">
        <f t="shared" si="15"/>
        <v>0</v>
      </c>
      <c r="H366" s="51">
        <v>0</v>
      </c>
      <c r="I366" s="49">
        <v>5</v>
      </c>
      <c r="J366" s="49">
        <v>121</v>
      </c>
      <c r="K366" s="49">
        <v>0</v>
      </c>
      <c r="L366" s="52">
        <v>0</v>
      </c>
      <c r="M366" s="52">
        <v>0</v>
      </c>
      <c r="N366" s="44">
        <v>82.653061224489804</v>
      </c>
      <c r="O366" s="63"/>
      <c r="P366" s="30">
        <v>45354</v>
      </c>
      <c r="Q366" s="17">
        <v>162</v>
      </c>
      <c r="R366" s="42">
        <v>5</v>
      </c>
      <c r="S366" s="44">
        <f t="shared" si="16"/>
        <v>3.0864197530864197</v>
      </c>
      <c r="T366" s="44">
        <f t="shared" si="17"/>
        <v>82.653061224489804</v>
      </c>
      <c r="V366" s="23">
        <v>45354</v>
      </c>
      <c r="W366" s="17">
        <v>196</v>
      </c>
    </row>
    <row r="367" spans="1:23" x14ac:dyDescent="0.15">
      <c r="A367" s="53">
        <v>45353</v>
      </c>
      <c r="B367" s="54">
        <v>196</v>
      </c>
      <c r="C367" s="54">
        <v>143</v>
      </c>
      <c r="D367" s="54">
        <v>0</v>
      </c>
      <c r="E367" s="54">
        <v>5</v>
      </c>
      <c r="F367" s="54">
        <v>66</v>
      </c>
      <c r="G367" s="50">
        <f t="shared" si="15"/>
        <v>0</v>
      </c>
      <c r="H367" s="55">
        <v>0</v>
      </c>
      <c r="I367" s="54">
        <v>9</v>
      </c>
      <c r="J367" s="54">
        <v>121</v>
      </c>
      <c r="K367" s="54">
        <v>0</v>
      </c>
      <c r="L367" s="35">
        <v>0</v>
      </c>
      <c r="M367" s="35">
        <v>0</v>
      </c>
      <c r="N367" s="44">
        <v>33.673469387755098</v>
      </c>
      <c r="O367" s="63"/>
      <c r="P367" s="30">
        <v>45353</v>
      </c>
      <c r="Q367" s="17">
        <v>66</v>
      </c>
      <c r="R367" s="42">
        <v>9</v>
      </c>
      <c r="S367" s="44">
        <f t="shared" si="16"/>
        <v>13.636363636363635</v>
      </c>
      <c r="T367" s="44">
        <f t="shared" si="17"/>
        <v>33.673469387755098</v>
      </c>
      <c r="V367" s="23">
        <v>45353</v>
      </c>
      <c r="W367" s="17">
        <v>196</v>
      </c>
    </row>
    <row r="368" spans="1:23" x14ac:dyDescent="0.15">
      <c r="A368" s="48">
        <v>45352</v>
      </c>
      <c r="B368" s="49">
        <v>196</v>
      </c>
      <c r="C368" s="49">
        <v>1925</v>
      </c>
      <c r="D368" s="49">
        <v>0</v>
      </c>
      <c r="E368" s="49">
        <v>3</v>
      </c>
      <c r="F368" s="49">
        <v>1695</v>
      </c>
      <c r="G368" s="50">
        <f t="shared" si="15"/>
        <v>0</v>
      </c>
      <c r="H368" s="51">
        <v>94.45</v>
      </c>
      <c r="I368" s="49">
        <v>37</v>
      </c>
      <c r="J368" s="49">
        <v>121</v>
      </c>
      <c r="K368" s="49">
        <v>0</v>
      </c>
      <c r="L368" s="52">
        <v>0</v>
      </c>
      <c r="M368" s="52">
        <v>0</v>
      </c>
      <c r="N368" s="44">
        <v>864.79591836734699</v>
      </c>
      <c r="O368" s="63"/>
      <c r="P368" s="30">
        <v>45352</v>
      </c>
      <c r="Q368" s="17">
        <v>1695</v>
      </c>
      <c r="R368" s="42">
        <v>37</v>
      </c>
      <c r="S368" s="44">
        <f t="shared" si="16"/>
        <v>2.1828908554572273</v>
      </c>
      <c r="T368" s="44">
        <f t="shared" si="17"/>
        <v>864.79591836734699</v>
      </c>
      <c r="V368" s="23">
        <v>45352</v>
      </c>
      <c r="W368" s="17">
        <v>196</v>
      </c>
    </row>
    <row r="369" spans="1:23" x14ac:dyDescent="0.15">
      <c r="A369" s="53">
        <v>45351</v>
      </c>
      <c r="B369" s="54">
        <v>196</v>
      </c>
      <c r="C369" s="54">
        <v>2919</v>
      </c>
      <c r="D369" s="54">
        <v>0</v>
      </c>
      <c r="E369" s="54">
        <v>6</v>
      </c>
      <c r="F369" s="54">
        <v>2577</v>
      </c>
      <c r="G369" s="50">
        <f t="shared" si="15"/>
        <v>0</v>
      </c>
      <c r="H369" s="55">
        <v>97.28</v>
      </c>
      <c r="I369" s="54">
        <v>70</v>
      </c>
      <c r="J369" s="54">
        <v>121</v>
      </c>
      <c r="K369" s="54">
        <v>0</v>
      </c>
      <c r="L369" s="35">
        <v>0</v>
      </c>
      <c r="M369" s="35">
        <v>0</v>
      </c>
      <c r="N369" s="44">
        <v>1314.795918367347</v>
      </c>
      <c r="O369" s="63"/>
      <c r="P369" s="30">
        <v>45351</v>
      </c>
      <c r="Q369" s="17">
        <v>2577</v>
      </c>
      <c r="R369" s="42">
        <v>70</v>
      </c>
      <c r="S369" s="44">
        <f t="shared" si="16"/>
        <v>2.7163368257663949</v>
      </c>
      <c r="T369" s="44">
        <f t="shared" si="17"/>
        <v>1314.795918367347</v>
      </c>
      <c r="V369" s="23">
        <v>45351</v>
      </c>
      <c r="W369" s="17">
        <v>196</v>
      </c>
    </row>
    <row r="370" spans="1:23" x14ac:dyDescent="0.15">
      <c r="A370" s="48">
        <v>45350</v>
      </c>
      <c r="B370" s="49">
        <v>196</v>
      </c>
      <c r="C370" s="49">
        <v>2930</v>
      </c>
      <c r="D370" s="49">
        <v>0</v>
      </c>
      <c r="E370" s="49">
        <v>16</v>
      </c>
      <c r="F370" s="49">
        <v>2521</v>
      </c>
      <c r="G370" s="50">
        <f t="shared" si="15"/>
        <v>0</v>
      </c>
      <c r="H370" s="51">
        <v>98.14</v>
      </c>
      <c r="I370" s="52">
        <v>114</v>
      </c>
      <c r="J370" s="52">
        <v>121</v>
      </c>
      <c r="K370" s="52">
        <v>1</v>
      </c>
      <c r="L370" s="52">
        <v>0</v>
      </c>
      <c r="M370" s="52">
        <v>1</v>
      </c>
      <c r="N370" s="44">
        <v>1286.2244897959183</v>
      </c>
      <c r="O370" s="63"/>
      <c r="P370" s="30">
        <v>45350</v>
      </c>
      <c r="Q370" s="17">
        <v>2521</v>
      </c>
      <c r="R370" s="31">
        <v>114</v>
      </c>
      <c r="S370" s="44">
        <f t="shared" si="16"/>
        <v>4.522015073383578</v>
      </c>
      <c r="T370" s="44">
        <f t="shared" si="17"/>
        <v>1286.2244897959183</v>
      </c>
      <c r="V370" s="23">
        <v>45350</v>
      </c>
      <c r="W370" s="17">
        <v>196</v>
      </c>
    </row>
    <row r="371" spans="1:23" x14ac:dyDescent="0.15">
      <c r="A371" s="53">
        <v>45349</v>
      </c>
      <c r="B371" s="54">
        <v>195</v>
      </c>
      <c r="C371" s="54">
        <v>2942</v>
      </c>
      <c r="D371" s="54">
        <v>0</v>
      </c>
      <c r="E371" s="54">
        <v>5</v>
      </c>
      <c r="F371" s="54">
        <v>2501</v>
      </c>
      <c r="G371" s="50">
        <f t="shared" si="15"/>
        <v>0</v>
      </c>
      <c r="H371" s="55">
        <v>98.64</v>
      </c>
      <c r="I371" s="35">
        <v>67</v>
      </c>
      <c r="J371" s="35">
        <v>120</v>
      </c>
      <c r="K371" s="35">
        <v>1</v>
      </c>
      <c r="L371" s="35">
        <v>0</v>
      </c>
      <c r="M371" s="35">
        <v>1</v>
      </c>
      <c r="N371" s="44">
        <v>1282.5641025641025</v>
      </c>
      <c r="O371" s="63"/>
      <c r="P371" s="30">
        <v>45349</v>
      </c>
      <c r="Q371" s="17">
        <v>2501</v>
      </c>
      <c r="R371" s="31">
        <v>67</v>
      </c>
      <c r="S371" s="44">
        <f t="shared" si="16"/>
        <v>2.6789284286285486</v>
      </c>
      <c r="T371" s="44">
        <f t="shared" si="17"/>
        <v>1282.5641025641025</v>
      </c>
      <c r="V371" s="23">
        <v>45349</v>
      </c>
      <c r="W371" s="17">
        <v>195</v>
      </c>
    </row>
    <row r="372" spans="1:23" x14ac:dyDescent="0.15">
      <c r="A372" s="48">
        <v>45348</v>
      </c>
      <c r="B372" s="49">
        <v>194</v>
      </c>
      <c r="C372" s="49">
        <v>2694</v>
      </c>
      <c r="D372" s="49">
        <v>0</v>
      </c>
      <c r="E372" s="49">
        <v>9</v>
      </c>
      <c r="F372" s="49">
        <v>2255</v>
      </c>
      <c r="G372" s="50">
        <f t="shared" si="15"/>
        <v>0</v>
      </c>
      <c r="H372" s="51">
        <v>98.14</v>
      </c>
      <c r="I372" s="52">
        <v>81</v>
      </c>
      <c r="J372" s="52">
        <v>119</v>
      </c>
      <c r="K372" s="52">
        <v>1</v>
      </c>
      <c r="L372" s="52">
        <v>0</v>
      </c>
      <c r="M372" s="52">
        <v>1</v>
      </c>
      <c r="N372" s="44">
        <v>1162.3711340206185</v>
      </c>
      <c r="O372" s="63"/>
      <c r="P372" s="30">
        <v>45348</v>
      </c>
      <c r="Q372" s="17">
        <v>2255</v>
      </c>
      <c r="R372" s="31">
        <v>81</v>
      </c>
      <c r="S372" s="44">
        <f t="shared" si="16"/>
        <v>3.5920177383592016</v>
      </c>
      <c r="T372" s="44">
        <f t="shared" si="17"/>
        <v>1162.3711340206185</v>
      </c>
      <c r="V372" s="23">
        <v>45348</v>
      </c>
      <c r="W372" s="17">
        <v>194</v>
      </c>
    </row>
    <row r="373" spans="1:23" x14ac:dyDescent="0.15">
      <c r="A373" s="53">
        <v>45347</v>
      </c>
      <c r="B373" s="54">
        <v>193</v>
      </c>
      <c r="C373" s="54">
        <v>2184</v>
      </c>
      <c r="D373" s="54">
        <v>0</v>
      </c>
      <c r="E373" s="54">
        <v>4</v>
      </c>
      <c r="F373" s="54">
        <v>1742</v>
      </c>
      <c r="G373" s="50">
        <f t="shared" si="15"/>
        <v>0</v>
      </c>
      <c r="H373" s="55">
        <v>95.52</v>
      </c>
      <c r="I373" s="35">
        <v>53</v>
      </c>
      <c r="J373" s="35">
        <v>118</v>
      </c>
      <c r="K373" s="35">
        <v>0</v>
      </c>
      <c r="L373" s="35">
        <v>0</v>
      </c>
      <c r="M373" s="35">
        <v>0</v>
      </c>
      <c r="N373" s="44">
        <v>902.59067357512959</v>
      </c>
      <c r="O373" s="63"/>
      <c r="P373" s="30">
        <v>45347</v>
      </c>
      <c r="Q373" s="17">
        <v>1742</v>
      </c>
      <c r="R373" s="31">
        <v>53</v>
      </c>
      <c r="S373" s="44">
        <f t="shared" si="16"/>
        <v>3.0424799081515497</v>
      </c>
      <c r="T373" s="44">
        <f t="shared" si="17"/>
        <v>902.59067357512959</v>
      </c>
      <c r="V373" s="23">
        <v>45347</v>
      </c>
      <c r="W373" s="17">
        <v>193</v>
      </c>
    </row>
    <row r="374" spans="1:23" x14ac:dyDescent="0.15">
      <c r="A374" s="48">
        <v>45346</v>
      </c>
      <c r="B374" s="49">
        <v>193</v>
      </c>
      <c r="C374" s="49">
        <v>1614</v>
      </c>
      <c r="D374" s="49">
        <v>0</v>
      </c>
      <c r="E374" s="49">
        <v>9</v>
      </c>
      <c r="F374" s="49">
        <v>1271</v>
      </c>
      <c r="G374" s="50">
        <f t="shared" si="15"/>
        <v>0</v>
      </c>
      <c r="H374" s="51">
        <v>93.39</v>
      </c>
      <c r="I374" s="52">
        <v>63</v>
      </c>
      <c r="J374" s="52">
        <v>118</v>
      </c>
      <c r="K374" s="52">
        <v>0</v>
      </c>
      <c r="L374" s="52">
        <v>0</v>
      </c>
      <c r="M374" s="52">
        <v>0</v>
      </c>
      <c r="N374" s="44">
        <v>658.54922279792754</v>
      </c>
      <c r="O374" s="63"/>
      <c r="P374" s="30">
        <v>45346</v>
      </c>
      <c r="Q374" s="17">
        <v>1271</v>
      </c>
      <c r="R374" s="31">
        <v>63</v>
      </c>
      <c r="S374" s="44">
        <f t="shared" si="16"/>
        <v>4.9567269866247052</v>
      </c>
      <c r="T374" s="44">
        <f t="shared" si="17"/>
        <v>658.54922279792754</v>
      </c>
      <c r="V374" s="23">
        <v>45346</v>
      </c>
      <c r="W374" s="17">
        <v>193</v>
      </c>
    </row>
    <row r="375" spans="1:23" x14ac:dyDescent="0.15">
      <c r="A375" s="53">
        <v>45345</v>
      </c>
      <c r="B375" s="54">
        <v>192</v>
      </c>
      <c r="C375" s="54">
        <v>1903</v>
      </c>
      <c r="D375" s="54">
        <v>0</v>
      </c>
      <c r="E375" s="54">
        <v>1</v>
      </c>
      <c r="F375" s="54">
        <v>1628</v>
      </c>
      <c r="G375" s="50">
        <f t="shared" si="15"/>
        <v>0</v>
      </c>
      <c r="H375" s="55">
        <v>98.53</v>
      </c>
      <c r="I375" s="35">
        <v>60</v>
      </c>
      <c r="J375" s="35">
        <v>118</v>
      </c>
      <c r="K375" s="35">
        <v>0</v>
      </c>
      <c r="L375" s="35">
        <v>0</v>
      </c>
      <c r="M375" s="35">
        <v>0</v>
      </c>
      <c r="N375" s="44">
        <v>847.91666666666663</v>
      </c>
      <c r="O375" s="63"/>
      <c r="P375" s="30">
        <v>45345</v>
      </c>
      <c r="Q375" s="17">
        <v>1628</v>
      </c>
      <c r="R375" s="31">
        <v>60</v>
      </c>
      <c r="S375" s="44">
        <f t="shared" si="16"/>
        <v>3.6855036855036856</v>
      </c>
      <c r="T375" s="44">
        <f t="shared" si="17"/>
        <v>847.91666666666663</v>
      </c>
      <c r="V375" s="23">
        <v>45345</v>
      </c>
      <c r="W375" s="17">
        <v>192</v>
      </c>
    </row>
    <row r="376" spans="1:23" x14ac:dyDescent="0.15">
      <c r="A376" s="48">
        <v>45344</v>
      </c>
      <c r="B376" s="49">
        <v>192</v>
      </c>
      <c r="C376" s="49">
        <v>1624</v>
      </c>
      <c r="D376" s="49">
        <v>0</v>
      </c>
      <c r="E376" s="49">
        <v>3</v>
      </c>
      <c r="F376" s="49">
        <v>1418</v>
      </c>
      <c r="G376" s="50">
        <f t="shared" si="15"/>
        <v>0</v>
      </c>
      <c r="H376" s="51">
        <v>97.74</v>
      </c>
      <c r="I376" s="52">
        <v>62</v>
      </c>
      <c r="J376" s="52">
        <v>118</v>
      </c>
      <c r="K376" s="52">
        <v>1</v>
      </c>
      <c r="L376" s="52">
        <v>0</v>
      </c>
      <c r="M376" s="52">
        <v>1</v>
      </c>
      <c r="N376" s="44">
        <v>738.54166666666674</v>
      </c>
      <c r="O376" s="63"/>
      <c r="P376" s="30">
        <v>45344</v>
      </c>
      <c r="Q376" s="17">
        <v>1418</v>
      </c>
      <c r="R376" s="31">
        <v>62</v>
      </c>
      <c r="S376" s="44">
        <f t="shared" si="16"/>
        <v>4.3723554301833572</v>
      </c>
      <c r="T376" s="44">
        <f t="shared" si="17"/>
        <v>738.54166666666674</v>
      </c>
      <c r="V376" s="23">
        <v>45344</v>
      </c>
      <c r="W376" s="17">
        <v>192</v>
      </c>
    </row>
    <row r="377" spans="1:23" x14ac:dyDescent="0.15">
      <c r="A377" s="53">
        <v>45343</v>
      </c>
      <c r="B377" s="54">
        <v>191</v>
      </c>
      <c r="C377" s="54">
        <v>2153</v>
      </c>
      <c r="D377" s="54">
        <v>0</v>
      </c>
      <c r="E377" s="54">
        <v>3</v>
      </c>
      <c r="F377" s="54">
        <v>1953</v>
      </c>
      <c r="G377" s="50">
        <f t="shared" si="15"/>
        <v>0</v>
      </c>
      <c r="H377" s="55">
        <v>91.24</v>
      </c>
      <c r="I377" s="35">
        <v>72</v>
      </c>
      <c r="J377" s="35">
        <v>117</v>
      </c>
      <c r="K377" s="35">
        <v>2</v>
      </c>
      <c r="L377" s="35">
        <v>0</v>
      </c>
      <c r="M377" s="35">
        <v>2</v>
      </c>
      <c r="N377" s="44">
        <v>1022.5130890052355</v>
      </c>
      <c r="O377" s="63"/>
      <c r="P377" s="30">
        <v>45343</v>
      </c>
      <c r="Q377" s="17">
        <v>1953</v>
      </c>
      <c r="R377" s="31">
        <v>72</v>
      </c>
      <c r="S377" s="44">
        <f t="shared" si="16"/>
        <v>3.6866359447004609</v>
      </c>
      <c r="T377" s="44">
        <f t="shared" si="17"/>
        <v>1022.5130890052355</v>
      </c>
      <c r="V377" s="23">
        <v>45343</v>
      </c>
      <c r="W377" s="17">
        <v>191</v>
      </c>
    </row>
    <row r="378" spans="1:23" x14ac:dyDescent="0.15">
      <c r="A378" s="48">
        <v>45342</v>
      </c>
      <c r="B378" s="49">
        <v>189</v>
      </c>
      <c r="C378" s="49">
        <v>2194</v>
      </c>
      <c r="D378" s="49">
        <v>0</v>
      </c>
      <c r="E378" s="49">
        <v>3</v>
      </c>
      <c r="F378" s="49">
        <v>1925</v>
      </c>
      <c r="G378" s="50">
        <f t="shared" si="15"/>
        <v>0</v>
      </c>
      <c r="H378" s="51">
        <v>98.44</v>
      </c>
      <c r="I378" s="52">
        <v>83</v>
      </c>
      <c r="J378" s="52">
        <v>115</v>
      </c>
      <c r="K378" s="52">
        <v>0</v>
      </c>
      <c r="L378" s="52">
        <v>0</v>
      </c>
      <c r="M378" s="52">
        <v>0</v>
      </c>
      <c r="N378" s="44">
        <v>1018.5185185185185</v>
      </c>
      <c r="O378" s="63"/>
      <c r="P378" s="30">
        <v>45342</v>
      </c>
      <c r="Q378" s="17">
        <v>1925</v>
      </c>
      <c r="R378" s="31">
        <v>83</v>
      </c>
      <c r="S378" s="44">
        <f t="shared" si="16"/>
        <v>4.3116883116883118</v>
      </c>
      <c r="T378" s="44">
        <f t="shared" si="17"/>
        <v>1018.5185185185185</v>
      </c>
      <c r="V378" s="23">
        <v>45342</v>
      </c>
      <c r="W378" s="17">
        <v>189</v>
      </c>
    </row>
    <row r="379" spans="1:23" x14ac:dyDescent="0.15">
      <c r="A379" s="53">
        <v>45341</v>
      </c>
      <c r="B379" s="54">
        <v>189</v>
      </c>
      <c r="C379" s="54">
        <v>2512</v>
      </c>
      <c r="D379" s="54">
        <v>0</v>
      </c>
      <c r="E379" s="54">
        <v>3</v>
      </c>
      <c r="F379" s="54">
        <v>2252</v>
      </c>
      <c r="G379" s="50">
        <f t="shared" si="15"/>
        <v>0</v>
      </c>
      <c r="H379" s="55">
        <v>98</v>
      </c>
      <c r="I379" s="35">
        <v>96</v>
      </c>
      <c r="J379" s="35">
        <v>115</v>
      </c>
      <c r="K379" s="35">
        <v>1</v>
      </c>
      <c r="L379" s="35">
        <v>0</v>
      </c>
      <c r="M379" s="35">
        <v>1</v>
      </c>
      <c r="N379" s="44">
        <v>1191.5343915343915</v>
      </c>
      <c r="O379" s="63"/>
      <c r="P379" s="30">
        <v>45341</v>
      </c>
      <c r="Q379" s="17">
        <v>2252</v>
      </c>
      <c r="R379" s="31">
        <v>96</v>
      </c>
      <c r="S379" s="44">
        <f t="shared" si="16"/>
        <v>4.2628774422735347</v>
      </c>
      <c r="T379" s="44">
        <f t="shared" si="17"/>
        <v>1191.5343915343915</v>
      </c>
      <c r="V379" s="23">
        <v>45341</v>
      </c>
      <c r="W379" s="17">
        <v>189</v>
      </c>
    </row>
    <row r="380" spans="1:23" x14ac:dyDescent="0.15">
      <c r="A380" s="48">
        <v>45340</v>
      </c>
      <c r="B380" s="49">
        <v>188</v>
      </c>
      <c r="C380" s="49">
        <v>3432</v>
      </c>
      <c r="D380" s="49">
        <v>0</v>
      </c>
      <c r="E380" s="49">
        <v>5</v>
      </c>
      <c r="F380" s="49">
        <v>3028</v>
      </c>
      <c r="G380" s="50">
        <f t="shared" si="15"/>
        <v>0</v>
      </c>
      <c r="H380" s="51">
        <v>97.56</v>
      </c>
      <c r="I380" s="52">
        <v>121</v>
      </c>
      <c r="J380" s="52">
        <v>112</v>
      </c>
      <c r="K380" s="52">
        <v>0</v>
      </c>
      <c r="L380" s="52">
        <v>0</v>
      </c>
      <c r="M380" s="52">
        <v>0</v>
      </c>
      <c r="N380" s="44">
        <v>1610.6382978723402</v>
      </c>
      <c r="O380" s="63"/>
      <c r="P380" s="30">
        <v>45340</v>
      </c>
      <c r="Q380" s="17">
        <v>3028</v>
      </c>
      <c r="R380" s="31">
        <v>121</v>
      </c>
      <c r="S380" s="44">
        <f t="shared" si="16"/>
        <v>3.9960369881109647</v>
      </c>
      <c r="T380" s="44">
        <f t="shared" si="17"/>
        <v>1610.6382978723402</v>
      </c>
      <c r="V380" s="23">
        <v>45340</v>
      </c>
      <c r="W380" s="17">
        <v>188</v>
      </c>
    </row>
    <row r="381" spans="1:23" x14ac:dyDescent="0.15">
      <c r="A381" s="53">
        <v>45339</v>
      </c>
      <c r="B381" s="54">
        <v>188</v>
      </c>
      <c r="C381" s="54">
        <v>3924</v>
      </c>
      <c r="D381" s="54">
        <v>0</v>
      </c>
      <c r="E381" s="54">
        <v>6</v>
      </c>
      <c r="F381" s="54">
        <v>3381</v>
      </c>
      <c r="G381" s="50">
        <f t="shared" si="15"/>
        <v>0</v>
      </c>
      <c r="H381" s="55">
        <v>97.43</v>
      </c>
      <c r="I381" s="35">
        <v>116</v>
      </c>
      <c r="J381" s="35">
        <v>111</v>
      </c>
      <c r="K381" s="35">
        <v>1</v>
      </c>
      <c r="L381" s="35">
        <v>0</v>
      </c>
      <c r="M381" s="35">
        <v>1</v>
      </c>
      <c r="N381" s="44">
        <v>1798.4042553191489</v>
      </c>
      <c r="O381" s="63"/>
      <c r="P381" s="30">
        <v>45339</v>
      </c>
      <c r="Q381" s="17">
        <v>3381</v>
      </c>
      <c r="R381" s="31">
        <v>116</v>
      </c>
      <c r="S381" s="44">
        <f t="shared" si="16"/>
        <v>3.4309375924282759</v>
      </c>
      <c r="T381" s="44">
        <f t="shared" si="17"/>
        <v>1798.4042553191489</v>
      </c>
      <c r="V381" s="23">
        <v>45339</v>
      </c>
      <c r="W381" s="17">
        <v>188</v>
      </c>
    </row>
    <row r="382" spans="1:23" x14ac:dyDescent="0.15">
      <c r="A382" s="48">
        <v>45338</v>
      </c>
      <c r="B382" s="49">
        <v>187</v>
      </c>
      <c r="C382" s="49">
        <v>3213</v>
      </c>
      <c r="D382" s="49">
        <v>0</v>
      </c>
      <c r="E382" s="49">
        <v>3</v>
      </c>
      <c r="F382" s="49">
        <v>2776</v>
      </c>
      <c r="G382" s="50">
        <f t="shared" si="15"/>
        <v>0</v>
      </c>
      <c r="H382" s="51">
        <v>98.2</v>
      </c>
      <c r="I382" s="52">
        <v>116</v>
      </c>
      <c r="J382" s="52">
        <v>110</v>
      </c>
      <c r="K382" s="52">
        <v>0</v>
      </c>
      <c r="L382" s="52">
        <v>0</v>
      </c>
      <c r="M382" s="52">
        <v>0</v>
      </c>
      <c r="N382" s="44">
        <v>1484.4919786096257</v>
      </c>
      <c r="O382" s="63"/>
      <c r="P382" s="30">
        <v>45338</v>
      </c>
      <c r="Q382" s="17">
        <v>2776</v>
      </c>
      <c r="R382" s="31">
        <v>116</v>
      </c>
      <c r="S382" s="44">
        <f t="shared" si="16"/>
        <v>4.1786743515850144</v>
      </c>
      <c r="T382" s="44">
        <f t="shared" si="17"/>
        <v>1484.4919786096257</v>
      </c>
      <c r="V382" s="23">
        <v>45338</v>
      </c>
      <c r="W382" s="17">
        <v>187</v>
      </c>
    </row>
    <row r="383" spans="1:23" x14ac:dyDescent="0.15">
      <c r="A383" s="53">
        <v>45337</v>
      </c>
      <c r="B383" s="54">
        <v>187</v>
      </c>
      <c r="C383" s="54">
        <v>2518</v>
      </c>
      <c r="D383" s="54">
        <v>0</v>
      </c>
      <c r="E383" s="54">
        <v>2</v>
      </c>
      <c r="F383" s="54">
        <v>2207</v>
      </c>
      <c r="G383" s="50">
        <f t="shared" si="15"/>
        <v>0</v>
      </c>
      <c r="H383" s="55">
        <v>99.09</v>
      </c>
      <c r="I383" s="35">
        <v>99</v>
      </c>
      <c r="J383" s="35">
        <v>108</v>
      </c>
      <c r="K383" s="35">
        <v>0</v>
      </c>
      <c r="L383" s="35">
        <v>0</v>
      </c>
      <c r="M383" s="35">
        <v>0</v>
      </c>
      <c r="N383" s="44">
        <v>1180.2139037433155</v>
      </c>
      <c r="O383" s="63"/>
      <c r="P383" s="30">
        <v>45337</v>
      </c>
      <c r="Q383" s="17">
        <v>2207</v>
      </c>
      <c r="R383" s="31">
        <v>99</v>
      </c>
      <c r="S383" s="44">
        <f t="shared" si="16"/>
        <v>4.4857272315360222</v>
      </c>
      <c r="T383" s="44">
        <f t="shared" si="17"/>
        <v>1180.2139037433155</v>
      </c>
      <c r="V383" s="23">
        <v>45337</v>
      </c>
      <c r="W383" s="17">
        <v>187</v>
      </c>
    </row>
    <row r="384" spans="1:23" x14ac:dyDescent="0.15">
      <c r="A384" s="48">
        <v>45336</v>
      </c>
      <c r="B384" s="49">
        <v>187</v>
      </c>
      <c r="C384" s="49">
        <v>2714</v>
      </c>
      <c r="D384" s="49">
        <v>0</v>
      </c>
      <c r="E384" s="49">
        <v>4</v>
      </c>
      <c r="F384" s="49">
        <v>2325</v>
      </c>
      <c r="G384" s="50">
        <f t="shared" si="15"/>
        <v>0</v>
      </c>
      <c r="H384" s="51">
        <v>98.41</v>
      </c>
      <c r="I384" s="52">
        <v>94</v>
      </c>
      <c r="J384" s="52">
        <v>106</v>
      </c>
      <c r="K384" s="52">
        <v>1</v>
      </c>
      <c r="L384" s="52">
        <v>0</v>
      </c>
      <c r="M384" s="52">
        <v>1</v>
      </c>
      <c r="N384" s="44">
        <v>1243.3155080213903</v>
      </c>
      <c r="O384" s="63"/>
      <c r="P384" s="30">
        <v>45336</v>
      </c>
      <c r="Q384" s="17">
        <v>2325</v>
      </c>
      <c r="R384" s="31">
        <v>94</v>
      </c>
      <c r="S384" s="44">
        <f t="shared" si="16"/>
        <v>4.043010752688172</v>
      </c>
      <c r="T384" s="44">
        <f t="shared" si="17"/>
        <v>1243.3155080213903</v>
      </c>
      <c r="V384" s="23">
        <v>45336</v>
      </c>
      <c r="W384" s="17">
        <v>187</v>
      </c>
    </row>
    <row r="385" spans="1:23" x14ac:dyDescent="0.15">
      <c r="A385" s="53">
        <v>45335</v>
      </c>
      <c r="B385" s="54">
        <v>186</v>
      </c>
      <c r="C385" s="54">
        <v>1710</v>
      </c>
      <c r="D385" s="54">
        <v>0</v>
      </c>
      <c r="E385" s="54">
        <v>0</v>
      </c>
      <c r="F385" s="54">
        <v>1565</v>
      </c>
      <c r="G385" s="50">
        <f t="shared" si="15"/>
        <v>0</v>
      </c>
      <c r="H385" s="55">
        <v>99.81</v>
      </c>
      <c r="I385" s="35">
        <v>54</v>
      </c>
      <c r="J385" s="35">
        <v>105</v>
      </c>
      <c r="K385" s="35">
        <v>0</v>
      </c>
      <c r="L385" s="35">
        <v>0</v>
      </c>
      <c r="M385" s="35">
        <v>0</v>
      </c>
      <c r="N385" s="44">
        <v>841.39784946236557</v>
      </c>
      <c r="O385" s="63"/>
      <c r="P385" s="30">
        <v>45335</v>
      </c>
      <c r="Q385" s="17">
        <v>1565</v>
      </c>
      <c r="R385" s="31">
        <v>54</v>
      </c>
      <c r="S385" s="44">
        <f t="shared" si="16"/>
        <v>3.450479233226837</v>
      </c>
      <c r="T385" s="44">
        <f t="shared" si="17"/>
        <v>841.39784946236557</v>
      </c>
      <c r="V385" s="23">
        <v>45335</v>
      </c>
      <c r="W385" s="17">
        <v>186</v>
      </c>
    </row>
    <row r="386" spans="1:23" x14ac:dyDescent="0.15">
      <c r="A386" s="48">
        <v>45334</v>
      </c>
      <c r="B386" s="49">
        <v>186</v>
      </c>
      <c r="C386" s="49">
        <v>1466</v>
      </c>
      <c r="D386" s="49">
        <v>0</v>
      </c>
      <c r="E386" s="49">
        <v>4</v>
      </c>
      <c r="F386" s="49">
        <v>1288</v>
      </c>
      <c r="G386" s="50">
        <f t="shared" si="15"/>
        <v>0</v>
      </c>
      <c r="H386" s="51">
        <v>99.53</v>
      </c>
      <c r="I386" s="52">
        <v>57</v>
      </c>
      <c r="J386" s="52">
        <v>105</v>
      </c>
      <c r="K386" s="52">
        <v>0</v>
      </c>
      <c r="L386" s="52">
        <v>0</v>
      </c>
      <c r="M386" s="52">
        <v>0</v>
      </c>
      <c r="N386" s="44">
        <v>692.47311827956992</v>
      </c>
      <c r="O386" s="63"/>
      <c r="P386" s="30">
        <v>45334</v>
      </c>
      <c r="Q386" s="17">
        <v>1288</v>
      </c>
      <c r="R386" s="31">
        <v>57</v>
      </c>
      <c r="S386" s="44">
        <f t="shared" si="16"/>
        <v>4.4254658385093171</v>
      </c>
      <c r="T386" s="44">
        <f t="shared" si="17"/>
        <v>692.47311827956992</v>
      </c>
      <c r="V386" s="23">
        <v>45334</v>
      </c>
      <c r="W386" s="17">
        <v>186</v>
      </c>
    </row>
    <row r="387" spans="1:23" x14ac:dyDescent="0.15">
      <c r="A387" s="53">
        <v>45333</v>
      </c>
      <c r="B387" s="54">
        <v>185</v>
      </c>
      <c r="C387" s="54">
        <v>1809</v>
      </c>
      <c r="D387" s="54">
        <v>0</v>
      </c>
      <c r="E387" s="54">
        <v>0</v>
      </c>
      <c r="F387" s="54">
        <v>1571</v>
      </c>
      <c r="G387" s="50">
        <f t="shared" ref="G387:G450" si="18">IF(F387=0,0,(D387/F387)*100)</f>
        <v>0</v>
      </c>
      <c r="H387" s="55">
        <v>99.62</v>
      </c>
      <c r="I387" s="35">
        <v>66</v>
      </c>
      <c r="J387" s="35">
        <v>104</v>
      </c>
      <c r="K387" s="35">
        <v>0</v>
      </c>
      <c r="L387" s="35">
        <v>0</v>
      </c>
      <c r="M387" s="35">
        <v>0</v>
      </c>
      <c r="N387" s="44">
        <v>849.18918918918928</v>
      </c>
      <c r="O387" s="63"/>
      <c r="P387" s="30">
        <v>45333</v>
      </c>
      <c r="Q387" s="17">
        <v>1571</v>
      </c>
      <c r="R387" s="31">
        <v>66</v>
      </c>
      <c r="S387" s="44">
        <f t="shared" ref="S387:S450" si="19">IF(Q387=0,0,R387/Q387)*100</f>
        <v>4.2011457670273717</v>
      </c>
      <c r="T387" s="44">
        <f t="shared" ref="T387:T450" si="20">IF(B387=0,0,F387/B387)*100</f>
        <v>849.18918918918928</v>
      </c>
      <c r="V387" s="23">
        <v>45333</v>
      </c>
      <c r="W387" s="17">
        <v>185</v>
      </c>
    </row>
    <row r="388" spans="1:23" x14ac:dyDescent="0.15">
      <c r="A388" s="48">
        <v>45332</v>
      </c>
      <c r="B388" s="49">
        <v>184</v>
      </c>
      <c r="C388" s="49">
        <v>2008</v>
      </c>
      <c r="D388" s="49">
        <v>0</v>
      </c>
      <c r="E388" s="49">
        <v>2</v>
      </c>
      <c r="F388" s="49">
        <v>1714</v>
      </c>
      <c r="G388" s="50">
        <f t="shared" si="18"/>
        <v>0</v>
      </c>
      <c r="H388" s="51">
        <v>100</v>
      </c>
      <c r="I388" s="52">
        <v>71</v>
      </c>
      <c r="J388" s="52">
        <v>104</v>
      </c>
      <c r="K388" s="52">
        <v>1</v>
      </c>
      <c r="L388" s="52">
        <v>0</v>
      </c>
      <c r="M388" s="52">
        <v>1</v>
      </c>
      <c r="N388" s="44">
        <v>931.52173913043475</v>
      </c>
      <c r="O388" s="63"/>
      <c r="P388" s="30">
        <v>45332</v>
      </c>
      <c r="Q388" s="17">
        <v>1714</v>
      </c>
      <c r="R388" s="31">
        <v>71</v>
      </c>
      <c r="S388" s="44">
        <f t="shared" si="19"/>
        <v>4.1423570595099184</v>
      </c>
      <c r="T388" s="44">
        <f t="shared" si="20"/>
        <v>931.52173913043475</v>
      </c>
      <c r="V388" s="23">
        <v>45332</v>
      </c>
      <c r="W388" s="17">
        <v>184</v>
      </c>
    </row>
    <row r="389" spans="1:23" x14ac:dyDescent="0.15">
      <c r="A389" s="53">
        <v>45331</v>
      </c>
      <c r="B389" s="54">
        <v>183</v>
      </c>
      <c r="C389" s="54">
        <v>2989</v>
      </c>
      <c r="D389" s="54">
        <v>0</v>
      </c>
      <c r="E389" s="54">
        <v>5</v>
      </c>
      <c r="F389" s="54">
        <v>2609</v>
      </c>
      <c r="G389" s="50">
        <f t="shared" si="18"/>
        <v>0</v>
      </c>
      <c r="H389" s="55">
        <v>99.04</v>
      </c>
      <c r="I389" s="35">
        <v>126</v>
      </c>
      <c r="J389" s="35">
        <v>102</v>
      </c>
      <c r="K389" s="35">
        <v>0</v>
      </c>
      <c r="L389" s="35">
        <v>0</v>
      </c>
      <c r="M389" s="35">
        <v>0</v>
      </c>
      <c r="N389" s="44">
        <v>1425.6830601092895</v>
      </c>
      <c r="O389" s="63"/>
      <c r="P389" s="30">
        <v>45331</v>
      </c>
      <c r="Q389" s="17">
        <v>2609</v>
      </c>
      <c r="R389" s="31">
        <v>126</v>
      </c>
      <c r="S389" s="44">
        <f t="shared" si="19"/>
        <v>4.8294365657339977</v>
      </c>
      <c r="T389" s="44">
        <f t="shared" si="20"/>
        <v>1425.6830601092895</v>
      </c>
      <c r="V389" s="23">
        <v>45331</v>
      </c>
      <c r="W389" s="17">
        <v>183</v>
      </c>
    </row>
    <row r="390" spans="1:23" x14ac:dyDescent="0.15">
      <c r="A390" s="48">
        <v>45330</v>
      </c>
      <c r="B390" s="49">
        <v>183</v>
      </c>
      <c r="C390" s="49">
        <v>2361</v>
      </c>
      <c r="D390" s="49">
        <v>0</v>
      </c>
      <c r="E390" s="49">
        <v>2</v>
      </c>
      <c r="F390" s="49">
        <v>2158</v>
      </c>
      <c r="G390" s="50">
        <f t="shared" si="18"/>
        <v>0</v>
      </c>
      <c r="H390" s="51">
        <v>99.35</v>
      </c>
      <c r="I390" s="52">
        <v>118</v>
      </c>
      <c r="J390" s="52">
        <v>102</v>
      </c>
      <c r="K390" s="52">
        <v>0</v>
      </c>
      <c r="L390" s="52">
        <v>0</v>
      </c>
      <c r="M390" s="52">
        <v>0</v>
      </c>
      <c r="N390" s="44">
        <v>1179.2349726775956</v>
      </c>
      <c r="O390" s="63"/>
      <c r="P390" s="30">
        <v>45330</v>
      </c>
      <c r="Q390" s="17">
        <v>2158</v>
      </c>
      <c r="R390" s="31">
        <v>118</v>
      </c>
      <c r="S390" s="44">
        <f t="shared" si="19"/>
        <v>5.4680259499536605</v>
      </c>
      <c r="T390" s="44">
        <f t="shared" si="20"/>
        <v>1179.2349726775956</v>
      </c>
      <c r="V390" s="23">
        <v>45330</v>
      </c>
      <c r="W390" s="17">
        <v>183</v>
      </c>
    </row>
    <row r="391" spans="1:23" x14ac:dyDescent="0.15">
      <c r="A391" s="53">
        <v>45329</v>
      </c>
      <c r="B391" s="54">
        <v>183</v>
      </c>
      <c r="C391" s="54">
        <v>1386</v>
      </c>
      <c r="D391" s="54">
        <v>0</v>
      </c>
      <c r="E391" s="54">
        <v>0</v>
      </c>
      <c r="F391" s="54">
        <v>1187</v>
      </c>
      <c r="G391" s="50">
        <f t="shared" si="18"/>
        <v>0</v>
      </c>
      <c r="H391" s="55">
        <v>99.58</v>
      </c>
      <c r="I391" s="35">
        <v>61</v>
      </c>
      <c r="J391" s="35">
        <v>102</v>
      </c>
      <c r="K391" s="35">
        <v>2</v>
      </c>
      <c r="L391" s="35">
        <v>0</v>
      </c>
      <c r="M391" s="35">
        <v>2</v>
      </c>
      <c r="N391" s="44">
        <v>648.63387978142077</v>
      </c>
      <c r="O391" s="63"/>
      <c r="P391" s="30">
        <v>45329</v>
      </c>
      <c r="Q391" s="17">
        <v>1187</v>
      </c>
      <c r="R391" s="31">
        <v>61</v>
      </c>
      <c r="S391" s="44">
        <f t="shared" si="19"/>
        <v>5.1390058972198824</v>
      </c>
      <c r="T391" s="44">
        <f t="shared" si="20"/>
        <v>648.63387978142077</v>
      </c>
      <c r="V391" s="23">
        <v>45329</v>
      </c>
      <c r="W391" s="17">
        <v>183</v>
      </c>
    </row>
    <row r="392" spans="1:23" x14ac:dyDescent="0.15">
      <c r="A392" s="48">
        <v>45328</v>
      </c>
      <c r="B392" s="49">
        <v>181</v>
      </c>
      <c r="C392" s="49">
        <v>1525</v>
      </c>
      <c r="D392" s="49">
        <v>0</v>
      </c>
      <c r="E392" s="49">
        <v>2</v>
      </c>
      <c r="F392" s="49">
        <v>1347</v>
      </c>
      <c r="G392" s="50">
        <f t="shared" si="18"/>
        <v>0</v>
      </c>
      <c r="H392" s="51">
        <v>99.7</v>
      </c>
      <c r="I392" s="52">
        <v>75</v>
      </c>
      <c r="J392" s="52">
        <v>100</v>
      </c>
      <c r="K392" s="52">
        <v>0</v>
      </c>
      <c r="L392" s="52">
        <v>0</v>
      </c>
      <c r="M392" s="52">
        <v>0</v>
      </c>
      <c r="N392" s="44">
        <v>744.1988950276243</v>
      </c>
      <c r="O392" s="63"/>
      <c r="P392" s="30">
        <v>45328</v>
      </c>
      <c r="Q392" s="17">
        <v>1347</v>
      </c>
      <c r="R392" s="31">
        <v>75</v>
      </c>
      <c r="S392" s="44">
        <f t="shared" si="19"/>
        <v>5.56792873051225</v>
      </c>
      <c r="T392" s="44">
        <f t="shared" si="20"/>
        <v>744.1988950276243</v>
      </c>
      <c r="V392" s="23">
        <v>45328</v>
      </c>
      <c r="W392" s="17">
        <v>181</v>
      </c>
    </row>
    <row r="393" spans="1:23" x14ac:dyDescent="0.15">
      <c r="A393" s="53">
        <v>45327</v>
      </c>
      <c r="B393" s="54">
        <v>180</v>
      </c>
      <c r="C393" s="54">
        <v>1980</v>
      </c>
      <c r="D393" s="54">
        <v>0</v>
      </c>
      <c r="E393" s="54">
        <v>3</v>
      </c>
      <c r="F393" s="54">
        <v>1539</v>
      </c>
      <c r="G393" s="50">
        <f t="shared" si="18"/>
        <v>0</v>
      </c>
      <c r="H393" s="55">
        <v>99.61</v>
      </c>
      <c r="I393" s="35">
        <v>65</v>
      </c>
      <c r="J393" s="35">
        <v>99</v>
      </c>
      <c r="K393" s="35">
        <v>0</v>
      </c>
      <c r="L393" s="35">
        <v>0</v>
      </c>
      <c r="M393" s="35">
        <v>0</v>
      </c>
      <c r="N393" s="44">
        <v>855.00000000000011</v>
      </c>
      <c r="O393" s="63"/>
      <c r="P393" s="30">
        <v>45327</v>
      </c>
      <c r="Q393" s="17">
        <v>1539</v>
      </c>
      <c r="R393" s="31">
        <v>65</v>
      </c>
      <c r="S393" s="44">
        <f t="shared" si="19"/>
        <v>4.223521767381416</v>
      </c>
      <c r="T393" s="44">
        <f t="shared" si="20"/>
        <v>855.00000000000011</v>
      </c>
      <c r="V393" s="23">
        <v>45327</v>
      </c>
      <c r="W393" s="17">
        <v>180</v>
      </c>
    </row>
    <row r="394" spans="1:23" x14ac:dyDescent="0.15">
      <c r="A394" s="48">
        <v>45326</v>
      </c>
      <c r="B394" s="49">
        <v>180</v>
      </c>
      <c r="C394" s="49">
        <v>2143</v>
      </c>
      <c r="D394" s="49">
        <v>0</v>
      </c>
      <c r="E394" s="49">
        <v>1</v>
      </c>
      <c r="F394" s="49">
        <v>1382</v>
      </c>
      <c r="G394" s="50">
        <f t="shared" si="18"/>
        <v>0</v>
      </c>
      <c r="H394" s="51">
        <v>99.71</v>
      </c>
      <c r="I394" s="52">
        <v>72</v>
      </c>
      <c r="J394" s="52">
        <v>98</v>
      </c>
      <c r="K394" s="52">
        <v>0</v>
      </c>
      <c r="L394" s="52">
        <v>0</v>
      </c>
      <c r="M394" s="52">
        <v>0</v>
      </c>
      <c r="N394" s="44">
        <v>767.77777777777783</v>
      </c>
      <c r="O394" s="63"/>
      <c r="P394" s="30">
        <v>45326</v>
      </c>
      <c r="Q394" s="17">
        <v>1382</v>
      </c>
      <c r="R394" s="31">
        <v>72</v>
      </c>
      <c r="S394" s="44">
        <f t="shared" si="19"/>
        <v>5.2098408104196814</v>
      </c>
      <c r="T394" s="44">
        <f t="shared" si="20"/>
        <v>767.77777777777783</v>
      </c>
      <c r="V394" s="23">
        <v>45326</v>
      </c>
      <c r="W394" s="17">
        <v>180</v>
      </c>
    </row>
    <row r="395" spans="1:23" x14ac:dyDescent="0.15">
      <c r="A395" s="53">
        <v>45325</v>
      </c>
      <c r="B395" s="54">
        <v>180</v>
      </c>
      <c r="C395" s="54">
        <v>2089</v>
      </c>
      <c r="D395" s="54">
        <v>0</v>
      </c>
      <c r="E395" s="54">
        <v>1</v>
      </c>
      <c r="F395" s="54">
        <v>1404</v>
      </c>
      <c r="G395" s="50">
        <f t="shared" si="18"/>
        <v>0</v>
      </c>
      <c r="H395" s="55">
        <v>99.86</v>
      </c>
      <c r="I395" s="35">
        <v>53</v>
      </c>
      <c r="J395" s="35">
        <v>98</v>
      </c>
      <c r="K395" s="35">
        <v>0</v>
      </c>
      <c r="L395" s="35">
        <v>0</v>
      </c>
      <c r="M395" s="35">
        <v>0</v>
      </c>
      <c r="N395" s="44">
        <v>780</v>
      </c>
      <c r="O395" s="63"/>
      <c r="P395" s="30">
        <v>45325</v>
      </c>
      <c r="Q395" s="17">
        <v>1404</v>
      </c>
      <c r="R395" s="31">
        <v>53</v>
      </c>
      <c r="S395" s="44">
        <f t="shared" si="19"/>
        <v>3.774928774928775</v>
      </c>
      <c r="T395" s="44">
        <f t="shared" si="20"/>
        <v>780</v>
      </c>
      <c r="V395" s="23">
        <v>45325</v>
      </c>
      <c r="W395" s="17">
        <v>180</v>
      </c>
    </row>
    <row r="396" spans="1:23" x14ac:dyDescent="0.15">
      <c r="A396" s="48">
        <v>45324</v>
      </c>
      <c r="B396" s="49">
        <v>180</v>
      </c>
      <c r="C396" s="49">
        <v>1816</v>
      </c>
      <c r="D396" s="49">
        <v>0</v>
      </c>
      <c r="E396" s="49">
        <v>0</v>
      </c>
      <c r="F396" s="49">
        <v>1169</v>
      </c>
      <c r="G396" s="50">
        <f t="shared" si="18"/>
        <v>0</v>
      </c>
      <c r="H396" s="51">
        <v>99.14</v>
      </c>
      <c r="I396" s="52">
        <v>56</v>
      </c>
      <c r="J396" s="52">
        <v>98</v>
      </c>
      <c r="K396" s="52">
        <v>0</v>
      </c>
      <c r="L396" s="52">
        <v>0</v>
      </c>
      <c r="M396" s="52">
        <v>0</v>
      </c>
      <c r="N396" s="44">
        <v>649.44444444444446</v>
      </c>
      <c r="O396" s="63"/>
      <c r="P396" s="30">
        <v>45324</v>
      </c>
      <c r="Q396" s="17">
        <v>1169</v>
      </c>
      <c r="R396" s="31">
        <v>56</v>
      </c>
      <c r="S396" s="44">
        <f t="shared" si="19"/>
        <v>4.7904191616766472</v>
      </c>
      <c r="T396" s="44">
        <f t="shared" si="20"/>
        <v>649.44444444444446</v>
      </c>
      <c r="V396" s="23">
        <v>45324</v>
      </c>
      <c r="W396" s="17">
        <v>180</v>
      </c>
    </row>
    <row r="397" spans="1:23" x14ac:dyDescent="0.15">
      <c r="A397" s="53">
        <v>45323</v>
      </c>
      <c r="B397" s="54">
        <v>180</v>
      </c>
      <c r="C397" s="54">
        <v>1717</v>
      </c>
      <c r="D397" s="54">
        <v>0</v>
      </c>
      <c r="E397" s="54">
        <v>0</v>
      </c>
      <c r="F397" s="54">
        <v>1036</v>
      </c>
      <c r="G397" s="50">
        <f t="shared" si="18"/>
        <v>0</v>
      </c>
      <c r="H397" s="55">
        <v>98.26</v>
      </c>
      <c r="I397" s="35">
        <v>54</v>
      </c>
      <c r="J397" s="35">
        <v>97</v>
      </c>
      <c r="K397" s="35">
        <v>0</v>
      </c>
      <c r="L397" s="35">
        <v>0</v>
      </c>
      <c r="M397" s="35">
        <v>0</v>
      </c>
      <c r="N397" s="44">
        <v>575.55555555555554</v>
      </c>
      <c r="O397" s="63"/>
      <c r="P397" s="30">
        <v>45323</v>
      </c>
      <c r="Q397" s="17">
        <v>1036</v>
      </c>
      <c r="R397" s="31">
        <v>54</v>
      </c>
      <c r="S397" s="44">
        <f t="shared" si="19"/>
        <v>5.2123552123552122</v>
      </c>
      <c r="T397" s="44">
        <f t="shared" si="20"/>
        <v>575.55555555555554</v>
      </c>
      <c r="V397" s="23">
        <v>45323</v>
      </c>
      <c r="W397" s="17">
        <v>180</v>
      </c>
    </row>
    <row r="398" spans="1:23" x14ac:dyDescent="0.15">
      <c r="A398" s="48">
        <v>45322</v>
      </c>
      <c r="B398" s="49">
        <v>180</v>
      </c>
      <c r="C398" s="49">
        <v>2204</v>
      </c>
      <c r="D398" s="49">
        <v>0</v>
      </c>
      <c r="E398" s="49">
        <v>4</v>
      </c>
      <c r="F398" s="49">
        <v>1550</v>
      </c>
      <c r="G398" s="50">
        <f t="shared" si="18"/>
        <v>0</v>
      </c>
      <c r="H398" s="51">
        <v>98.58</v>
      </c>
      <c r="I398" s="52">
        <v>89</v>
      </c>
      <c r="J398" s="52">
        <v>97</v>
      </c>
      <c r="K398" s="52">
        <v>2</v>
      </c>
      <c r="L398" s="52">
        <v>0</v>
      </c>
      <c r="M398" s="52">
        <v>2</v>
      </c>
      <c r="N398" s="44">
        <v>861.11111111111109</v>
      </c>
      <c r="O398" s="63"/>
      <c r="P398" s="30">
        <v>45322</v>
      </c>
      <c r="Q398" s="17">
        <v>1550</v>
      </c>
      <c r="R398" s="31">
        <v>89</v>
      </c>
      <c r="S398" s="44">
        <f t="shared" si="19"/>
        <v>5.741935483870968</v>
      </c>
      <c r="T398" s="44">
        <f t="shared" si="20"/>
        <v>861.11111111111109</v>
      </c>
      <c r="V398" s="23">
        <v>45322</v>
      </c>
      <c r="W398" s="17">
        <v>180</v>
      </c>
    </row>
    <row r="399" spans="1:23" x14ac:dyDescent="0.15">
      <c r="A399" s="53">
        <v>45321</v>
      </c>
      <c r="B399" s="54">
        <v>178</v>
      </c>
      <c r="C399" s="54">
        <v>2467</v>
      </c>
      <c r="D399" s="54">
        <v>0</v>
      </c>
      <c r="E399" s="54">
        <v>3</v>
      </c>
      <c r="F399" s="54">
        <v>2088</v>
      </c>
      <c r="G399" s="50">
        <f t="shared" si="18"/>
        <v>0</v>
      </c>
      <c r="H399" s="55">
        <v>97.89</v>
      </c>
      <c r="I399" s="35">
        <v>84</v>
      </c>
      <c r="J399" s="35">
        <v>94</v>
      </c>
      <c r="K399" s="35">
        <v>1</v>
      </c>
      <c r="L399" s="35">
        <v>0</v>
      </c>
      <c r="M399" s="35">
        <v>1</v>
      </c>
      <c r="N399" s="44">
        <v>1173.0337078651685</v>
      </c>
      <c r="O399" s="63"/>
      <c r="P399" s="30">
        <v>45321</v>
      </c>
      <c r="Q399" s="17">
        <v>2088</v>
      </c>
      <c r="R399" s="31">
        <v>84</v>
      </c>
      <c r="S399" s="44">
        <f t="shared" si="19"/>
        <v>4.0229885057471266</v>
      </c>
      <c r="T399" s="44">
        <f t="shared" si="20"/>
        <v>1173.0337078651685</v>
      </c>
      <c r="V399" s="23">
        <v>45321</v>
      </c>
      <c r="W399" s="17">
        <v>178</v>
      </c>
    </row>
    <row r="400" spans="1:23" x14ac:dyDescent="0.15">
      <c r="A400" s="48">
        <v>45320</v>
      </c>
      <c r="B400" s="49">
        <v>177</v>
      </c>
      <c r="C400" s="49">
        <v>3179</v>
      </c>
      <c r="D400" s="49">
        <v>0</v>
      </c>
      <c r="E400" s="49">
        <v>7</v>
      </c>
      <c r="F400" s="49">
        <v>2559</v>
      </c>
      <c r="G400" s="50">
        <f t="shared" si="18"/>
        <v>0</v>
      </c>
      <c r="H400" s="51">
        <v>98.52</v>
      </c>
      <c r="I400" s="52">
        <v>109</v>
      </c>
      <c r="J400" s="52">
        <v>93</v>
      </c>
      <c r="K400" s="52">
        <v>0</v>
      </c>
      <c r="L400" s="52">
        <v>0</v>
      </c>
      <c r="M400" s="52">
        <v>0</v>
      </c>
      <c r="N400" s="44">
        <v>1445.7627118644068</v>
      </c>
      <c r="O400" s="63"/>
      <c r="P400" s="30">
        <v>45320</v>
      </c>
      <c r="Q400" s="17">
        <v>2559</v>
      </c>
      <c r="R400" s="31">
        <v>109</v>
      </c>
      <c r="S400" s="44">
        <f t="shared" si="19"/>
        <v>4.2594763579523249</v>
      </c>
      <c r="T400" s="44">
        <f t="shared" si="20"/>
        <v>1445.7627118644068</v>
      </c>
      <c r="V400" s="23">
        <v>45320</v>
      </c>
      <c r="W400" s="17">
        <v>177</v>
      </c>
    </row>
    <row r="401" spans="1:23" x14ac:dyDescent="0.15">
      <c r="A401" s="53">
        <v>45319</v>
      </c>
      <c r="B401" s="54">
        <v>177</v>
      </c>
      <c r="C401" s="54">
        <v>3210</v>
      </c>
      <c r="D401" s="54">
        <v>0</v>
      </c>
      <c r="E401" s="54">
        <v>7</v>
      </c>
      <c r="F401" s="54">
        <v>2474</v>
      </c>
      <c r="G401" s="50">
        <f t="shared" si="18"/>
        <v>0</v>
      </c>
      <c r="H401" s="55">
        <v>99.72</v>
      </c>
      <c r="I401" s="35">
        <v>93</v>
      </c>
      <c r="J401" s="35">
        <v>92</v>
      </c>
      <c r="K401" s="35">
        <v>2</v>
      </c>
      <c r="L401" s="35">
        <v>0</v>
      </c>
      <c r="M401" s="35">
        <v>2</v>
      </c>
      <c r="N401" s="44">
        <v>1397.7401129943503</v>
      </c>
      <c r="O401" s="63"/>
      <c r="P401" s="30">
        <v>45319</v>
      </c>
      <c r="Q401" s="17">
        <v>2474</v>
      </c>
      <c r="R401" s="31">
        <v>93</v>
      </c>
      <c r="S401" s="44">
        <f t="shared" si="19"/>
        <v>3.7590945836701692</v>
      </c>
      <c r="T401" s="44">
        <f t="shared" si="20"/>
        <v>1397.7401129943503</v>
      </c>
      <c r="V401" s="23">
        <v>45319</v>
      </c>
      <c r="W401" s="17">
        <v>177</v>
      </c>
    </row>
    <row r="402" spans="1:23" x14ac:dyDescent="0.15">
      <c r="A402" s="48">
        <v>45318</v>
      </c>
      <c r="B402" s="49">
        <v>175</v>
      </c>
      <c r="C402" s="49">
        <v>2559</v>
      </c>
      <c r="D402" s="49">
        <v>0</v>
      </c>
      <c r="E402" s="49">
        <v>4</v>
      </c>
      <c r="F402" s="49">
        <v>1961</v>
      </c>
      <c r="G402" s="50">
        <f t="shared" si="18"/>
        <v>0</v>
      </c>
      <c r="H402" s="51">
        <v>99.24</v>
      </c>
      <c r="I402" s="52">
        <v>109</v>
      </c>
      <c r="J402" s="52">
        <v>88</v>
      </c>
      <c r="K402" s="52">
        <v>2</v>
      </c>
      <c r="L402" s="52">
        <v>0</v>
      </c>
      <c r="M402" s="52">
        <v>2</v>
      </c>
      <c r="N402" s="44">
        <v>1120.5714285714287</v>
      </c>
      <c r="O402" s="63"/>
      <c r="P402" s="30">
        <v>45318</v>
      </c>
      <c r="Q402" s="17">
        <v>1961</v>
      </c>
      <c r="R402" s="31">
        <v>109</v>
      </c>
      <c r="S402" s="44">
        <f t="shared" si="19"/>
        <v>5.558388577256502</v>
      </c>
      <c r="T402" s="44">
        <f t="shared" si="20"/>
        <v>1120.5714285714287</v>
      </c>
      <c r="V402" s="23">
        <v>45318</v>
      </c>
      <c r="W402" s="17">
        <v>175</v>
      </c>
    </row>
    <row r="403" spans="1:23" x14ac:dyDescent="0.15">
      <c r="A403" s="53">
        <v>45317</v>
      </c>
      <c r="B403" s="54">
        <v>173</v>
      </c>
      <c r="C403" s="54">
        <v>2932</v>
      </c>
      <c r="D403" s="54">
        <v>0</v>
      </c>
      <c r="E403" s="54">
        <v>8</v>
      </c>
      <c r="F403" s="54">
        <v>2328</v>
      </c>
      <c r="G403" s="50">
        <f t="shared" si="18"/>
        <v>0</v>
      </c>
      <c r="H403" s="55">
        <v>99.36</v>
      </c>
      <c r="I403" s="35">
        <v>138</v>
      </c>
      <c r="J403" s="35">
        <v>86</v>
      </c>
      <c r="K403" s="35">
        <v>0</v>
      </c>
      <c r="L403" s="35">
        <v>0</v>
      </c>
      <c r="M403" s="35">
        <v>0</v>
      </c>
      <c r="N403" s="44">
        <v>1345.6647398843932</v>
      </c>
      <c r="O403" s="63"/>
      <c r="P403" s="30">
        <v>45317</v>
      </c>
      <c r="Q403" s="17">
        <v>2328</v>
      </c>
      <c r="R403" s="31">
        <v>138</v>
      </c>
      <c r="S403" s="44">
        <f t="shared" si="19"/>
        <v>5.9278350515463911</v>
      </c>
      <c r="T403" s="44">
        <f t="shared" si="20"/>
        <v>1345.6647398843932</v>
      </c>
      <c r="V403" s="23">
        <v>45317</v>
      </c>
      <c r="W403" s="17">
        <v>173</v>
      </c>
    </row>
    <row r="404" spans="1:23" x14ac:dyDescent="0.15">
      <c r="A404" s="48">
        <v>45316</v>
      </c>
      <c r="B404" s="49">
        <v>173</v>
      </c>
      <c r="C404" s="49">
        <v>3438</v>
      </c>
      <c r="D404" s="49">
        <v>0</v>
      </c>
      <c r="E404" s="49">
        <v>4</v>
      </c>
      <c r="F404" s="49">
        <v>2831</v>
      </c>
      <c r="G404" s="50">
        <f t="shared" si="18"/>
        <v>0</v>
      </c>
      <c r="H404" s="51">
        <v>99.58</v>
      </c>
      <c r="I404" s="52">
        <v>132</v>
      </c>
      <c r="J404" s="52">
        <v>85</v>
      </c>
      <c r="K404" s="52">
        <v>1</v>
      </c>
      <c r="L404" s="52">
        <v>0</v>
      </c>
      <c r="M404" s="52">
        <v>1</v>
      </c>
      <c r="N404" s="44">
        <v>1636.4161849710981</v>
      </c>
      <c r="O404" s="63"/>
      <c r="P404" s="30">
        <v>45316</v>
      </c>
      <c r="Q404" s="17">
        <v>2831</v>
      </c>
      <c r="R404" s="31">
        <v>132</v>
      </c>
      <c r="S404" s="44">
        <f t="shared" si="19"/>
        <v>4.6626633698339814</v>
      </c>
      <c r="T404" s="44">
        <f t="shared" si="20"/>
        <v>1636.4161849710981</v>
      </c>
      <c r="V404" s="23">
        <v>45316</v>
      </c>
      <c r="W404" s="17">
        <v>173</v>
      </c>
    </row>
    <row r="405" spans="1:23" x14ac:dyDescent="0.15">
      <c r="A405" s="53">
        <v>45315</v>
      </c>
      <c r="B405" s="54">
        <v>171</v>
      </c>
      <c r="C405" s="54">
        <v>2764</v>
      </c>
      <c r="D405" s="54">
        <v>0</v>
      </c>
      <c r="E405" s="54">
        <v>5</v>
      </c>
      <c r="F405" s="54">
        <v>2240</v>
      </c>
      <c r="G405" s="50">
        <f t="shared" si="18"/>
        <v>0</v>
      </c>
      <c r="H405" s="55">
        <v>99.46</v>
      </c>
      <c r="I405" s="35">
        <v>143</v>
      </c>
      <c r="J405" s="35">
        <v>82</v>
      </c>
      <c r="K405" s="35">
        <v>1</v>
      </c>
      <c r="L405" s="35">
        <v>0</v>
      </c>
      <c r="M405" s="35">
        <v>1</v>
      </c>
      <c r="N405" s="44">
        <v>1309.9415204678362</v>
      </c>
      <c r="O405" s="63"/>
      <c r="P405" s="30">
        <v>45315</v>
      </c>
      <c r="Q405" s="17">
        <v>2240</v>
      </c>
      <c r="R405" s="31">
        <v>143</v>
      </c>
      <c r="S405" s="44">
        <f t="shared" si="19"/>
        <v>6.3839285714285712</v>
      </c>
      <c r="T405" s="44">
        <f t="shared" si="20"/>
        <v>1309.9415204678362</v>
      </c>
      <c r="V405" s="23">
        <v>45315</v>
      </c>
      <c r="W405" s="17">
        <v>171</v>
      </c>
    </row>
    <row r="406" spans="1:23" x14ac:dyDescent="0.15">
      <c r="A406" s="48">
        <v>45314</v>
      </c>
      <c r="B406" s="49">
        <v>170</v>
      </c>
      <c r="C406" s="49">
        <v>2337</v>
      </c>
      <c r="D406" s="49">
        <v>0</v>
      </c>
      <c r="E406" s="49">
        <v>1</v>
      </c>
      <c r="F406" s="49">
        <v>1905</v>
      </c>
      <c r="G406" s="50">
        <f t="shared" si="18"/>
        <v>0</v>
      </c>
      <c r="H406" s="51">
        <v>99.74</v>
      </c>
      <c r="I406" s="52">
        <v>139</v>
      </c>
      <c r="J406" s="52">
        <v>79</v>
      </c>
      <c r="K406" s="52">
        <v>0</v>
      </c>
      <c r="L406" s="52">
        <v>0</v>
      </c>
      <c r="M406" s="52">
        <v>0</v>
      </c>
      <c r="N406" s="44">
        <v>1120.5882352941176</v>
      </c>
      <c r="O406" s="63"/>
      <c r="P406" s="30">
        <v>45314</v>
      </c>
      <c r="Q406" s="17">
        <v>1905</v>
      </c>
      <c r="R406" s="31">
        <v>139</v>
      </c>
      <c r="S406" s="44">
        <f t="shared" si="19"/>
        <v>7.2965879265091864</v>
      </c>
      <c r="T406" s="44">
        <f t="shared" si="20"/>
        <v>1120.5882352941176</v>
      </c>
      <c r="V406" s="23">
        <v>45314</v>
      </c>
      <c r="W406" s="17">
        <v>170</v>
      </c>
    </row>
    <row r="407" spans="1:23" x14ac:dyDescent="0.15">
      <c r="A407" s="53">
        <v>45313</v>
      </c>
      <c r="B407" s="54">
        <v>170</v>
      </c>
      <c r="C407" s="54">
        <v>2446</v>
      </c>
      <c r="D407" s="54">
        <v>0</v>
      </c>
      <c r="E407" s="54">
        <v>8</v>
      </c>
      <c r="F407" s="54">
        <v>1875</v>
      </c>
      <c r="G407" s="50">
        <f t="shared" si="18"/>
        <v>0</v>
      </c>
      <c r="H407" s="55">
        <v>100</v>
      </c>
      <c r="I407" s="35">
        <v>141</v>
      </c>
      <c r="J407" s="35">
        <v>77</v>
      </c>
      <c r="K407" s="35">
        <v>0</v>
      </c>
      <c r="L407" s="35">
        <v>0</v>
      </c>
      <c r="M407" s="35">
        <v>0</v>
      </c>
      <c r="N407" s="44">
        <v>1102.9411764705883</v>
      </c>
      <c r="O407" s="63"/>
      <c r="P407" s="30">
        <v>45313</v>
      </c>
      <c r="Q407" s="17">
        <v>1875</v>
      </c>
      <c r="R407" s="31">
        <v>141</v>
      </c>
      <c r="S407" s="44">
        <f t="shared" si="19"/>
        <v>7.5200000000000005</v>
      </c>
      <c r="T407" s="44">
        <f t="shared" si="20"/>
        <v>1102.9411764705883</v>
      </c>
      <c r="V407" s="23">
        <v>45313</v>
      </c>
      <c r="W407" s="17">
        <v>170</v>
      </c>
    </row>
    <row r="408" spans="1:23" x14ac:dyDescent="0.15">
      <c r="A408" s="48">
        <v>45312</v>
      </c>
      <c r="B408" s="49">
        <v>169</v>
      </c>
      <c r="C408" s="49">
        <v>3371</v>
      </c>
      <c r="D408" s="49">
        <v>0</v>
      </c>
      <c r="E408" s="49">
        <v>6</v>
      </c>
      <c r="F408" s="49">
        <v>2434</v>
      </c>
      <c r="G408" s="50">
        <f t="shared" si="18"/>
        <v>0</v>
      </c>
      <c r="H408" s="51">
        <v>100</v>
      </c>
      <c r="I408" s="52">
        <v>127</v>
      </c>
      <c r="J408" s="52">
        <v>73</v>
      </c>
      <c r="K408" s="52">
        <v>0</v>
      </c>
      <c r="L408" s="52">
        <v>0</v>
      </c>
      <c r="M408" s="52">
        <v>0</v>
      </c>
      <c r="N408" s="44">
        <v>1440.2366863905324</v>
      </c>
      <c r="O408" s="63"/>
      <c r="P408" s="30">
        <v>45312</v>
      </c>
      <c r="Q408" s="17">
        <v>2434</v>
      </c>
      <c r="R408" s="31">
        <v>127</v>
      </c>
      <c r="S408" s="44">
        <f t="shared" si="19"/>
        <v>5.2177485620377979</v>
      </c>
      <c r="T408" s="44">
        <f t="shared" si="20"/>
        <v>1440.2366863905324</v>
      </c>
      <c r="V408" s="23">
        <v>45312</v>
      </c>
      <c r="W408" s="17">
        <v>169</v>
      </c>
    </row>
    <row r="409" spans="1:23" x14ac:dyDescent="0.15">
      <c r="A409" s="53">
        <v>45311</v>
      </c>
      <c r="B409" s="54">
        <v>169</v>
      </c>
      <c r="C409" s="54">
        <v>2630</v>
      </c>
      <c r="D409" s="54">
        <v>0</v>
      </c>
      <c r="E409" s="54">
        <v>4</v>
      </c>
      <c r="F409" s="54">
        <v>1935</v>
      </c>
      <c r="G409" s="50">
        <f t="shared" si="18"/>
        <v>0</v>
      </c>
      <c r="H409" s="55">
        <v>99.9</v>
      </c>
      <c r="I409" s="35">
        <v>109</v>
      </c>
      <c r="J409" s="35">
        <v>71</v>
      </c>
      <c r="K409" s="35">
        <v>2</v>
      </c>
      <c r="L409" s="35">
        <v>0</v>
      </c>
      <c r="M409" s="35">
        <v>2</v>
      </c>
      <c r="N409" s="44">
        <v>1144.9704142011833</v>
      </c>
      <c r="O409" s="63"/>
      <c r="P409" s="30">
        <v>45311</v>
      </c>
      <c r="Q409" s="17">
        <v>1935</v>
      </c>
      <c r="R409" s="31">
        <v>109</v>
      </c>
      <c r="S409" s="44">
        <f t="shared" si="19"/>
        <v>5.6330749354005167</v>
      </c>
      <c r="T409" s="44">
        <f t="shared" si="20"/>
        <v>1144.9704142011833</v>
      </c>
      <c r="V409" s="23">
        <v>45311</v>
      </c>
      <c r="W409" s="17">
        <v>169</v>
      </c>
    </row>
    <row r="410" spans="1:23" x14ac:dyDescent="0.15">
      <c r="A410" s="48">
        <v>45310</v>
      </c>
      <c r="B410" s="49">
        <v>167</v>
      </c>
      <c r="C410" s="49">
        <v>1288</v>
      </c>
      <c r="D410" s="49">
        <v>0</v>
      </c>
      <c r="E410" s="49">
        <v>2</v>
      </c>
      <c r="F410" s="49">
        <v>1112</v>
      </c>
      <c r="G410" s="50">
        <f t="shared" si="18"/>
        <v>0</v>
      </c>
      <c r="H410" s="51">
        <v>98.74</v>
      </c>
      <c r="I410" s="52">
        <v>80</v>
      </c>
      <c r="J410" s="52">
        <v>69</v>
      </c>
      <c r="K410" s="52">
        <v>0</v>
      </c>
      <c r="L410" s="52">
        <v>0</v>
      </c>
      <c r="M410" s="52">
        <v>0</v>
      </c>
      <c r="N410" s="44">
        <v>665.86826347305396</v>
      </c>
      <c r="O410" s="63"/>
      <c r="P410" s="30">
        <v>45310</v>
      </c>
      <c r="Q410" s="17">
        <v>1112</v>
      </c>
      <c r="R410" s="31">
        <v>80</v>
      </c>
      <c r="S410" s="44">
        <f t="shared" si="19"/>
        <v>7.1942446043165464</v>
      </c>
      <c r="T410" s="44">
        <f t="shared" si="20"/>
        <v>665.86826347305396</v>
      </c>
      <c r="V410" s="23">
        <v>45310</v>
      </c>
      <c r="W410" s="17">
        <v>167</v>
      </c>
    </row>
    <row r="411" spans="1:23" x14ac:dyDescent="0.15">
      <c r="A411" s="53">
        <v>45309</v>
      </c>
      <c r="B411" s="54">
        <v>167</v>
      </c>
      <c r="C411" s="54">
        <v>1673</v>
      </c>
      <c r="D411" s="54">
        <v>0</v>
      </c>
      <c r="E411" s="54">
        <v>3</v>
      </c>
      <c r="F411" s="54">
        <v>1578</v>
      </c>
      <c r="G411" s="50">
        <f t="shared" si="18"/>
        <v>0</v>
      </c>
      <c r="H411" s="55">
        <v>99.56</v>
      </c>
      <c r="I411" s="35">
        <v>67</v>
      </c>
      <c r="J411" s="35">
        <v>69</v>
      </c>
      <c r="K411" s="35">
        <v>0</v>
      </c>
      <c r="L411" s="35">
        <v>0</v>
      </c>
      <c r="M411" s="35">
        <v>0</v>
      </c>
      <c r="N411" s="44">
        <v>944.91017964071864</v>
      </c>
      <c r="O411" s="63"/>
      <c r="P411" s="30">
        <v>45309</v>
      </c>
      <c r="Q411" s="17">
        <v>1578</v>
      </c>
      <c r="R411" s="31">
        <v>67</v>
      </c>
      <c r="S411" s="44">
        <f t="shared" si="19"/>
        <v>4.245880861850444</v>
      </c>
      <c r="T411" s="44">
        <f t="shared" si="20"/>
        <v>944.91017964071864</v>
      </c>
      <c r="V411" s="23">
        <v>45309</v>
      </c>
      <c r="W411" s="17">
        <v>167</v>
      </c>
    </row>
    <row r="412" spans="1:23" x14ac:dyDescent="0.15">
      <c r="A412" s="48">
        <v>45308</v>
      </c>
      <c r="B412" s="49">
        <v>167</v>
      </c>
      <c r="C412" s="49">
        <v>34</v>
      </c>
      <c r="D412" s="49">
        <v>0</v>
      </c>
      <c r="E412" s="49">
        <v>0</v>
      </c>
      <c r="F412" s="49">
        <v>20</v>
      </c>
      <c r="G412" s="50">
        <f t="shared" si="18"/>
        <v>0</v>
      </c>
      <c r="H412" s="51">
        <v>0</v>
      </c>
      <c r="I412" s="52">
        <v>3</v>
      </c>
      <c r="J412" s="52">
        <v>69</v>
      </c>
      <c r="K412" s="52">
        <v>0</v>
      </c>
      <c r="L412" s="52">
        <v>0</v>
      </c>
      <c r="M412" s="52">
        <v>0</v>
      </c>
      <c r="N412" s="44">
        <v>11.976047904191617</v>
      </c>
      <c r="O412" s="63"/>
      <c r="P412" s="30">
        <v>45308</v>
      </c>
      <c r="Q412" s="17">
        <v>20</v>
      </c>
      <c r="R412" s="31">
        <v>3</v>
      </c>
      <c r="S412" s="44">
        <f t="shared" si="19"/>
        <v>15</v>
      </c>
      <c r="T412" s="44">
        <f t="shared" si="20"/>
        <v>11.976047904191617</v>
      </c>
      <c r="V412" s="23">
        <v>45308</v>
      </c>
      <c r="W412" s="17">
        <v>167</v>
      </c>
    </row>
    <row r="413" spans="1:23" x14ac:dyDescent="0.15">
      <c r="A413" s="53">
        <v>45307</v>
      </c>
      <c r="B413" s="54">
        <v>167</v>
      </c>
      <c r="C413" s="54">
        <v>26</v>
      </c>
      <c r="D413" s="54">
        <v>0</v>
      </c>
      <c r="E413" s="54">
        <v>0</v>
      </c>
      <c r="F413" s="54">
        <v>13</v>
      </c>
      <c r="G413" s="50">
        <f t="shared" si="18"/>
        <v>0</v>
      </c>
      <c r="H413" s="55">
        <v>0</v>
      </c>
      <c r="I413" s="35">
        <v>0</v>
      </c>
      <c r="J413" s="35">
        <v>69</v>
      </c>
      <c r="K413" s="35">
        <v>0</v>
      </c>
      <c r="L413" s="35">
        <v>0</v>
      </c>
      <c r="M413" s="35">
        <v>0</v>
      </c>
      <c r="N413" s="44">
        <v>7.7844311377245514</v>
      </c>
      <c r="O413" s="63"/>
      <c r="P413" s="30">
        <v>45307</v>
      </c>
      <c r="Q413" s="17">
        <v>13</v>
      </c>
      <c r="R413" s="31">
        <v>0</v>
      </c>
      <c r="S413" s="44">
        <f t="shared" si="19"/>
        <v>0</v>
      </c>
      <c r="T413" s="44">
        <f t="shared" si="20"/>
        <v>7.7844311377245514</v>
      </c>
      <c r="V413" s="23">
        <v>45307</v>
      </c>
      <c r="W413" s="17">
        <v>167</v>
      </c>
    </row>
    <row r="414" spans="1:23" x14ac:dyDescent="0.15">
      <c r="A414" s="48">
        <v>45306</v>
      </c>
      <c r="B414" s="49">
        <v>167</v>
      </c>
      <c r="C414" s="49">
        <v>57</v>
      </c>
      <c r="D414" s="49">
        <v>0</v>
      </c>
      <c r="E414" s="49">
        <v>0</v>
      </c>
      <c r="F414" s="49">
        <v>16</v>
      </c>
      <c r="G414" s="50">
        <f t="shared" si="18"/>
        <v>0</v>
      </c>
      <c r="H414" s="51">
        <v>0</v>
      </c>
      <c r="I414" s="52">
        <v>1</v>
      </c>
      <c r="J414" s="52">
        <v>69</v>
      </c>
      <c r="K414" s="52">
        <v>0</v>
      </c>
      <c r="L414" s="52">
        <v>0</v>
      </c>
      <c r="M414" s="52">
        <v>0</v>
      </c>
      <c r="N414" s="44">
        <v>9.5808383233532943</v>
      </c>
      <c r="O414" s="63"/>
      <c r="P414" s="30">
        <v>45306</v>
      </c>
      <c r="Q414" s="17">
        <v>16</v>
      </c>
      <c r="R414" s="31">
        <v>1</v>
      </c>
      <c r="S414" s="44">
        <f t="shared" si="19"/>
        <v>6.25</v>
      </c>
      <c r="T414" s="44">
        <f t="shared" si="20"/>
        <v>9.5808383233532943</v>
      </c>
      <c r="V414" s="23">
        <v>45306</v>
      </c>
      <c r="W414" s="17">
        <v>167</v>
      </c>
    </row>
    <row r="415" spans="1:23" x14ac:dyDescent="0.15">
      <c r="A415" s="53">
        <v>45305</v>
      </c>
      <c r="B415" s="54">
        <v>167</v>
      </c>
      <c r="C415" s="54">
        <v>827</v>
      </c>
      <c r="D415" s="54">
        <v>0</v>
      </c>
      <c r="E415" s="54">
        <v>7</v>
      </c>
      <c r="F415" s="54">
        <v>596</v>
      </c>
      <c r="G415" s="50">
        <f t="shared" si="18"/>
        <v>0</v>
      </c>
      <c r="H415" s="55">
        <v>96.14</v>
      </c>
      <c r="I415" s="35">
        <v>63</v>
      </c>
      <c r="J415" s="35">
        <v>68</v>
      </c>
      <c r="K415" s="35">
        <v>1</v>
      </c>
      <c r="L415" s="35">
        <v>0</v>
      </c>
      <c r="M415" s="35">
        <v>1</v>
      </c>
      <c r="N415" s="44">
        <v>356.88622754491018</v>
      </c>
      <c r="O415" s="63"/>
      <c r="P415" s="30">
        <v>45305</v>
      </c>
      <c r="Q415" s="17">
        <v>596</v>
      </c>
      <c r="R415" s="31">
        <v>63</v>
      </c>
      <c r="S415" s="44">
        <f t="shared" si="19"/>
        <v>10.570469798657719</v>
      </c>
      <c r="T415" s="44">
        <f t="shared" si="20"/>
        <v>356.88622754491018</v>
      </c>
      <c r="V415" s="23">
        <v>45305</v>
      </c>
      <c r="W415" s="17">
        <v>167</v>
      </c>
    </row>
    <row r="416" spans="1:23" x14ac:dyDescent="0.15">
      <c r="A416" s="48">
        <v>45304</v>
      </c>
      <c r="B416" s="49">
        <v>166</v>
      </c>
      <c r="C416" s="49">
        <v>470</v>
      </c>
      <c r="D416" s="49">
        <v>0</v>
      </c>
      <c r="E416" s="49">
        <v>0</v>
      </c>
      <c r="F416" s="49">
        <v>389</v>
      </c>
      <c r="G416" s="50">
        <f t="shared" si="18"/>
        <v>0</v>
      </c>
      <c r="H416" s="51">
        <v>98.46</v>
      </c>
      <c r="I416" s="52">
        <v>42</v>
      </c>
      <c r="J416" s="52">
        <v>66</v>
      </c>
      <c r="K416" s="52">
        <v>0</v>
      </c>
      <c r="L416" s="52">
        <v>0</v>
      </c>
      <c r="M416" s="52">
        <v>0</v>
      </c>
      <c r="N416" s="44">
        <v>234.33734939759034</v>
      </c>
      <c r="O416" s="63"/>
      <c r="P416" s="30">
        <v>45304</v>
      </c>
      <c r="Q416" s="17">
        <v>389</v>
      </c>
      <c r="R416" s="31">
        <v>42</v>
      </c>
      <c r="S416" s="44">
        <f t="shared" si="19"/>
        <v>10.796915167095115</v>
      </c>
      <c r="T416" s="44">
        <f t="shared" si="20"/>
        <v>234.33734939759034</v>
      </c>
      <c r="V416" s="23">
        <v>45304</v>
      </c>
      <c r="W416" s="17">
        <v>166</v>
      </c>
    </row>
    <row r="417" spans="1:23" x14ac:dyDescent="0.15">
      <c r="A417" s="53">
        <v>45303</v>
      </c>
      <c r="B417" s="54">
        <v>166</v>
      </c>
      <c r="C417" s="54">
        <v>1302</v>
      </c>
      <c r="D417" s="54">
        <v>0</v>
      </c>
      <c r="E417" s="54">
        <v>0</v>
      </c>
      <c r="F417" s="54">
        <v>1155</v>
      </c>
      <c r="G417" s="50">
        <f t="shared" si="18"/>
        <v>0</v>
      </c>
      <c r="H417" s="55">
        <v>99.31</v>
      </c>
      <c r="I417" s="35">
        <v>50</v>
      </c>
      <c r="J417" s="35">
        <v>65</v>
      </c>
      <c r="K417" s="35">
        <v>0</v>
      </c>
      <c r="L417" s="35">
        <v>0</v>
      </c>
      <c r="M417" s="35">
        <v>0</v>
      </c>
      <c r="N417" s="44">
        <v>695.7831325301205</v>
      </c>
      <c r="O417" s="63"/>
      <c r="P417" s="30">
        <v>45303</v>
      </c>
      <c r="Q417" s="17">
        <v>1155</v>
      </c>
      <c r="R417" s="31">
        <v>50</v>
      </c>
      <c r="S417" s="44">
        <f t="shared" si="19"/>
        <v>4.329004329004329</v>
      </c>
      <c r="T417" s="44">
        <f t="shared" si="20"/>
        <v>695.7831325301205</v>
      </c>
      <c r="V417" s="23">
        <v>45303</v>
      </c>
      <c r="W417" s="17">
        <v>166</v>
      </c>
    </row>
    <row r="418" spans="1:23" x14ac:dyDescent="0.15">
      <c r="A418" s="48">
        <v>45302</v>
      </c>
      <c r="B418" s="49">
        <v>166</v>
      </c>
      <c r="C418" s="49">
        <v>1893</v>
      </c>
      <c r="D418" s="49">
        <v>0</v>
      </c>
      <c r="E418" s="49">
        <v>1</v>
      </c>
      <c r="F418" s="49">
        <v>1744</v>
      </c>
      <c r="G418" s="50">
        <f t="shared" si="18"/>
        <v>0</v>
      </c>
      <c r="H418" s="51">
        <v>99.71</v>
      </c>
      <c r="I418" s="52">
        <v>57</v>
      </c>
      <c r="J418" s="52">
        <v>64</v>
      </c>
      <c r="K418" s="52">
        <v>0</v>
      </c>
      <c r="L418" s="52">
        <v>0</v>
      </c>
      <c r="M418" s="52">
        <v>0</v>
      </c>
      <c r="N418" s="44">
        <v>1050.602409638554</v>
      </c>
      <c r="O418" s="63"/>
      <c r="P418" s="30">
        <v>45302</v>
      </c>
      <c r="Q418" s="17">
        <v>1744</v>
      </c>
      <c r="R418" s="31">
        <v>57</v>
      </c>
      <c r="S418" s="44">
        <f t="shared" si="19"/>
        <v>3.2683486238532109</v>
      </c>
      <c r="T418" s="44">
        <f t="shared" si="20"/>
        <v>1050.602409638554</v>
      </c>
      <c r="V418" s="23">
        <v>45302</v>
      </c>
      <c r="W418" s="17">
        <v>166</v>
      </c>
    </row>
    <row r="419" spans="1:23" x14ac:dyDescent="0.15">
      <c r="A419" s="53">
        <v>45301</v>
      </c>
      <c r="B419" s="54">
        <v>166</v>
      </c>
      <c r="C419" s="54">
        <v>1994</v>
      </c>
      <c r="D419" s="54">
        <v>0</v>
      </c>
      <c r="E419" s="54">
        <v>3</v>
      </c>
      <c r="F419" s="54">
        <v>1753</v>
      </c>
      <c r="G419" s="50">
        <f t="shared" si="18"/>
        <v>0</v>
      </c>
      <c r="H419" s="55">
        <v>99.37</v>
      </c>
      <c r="I419" s="35">
        <v>51</v>
      </c>
      <c r="J419" s="35">
        <v>63</v>
      </c>
      <c r="K419" s="35">
        <v>0</v>
      </c>
      <c r="L419" s="35">
        <v>0</v>
      </c>
      <c r="M419" s="35">
        <v>0</v>
      </c>
      <c r="N419" s="44">
        <v>1056.0240963855422</v>
      </c>
      <c r="O419" s="63"/>
      <c r="P419" s="30">
        <v>45301</v>
      </c>
      <c r="Q419" s="17">
        <v>1753</v>
      </c>
      <c r="R419" s="31">
        <v>51</v>
      </c>
      <c r="S419" s="44">
        <f t="shared" si="19"/>
        <v>2.9092983456930974</v>
      </c>
      <c r="T419" s="44">
        <f t="shared" si="20"/>
        <v>1056.0240963855422</v>
      </c>
      <c r="V419" s="23">
        <v>45301</v>
      </c>
      <c r="W419" s="17">
        <v>166</v>
      </c>
    </row>
    <row r="420" spans="1:23" x14ac:dyDescent="0.15">
      <c r="A420" s="48">
        <v>45300</v>
      </c>
      <c r="B420" s="49">
        <v>166</v>
      </c>
      <c r="C420" s="49">
        <v>1765</v>
      </c>
      <c r="D420" s="49">
        <v>0</v>
      </c>
      <c r="E420" s="49">
        <v>4</v>
      </c>
      <c r="F420" s="49">
        <v>1634</v>
      </c>
      <c r="G420" s="50">
        <f t="shared" si="18"/>
        <v>0</v>
      </c>
      <c r="H420" s="51">
        <v>99.33</v>
      </c>
      <c r="I420" s="52">
        <v>56</v>
      </c>
      <c r="J420" s="52">
        <v>63</v>
      </c>
      <c r="K420" s="52">
        <v>0</v>
      </c>
      <c r="L420" s="52">
        <v>0</v>
      </c>
      <c r="M420" s="52">
        <v>0</v>
      </c>
      <c r="N420" s="44">
        <v>984.33734939759029</v>
      </c>
      <c r="O420" s="63"/>
      <c r="P420" s="30">
        <v>45300</v>
      </c>
      <c r="Q420" s="17">
        <v>1634</v>
      </c>
      <c r="R420" s="31">
        <v>56</v>
      </c>
      <c r="S420" s="44">
        <f t="shared" si="19"/>
        <v>3.4271725826193387</v>
      </c>
      <c r="T420" s="44">
        <f t="shared" si="20"/>
        <v>984.33734939759029</v>
      </c>
      <c r="V420" s="23">
        <v>45300</v>
      </c>
      <c r="W420" s="17">
        <v>166</v>
      </c>
    </row>
    <row r="421" spans="1:23" x14ac:dyDescent="0.15">
      <c r="A421" s="53">
        <v>45299</v>
      </c>
      <c r="B421" s="54">
        <v>166</v>
      </c>
      <c r="C421" s="54">
        <v>1803</v>
      </c>
      <c r="D421" s="54">
        <v>0</v>
      </c>
      <c r="E421" s="54">
        <v>5</v>
      </c>
      <c r="F421" s="54">
        <v>1630</v>
      </c>
      <c r="G421" s="50">
        <f t="shared" si="18"/>
        <v>0</v>
      </c>
      <c r="H421" s="55">
        <v>98.22</v>
      </c>
      <c r="I421" s="35">
        <v>44</v>
      </c>
      <c r="J421" s="35">
        <v>63</v>
      </c>
      <c r="K421" s="35">
        <v>0</v>
      </c>
      <c r="L421" s="35">
        <v>0</v>
      </c>
      <c r="M421" s="35">
        <v>0</v>
      </c>
      <c r="N421" s="44">
        <v>981.92771084337346</v>
      </c>
      <c r="O421" s="63"/>
      <c r="P421" s="30">
        <v>45299</v>
      </c>
      <c r="Q421" s="17">
        <v>1630</v>
      </c>
      <c r="R421" s="31">
        <v>44</v>
      </c>
      <c r="S421" s="44">
        <f t="shared" si="19"/>
        <v>2.6993865030674846</v>
      </c>
      <c r="T421" s="44">
        <f t="shared" si="20"/>
        <v>981.92771084337346</v>
      </c>
      <c r="V421" s="23">
        <v>45299</v>
      </c>
      <c r="W421" s="17">
        <v>166</v>
      </c>
    </row>
    <row r="422" spans="1:23" x14ac:dyDescent="0.15">
      <c r="A422" s="48">
        <v>45298</v>
      </c>
      <c r="B422" s="49">
        <v>166</v>
      </c>
      <c r="C422" s="49">
        <v>2112</v>
      </c>
      <c r="D422" s="49">
        <v>0</v>
      </c>
      <c r="E422" s="49">
        <v>8</v>
      </c>
      <c r="F422" s="49">
        <v>2011</v>
      </c>
      <c r="G422" s="50">
        <f t="shared" si="18"/>
        <v>0</v>
      </c>
      <c r="H422" s="51">
        <v>98.96</v>
      </c>
      <c r="I422" s="52">
        <v>60</v>
      </c>
      <c r="J422" s="52">
        <v>63</v>
      </c>
      <c r="K422" s="52">
        <v>0</v>
      </c>
      <c r="L422" s="52">
        <v>0</v>
      </c>
      <c r="M422" s="52">
        <v>0</v>
      </c>
      <c r="N422" s="44">
        <v>1211.4457831325301</v>
      </c>
      <c r="O422" s="63"/>
      <c r="P422" s="30">
        <v>45298</v>
      </c>
      <c r="Q422" s="17">
        <v>2011</v>
      </c>
      <c r="R422" s="31">
        <v>60</v>
      </c>
      <c r="S422" s="44">
        <f t="shared" si="19"/>
        <v>2.9835902536051715</v>
      </c>
      <c r="T422" s="44">
        <f t="shared" si="20"/>
        <v>1211.4457831325301</v>
      </c>
      <c r="V422" s="23">
        <v>45298</v>
      </c>
      <c r="W422" s="17">
        <v>166</v>
      </c>
    </row>
    <row r="423" spans="1:23" x14ac:dyDescent="0.15">
      <c r="A423" s="53">
        <v>45297</v>
      </c>
      <c r="B423" s="54">
        <v>166</v>
      </c>
      <c r="C423" s="54">
        <v>1982</v>
      </c>
      <c r="D423" s="54">
        <v>0</v>
      </c>
      <c r="E423" s="54">
        <v>6</v>
      </c>
      <c r="F423" s="54">
        <v>1900</v>
      </c>
      <c r="G423" s="50">
        <f t="shared" si="18"/>
        <v>0</v>
      </c>
      <c r="H423" s="55">
        <v>98.79</v>
      </c>
      <c r="I423" s="35">
        <v>47</v>
      </c>
      <c r="J423" s="35">
        <v>63</v>
      </c>
      <c r="K423" s="35">
        <v>0</v>
      </c>
      <c r="L423" s="35">
        <v>0</v>
      </c>
      <c r="M423" s="35">
        <v>0</v>
      </c>
      <c r="N423" s="44">
        <v>1144.5783132530121</v>
      </c>
      <c r="O423" s="63"/>
      <c r="P423" s="30">
        <v>45297</v>
      </c>
      <c r="Q423" s="17">
        <v>1900</v>
      </c>
      <c r="R423" s="31">
        <v>47</v>
      </c>
      <c r="S423" s="44">
        <f t="shared" si="19"/>
        <v>2.4736842105263159</v>
      </c>
      <c r="T423" s="44">
        <f t="shared" si="20"/>
        <v>1144.5783132530121</v>
      </c>
      <c r="V423" s="23">
        <v>45297</v>
      </c>
      <c r="W423" s="17">
        <v>166</v>
      </c>
    </row>
    <row r="424" spans="1:23" x14ac:dyDescent="0.15">
      <c r="A424" s="48">
        <v>45296</v>
      </c>
      <c r="B424" s="49">
        <v>166</v>
      </c>
      <c r="C424" s="49">
        <v>2077</v>
      </c>
      <c r="D424" s="49">
        <v>0</v>
      </c>
      <c r="E424" s="49">
        <v>4</v>
      </c>
      <c r="F424" s="49">
        <v>1946</v>
      </c>
      <c r="G424" s="50">
        <f t="shared" si="18"/>
        <v>0</v>
      </c>
      <c r="H424" s="51">
        <v>99.85</v>
      </c>
      <c r="I424" s="52">
        <v>51</v>
      </c>
      <c r="J424" s="52">
        <v>63</v>
      </c>
      <c r="K424" s="52">
        <v>1</v>
      </c>
      <c r="L424" s="52">
        <v>0</v>
      </c>
      <c r="M424" s="52">
        <v>1</v>
      </c>
      <c r="N424" s="44">
        <v>1172.2891566265059</v>
      </c>
      <c r="O424" s="63"/>
      <c r="P424" s="30">
        <v>45296</v>
      </c>
      <c r="Q424" s="17">
        <v>1946</v>
      </c>
      <c r="R424" s="31">
        <v>51</v>
      </c>
      <c r="S424" s="44">
        <f t="shared" si="19"/>
        <v>2.6207605344295994</v>
      </c>
      <c r="T424" s="44">
        <f t="shared" si="20"/>
        <v>1172.2891566265059</v>
      </c>
      <c r="V424" s="23">
        <v>45296</v>
      </c>
      <c r="W424" s="17">
        <v>166</v>
      </c>
    </row>
    <row r="425" spans="1:23" x14ac:dyDescent="0.15">
      <c r="A425" s="53">
        <v>45295</v>
      </c>
      <c r="B425" s="54">
        <v>165</v>
      </c>
      <c r="C425" s="54">
        <v>1689</v>
      </c>
      <c r="D425" s="54">
        <v>0</v>
      </c>
      <c r="E425" s="54">
        <v>1</v>
      </c>
      <c r="F425" s="54">
        <v>1493</v>
      </c>
      <c r="G425" s="50">
        <f t="shared" si="18"/>
        <v>0</v>
      </c>
      <c r="H425" s="55">
        <v>99.6</v>
      </c>
      <c r="I425" s="35">
        <v>49</v>
      </c>
      <c r="J425" s="35">
        <v>62</v>
      </c>
      <c r="K425" s="35">
        <v>0</v>
      </c>
      <c r="L425" s="35">
        <v>0</v>
      </c>
      <c r="M425" s="35">
        <v>0</v>
      </c>
      <c r="N425" s="44">
        <v>904.84848484848487</v>
      </c>
      <c r="O425" s="63"/>
      <c r="P425" s="30">
        <v>45295</v>
      </c>
      <c r="Q425" s="17">
        <v>1493</v>
      </c>
      <c r="R425" s="31">
        <v>49</v>
      </c>
      <c r="S425" s="44">
        <f t="shared" si="19"/>
        <v>3.2819825853985263</v>
      </c>
      <c r="T425" s="44">
        <f t="shared" si="20"/>
        <v>904.84848484848487</v>
      </c>
      <c r="V425" s="23">
        <v>45295</v>
      </c>
      <c r="W425" s="17">
        <v>165</v>
      </c>
    </row>
    <row r="426" spans="1:23" x14ac:dyDescent="0.15">
      <c r="A426" s="48">
        <v>45294</v>
      </c>
      <c r="B426" s="49">
        <v>164</v>
      </c>
      <c r="C426" s="49">
        <v>2228</v>
      </c>
      <c r="D426" s="49">
        <v>0</v>
      </c>
      <c r="E426" s="49">
        <v>0</v>
      </c>
      <c r="F426" s="49">
        <v>2044</v>
      </c>
      <c r="G426" s="50">
        <f t="shared" si="18"/>
        <v>0</v>
      </c>
      <c r="H426" s="51">
        <v>99.32</v>
      </c>
      <c r="I426" s="52">
        <v>82</v>
      </c>
      <c r="J426" s="52">
        <v>62</v>
      </c>
      <c r="K426" s="52">
        <v>0</v>
      </c>
      <c r="L426" s="52">
        <v>0</v>
      </c>
      <c r="M426" s="52">
        <v>0</v>
      </c>
      <c r="N426" s="44">
        <v>1246.3414634146341</v>
      </c>
      <c r="O426" s="63"/>
      <c r="P426" s="30">
        <v>45294</v>
      </c>
      <c r="Q426" s="17">
        <v>2044</v>
      </c>
      <c r="R426" s="31">
        <v>82</v>
      </c>
      <c r="S426" s="44">
        <f t="shared" si="19"/>
        <v>4.0117416829745594</v>
      </c>
      <c r="T426" s="44">
        <f t="shared" si="20"/>
        <v>1246.3414634146341</v>
      </c>
      <c r="V426" s="23">
        <v>45294</v>
      </c>
      <c r="W426" s="17">
        <v>164</v>
      </c>
    </row>
    <row r="427" spans="1:23" x14ac:dyDescent="0.15">
      <c r="A427" s="53">
        <v>45293</v>
      </c>
      <c r="B427" s="54">
        <v>164</v>
      </c>
      <c r="C427" s="54">
        <v>2129</v>
      </c>
      <c r="D427" s="54">
        <v>0</v>
      </c>
      <c r="E427" s="54">
        <v>1</v>
      </c>
      <c r="F427" s="54">
        <v>1895</v>
      </c>
      <c r="G427" s="50">
        <f t="shared" si="18"/>
        <v>0</v>
      </c>
      <c r="H427" s="55">
        <v>99.74</v>
      </c>
      <c r="I427" s="35">
        <v>78</v>
      </c>
      <c r="J427" s="35">
        <v>61</v>
      </c>
      <c r="K427" s="35">
        <v>1</v>
      </c>
      <c r="L427" s="35">
        <v>0</v>
      </c>
      <c r="M427" s="35">
        <v>1</v>
      </c>
      <c r="N427" s="44">
        <v>1155.4878048780488</v>
      </c>
      <c r="O427" s="63"/>
      <c r="P427" s="30">
        <v>45293</v>
      </c>
      <c r="Q427" s="17">
        <v>1895</v>
      </c>
      <c r="R427" s="31">
        <v>78</v>
      </c>
      <c r="S427" s="44">
        <f t="shared" si="19"/>
        <v>4.1160949868073882</v>
      </c>
      <c r="T427" s="44">
        <f t="shared" si="20"/>
        <v>1155.4878048780488</v>
      </c>
      <c r="V427" s="23">
        <v>45293</v>
      </c>
      <c r="W427" s="17">
        <v>164</v>
      </c>
    </row>
    <row r="428" spans="1:23" x14ac:dyDescent="0.15">
      <c r="A428" s="48">
        <v>45292</v>
      </c>
      <c r="B428" s="49">
        <v>163</v>
      </c>
      <c r="C428" s="49">
        <v>3380</v>
      </c>
      <c r="D428" s="49">
        <v>0</v>
      </c>
      <c r="E428" s="49">
        <v>9</v>
      </c>
      <c r="F428" s="49">
        <v>3206</v>
      </c>
      <c r="G428" s="50">
        <f t="shared" si="18"/>
        <v>0</v>
      </c>
      <c r="H428" s="51">
        <v>100</v>
      </c>
      <c r="I428" s="52">
        <v>81</v>
      </c>
      <c r="J428" s="52">
        <v>60</v>
      </c>
      <c r="K428" s="52">
        <v>0</v>
      </c>
      <c r="L428" s="52">
        <v>0</v>
      </c>
      <c r="M428" s="52">
        <v>0</v>
      </c>
      <c r="N428" s="44">
        <v>1966.8711656441719</v>
      </c>
      <c r="O428" s="63"/>
      <c r="P428" s="30">
        <v>45292</v>
      </c>
      <c r="Q428" s="17">
        <v>3206</v>
      </c>
      <c r="R428" s="31">
        <v>81</v>
      </c>
      <c r="S428" s="44">
        <f t="shared" si="19"/>
        <v>2.5265127885215222</v>
      </c>
      <c r="T428" s="44">
        <f t="shared" si="20"/>
        <v>1966.8711656441719</v>
      </c>
      <c r="V428" s="23">
        <v>45292</v>
      </c>
      <c r="W428" s="17">
        <v>163</v>
      </c>
    </row>
    <row r="429" spans="1:23" x14ac:dyDescent="0.15">
      <c r="A429" s="53">
        <v>45291</v>
      </c>
      <c r="B429" s="54">
        <v>163</v>
      </c>
      <c r="C429" s="54">
        <v>3139</v>
      </c>
      <c r="D429" s="54">
        <v>0</v>
      </c>
      <c r="E429" s="54">
        <v>5</v>
      </c>
      <c r="F429" s="54">
        <v>2863</v>
      </c>
      <c r="G429" s="50">
        <f t="shared" si="18"/>
        <v>0</v>
      </c>
      <c r="H429" s="55">
        <v>99.58</v>
      </c>
      <c r="I429" s="35">
        <v>68</v>
      </c>
      <c r="J429" s="35">
        <v>59</v>
      </c>
      <c r="K429" s="35">
        <v>0</v>
      </c>
      <c r="L429" s="35">
        <v>0</v>
      </c>
      <c r="M429" s="35">
        <v>0</v>
      </c>
      <c r="N429" s="44">
        <v>1756.4417177914108</v>
      </c>
      <c r="O429" s="63"/>
      <c r="P429" s="30">
        <v>45291</v>
      </c>
      <c r="Q429" s="17">
        <v>2863</v>
      </c>
      <c r="R429" s="31">
        <v>68</v>
      </c>
      <c r="S429" s="44">
        <f t="shared" si="19"/>
        <v>2.3751309814879495</v>
      </c>
      <c r="T429" s="44">
        <f t="shared" si="20"/>
        <v>1756.4417177914108</v>
      </c>
      <c r="V429" s="23">
        <v>45291</v>
      </c>
      <c r="W429" s="17">
        <v>163</v>
      </c>
    </row>
    <row r="430" spans="1:23" x14ac:dyDescent="0.15">
      <c r="A430" s="48">
        <v>45290</v>
      </c>
      <c r="B430" s="49">
        <v>163</v>
      </c>
      <c r="C430" s="49">
        <v>2196</v>
      </c>
      <c r="D430" s="49">
        <v>0</v>
      </c>
      <c r="E430" s="49">
        <v>3</v>
      </c>
      <c r="F430" s="49">
        <v>1998</v>
      </c>
      <c r="G430" s="50">
        <f t="shared" si="18"/>
        <v>0</v>
      </c>
      <c r="H430" s="51">
        <v>99.2</v>
      </c>
      <c r="I430" s="52">
        <v>74</v>
      </c>
      <c r="J430" s="52">
        <v>59</v>
      </c>
      <c r="K430" s="52">
        <v>0</v>
      </c>
      <c r="L430" s="52">
        <v>0</v>
      </c>
      <c r="M430" s="52">
        <v>0</v>
      </c>
      <c r="N430" s="44">
        <v>1225.766871165644</v>
      </c>
      <c r="O430" s="63"/>
      <c r="P430" s="30">
        <v>45290</v>
      </c>
      <c r="Q430" s="17">
        <v>1998</v>
      </c>
      <c r="R430" s="31">
        <v>74</v>
      </c>
      <c r="S430" s="44">
        <f t="shared" si="19"/>
        <v>3.7037037037037033</v>
      </c>
      <c r="T430" s="44">
        <f t="shared" si="20"/>
        <v>1225.766871165644</v>
      </c>
      <c r="V430" s="23">
        <v>45290</v>
      </c>
      <c r="W430" s="17">
        <v>163</v>
      </c>
    </row>
    <row r="431" spans="1:23" x14ac:dyDescent="0.15">
      <c r="A431" s="53">
        <v>45289</v>
      </c>
      <c r="B431" s="54">
        <v>163</v>
      </c>
      <c r="C431" s="54">
        <v>2576</v>
      </c>
      <c r="D431" s="54">
        <v>0</v>
      </c>
      <c r="E431" s="54">
        <v>1</v>
      </c>
      <c r="F431" s="54">
        <v>2518</v>
      </c>
      <c r="G431" s="50">
        <f t="shared" si="18"/>
        <v>0</v>
      </c>
      <c r="H431" s="55">
        <v>100</v>
      </c>
      <c r="I431" s="35">
        <v>35</v>
      </c>
      <c r="J431" s="35">
        <v>59</v>
      </c>
      <c r="K431" s="35">
        <v>0</v>
      </c>
      <c r="L431" s="35">
        <v>0</v>
      </c>
      <c r="M431" s="35">
        <v>0</v>
      </c>
      <c r="N431" s="44">
        <v>1544.7852760736196</v>
      </c>
      <c r="O431" s="63"/>
      <c r="P431" s="30">
        <v>45289</v>
      </c>
      <c r="Q431" s="17">
        <v>2518</v>
      </c>
      <c r="R431" s="31">
        <v>35</v>
      </c>
      <c r="S431" s="44">
        <f t="shared" si="19"/>
        <v>1.3899920571882445</v>
      </c>
      <c r="T431" s="44">
        <f t="shared" si="20"/>
        <v>1544.7852760736196</v>
      </c>
      <c r="V431" s="23">
        <v>45289</v>
      </c>
      <c r="W431" s="17">
        <v>163</v>
      </c>
    </row>
    <row r="432" spans="1:23" x14ac:dyDescent="0.15">
      <c r="A432" s="48">
        <v>45288</v>
      </c>
      <c r="B432" s="49">
        <v>163</v>
      </c>
      <c r="C432" s="49">
        <v>3630</v>
      </c>
      <c r="D432" s="49">
        <v>0</v>
      </c>
      <c r="E432" s="49">
        <v>3</v>
      </c>
      <c r="F432" s="49">
        <v>3466</v>
      </c>
      <c r="G432" s="50">
        <f t="shared" si="18"/>
        <v>0</v>
      </c>
      <c r="H432" s="51">
        <v>99.86</v>
      </c>
      <c r="I432" s="52">
        <v>24</v>
      </c>
      <c r="J432" s="52">
        <v>59</v>
      </c>
      <c r="K432" s="52">
        <v>0</v>
      </c>
      <c r="L432" s="52">
        <v>0</v>
      </c>
      <c r="M432" s="52">
        <v>0</v>
      </c>
      <c r="N432" s="44">
        <v>2126.3803680981596</v>
      </c>
      <c r="O432" s="63"/>
      <c r="P432" s="30">
        <v>45288</v>
      </c>
      <c r="Q432" s="17">
        <v>3466</v>
      </c>
      <c r="R432" s="31">
        <v>24</v>
      </c>
      <c r="S432" s="44">
        <f t="shared" si="19"/>
        <v>0.69244085401038658</v>
      </c>
      <c r="T432" s="44">
        <f t="shared" si="20"/>
        <v>2126.3803680981596</v>
      </c>
      <c r="V432" s="23">
        <v>45288</v>
      </c>
      <c r="W432" s="17">
        <v>163</v>
      </c>
    </row>
    <row r="433" spans="1:23" x14ac:dyDescent="0.15">
      <c r="A433" s="53">
        <v>45287</v>
      </c>
      <c r="B433" s="54">
        <v>163</v>
      </c>
      <c r="C433" s="54">
        <v>2535</v>
      </c>
      <c r="D433" s="54">
        <v>0</v>
      </c>
      <c r="E433" s="54">
        <v>5</v>
      </c>
      <c r="F433" s="54">
        <v>2379</v>
      </c>
      <c r="G433" s="50">
        <f t="shared" si="18"/>
        <v>0</v>
      </c>
      <c r="H433" s="55">
        <v>99.87</v>
      </c>
      <c r="I433" s="35">
        <v>30</v>
      </c>
      <c r="J433" s="35">
        <v>59</v>
      </c>
      <c r="K433" s="35">
        <v>1</v>
      </c>
      <c r="L433" s="35">
        <v>0</v>
      </c>
      <c r="M433" s="35">
        <v>1</v>
      </c>
      <c r="N433" s="44">
        <v>1459.5092024539877</v>
      </c>
      <c r="O433" s="63"/>
      <c r="P433" s="30">
        <v>45287</v>
      </c>
      <c r="Q433" s="17">
        <v>2379</v>
      </c>
      <c r="R433" s="31">
        <v>30</v>
      </c>
      <c r="S433" s="44">
        <f t="shared" si="19"/>
        <v>1.2610340479192939</v>
      </c>
      <c r="T433" s="44">
        <f t="shared" si="20"/>
        <v>1459.5092024539877</v>
      </c>
      <c r="V433" s="23">
        <v>45287</v>
      </c>
      <c r="W433" s="17">
        <v>163</v>
      </c>
    </row>
    <row r="434" spans="1:23" x14ac:dyDescent="0.15">
      <c r="A434" s="48">
        <v>45286</v>
      </c>
      <c r="B434" s="49">
        <v>162</v>
      </c>
      <c r="C434" s="49">
        <v>3091</v>
      </c>
      <c r="D434" s="49">
        <v>0</v>
      </c>
      <c r="E434" s="49">
        <v>3</v>
      </c>
      <c r="F434" s="49">
        <v>2908</v>
      </c>
      <c r="G434" s="50">
        <f t="shared" si="18"/>
        <v>0</v>
      </c>
      <c r="H434" s="51">
        <v>99.59</v>
      </c>
      <c r="I434" s="52">
        <v>32</v>
      </c>
      <c r="J434" s="52">
        <v>58</v>
      </c>
      <c r="K434" s="52">
        <v>1</v>
      </c>
      <c r="L434" s="52">
        <v>0</v>
      </c>
      <c r="M434" s="52">
        <v>1</v>
      </c>
      <c r="N434" s="44">
        <v>1795.0617283950617</v>
      </c>
      <c r="O434" s="63"/>
      <c r="P434" s="30">
        <v>45286</v>
      </c>
      <c r="Q434" s="17">
        <v>2908</v>
      </c>
      <c r="R434" s="31">
        <v>32</v>
      </c>
      <c r="S434" s="44">
        <f t="shared" si="19"/>
        <v>1.1004126547455295</v>
      </c>
      <c r="T434" s="44">
        <f t="shared" si="20"/>
        <v>1795.0617283950617</v>
      </c>
      <c r="V434" s="23">
        <v>45286</v>
      </c>
      <c r="W434" s="17">
        <v>162</v>
      </c>
    </row>
    <row r="435" spans="1:23" x14ac:dyDescent="0.15">
      <c r="A435" s="53">
        <v>45285</v>
      </c>
      <c r="B435" s="54">
        <v>160</v>
      </c>
      <c r="C435" s="54">
        <v>3571</v>
      </c>
      <c r="D435" s="54">
        <v>0</v>
      </c>
      <c r="E435" s="54">
        <v>4</v>
      </c>
      <c r="F435" s="54">
        <v>3493</v>
      </c>
      <c r="G435" s="50">
        <f t="shared" si="18"/>
        <v>0</v>
      </c>
      <c r="H435" s="55">
        <v>99.69</v>
      </c>
      <c r="I435" s="35">
        <v>35</v>
      </c>
      <c r="J435" s="35">
        <v>57</v>
      </c>
      <c r="K435" s="35">
        <v>1</v>
      </c>
      <c r="L435" s="35">
        <v>0</v>
      </c>
      <c r="M435" s="35">
        <v>1</v>
      </c>
      <c r="N435" s="44">
        <v>2183.125</v>
      </c>
      <c r="O435" s="63"/>
      <c r="P435" s="30">
        <v>45285</v>
      </c>
      <c r="Q435" s="17">
        <v>3493</v>
      </c>
      <c r="R435" s="31">
        <v>35</v>
      </c>
      <c r="S435" s="44">
        <f t="shared" si="19"/>
        <v>1.002004008016032</v>
      </c>
      <c r="T435" s="44">
        <f t="shared" si="20"/>
        <v>2183.125</v>
      </c>
      <c r="V435" s="23">
        <v>45285</v>
      </c>
      <c r="W435" s="17">
        <v>160</v>
      </c>
    </row>
    <row r="436" spans="1:23" x14ac:dyDescent="0.15">
      <c r="A436" s="48">
        <v>45284</v>
      </c>
      <c r="B436" s="49">
        <v>158</v>
      </c>
      <c r="C436" s="49">
        <v>2879</v>
      </c>
      <c r="D436" s="49">
        <v>0</v>
      </c>
      <c r="E436" s="49">
        <v>4</v>
      </c>
      <c r="F436" s="49">
        <v>2753</v>
      </c>
      <c r="G436" s="50">
        <f t="shared" si="18"/>
        <v>0</v>
      </c>
      <c r="H436" s="51">
        <v>99.71</v>
      </c>
      <c r="I436" s="52">
        <v>35</v>
      </c>
      <c r="J436" s="52">
        <v>55</v>
      </c>
      <c r="K436" s="52">
        <v>0</v>
      </c>
      <c r="L436" s="52">
        <v>0</v>
      </c>
      <c r="M436" s="52">
        <v>0</v>
      </c>
      <c r="N436" s="44">
        <v>1742.4050632911392</v>
      </c>
      <c r="O436" s="63"/>
      <c r="P436" s="30">
        <v>45284</v>
      </c>
      <c r="Q436" s="17">
        <v>2753</v>
      </c>
      <c r="R436" s="31">
        <v>35</v>
      </c>
      <c r="S436" s="44">
        <f t="shared" si="19"/>
        <v>1.2713403559752998</v>
      </c>
      <c r="T436" s="44">
        <f t="shared" si="20"/>
        <v>1742.4050632911392</v>
      </c>
      <c r="V436" s="23">
        <v>45284</v>
      </c>
      <c r="W436" s="17">
        <v>158</v>
      </c>
    </row>
    <row r="437" spans="1:23" x14ac:dyDescent="0.15">
      <c r="A437" s="53">
        <v>45283</v>
      </c>
      <c r="B437" s="54">
        <v>158</v>
      </c>
      <c r="C437" s="54">
        <v>2706</v>
      </c>
      <c r="D437" s="54">
        <v>0</v>
      </c>
      <c r="E437" s="54">
        <v>5</v>
      </c>
      <c r="F437" s="54">
        <v>2637</v>
      </c>
      <c r="G437" s="50">
        <f t="shared" si="18"/>
        <v>0</v>
      </c>
      <c r="H437" s="55">
        <v>99.73</v>
      </c>
      <c r="I437" s="35">
        <v>31</v>
      </c>
      <c r="J437" s="35">
        <v>54</v>
      </c>
      <c r="K437" s="35">
        <v>0</v>
      </c>
      <c r="L437" s="35">
        <v>0</v>
      </c>
      <c r="M437" s="35">
        <v>0</v>
      </c>
      <c r="N437" s="44">
        <v>1668.9873417721519</v>
      </c>
      <c r="O437" s="63"/>
      <c r="P437" s="30">
        <v>45283</v>
      </c>
      <c r="Q437" s="17">
        <v>2637</v>
      </c>
      <c r="R437" s="31">
        <v>31</v>
      </c>
      <c r="S437" s="44">
        <f t="shared" si="19"/>
        <v>1.1755783086841107</v>
      </c>
      <c r="T437" s="44">
        <f t="shared" si="20"/>
        <v>1668.9873417721519</v>
      </c>
      <c r="V437" s="23">
        <v>45283</v>
      </c>
      <c r="W437" s="17">
        <v>158</v>
      </c>
    </row>
    <row r="438" spans="1:23" x14ac:dyDescent="0.15">
      <c r="A438" s="48">
        <v>45282</v>
      </c>
      <c r="B438" s="49">
        <v>158</v>
      </c>
      <c r="C438" s="49">
        <v>2372</v>
      </c>
      <c r="D438" s="49">
        <v>0</v>
      </c>
      <c r="E438" s="49">
        <v>4</v>
      </c>
      <c r="F438" s="49">
        <v>2210</v>
      </c>
      <c r="G438" s="50">
        <f t="shared" si="18"/>
        <v>0</v>
      </c>
      <c r="H438" s="51">
        <v>99.37</v>
      </c>
      <c r="I438" s="52">
        <v>26</v>
      </c>
      <c r="J438" s="52">
        <v>53</v>
      </c>
      <c r="K438" s="52">
        <v>0</v>
      </c>
      <c r="L438" s="52">
        <v>0</v>
      </c>
      <c r="M438" s="52">
        <v>0</v>
      </c>
      <c r="N438" s="44">
        <v>1398.7341772151899</v>
      </c>
      <c r="O438" s="63"/>
      <c r="P438" s="30">
        <v>45282</v>
      </c>
      <c r="Q438" s="17">
        <v>2210</v>
      </c>
      <c r="R438" s="31">
        <v>26</v>
      </c>
      <c r="S438" s="44">
        <f t="shared" si="19"/>
        <v>1.1764705882352942</v>
      </c>
      <c r="T438" s="44">
        <f t="shared" si="20"/>
        <v>1398.7341772151899</v>
      </c>
      <c r="V438" s="23">
        <v>45282</v>
      </c>
      <c r="W438" s="17">
        <v>158</v>
      </c>
    </row>
    <row r="439" spans="1:23" x14ac:dyDescent="0.15">
      <c r="A439" s="53">
        <v>45281</v>
      </c>
      <c r="B439" s="54">
        <v>158</v>
      </c>
      <c r="C439" s="54">
        <v>3072</v>
      </c>
      <c r="D439" s="54">
        <v>0</v>
      </c>
      <c r="E439" s="54">
        <v>9</v>
      </c>
      <c r="F439" s="54">
        <v>2863</v>
      </c>
      <c r="G439" s="50">
        <f t="shared" si="18"/>
        <v>0</v>
      </c>
      <c r="H439" s="55">
        <v>99.58</v>
      </c>
      <c r="I439" s="35">
        <v>44</v>
      </c>
      <c r="J439" s="35">
        <v>53</v>
      </c>
      <c r="K439" s="35">
        <v>0</v>
      </c>
      <c r="L439" s="35">
        <v>0</v>
      </c>
      <c r="M439" s="35">
        <v>0</v>
      </c>
      <c r="N439" s="44">
        <v>1812.0253164556964</v>
      </c>
      <c r="O439" s="63"/>
      <c r="P439" s="30">
        <v>45281</v>
      </c>
      <c r="Q439" s="17">
        <v>2863</v>
      </c>
      <c r="R439" s="31">
        <v>44</v>
      </c>
      <c r="S439" s="44">
        <f t="shared" si="19"/>
        <v>1.5368494586098498</v>
      </c>
      <c r="T439" s="44">
        <f t="shared" si="20"/>
        <v>1812.0253164556964</v>
      </c>
      <c r="V439" s="23">
        <v>45281</v>
      </c>
      <c r="W439" s="17">
        <v>158</v>
      </c>
    </row>
    <row r="440" spans="1:23" x14ac:dyDescent="0.15">
      <c r="A440" s="48">
        <v>45280</v>
      </c>
      <c r="B440" s="49">
        <v>158</v>
      </c>
      <c r="C440" s="49">
        <v>3153</v>
      </c>
      <c r="D440" s="49">
        <v>0</v>
      </c>
      <c r="E440" s="49">
        <v>9</v>
      </c>
      <c r="F440" s="49">
        <v>2871</v>
      </c>
      <c r="G440" s="50">
        <f t="shared" si="18"/>
        <v>0</v>
      </c>
      <c r="H440" s="51">
        <v>99.72</v>
      </c>
      <c r="I440" s="52">
        <v>41</v>
      </c>
      <c r="J440" s="52">
        <v>50</v>
      </c>
      <c r="K440" s="52">
        <v>0</v>
      </c>
      <c r="L440" s="52">
        <v>0</v>
      </c>
      <c r="M440" s="52">
        <v>0</v>
      </c>
      <c r="N440" s="44">
        <v>1817.0886075949365</v>
      </c>
      <c r="O440" s="63"/>
      <c r="P440" s="30">
        <v>45280</v>
      </c>
      <c r="Q440" s="17">
        <v>2871</v>
      </c>
      <c r="R440" s="31">
        <v>41</v>
      </c>
      <c r="S440" s="44">
        <f t="shared" si="19"/>
        <v>1.4280738418669452</v>
      </c>
      <c r="T440" s="44">
        <f t="shared" si="20"/>
        <v>1817.0886075949365</v>
      </c>
      <c r="V440" s="23">
        <v>45280</v>
      </c>
      <c r="W440" s="17">
        <v>158</v>
      </c>
    </row>
    <row r="441" spans="1:23" x14ac:dyDescent="0.15">
      <c r="A441" s="53">
        <v>45279</v>
      </c>
      <c r="B441" s="54">
        <v>157</v>
      </c>
      <c r="C441" s="54">
        <v>3599</v>
      </c>
      <c r="D441" s="54">
        <v>0</v>
      </c>
      <c r="E441" s="54">
        <v>11</v>
      </c>
      <c r="F441" s="54">
        <v>3397</v>
      </c>
      <c r="G441" s="50">
        <f t="shared" si="18"/>
        <v>0</v>
      </c>
      <c r="H441" s="55">
        <v>99.68</v>
      </c>
      <c r="I441" s="35">
        <v>48</v>
      </c>
      <c r="J441" s="35">
        <v>49</v>
      </c>
      <c r="K441" s="35">
        <v>1</v>
      </c>
      <c r="L441" s="35">
        <v>0</v>
      </c>
      <c r="M441" s="35">
        <v>1</v>
      </c>
      <c r="N441" s="44">
        <v>2163.6942675159235</v>
      </c>
      <c r="O441" s="63"/>
      <c r="P441" s="30">
        <v>45279</v>
      </c>
      <c r="Q441" s="17">
        <v>3397</v>
      </c>
      <c r="R441" s="31">
        <v>48</v>
      </c>
      <c r="S441" s="44">
        <f t="shared" si="19"/>
        <v>1.4130114807182808</v>
      </c>
      <c r="T441" s="44">
        <f t="shared" si="20"/>
        <v>2163.6942675159235</v>
      </c>
      <c r="V441" s="23">
        <v>45279</v>
      </c>
      <c r="W441" s="17">
        <v>157</v>
      </c>
    </row>
    <row r="442" spans="1:23" x14ac:dyDescent="0.15">
      <c r="A442" s="48">
        <v>45278</v>
      </c>
      <c r="B442" s="49">
        <v>155</v>
      </c>
      <c r="C442" s="49">
        <v>3315</v>
      </c>
      <c r="D442" s="49">
        <v>0</v>
      </c>
      <c r="E442" s="49">
        <v>6</v>
      </c>
      <c r="F442" s="49">
        <v>3094</v>
      </c>
      <c r="G442" s="50">
        <f t="shared" si="18"/>
        <v>0</v>
      </c>
      <c r="H442" s="51">
        <v>99.42</v>
      </c>
      <c r="I442" s="52">
        <v>34</v>
      </c>
      <c r="J442" s="52">
        <v>48</v>
      </c>
      <c r="K442" s="52">
        <v>0</v>
      </c>
      <c r="L442" s="52">
        <v>0</v>
      </c>
      <c r="M442" s="52">
        <v>0</v>
      </c>
      <c r="N442" s="44">
        <v>1996.1290322580644</v>
      </c>
      <c r="O442" s="63"/>
      <c r="P442" s="30">
        <v>45278</v>
      </c>
      <c r="Q442" s="17">
        <v>3094</v>
      </c>
      <c r="R442" s="31">
        <v>34</v>
      </c>
      <c r="S442" s="44">
        <f t="shared" si="19"/>
        <v>1.098901098901099</v>
      </c>
      <c r="T442" s="44">
        <f t="shared" si="20"/>
        <v>1996.1290322580644</v>
      </c>
      <c r="V442" s="23">
        <v>45278</v>
      </c>
      <c r="W442" s="17">
        <v>155</v>
      </c>
    </row>
    <row r="443" spans="1:23" x14ac:dyDescent="0.15">
      <c r="A443" s="53">
        <v>45277</v>
      </c>
      <c r="B443" s="54">
        <v>155</v>
      </c>
      <c r="C443" s="54">
        <v>3636</v>
      </c>
      <c r="D443" s="54">
        <v>0</v>
      </c>
      <c r="E443" s="54">
        <v>12</v>
      </c>
      <c r="F443" s="54">
        <v>3572</v>
      </c>
      <c r="G443" s="50">
        <f t="shared" si="18"/>
        <v>0</v>
      </c>
      <c r="H443" s="55">
        <v>99.05</v>
      </c>
      <c r="I443" s="35">
        <v>54</v>
      </c>
      <c r="J443" s="35">
        <v>48</v>
      </c>
      <c r="K443" s="35">
        <v>1</v>
      </c>
      <c r="L443" s="35">
        <v>0</v>
      </c>
      <c r="M443" s="35">
        <v>1</v>
      </c>
      <c r="N443" s="44">
        <v>2304.516129032258</v>
      </c>
      <c r="O443" s="63"/>
      <c r="P443" s="30">
        <v>45277</v>
      </c>
      <c r="Q443" s="17">
        <v>3572</v>
      </c>
      <c r="R443" s="31">
        <v>54</v>
      </c>
      <c r="S443" s="44">
        <f t="shared" si="19"/>
        <v>1.5117581187010078</v>
      </c>
      <c r="T443" s="44">
        <f t="shared" si="20"/>
        <v>2304.516129032258</v>
      </c>
      <c r="V443" s="23">
        <v>45277</v>
      </c>
      <c r="W443" s="17">
        <v>155</v>
      </c>
    </row>
    <row r="444" spans="1:23" x14ac:dyDescent="0.15">
      <c r="A444" s="48">
        <v>45276</v>
      </c>
      <c r="B444" s="49">
        <v>154</v>
      </c>
      <c r="C444" s="49">
        <v>2816</v>
      </c>
      <c r="D444" s="49">
        <v>0</v>
      </c>
      <c r="E444" s="49">
        <v>11</v>
      </c>
      <c r="F444" s="49">
        <v>2685</v>
      </c>
      <c r="G444" s="50">
        <f t="shared" si="18"/>
        <v>0</v>
      </c>
      <c r="H444" s="51">
        <v>99.74</v>
      </c>
      <c r="I444" s="52">
        <v>48</v>
      </c>
      <c r="J444" s="52">
        <v>47</v>
      </c>
      <c r="K444" s="52">
        <v>1</v>
      </c>
      <c r="L444" s="52">
        <v>0</v>
      </c>
      <c r="M444" s="52">
        <v>1</v>
      </c>
      <c r="N444" s="44">
        <v>1743.5064935064936</v>
      </c>
      <c r="O444" s="63"/>
      <c r="P444" s="30">
        <v>45276</v>
      </c>
      <c r="Q444" s="17">
        <v>2685</v>
      </c>
      <c r="R444" s="31">
        <v>48</v>
      </c>
      <c r="S444" s="44">
        <f t="shared" si="19"/>
        <v>1.7877094972067038</v>
      </c>
      <c r="T444" s="44">
        <f t="shared" si="20"/>
        <v>1743.5064935064936</v>
      </c>
      <c r="V444" s="23">
        <v>45276</v>
      </c>
      <c r="W444" s="17">
        <v>154</v>
      </c>
    </row>
    <row r="445" spans="1:23" x14ac:dyDescent="0.15">
      <c r="A445" s="53">
        <v>45275</v>
      </c>
      <c r="B445" s="54">
        <v>153</v>
      </c>
      <c r="C445" s="54">
        <v>988</v>
      </c>
      <c r="D445" s="54">
        <v>0</v>
      </c>
      <c r="E445" s="54">
        <v>4</v>
      </c>
      <c r="F445" s="54">
        <v>998</v>
      </c>
      <c r="G445" s="50">
        <f t="shared" si="18"/>
        <v>0</v>
      </c>
      <c r="H445" s="55">
        <v>98</v>
      </c>
      <c r="I445" s="35">
        <v>17</v>
      </c>
      <c r="J445" s="35">
        <v>46</v>
      </c>
      <c r="K445" s="35">
        <v>0</v>
      </c>
      <c r="L445" s="35">
        <v>0</v>
      </c>
      <c r="M445" s="35">
        <v>0</v>
      </c>
      <c r="N445" s="44">
        <v>652.28758169934645</v>
      </c>
      <c r="O445" s="63"/>
      <c r="P445" s="30">
        <v>45275</v>
      </c>
      <c r="Q445" s="17">
        <v>998</v>
      </c>
      <c r="R445" s="31">
        <v>17</v>
      </c>
      <c r="S445" s="44">
        <f t="shared" si="19"/>
        <v>1.7034068136272544</v>
      </c>
      <c r="T445" s="44">
        <f t="shared" si="20"/>
        <v>652.28758169934645</v>
      </c>
      <c r="V445" s="23">
        <v>45275</v>
      </c>
      <c r="W445" s="17">
        <v>153</v>
      </c>
    </row>
    <row r="446" spans="1:23" x14ac:dyDescent="0.15">
      <c r="A446" s="48">
        <v>45274</v>
      </c>
      <c r="B446" s="49">
        <v>153</v>
      </c>
      <c r="C446" s="49">
        <v>2596</v>
      </c>
      <c r="D446" s="49">
        <v>0</v>
      </c>
      <c r="E446" s="49">
        <v>8</v>
      </c>
      <c r="F446" s="49">
        <v>2501</v>
      </c>
      <c r="G446" s="50">
        <f t="shared" si="18"/>
        <v>0</v>
      </c>
      <c r="H446" s="51">
        <v>99.72</v>
      </c>
      <c r="I446" s="52">
        <v>28</v>
      </c>
      <c r="J446" s="52">
        <v>44</v>
      </c>
      <c r="K446" s="52">
        <v>1</v>
      </c>
      <c r="L446" s="52">
        <v>1</v>
      </c>
      <c r="M446" s="52">
        <v>0</v>
      </c>
      <c r="N446" s="44">
        <v>1634.6405228758169</v>
      </c>
      <c r="O446" s="63"/>
      <c r="P446" s="30">
        <v>45274</v>
      </c>
      <c r="Q446" s="17">
        <v>2501</v>
      </c>
      <c r="R446" s="31">
        <v>28</v>
      </c>
      <c r="S446" s="44">
        <f t="shared" si="19"/>
        <v>1.1195521791283487</v>
      </c>
      <c r="T446" s="44">
        <f t="shared" si="20"/>
        <v>1634.6405228758169</v>
      </c>
      <c r="V446" s="23">
        <v>45274</v>
      </c>
      <c r="W446" s="17">
        <v>153</v>
      </c>
    </row>
    <row r="447" spans="1:23" x14ac:dyDescent="0.15">
      <c r="A447" s="53">
        <v>45273</v>
      </c>
      <c r="B447" s="54">
        <v>153</v>
      </c>
      <c r="C447" s="54">
        <v>2327</v>
      </c>
      <c r="D447" s="54">
        <v>0</v>
      </c>
      <c r="E447" s="54">
        <v>4</v>
      </c>
      <c r="F447" s="54">
        <v>2199</v>
      </c>
      <c r="G447" s="50">
        <f t="shared" si="18"/>
        <v>0</v>
      </c>
      <c r="H447" s="55">
        <v>99.32</v>
      </c>
      <c r="I447" s="35">
        <v>37</v>
      </c>
      <c r="J447" s="35">
        <v>43</v>
      </c>
      <c r="K447" s="35">
        <v>0</v>
      </c>
      <c r="L447" s="35">
        <v>0</v>
      </c>
      <c r="M447" s="35">
        <v>0</v>
      </c>
      <c r="N447" s="44">
        <v>1437.2549019607843</v>
      </c>
      <c r="O447" s="63"/>
      <c r="P447" s="30">
        <v>45273</v>
      </c>
      <c r="Q447" s="17">
        <v>2199</v>
      </c>
      <c r="R447" s="31">
        <v>37</v>
      </c>
      <c r="S447" s="44">
        <f t="shared" si="19"/>
        <v>1.682582992269213</v>
      </c>
      <c r="T447" s="44">
        <f t="shared" si="20"/>
        <v>1437.2549019607843</v>
      </c>
      <c r="V447" s="23">
        <v>45273</v>
      </c>
      <c r="W447" s="17">
        <v>153</v>
      </c>
    </row>
    <row r="448" spans="1:23" x14ac:dyDescent="0.15">
      <c r="A448" s="48">
        <v>45272</v>
      </c>
      <c r="B448" s="49">
        <v>153</v>
      </c>
      <c r="C448" s="49">
        <v>2617</v>
      </c>
      <c r="D448" s="49">
        <v>0</v>
      </c>
      <c r="E448" s="49">
        <v>7</v>
      </c>
      <c r="F448" s="49">
        <v>2437</v>
      </c>
      <c r="G448" s="50">
        <f t="shared" si="18"/>
        <v>0</v>
      </c>
      <c r="H448" s="51">
        <v>99.75</v>
      </c>
      <c r="I448" s="52">
        <v>38</v>
      </c>
      <c r="J448" s="52">
        <v>42</v>
      </c>
      <c r="K448" s="52">
        <v>2</v>
      </c>
      <c r="L448" s="52">
        <v>0</v>
      </c>
      <c r="M448" s="52">
        <v>2</v>
      </c>
      <c r="N448" s="44">
        <v>1592.81045751634</v>
      </c>
      <c r="O448" s="63"/>
      <c r="P448" s="30">
        <v>45272</v>
      </c>
      <c r="Q448" s="17">
        <v>2437</v>
      </c>
      <c r="R448" s="31">
        <v>38</v>
      </c>
      <c r="S448" s="44">
        <f t="shared" si="19"/>
        <v>1.5592942141977841</v>
      </c>
      <c r="T448" s="44">
        <f t="shared" si="20"/>
        <v>1592.81045751634</v>
      </c>
      <c r="V448" s="23">
        <v>45272</v>
      </c>
      <c r="W448" s="17">
        <v>153</v>
      </c>
    </row>
    <row r="449" spans="1:23" x14ac:dyDescent="0.15">
      <c r="A449" s="53">
        <v>45271</v>
      </c>
      <c r="B449" s="54">
        <v>151</v>
      </c>
      <c r="C449" s="54">
        <v>3164</v>
      </c>
      <c r="D449" s="54">
        <v>0</v>
      </c>
      <c r="E449" s="54">
        <v>2</v>
      </c>
      <c r="F449" s="54">
        <v>3067</v>
      </c>
      <c r="G449" s="50">
        <f t="shared" si="18"/>
        <v>0</v>
      </c>
      <c r="H449" s="55">
        <v>99.71</v>
      </c>
      <c r="I449" s="35">
        <v>30</v>
      </c>
      <c r="J449" s="35">
        <v>40</v>
      </c>
      <c r="K449" s="35">
        <v>1</v>
      </c>
      <c r="L449" s="35">
        <v>0</v>
      </c>
      <c r="M449" s="35">
        <v>1</v>
      </c>
      <c r="N449" s="44">
        <v>2031.1258278145694</v>
      </c>
      <c r="O449" s="63"/>
      <c r="P449" s="30">
        <v>45271</v>
      </c>
      <c r="Q449" s="17">
        <v>3067</v>
      </c>
      <c r="R449" s="31">
        <v>30</v>
      </c>
      <c r="S449" s="44">
        <f t="shared" si="19"/>
        <v>0.97815454841865013</v>
      </c>
      <c r="T449" s="44">
        <f t="shared" si="20"/>
        <v>2031.1258278145694</v>
      </c>
      <c r="V449" s="23">
        <v>45271</v>
      </c>
      <c r="W449" s="17">
        <v>151</v>
      </c>
    </row>
    <row r="450" spans="1:23" x14ac:dyDescent="0.15">
      <c r="A450" s="48">
        <v>45270</v>
      </c>
      <c r="B450" s="49">
        <v>150</v>
      </c>
      <c r="C450" s="49">
        <v>3771</v>
      </c>
      <c r="D450" s="49">
        <v>0</v>
      </c>
      <c r="E450" s="49">
        <v>15</v>
      </c>
      <c r="F450" s="49">
        <v>3560</v>
      </c>
      <c r="G450" s="50">
        <f t="shared" si="18"/>
        <v>0</v>
      </c>
      <c r="H450" s="51">
        <v>99.86</v>
      </c>
      <c r="I450" s="52">
        <v>46</v>
      </c>
      <c r="J450" s="52">
        <v>39</v>
      </c>
      <c r="K450" s="52">
        <v>1</v>
      </c>
      <c r="L450" s="52">
        <v>0</v>
      </c>
      <c r="M450" s="52">
        <v>1</v>
      </c>
      <c r="N450" s="44">
        <v>2373.3333333333335</v>
      </c>
      <c r="O450" s="63"/>
      <c r="P450" s="30">
        <v>45270</v>
      </c>
      <c r="Q450" s="17">
        <v>3560</v>
      </c>
      <c r="R450" s="31">
        <v>46</v>
      </c>
      <c r="S450" s="44">
        <f t="shared" si="19"/>
        <v>1.292134831460674</v>
      </c>
      <c r="T450" s="44">
        <f t="shared" si="20"/>
        <v>2373.3333333333335</v>
      </c>
      <c r="V450" s="23">
        <v>45270</v>
      </c>
      <c r="W450" s="17">
        <v>150</v>
      </c>
    </row>
    <row r="451" spans="1:23" x14ac:dyDescent="0.15">
      <c r="A451" s="53">
        <v>45269</v>
      </c>
      <c r="B451" s="54">
        <v>149</v>
      </c>
      <c r="C451" s="54">
        <v>3867</v>
      </c>
      <c r="D451" s="54">
        <v>0</v>
      </c>
      <c r="E451" s="54">
        <v>16</v>
      </c>
      <c r="F451" s="54">
        <v>3624</v>
      </c>
      <c r="G451" s="50">
        <f t="shared" ref="G451:G514" si="21">IF(F451=0,0,(D451/F451)*100)</f>
        <v>0</v>
      </c>
      <c r="H451" s="55">
        <v>99.83</v>
      </c>
      <c r="I451" s="35">
        <v>64</v>
      </c>
      <c r="J451" s="35">
        <v>38</v>
      </c>
      <c r="K451" s="35">
        <v>2</v>
      </c>
      <c r="L451" s="35">
        <v>0</v>
      </c>
      <c r="M451" s="35">
        <v>2</v>
      </c>
      <c r="N451" s="44">
        <v>2432.2147651006712</v>
      </c>
      <c r="O451" s="63"/>
      <c r="P451" s="30">
        <v>45269</v>
      </c>
      <c r="Q451" s="17">
        <v>3624</v>
      </c>
      <c r="R451" s="31">
        <v>64</v>
      </c>
      <c r="S451" s="44">
        <f t="shared" ref="S451:S514" si="22">IF(Q451=0,0,R451/Q451)*100</f>
        <v>1.7660044150110374</v>
      </c>
      <c r="T451" s="44">
        <f t="shared" ref="T451:T514" si="23">IF(B451=0,0,F451/B451)*100</f>
        <v>2432.2147651006712</v>
      </c>
      <c r="V451" s="23">
        <v>45269</v>
      </c>
      <c r="W451" s="17">
        <v>149</v>
      </c>
    </row>
    <row r="452" spans="1:23" x14ac:dyDescent="0.15">
      <c r="A452" s="48">
        <v>45268</v>
      </c>
      <c r="B452" s="49">
        <v>145</v>
      </c>
      <c r="C452" s="49">
        <v>3022</v>
      </c>
      <c r="D452" s="49">
        <v>0</v>
      </c>
      <c r="E452" s="49">
        <v>7</v>
      </c>
      <c r="F452" s="49">
        <v>2884</v>
      </c>
      <c r="G452" s="50">
        <f t="shared" si="21"/>
        <v>0</v>
      </c>
      <c r="H452" s="51">
        <v>99.55</v>
      </c>
      <c r="I452" s="52">
        <v>50</v>
      </c>
      <c r="J452" s="52">
        <v>36</v>
      </c>
      <c r="K452" s="52">
        <v>0</v>
      </c>
      <c r="L452" s="52">
        <v>0</v>
      </c>
      <c r="M452" s="52">
        <v>0</v>
      </c>
      <c r="N452" s="44">
        <v>1988.9655172413793</v>
      </c>
      <c r="O452" s="63"/>
      <c r="P452" s="30">
        <v>45268</v>
      </c>
      <c r="Q452" s="17">
        <v>2884</v>
      </c>
      <c r="R452" s="31">
        <v>50</v>
      </c>
      <c r="S452" s="44">
        <f t="shared" si="22"/>
        <v>1.7337031900138695</v>
      </c>
      <c r="T452" s="44">
        <f t="shared" si="23"/>
        <v>1988.9655172413793</v>
      </c>
      <c r="V452" s="23">
        <v>45268</v>
      </c>
      <c r="W452" s="17">
        <v>145</v>
      </c>
    </row>
    <row r="453" spans="1:23" x14ac:dyDescent="0.15">
      <c r="A453" s="53">
        <v>45267</v>
      </c>
      <c r="B453" s="54">
        <v>145</v>
      </c>
      <c r="C453" s="54">
        <v>3761</v>
      </c>
      <c r="D453" s="54">
        <v>0</v>
      </c>
      <c r="E453" s="54">
        <v>19</v>
      </c>
      <c r="F453" s="54">
        <v>3566</v>
      </c>
      <c r="G453" s="50">
        <f t="shared" si="21"/>
        <v>0</v>
      </c>
      <c r="H453" s="55">
        <v>99.36</v>
      </c>
      <c r="I453" s="35">
        <v>50</v>
      </c>
      <c r="J453" s="35">
        <v>35</v>
      </c>
      <c r="K453" s="35">
        <v>3</v>
      </c>
      <c r="L453" s="35">
        <v>0</v>
      </c>
      <c r="M453" s="35">
        <v>3</v>
      </c>
      <c r="N453" s="44">
        <v>2459.3103448275861</v>
      </c>
      <c r="O453" s="63"/>
      <c r="P453" s="30">
        <v>45267</v>
      </c>
      <c r="Q453" s="17">
        <v>3566</v>
      </c>
      <c r="R453" s="31">
        <v>50</v>
      </c>
      <c r="S453" s="44">
        <f t="shared" si="22"/>
        <v>1.4021312394840157</v>
      </c>
      <c r="T453" s="44">
        <f t="shared" si="23"/>
        <v>2459.3103448275861</v>
      </c>
      <c r="V453" s="23">
        <v>45267</v>
      </c>
      <c r="W453" s="17">
        <v>145</v>
      </c>
    </row>
    <row r="454" spans="1:23" x14ac:dyDescent="0.15">
      <c r="A454" s="48">
        <v>45266</v>
      </c>
      <c r="B454" s="49">
        <v>141</v>
      </c>
      <c r="C454" s="49">
        <v>4733</v>
      </c>
      <c r="D454" s="49">
        <v>0</v>
      </c>
      <c r="E454" s="49">
        <v>18</v>
      </c>
      <c r="F454" s="49">
        <v>4505</v>
      </c>
      <c r="G454" s="50">
        <f t="shared" si="21"/>
        <v>0</v>
      </c>
      <c r="H454" s="51">
        <v>99.4</v>
      </c>
      <c r="I454" s="52">
        <v>68</v>
      </c>
      <c r="J454" s="52">
        <v>32</v>
      </c>
      <c r="K454" s="52">
        <v>1</v>
      </c>
      <c r="L454" s="52">
        <v>0</v>
      </c>
      <c r="M454" s="52">
        <v>1</v>
      </c>
      <c r="N454" s="44">
        <v>3195.0354609929077</v>
      </c>
      <c r="O454" s="63"/>
      <c r="P454" s="30">
        <v>45266</v>
      </c>
      <c r="Q454" s="17">
        <v>4505</v>
      </c>
      <c r="R454" s="31">
        <v>68</v>
      </c>
      <c r="S454" s="44">
        <f t="shared" si="22"/>
        <v>1.5094339622641511</v>
      </c>
      <c r="T454" s="44">
        <f t="shared" si="23"/>
        <v>3195.0354609929077</v>
      </c>
      <c r="V454" s="23">
        <v>45266</v>
      </c>
      <c r="W454" s="17">
        <v>141</v>
      </c>
    </row>
    <row r="455" spans="1:23" x14ac:dyDescent="0.15">
      <c r="A455" s="53">
        <v>45265</v>
      </c>
      <c r="B455" s="54">
        <v>140</v>
      </c>
      <c r="C455" s="54">
        <v>4409</v>
      </c>
      <c r="D455" s="54">
        <v>0</v>
      </c>
      <c r="E455" s="54">
        <v>16</v>
      </c>
      <c r="F455" s="54">
        <v>4203</v>
      </c>
      <c r="G455" s="50">
        <f t="shared" si="21"/>
        <v>0</v>
      </c>
      <c r="H455" s="55">
        <v>99.64</v>
      </c>
      <c r="I455" s="35">
        <v>65</v>
      </c>
      <c r="J455" s="35">
        <v>31</v>
      </c>
      <c r="K455" s="35">
        <v>1</v>
      </c>
      <c r="L455" s="35">
        <v>0</v>
      </c>
      <c r="M455" s="35">
        <v>1</v>
      </c>
      <c r="N455" s="44">
        <v>3002.1428571428573</v>
      </c>
      <c r="O455" s="63"/>
      <c r="P455" s="30">
        <v>45265</v>
      </c>
      <c r="Q455" s="17">
        <v>4203</v>
      </c>
      <c r="R455" s="31">
        <v>65</v>
      </c>
      <c r="S455" s="44">
        <f t="shared" si="22"/>
        <v>1.5465143944801332</v>
      </c>
      <c r="T455" s="44">
        <f t="shared" si="23"/>
        <v>3002.1428571428573</v>
      </c>
      <c r="V455" s="23">
        <v>45265</v>
      </c>
      <c r="W455" s="17">
        <v>140</v>
      </c>
    </row>
    <row r="456" spans="1:23" x14ac:dyDescent="0.15">
      <c r="A456" s="48">
        <v>45264</v>
      </c>
      <c r="B456" s="49">
        <v>139</v>
      </c>
      <c r="C456" s="49">
        <v>2009</v>
      </c>
      <c r="D456" s="49">
        <v>0</v>
      </c>
      <c r="E456" s="49">
        <v>8</v>
      </c>
      <c r="F456" s="49">
        <v>1895</v>
      </c>
      <c r="G456" s="50">
        <f t="shared" si="21"/>
        <v>0</v>
      </c>
      <c r="H456" s="51">
        <v>97.73</v>
      </c>
      <c r="I456" s="52">
        <v>32</v>
      </c>
      <c r="J456" s="52">
        <v>26</v>
      </c>
      <c r="K456" s="52">
        <v>0</v>
      </c>
      <c r="L456" s="52">
        <v>0</v>
      </c>
      <c r="M456" s="52">
        <v>0</v>
      </c>
      <c r="N456" s="44">
        <v>1363.3093525179856</v>
      </c>
      <c r="O456" s="63"/>
      <c r="P456" s="30">
        <v>45264</v>
      </c>
      <c r="Q456" s="17">
        <v>1895</v>
      </c>
      <c r="R456" s="31">
        <v>32</v>
      </c>
      <c r="S456" s="44">
        <f t="shared" si="22"/>
        <v>1.6886543535620051</v>
      </c>
      <c r="T456" s="44">
        <f t="shared" si="23"/>
        <v>1363.3093525179856</v>
      </c>
      <c r="V456" s="23">
        <v>45264</v>
      </c>
      <c r="W456" s="17">
        <v>139</v>
      </c>
    </row>
    <row r="457" spans="1:23" x14ac:dyDescent="0.15">
      <c r="A457" s="53">
        <v>45263</v>
      </c>
      <c r="B457" s="54">
        <v>139</v>
      </c>
      <c r="C457" s="54">
        <v>1974</v>
      </c>
      <c r="D457" s="54">
        <v>0</v>
      </c>
      <c r="E457" s="54">
        <v>5</v>
      </c>
      <c r="F457" s="54">
        <v>1862</v>
      </c>
      <c r="G457" s="50">
        <f t="shared" si="21"/>
        <v>0</v>
      </c>
      <c r="H457" s="55">
        <v>99.62</v>
      </c>
      <c r="I457" s="35">
        <v>44</v>
      </c>
      <c r="J457" s="35">
        <v>26</v>
      </c>
      <c r="K457" s="35">
        <v>0</v>
      </c>
      <c r="L457" s="35">
        <v>0</v>
      </c>
      <c r="M457" s="35">
        <v>0</v>
      </c>
      <c r="N457" s="44">
        <v>1339.5683453237411</v>
      </c>
      <c r="O457" s="63"/>
      <c r="P457" s="30">
        <v>45263</v>
      </c>
      <c r="Q457" s="17">
        <v>1862</v>
      </c>
      <c r="R457" s="31">
        <v>44</v>
      </c>
      <c r="S457" s="44">
        <f t="shared" si="22"/>
        <v>2.3630504833512354</v>
      </c>
      <c r="T457" s="44">
        <f t="shared" si="23"/>
        <v>1339.5683453237411</v>
      </c>
      <c r="V457" s="23">
        <v>45263</v>
      </c>
      <c r="W457" s="17">
        <v>139</v>
      </c>
    </row>
    <row r="458" spans="1:23" x14ac:dyDescent="0.15">
      <c r="A458" s="48">
        <v>45262</v>
      </c>
      <c r="B458" s="49">
        <v>138</v>
      </c>
      <c r="C458" s="49">
        <v>1301</v>
      </c>
      <c r="D458" s="49">
        <v>0</v>
      </c>
      <c r="E458" s="49">
        <v>7</v>
      </c>
      <c r="F458" s="49">
        <v>1256</v>
      </c>
      <c r="G458" s="50">
        <f t="shared" si="21"/>
        <v>0</v>
      </c>
      <c r="H458" s="51">
        <v>99.6</v>
      </c>
      <c r="I458" s="52">
        <v>28</v>
      </c>
      <c r="J458" s="52">
        <v>24</v>
      </c>
      <c r="K458" s="52">
        <v>1</v>
      </c>
      <c r="L458" s="52">
        <v>0</v>
      </c>
      <c r="M458" s="52">
        <v>1</v>
      </c>
      <c r="N458" s="44">
        <v>910.14492753623188</v>
      </c>
      <c r="O458" s="63"/>
      <c r="P458" s="30">
        <v>45262</v>
      </c>
      <c r="Q458" s="17">
        <v>1256</v>
      </c>
      <c r="R458" s="31">
        <v>28</v>
      </c>
      <c r="S458" s="44">
        <f t="shared" si="22"/>
        <v>2.2292993630573248</v>
      </c>
      <c r="T458" s="44">
        <f t="shared" si="23"/>
        <v>910.14492753623188</v>
      </c>
      <c r="V458" s="23">
        <v>45262</v>
      </c>
      <c r="W458" s="17">
        <v>138</v>
      </c>
    </row>
    <row r="459" spans="1:23" x14ac:dyDescent="0.15">
      <c r="A459" s="53">
        <v>45261</v>
      </c>
      <c r="B459" s="54">
        <v>137</v>
      </c>
      <c r="C459" s="54">
        <v>1796</v>
      </c>
      <c r="D459" s="54">
        <v>0</v>
      </c>
      <c r="E459" s="54">
        <v>8</v>
      </c>
      <c r="F459" s="54">
        <v>1668</v>
      </c>
      <c r="G459" s="50">
        <f t="shared" si="21"/>
        <v>0</v>
      </c>
      <c r="H459" s="55">
        <v>99.58</v>
      </c>
      <c r="I459" s="35">
        <v>26</v>
      </c>
      <c r="J459" s="35">
        <v>23</v>
      </c>
      <c r="K459" s="35">
        <v>0</v>
      </c>
      <c r="L459" s="35">
        <v>0</v>
      </c>
      <c r="M459" s="35">
        <v>0</v>
      </c>
      <c r="N459" s="44">
        <v>1217.5182481751826</v>
      </c>
      <c r="O459" s="63"/>
      <c r="P459" s="30">
        <v>45261</v>
      </c>
      <c r="Q459" s="17">
        <v>1668</v>
      </c>
      <c r="R459" s="31">
        <v>26</v>
      </c>
      <c r="S459" s="44">
        <f t="shared" si="22"/>
        <v>1.5587529976019185</v>
      </c>
      <c r="T459" s="44">
        <f t="shared" si="23"/>
        <v>1217.5182481751826</v>
      </c>
      <c r="V459" s="23">
        <v>45261</v>
      </c>
      <c r="W459" s="17">
        <v>137</v>
      </c>
    </row>
    <row r="460" spans="1:23" x14ac:dyDescent="0.15">
      <c r="A460" s="48">
        <v>45260</v>
      </c>
      <c r="B460" s="49">
        <v>137</v>
      </c>
      <c r="C460" s="49">
        <v>4371</v>
      </c>
      <c r="D460" s="49">
        <v>0</v>
      </c>
      <c r="E460" s="49">
        <v>7</v>
      </c>
      <c r="F460" s="49">
        <v>3954</v>
      </c>
      <c r="G460" s="50">
        <f t="shared" si="21"/>
        <v>0</v>
      </c>
      <c r="H460" s="51">
        <v>99.85</v>
      </c>
      <c r="I460" s="52">
        <v>49</v>
      </c>
      <c r="J460" s="52">
        <v>23</v>
      </c>
      <c r="K460" s="52">
        <v>3</v>
      </c>
      <c r="L460" s="52">
        <v>0</v>
      </c>
      <c r="M460" s="52">
        <v>3</v>
      </c>
      <c r="N460" s="44">
        <v>2886.1313868613138</v>
      </c>
      <c r="O460" s="63"/>
      <c r="P460" s="30">
        <v>45260</v>
      </c>
      <c r="Q460" s="17">
        <v>3954</v>
      </c>
      <c r="R460" s="31">
        <v>49</v>
      </c>
      <c r="S460" s="44">
        <f t="shared" si="22"/>
        <v>1.2392513909964593</v>
      </c>
      <c r="T460" s="44">
        <f t="shared" si="23"/>
        <v>2886.1313868613138</v>
      </c>
      <c r="V460" s="23">
        <v>45260</v>
      </c>
      <c r="W460" s="17">
        <v>137</v>
      </c>
    </row>
    <row r="461" spans="1:23" x14ac:dyDescent="0.15">
      <c r="A461" s="53">
        <v>45259</v>
      </c>
      <c r="B461" s="54">
        <v>132</v>
      </c>
      <c r="C461" s="54">
        <v>5054</v>
      </c>
      <c r="D461" s="54">
        <v>0</v>
      </c>
      <c r="E461" s="54">
        <v>20</v>
      </c>
      <c r="F461" s="54">
        <v>4764</v>
      </c>
      <c r="G461" s="50">
        <f t="shared" si="21"/>
        <v>0</v>
      </c>
      <c r="H461" s="55">
        <v>99.79</v>
      </c>
      <c r="I461" s="35">
        <v>74</v>
      </c>
      <c r="J461" s="35">
        <v>19</v>
      </c>
      <c r="K461" s="35">
        <v>4</v>
      </c>
      <c r="L461" s="35">
        <v>0</v>
      </c>
      <c r="M461" s="35">
        <v>4</v>
      </c>
      <c r="N461" s="44">
        <v>3609.0909090909095</v>
      </c>
      <c r="O461" s="63"/>
      <c r="P461" s="30">
        <v>45259</v>
      </c>
      <c r="Q461" s="17">
        <v>4764</v>
      </c>
      <c r="R461" s="31">
        <v>74</v>
      </c>
      <c r="S461" s="44">
        <f t="shared" si="22"/>
        <v>1.5533165407220824</v>
      </c>
      <c r="T461" s="44">
        <f t="shared" si="23"/>
        <v>3609.0909090909095</v>
      </c>
      <c r="V461" s="23">
        <v>45259</v>
      </c>
      <c r="W461" s="17">
        <v>132</v>
      </c>
    </row>
    <row r="462" spans="1:23" x14ac:dyDescent="0.15">
      <c r="A462" s="48">
        <v>45258</v>
      </c>
      <c r="B462" s="49">
        <v>128</v>
      </c>
      <c r="C462" s="49">
        <v>4679</v>
      </c>
      <c r="D462" s="49">
        <v>0</v>
      </c>
      <c r="E462" s="49">
        <v>11</v>
      </c>
      <c r="F462" s="49">
        <v>4291</v>
      </c>
      <c r="G462" s="50">
        <f t="shared" si="21"/>
        <v>0</v>
      </c>
      <c r="H462" s="51">
        <v>100</v>
      </c>
      <c r="I462" s="52">
        <v>40</v>
      </c>
      <c r="J462" s="52">
        <v>14</v>
      </c>
      <c r="K462" s="52">
        <v>0</v>
      </c>
      <c r="L462" s="52">
        <v>0</v>
      </c>
      <c r="M462" s="52">
        <v>0</v>
      </c>
      <c r="N462" s="44">
        <v>3352.34375</v>
      </c>
      <c r="O462" s="63"/>
      <c r="P462" s="30">
        <v>45258</v>
      </c>
      <c r="Q462" s="17">
        <v>4291</v>
      </c>
      <c r="R462" s="31">
        <v>40</v>
      </c>
      <c r="S462" s="44">
        <f t="shared" si="22"/>
        <v>0.93218364017711497</v>
      </c>
      <c r="T462" s="44">
        <f t="shared" si="23"/>
        <v>3352.34375</v>
      </c>
      <c r="V462" s="23">
        <v>45258</v>
      </c>
      <c r="W462" s="17">
        <v>128</v>
      </c>
    </row>
    <row r="463" spans="1:23" x14ac:dyDescent="0.15">
      <c r="A463" s="53">
        <v>45257</v>
      </c>
      <c r="B463" s="54">
        <v>128</v>
      </c>
      <c r="C463" s="54">
        <v>5493</v>
      </c>
      <c r="D463" s="54">
        <v>0</v>
      </c>
      <c r="E463" s="54">
        <v>17</v>
      </c>
      <c r="F463" s="54">
        <v>5352</v>
      </c>
      <c r="G463" s="50">
        <f t="shared" si="21"/>
        <v>0</v>
      </c>
      <c r="H463" s="55">
        <v>99.98</v>
      </c>
      <c r="I463" s="35">
        <v>55</v>
      </c>
      <c r="J463" s="35">
        <v>14</v>
      </c>
      <c r="K463" s="35">
        <v>0</v>
      </c>
      <c r="L463" s="35">
        <v>0</v>
      </c>
      <c r="M463" s="35">
        <v>0</v>
      </c>
      <c r="N463" s="44">
        <v>4181.25</v>
      </c>
      <c r="O463" s="63"/>
      <c r="P463" s="30">
        <v>45257</v>
      </c>
      <c r="Q463" s="17">
        <v>5352</v>
      </c>
      <c r="R463" s="31">
        <v>55</v>
      </c>
      <c r="S463" s="44">
        <f t="shared" si="22"/>
        <v>1.0276532137518686</v>
      </c>
      <c r="T463" s="44">
        <f t="shared" si="23"/>
        <v>4181.25</v>
      </c>
      <c r="V463" s="23">
        <v>45257</v>
      </c>
      <c r="W463" s="17">
        <v>128</v>
      </c>
    </row>
    <row r="464" spans="1:23" x14ac:dyDescent="0.15">
      <c r="A464" s="48">
        <v>45256</v>
      </c>
      <c r="B464" s="49">
        <v>128</v>
      </c>
      <c r="C464" s="49">
        <v>2474</v>
      </c>
      <c r="D464" s="49">
        <v>0</v>
      </c>
      <c r="E464" s="49">
        <v>11</v>
      </c>
      <c r="F464" s="49">
        <v>2264</v>
      </c>
      <c r="G464" s="50">
        <f t="shared" si="21"/>
        <v>0</v>
      </c>
      <c r="H464" s="51">
        <v>99.87</v>
      </c>
      <c r="I464" s="52">
        <v>23</v>
      </c>
      <c r="J464" s="52">
        <v>13</v>
      </c>
      <c r="K464" s="52">
        <v>0</v>
      </c>
      <c r="L464" s="52">
        <v>0</v>
      </c>
      <c r="M464" s="52">
        <v>0</v>
      </c>
      <c r="N464" s="44">
        <v>1768.75</v>
      </c>
      <c r="O464" s="63"/>
      <c r="P464" s="30">
        <v>45256</v>
      </c>
      <c r="Q464" s="17">
        <v>2264</v>
      </c>
      <c r="R464" s="31">
        <v>23</v>
      </c>
      <c r="S464" s="44">
        <f t="shared" si="22"/>
        <v>1.0159010600706713</v>
      </c>
      <c r="T464" s="44">
        <f t="shared" si="23"/>
        <v>1768.75</v>
      </c>
      <c r="V464" s="23">
        <v>45256</v>
      </c>
      <c r="W464" s="17">
        <v>128</v>
      </c>
    </row>
    <row r="465" spans="1:23" x14ac:dyDescent="0.15">
      <c r="A465" s="53">
        <v>45255</v>
      </c>
      <c r="B465" s="54">
        <v>128</v>
      </c>
      <c r="C465" s="54">
        <v>2321</v>
      </c>
      <c r="D465" s="54">
        <v>0</v>
      </c>
      <c r="E465" s="54">
        <v>9</v>
      </c>
      <c r="F465" s="54">
        <v>2258</v>
      </c>
      <c r="G465" s="50">
        <f t="shared" si="21"/>
        <v>0</v>
      </c>
      <c r="H465" s="55">
        <v>99.73</v>
      </c>
      <c r="I465" s="35">
        <v>30</v>
      </c>
      <c r="J465" s="35">
        <v>12</v>
      </c>
      <c r="K465" s="35">
        <v>0</v>
      </c>
      <c r="L465" s="35">
        <v>0</v>
      </c>
      <c r="M465" s="35">
        <v>0</v>
      </c>
      <c r="N465" s="44">
        <v>1764.0625</v>
      </c>
      <c r="O465" s="63"/>
      <c r="P465" s="30">
        <v>45255</v>
      </c>
      <c r="Q465" s="17">
        <v>2258</v>
      </c>
      <c r="R465" s="31">
        <v>30</v>
      </c>
      <c r="S465" s="44">
        <f t="shared" si="22"/>
        <v>1.328609388839681</v>
      </c>
      <c r="T465" s="44">
        <f t="shared" si="23"/>
        <v>1764.0625</v>
      </c>
      <c r="V465" s="23">
        <v>45255</v>
      </c>
      <c r="W465" s="17">
        <v>128</v>
      </c>
    </row>
    <row r="466" spans="1:23" x14ac:dyDescent="0.15">
      <c r="A466" s="48">
        <v>45254</v>
      </c>
      <c r="B466" s="49">
        <v>128</v>
      </c>
      <c r="C466" s="49">
        <v>1719</v>
      </c>
      <c r="D466" s="49">
        <v>0</v>
      </c>
      <c r="E466" s="49">
        <v>8</v>
      </c>
      <c r="F466" s="49">
        <v>1612</v>
      </c>
      <c r="G466" s="50">
        <f t="shared" si="21"/>
        <v>0</v>
      </c>
      <c r="H466" s="51">
        <v>99.32</v>
      </c>
      <c r="I466" s="52">
        <v>24</v>
      </c>
      <c r="J466" s="52">
        <v>9</v>
      </c>
      <c r="K466" s="52">
        <v>0</v>
      </c>
      <c r="L466" s="52">
        <v>0</v>
      </c>
      <c r="M466" s="52">
        <v>0</v>
      </c>
      <c r="N466" s="44">
        <v>1259.375</v>
      </c>
      <c r="O466" s="63"/>
      <c r="P466" s="30">
        <v>45254</v>
      </c>
      <c r="Q466" s="17">
        <v>1612</v>
      </c>
      <c r="R466" s="31">
        <v>24</v>
      </c>
      <c r="S466" s="44">
        <f t="shared" si="22"/>
        <v>1.4888337468982631</v>
      </c>
      <c r="T466" s="44">
        <f t="shared" si="23"/>
        <v>1259.375</v>
      </c>
      <c r="V466" s="23">
        <v>45254</v>
      </c>
      <c r="W466" s="17">
        <v>128</v>
      </c>
    </row>
    <row r="467" spans="1:23" x14ac:dyDescent="0.15">
      <c r="A467" s="53">
        <v>45253</v>
      </c>
      <c r="B467" s="54">
        <v>128</v>
      </c>
      <c r="C467" s="54">
        <v>2528</v>
      </c>
      <c r="D467" s="54">
        <v>0</v>
      </c>
      <c r="E467" s="54">
        <v>11</v>
      </c>
      <c r="F467" s="54">
        <v>2350</v>
      </c>
      <c r="G467" s="50">
        <f t="shared" si="21"/>
        <v>0</v>
      </c>
      <c r="H467" s="55">
        <v>99.49</v>
      </c>
      <c r="I467" s="35">
        <v>32</v>
      </c>
      <c r="J467" s="35">
        <v>9</v>
      </c>
      <c r="K467" s="35">
        <v>0</v>
      </c>
      <c r="L467" s="35">
        <v>0</v>
      </c>
      <c r="M467" s="35">
        <v>0</v>
      </c>
      <c r="N467" s="44">
        <v>1835.9375</v>
      </c>
      <c r="O467" s="63"/>
      <c r="P467" s="30">
        <v>45253</v>
      </c>
      <c r="Q467" s="17">
        <v>2350</v>
      </c>
      <c r="R467" s="31">
        <v>32</v>
      </c>
      <c r="S467" s="44">
        <f t="shared" si="22"/>
        <v>1.3617021276595744</v>
      </c>
      <c r="T467" s="44">
        <f t="shared" si="23"/>
        <v>1835.9375</v>
      </c>
      <c r="V467" s="23">
        <v>45253</v>
      </c>
      <c r="W467" s="17">
        <v>128</v>
      </c>
    </row>
    <row r="468" spans="1:23" x14ac:dyDescent="0.15">
      <c r="A468" s="48">
        <v>45252</v>
      </c>
      <c r="B468" s="49">
        <v>128</v>
      </c>
      <c r="C468" s="49">
        <v>2542</v>
      </c>
      <c r="D468" s="49">
        <v>0</v>
      </c>
      <c r="E468" s="49">
        <v>12</v>
      </c>
      <c r="F468" s="49">
        <v>2401</v>
      </c>
      <c r="G468" s="50">
        <f t="shared" si="21"/>
        <v>0</v>
      </c>
      <c r="H468" s="51">
        <v>99.88</v>
      </c>
      <c r="I468" s="52">
        <v>35</v>
      </c>
      <c r="J468" s="52">
        <v>9</v>
      </c>
      <c r="K468" s="52">
        <v>0</v>
      </c>
      <c r="L468" s="52">
        <v>0</v>
      </c>
      <c r="M468" s="52">
        <v>0</v>
      </c>
      <c r="N468" s="44">
        <v>1875.78125</v>
      </c>
      <c r="O468" s="63"/>
      <c r="P468" s="30">
        <v>45252</v>
      </c>
      <c r="Q468" s="17">
        <v>2401</v>
      </c>
      <c r="R468" s="31">
        <v>35</v>
      </c>
      <c r="S468" s="44">
        <f t="shared" si="22"/>
        <v>1.4577259475218658</v>
      </c>
      <c r="T468" s="44">
        <f t="shared" si="23"/>
        <v>1875.78125</v>
      </c>
      <c r="V468" s="23">
        <v>45252</v>
      </c>
      <c r="W468" s="17">
        <v>128</v>
      </c>
    </row>
    <row r="469" spans="1:23" x14ac:dyDescent="0.15">
      <c r="A469" s="53">
        <v>45251</v>
      </c>
      <c r="B469" s="54">
        <v>128</v>
      </c>
      <c r="C469" s="54">
        <v>3325</v>
      </c>
      <c r="D469" s="54">
        <v>0</v>
      </c>
      <c r="E469" s="54">
        <v>28</v>
      </c>
      <c r="F469" s="54">
        <v>3173</v>
      </c>
      <c r="G469" s="50">
        <f t="shared" si="21"/>
        <v>0</v>
      </c>
      <c r="H469" s="55">
        <v>99.72</v>
      </c>
      <c r="I469" s="35">
        <v>60</v>
      </c>
      <c r="J469" s="35">
        <v>9</v>
      </c>
      <c r="K469" s="35">
        <v>0</v>
      </c>
      <c r="L469" s="35">
        <v>0</v>
      </c>
      <c r="M469" s="35">
        <v>0</v>
      </c>
      <c r="N469" s="44">
        <v>2478.90625</v>
      </c>
      <c r="O469" s="63"/>
      <c r="P469" s="30">
        <v>45251</v>
      </c>
      <c r="Q469" s="17">
        <v>3173</v>
      </c>
      <c r="R469" s="31">
        <v>60</v>
      </c>
      <c r="S469" s="44">
        <f t="shared" si="22"/>
        <v>1.8909549322407817</v>
      </c>
      <c r="T469" s="44">
        <f t="shared" si="23"/>
        <v>2478.90625</v>
      </c>
      <c r="V469" s="23">
        <v>45251</v>
      </c>
      <c r="W469" s="17">
        <v>128</v>
      </c>
    </row>
    <row r="470" spans="1:23" x14ac:dyDescent="0.15">
      <c r="A470" s="48">
        <v>45250</v>
      </c>
      <c r="B470" s="49">
        <v>127</v>
      </c>
      <c r="C470" s="49">
        <v>366</v>
      </c>
      <c r="D470" s="49">
        <v>0</v>
      </c>
      <c r="E470" s="49">
        <v>2</v>
      </c>
      <c r="F470" s="49">
        <v>360</v>
      </c>
      <c r="G470" s="50">
        <f t="shared" si="21"/>
        <v>0</v>
      </c>
      <c r="H470" s="51">
        <v>98.33</v>
      </c>
      <c r="I470" s="52">
        <v>5</v>
      </c>
      <c r="J470" s="52">
        <v>8</v>
      </c>
      <c r="K470" s="52">
        <v>0</v>
      </c>
      <c r="L470" s="52">
        <v>0</v>
      </c>
      <c r="M470" s="52">
        <v>0</v>
      </c>
      <c r="N470" s="44">
        <v>283.46456692913387</v>
      </c>
      <c r="O470" s="63"/>
      <c r="P470" s="30">
        <v>45250</v>
      </c>
      <c r="Q470" s="17">
        <v>360</v>
      </c>
      <c r="R470" s="31">
        <v>5</v>
      </c>
      <c r="S470" s="44">
        <f t="shared" si="22"/>
        <v>1.3888888888888888</v>
      </c>
      <c r="T470" s="44">
        <f t="shared" si="23"/>
        <v>283.46456692913387</v>
      </c>
      <c r="V470" s="23">
        <v>45250</v>
      </c>
      <c r="W470" s="17">
        <v>127</v>
      </c>
    </row>
    <row r="471" spans="1:23" x14ac:dyDescent="0.15">
      <c r="A471" s="53">
        <v>45249</v>
      </c>
      <c r="B471" s="54">
        <v>127</v>
      </c>
      <c r="C471" s="54">
        <v>2803</v>
      </c>
      <c r="D471" s="54">
        <v>0</v>
      </c>
      <c r="E471" s="54">
        <v>10</v>
      </c>
      <c r="F471" s="54">
        <v>2667</v>
      </c>
      <c r="G471" s="50">
        <f t="shared" si="21"/>
        <v>0</v>
      </c>
      <c r="H471" s="55">
        <v>99.85</v>
      </c>
      <c r="I471" s="35">
        <v>31</v>
      </c>
      <c r="J471" s="35">
        <v>8</v>
      </c>
      <c r="K471" s="35">
        <v>1</v>
      </c>
      <c r="L471" s="35">
        <v>0</v>
      </c>
      <c r="M471" s="35">
        <v>1</v>
      </c>
      <c r="N471" s="44">
        <v>2100</v>
      </c>
      <c r="O471" s="63"/>
      <c r="P471" s="30">
        <v>45249</v>
      </c>
      <c r="Q471" s="17">
        <v>2667</v>
      </c>
      <c r="R471" s="31">
        <v>31</v>
      </c>
      <c r="S471" s="44">
        <f t="shared" si="22"/>
        <v>1.1623547056617924</v>
      </c>
      <c r="T471" s="44">
        <f t="shared" si="23"/>
        <v>2100</v>
      </c>
      <c r="V471" s="23">
        <v>45249</v>
      </c>
      <c r="W471" s="17">
        <v>127</v>
      </c>
    </row>
    <row r="472" spans="1:23" x14ac:dyDescent="0.15">
      <c r="A472" s="48">
        <v>45248</v>
      </c>
      <c r="B472" s="49">
        <v>124</v>
      </c>
      <c r="C472" s="49">
        <v>1819</v>
      </c>
      <c r="D472" s="49">
        <v>0</v>
      </c>
      <c r="E472" s="49">
        <v>10</v>
      </c>
      <c r="F472" s="49">
        <v>1675</v>
      </c>
      <c r="G472" s="50">
        <f t="shared" si="21"/>
        <v>0</v>
      </c>
      <c r="H472" s="51">
        <v>99.7</v>
      </c>
      <c r="I472" s="52">
        <v>28</v>
      </c>
      <c r="J472" s="52">
        <v>7</v>
      </c>
      <c r="K472" s="52">
        <v>0</v>
      </c>
      <c r="L472" s="52">
        <v>0</v>
      </c>
      <c r="M472" s="52">
        <v>0</v>
      </c>
      <c r="N472" s="44">
        <v>1350.8064516129032</v>
      </c>
      <c r="O472" s="63"/>
      <c r="P472" s="30">
        <v>45248</v>
      </c>
      <c r="Q472" s="17">
        <v>1675</v>
      </c>
      <c r="R472" s="31">
        <v>28</v>
      </c>
      <c r="S472" s="44">
        <f t="shared" si="22"/>
        <v>1.6716417910447761</v>
      </c>
      <c r="T472" s="44">
        <f t="shared" si="23"/>
        <v>1350.8064516129032</v>
      </c>
      <c r="V472" s="23">
        <v>45248</v>
      </c>
      <c r="W472" s="17">
        <v>124</v>
      </c>
    </row>
    <row r="473" spans="1:23" x14ac:dyDescent="0.15">
      <c r="A473" s="53">
        <v>45247</v>
      </c>
      <c r="B473" s="54">
        <v>124</v>
      </c>
      <c r="C473" s="54">
        <v>1306</v>
      </c>
      <c r="D473" s="54">
        <v>0</v>
      </c>
      <c r="E473" s="54">
        <v>5</v>
      </c>
      <c r="F473" s="54">
        <v>1258</v>
      </c>
      <c r="G473" s="50">
        <f t="shared" si="21"/>
        <v>0</v>
      </c>
      <c r="H473" s="55">
        <v>99.44</v>
      </c>
      <c r="I473" s="35">
        <v>16</v>
      </c>
      <c r="J473" s="35">
        <v>7</v>
      </c>
      <c r="K473" s="35">
        <v>0</v>
      </c>
      <c r="L473" s="35">
        <v>0</v>
      </c>
      <c r="M473" s="35">
        <v>0</v>
      </c>
      <c r="N473" s="44">
        <v>1014.516129032258</v>
      </c>
      <c r="O473" s="63"/>
      <c r="P473" s="30">
        <v>45247</v>
      </c>
      <c r="Q473" s="17">
        <v>1258</v>
      </c>
      <c r="R473" s="31">
        <v>16</v>
      </c>
      <c r="S473" s="44">
        <f t="shared" si="22"/>
        <v>1.2718600953895072</v>
      </c>
      <c r="T473" s="44">
        <f t="shared" si="23"/>
        <v>1014.516129032258</v>
      </c>
      <c r="V473" s="23">
        <v>45247</v>
      </c>
      <c r="W473" s="17">
        <v>124</v>
      </c>
    </row>
    <row r="474" spans="1:23" x14ac:dyDescent="0.15">
      <c r="A474" s="48">
        <v>45246</v>
      </c>
      <c r="B474" s="49">
        <v>124</v>
      </c>
      <c r="C474" s="49">
        <v>1029</v>
      </c>
      <c r="D474" s="49">
        <v>0</v>
      </c>
      <c r="E474" s="49">
        <v>4</v>
      </c>
      <c r="F474" s="49">
        <v>921</v>
      </c>
      <c r="G474" s="50">
        <f t="shared" si="21"/>
        <v>0</v>
      </c>
      <c r="H474" s="51">
        <v>99.89</v>
      </c>
      <c r="I474" s="52">
        <v>18</v>
      </c>
      <c r="J474" s="52">
        <v>7</v>
      </c>
      <c r="K474" s="52">
        <v>0</v>
      </c>
      <c r="L474" s="52">
        <v>0</v>
      </c>
      <c r="M474" s="52">
        <v>0</v>
      </c>
      <c r="N474" s="44">
        <v>742.74193548387098</v>
      </c>
      <c r="O474" s="63"/>
      <c r="P474" s="30">
        <v>45246</v>
      </c>
      <c r="Q474" s="17">
        <v>921</v>
      </c>
      <c r="R474" s="31">
        <v>18</v>
      </c>
      <c r="S474" s="44">
        <f t="shared" si="22"/>
        <v>1.9543973941368076</v>
      </c>
      <c r="T474" s="44">
        <f t="shared" si="23"/>
        <v>742.74193548387098</v>
      </c>
      <c r="V474" s="23">
        <v>45246</v>
      </c>
      <c r="W474" s="17">
        <v>124</v>
      </c>
    </row>
    <row r="475" spans="1:23" x14ac:dyDescent="0.15">
      <c r="A475" s="53">
        <v>45245</v>
      </c>
      <c r="B475" s="54">
        <v>124</v>
      </c>
      <c r="C475" s="54">
        <v>719</v>
      </c>
      <c r="D475" s="54">
        <v>0</v>
      </c>
      <c r="E475" s="54">
        <v>5</v>
      </c>
      <c r="F475" s="54">
        <v>674</v>
      </c>
      <c r="G475" s="50">
        <f t="shared" si="21"/>
        <v>0</v>
      </c>
      <c r="H475" s="55">
        <v>99.55</v>
      </c>
      <c r="I475" s="35">
        <v>14</v>
      </c>
      <c r="J475" s="35">
        <v>6</v>
      </c>
      <c r="K475" s="35">
        <v>1</v>
      </c>
      <c r="L475" s="35">
        <v>0</v>
      </c>
      <c r="M475" s="35">
        <v>1</v>
      </c>
      <c r="N475" s="44">
        <v>543.54838709677415</v>
      </c>
      <c r="O475" s="63"/>
      <c r="P475" s="30">
        <v>45245</v>
      </c>
      <c r="Q475" s="17">
        <v>674</v>
      </c>
      <c r="R475" s="31">
        <v>14</v>
      </c>
      <c r="S475" s="44">
        <f t="shared" si="22"/>
        <v>2.0771513353115725</v>
      </c>
      <c r="T475" s="44">
        <f t="shared" si="23"/>
        <v>543.54838709677415</v>
      </c>
      <c r="V475" s="23">
        <v>45245</v>
      </c>
      <c r="W475" s="17">
        <v>124</v>
      </c>
    </row>
    <row r="476" spans="1:23" x14ac:dyDescent="0.15">
      <c r="A476" s="48">
        <v>45244</v>
      </c>
      <c r="B476" s="49">
        <v>123</v>
      </c>
      <c r="C476" s="49">
        <v>420</v>
      </c>
      <c r="D476" s="49">
        <v>0</v>
      </c>
      <c r="E476" s="49">
        <v>1</v>
      </c>
      <c r="F476" s="49">
        <v>395</v>
      </c>
      <c r="G476" s="50">
        <f t="shared" si="21"/>
        <v>0</v>
      </c>
      <c r="H476" s="51">
        <v>98.99</v>
      </c>
      <c r="I476" s="52">
        <v>7</v>
      </c>
      <c r="J476" s="52">
        <v>5</v>
      </c>
      <c r="K476" s="52">
        <v>0</v>
      </c>
      <c r="L476" s="52">
        <v>0</v>
      </c>
      <c r="M476" s="52">
        <v>0</v>
      </c>
      <c r="N476" s="44">
        <v>321.13821138211381</v>
      </c>
      <c r="O476" s="63"/>
      <c r="P476" s="30">
        <v>45244</v>
      </c>
      <c r="Q476" s="17">
        <v>395</v>
      </c>
      <c r="R476" s="31">
        <v>7</v>
      </c>
      <c r="S476" s="44">
        <f t="shared" si="22"/>
        <v>1.7721518987341773</v>
      </c>
      <c r="T476" s="44">
        <f t="shared" si="23"/>
        <v>321.13821138211381</v>
      </c>
      <c r="V476" s="23">
        <v>45244</v>
      </c>
      <c r="W476" s="17">
        <v>123</v>
      </c>
    </row>
    <row r="477" spans="1:23" x14ac:dyDescent="0.15">
      <c r="A477" s="53">
        <v>45243</v>
      </c>
      <c r="B477" s="54">
        <v>123</v>
      </c>
      <c r="C477" s="54">
        <v>540</v>
      </c>
      <c r="D477" s="54">
        <v>0</v>
      </c>
      <c r="E477" s="54">
        <v>0</v>
      </c>
      <c r="F477" s="54">
        <v>503</v>
      </c>
      <c r="G477" s="50">
        <f t="shared" si="21"/>
        <v>0</v>
      </c>
      <c r="H477" s="55">
        <v>98.81</v>
      </c>
      <c r="I477" s="35">
        <v>4</v>
      </c>
      <c r="J477" s="35">
        <v>5</v>
      </c>
      <c r="K477" s="35">
        <v>0</v>
      </c>
      <c r="L477" s="35">
        <v>0</v>
      </c>
      <c r="M477" s="35">
        <v>0</v>
      </c>
      <c r="N477" s="44">
        <v>408.94308943089436</v>
      </c>
      <c r="O477" s="63"/>
      <c r="P477" s="30">
        <v>45243</v>
      </c>
      <c r="Q477" s="17">
        <v>503</v>
      </c>
      <c r="R477" s="31">
        <v>4</v>
      </c>
      <c r="S477" s="44">
        <f t="shared" si="22"/>
        <v>0.79522862823061624</v>
      </c>
      <c r="T477" s="44">
        <f t="shared" si="23"/>
        <v>408.94308943089436</v>
      </c>
      <c r="V477" s="23">
        <v>45243</v>
      </c>
      <c r="W477" s="17">
        <v>123</v>
      </c>
    </row>
    <row r="478" spans="1:23" x14ac:dyDescent="0.15">
      <c r="A478" s="48">
        <v>45242</v>
      </c>
      <c r="B478" s="49">
        <v>123</v>
      </c>
      <c r="C478" s="49">
        <v>639</v>
      </c>
      <c r="D478" s="49">
        <v>0</v>
      </c>
      <c r="E478" s="49">
        <v>1</v>
      </c>
      <c r="F478" s="49">
        <v>591</v>
      </c>
      <c r="G478" s="50">
        <f t="shared" si="21"/>
        <v>0</v>
      </c>
      <c r="H478" s="51">
        <v>99.49</v>
      </c>
      <c r="I478" s="52">
        <v>5</v>
      </c>
      <c r="J478" s="52">
        <v>5</v>
      </c>
      <c r="K478" s="52">
        <v>0</v>
      </c>
      <c r="L478" s="52">
        <v>0</v>
      </c>
      <c r="M478" s="52">
        <v>0</v>
      </c>
      <c r="N478" s="44">
        <v>480.48780487804879</v>
      </c>
      <c r="O478" s="63"/>
      <c r="P478" s="30">
        <v>45242</v>
      </c>
      <c r="Q478" s="17">
        <v>591</v>
      </c>
      <c r="R478" s="31">
        <v>5</v>
      </c>
      <c r="S478" s="44">
        <f t="shared" si="22"/>
        <v>0.84602368866328259</v>
      </c>
      <c r="T478" s="44">
        <f t="shared" si="23"/>
        <v>480.48780487804879</v>
      </c>
      <c r="V478" s="23">
        <v>45242</v>
      </c>
      <c r="W478" s="17">
        <v>123</v>
      </c>
    </row>
    <row r="479" spans="1:23" x14ac:dyDescent="0.15">
      <c r="A479" s="53">
        <v>45241</v>
      </c>
      <c r="B479" s="54">
        <v>123</v>
      </c>
      <c r="C479" s="54">
        <v>873</v>
      </c>
      <c r="D479" s="54">
        <v>0</v>
      </c>
      <c r="E479" s="54">
        <v>2</v>
      </c>
      <c r="F479" s="54">
        <v>831</v>
      </c>
      <c r="G479" s="50">
        <f t="shared" si="21"/>
        <v>0</v>
      </c>
      <c r="H479" s="55">
        <v>99.76</v>
      </c>
      <c r="I479" s="35">
        <v>9</v>
      </c>
      <c r="J479" s="35">
        <v>5</v>
      </c>
      <c r="K479" s="35">
        <v>0</v>
      </c>
      <c r="L479" s="35">
        <v>0</v>
      </c>
      <c r="M479" s="35">
        <v>0</v>
      </c>
      <c r="N479" s="44">
        <v>675.60975609756099</v>
      </c>
      <c r="O479" s="63"/>
      <c r="P479" s="30">
        <v>45241</v>
      </c>
      <c r="Q479" s="17">
        <v>831</v>
      </c>
      <c r="R479" s="31">
        <v>9</v>
      </c>
      <c r="S479" s="44">
        <f t="shared" si="22"/>
        <v>1.0830324909747291</v>
      </c>
      <c r="T479" s="44">
        <f t="shared" si="23"/>
        <v>675.60975609756099</v>
      </c>
      <c r="V479" s="23">
        <v>45241</v>
      </c>
      <c r="W479" s="17">
        <v>123</v>
      </c>
    </row>
    <row r="480" spans="1:23" x14ac:dyDescent="0.15">
      <c r="A480" s="48">
        <v>45240</v>
      </c>
      <c r="B480" s="49">
        <v>123</v>
      </c>
      <c r="C480" s="49">
        <v>439</v>
      </c>
      <c r="D480" s="49">
        <v>0</v>
      </c>
      <c r="E480" s="49">
        <v>0</v>
      </c>
      <c r="F480" s="49">
        <v>418</v>
      </c>
      <c r="G480" s="50">
        <f t="shared" si="21"/>
        <v>0</v>
      </c>
      <c r="H480" s="51">
        <v>99.76</v>
      </c>
      <c r="I480" s="52">
        <v>4</v>
      </c>
      <c r="J480" s="52">
        <v>5</v>
      </c>
      <c r="K480" s="52">
        <v>0</v>
      </c>
      <c r="L480" s="52">
        <v>0</v>
      </c>
      <c r="M480" s="52">
        <v>0</v>
      </c>
      <c r="N480" s="44">
        <v>339.83739837398377</v>
      </c>
      <c r="O480" s="63"/>
      <c r="P480" s="30">
        <v>45240</v>
      </c>
      <c r="Q480" s="17">
        <v>418</v>
      </c>
      <c r="R480" s="31">
        <v>4</v>
      </c>
      <c r="S480" s="44">
        <f t="shared" si="22"/>
        <v>0.9569377990430622</v>
      </c>
      <c r="T480" s="44">
        <f t="shared" si="23"/>
        <v>339.83739837398377</v>
      </c>
      <c r="V480" s="23">
        <v>45240</v>
      </c>
      <c r="W480" s="17">
        <v>123</v>
      </c>
    </row>
    <row r="481" spans="1:23" x14ac:dyDescent="0.15">
      <c r="A481" s="53">
        <v>45239</v>
      </c>
      <c r="B481" s="54">
        <v>123</v>
      </c>
      <c r="C481" s="54">
        <v>728</v>
      </c>
      <c r="D481" s="54">
        <v>0</v>
      </c>
      <c r="E481" s="54">
        <v>5</v>
      </c>
      <c r="F481" s="54">
        <v>690</v>
      </c>
      <c r="G481" s="50">
        <f t="shared" si="21"/>
        <v>0</v>
      </c>
      <c r="H481" s="55">
        <v>100</v>
      </c>
      <c r="I481" s="35">
        <v>9</v>
      </c>
      <c r="J481" s="35">
        <v>5</v>
      </c>
      <c r="K481" s="35">
        <v>0</v>
      </c>
      <c r="L481" s="35">
        <v>0</v>
      </c>
      <c r="M481" s="35">
        <v>0</v>
      </c>
      <c r="N481" s="44">
        <v>560.97560975609758</v>
      </c>
      <c r="O481" s="63"/>
      <c r="P481" s="30">
        <v>45239</v>
      </c>
      <c r="Q481" s="17">
        <v>690</v>
      </c>
      <c r="R481" s="31">
        <v>9</v>
      </c>
      <c r="S481" s="44">
        <f t="shared" si="22"/>
        <v>1.3043478260869565</v>
      </c>
      <c r="T481" s="44">
        <f t="shared" si="23"/>
        <v>560.97560975609758</v>
      </c>
      <c r="V481" s="23">
        <v>45239</v>
      </c>
      <c r="W481" s="17">
        <v>123</v>
      </c>
    </row>
    <row r="482" spans="1:23" x14ac:dyDescent="0.15">
      <c r="A482" s="48">
        <v>45238</v>
      </c>
      <c r="B482" s="49">
        <v>123</v>
      </c>
      <c r="C482" s="49">
        <v>1107</v>
      </c>
      <c r="D482" s="49">
        <v>0</v>
      </c>
      <c r="E482" s="49">
        <v>3</v>
      </c>
      <c r="F482" s="49">
        <v>1068</v>
      </c>
      <c r="G482" s="50">
        <f t="shared" si="21"/>
        <v>0</v>
      </c>
      <c r="H482" s="51">
        <v>99.81</v>
      </c>
      <c r="I482" s="52">
        <v>13</v>
      </c>
      <c r="J482" s="52">
        <v>4</v>
      </c>
      <c r="K482" s="52">
        <v>0</v>
      </c>
      <c r="L482" s="52">
        <v>0</v>
      </c>
      <c r="M482" s="52">
        <v>0</v>
      </c>
      <c r="N482" s="44">
        <v>868.29268292682934</v>
      </c>
      <c r="O482" s="63"/>
      <c r="P482" s="30">
        <v>45238</v>
      </c>
      <c r="Q482" s="17">
        <v>1068</v>
      </c>
      <c r="R482" s="31">
        <v>13</v>
      </c>
      <c r="S482" s="44">
        <f t="shared" si="22"/>
        <v>1.2172284644194757</v>
      </c>
      <c r="T482" s="44">
        <f t="shared" si="23"/>
        <v>868.29268292682934</v>
      </c>
      <c r="V482" s="23">
        <v>45238</v>
      </c>
      <c r="W482" s="17">
        <v>123</v>
      </c>
    </row>
    <row r="483" spans="1:23" x14ac:dyDescent="0.15">
      <c r="A483" s="53">
        <v>45237</v>
      </c>
      <c r="B483" s="54">
        <v>123</v>
      </c>
      <c r="C483" s="54">
        <v>963</v>
      </c>
      <c r="D483" s="54">
        <v>0</v>
      </c>
      <c r="E483" s="54">
        <v>6</v>
      </c>
      <c r="F483" s="54">
        <v>917</v>
      </c>
      <c r="G483" s="50">
        <f t="shared" si="21"/>
        <v>0</v>
      </c>
      <c r="H483" s="55">
        <v>99.24</v>
      </c>
      <c r="I483" s="35">
        <v>18</v>
      </c>
      <c r="J483" s="35">
        <v>4</v>
      </c>
      <c r="K483" s="35">
        <v>0</v>
      </c>
      <c r="L483" s="35">
        <v>0</v>
      </c>
      <c r="M483" s="35">
        <v>0</v>
      </c>
      <c r="N483" s="44">
        <v>745.52845528455282</v>
      </c>
      <c r="O483" s="63"/>
      <c r="P483" s="30">
        <v>45237</v>
      </c>
      <c r="Q483" s="17">
        <v>917</v>
      </c>
      <c r="R483" s="31">
        <v>18</v>
      </c>
      <c r="S483" s="44">
        <f t="shared" si="22"/>
        <v>1.9629225736095965</v>
      </c>
      <c r="T483" s="44">
        <f t="shared" si="23"/>
        <v>745.52845528455282</v>
      </c>
      <c r="V483" s="23">
        <v>45237</v>
      </c>
      <c r="W483" s="17">
        <v>123</v>
      </c>
    </row>
    <row r="484" spans="1:23" x14ac:dyDescent="0.15">
      <c r="A484" s="48">
        <v>45236</v>
      </c>
      <c r="B484" s="49">
        <v>123</v>
      </c>
      <c r="C484" s="49">
        <v>784</v>
      </c>
      <c r="D484" s="49">
        <v>0</v>
      </c>
      <c r="E484" s="49">
        <v>2</v>
      </c>
      <c r="F484" s="49">
        <v>737</v>
      </c>
      <c r="G484" s="50">
        <f t="shared" si="21"/>
        <v>0</v>
      </c>
      <c r="H484" s="51">
        <v>99.59</v>
      </c>
      <c r="I484" s="52">
        <v>7</v>
      </c>
      <c r="J484" s="52">
        <v>3</v>
      </c>
      <c r="K484" s="52">
        <v>0</v>
      </c>
      <c r="L484" s="52">
        <v>0</v>
      </c>
      <c r="M484" s="52">
        <v>0</v>
      </c>
      <c r="N484" s="44">
        <v>599.18699186991876</v>
      </c>
      <c r="O484" s="63"/>
      <c r="P484" s="30">
        <v>45236</v>
      </c>
      <c r="Q484" s="17">
        <v>737</v>
      </c>
      <c r="R484" s="31">
        <v>7</v>
      </c>
      <c r="S484" s="44">
        <f t="shared" si="22"/>
        <v>0.94979647218453189</v>
      </c>
      <c r="T484" s="44">
        <f t="shared" si="23"/>
        <v>599.18699186991876</v>
      </c>
      <c r="V484" s="23">
        <v>45236</v>
      </c>
      <c r="W484" s="17">
        <v>123</v>
      </c>
    </row>
    <row r="485" spans="1:23" x14ac:dyDescent="0.15">
      <c r="A485" s="53">
        <v>45235</v>
      </c>
      <c r="B485" s="54">
        <v>123</v>
      </c>
      <c r="C485" s="54">
        <v>1197</v>
      </c>
      <c r="D485" s="54">
        <v>0</v>
      </c>
      <c r="E485" s="54">
        <v>1</v>
      </c>
      <c r="F485" s="54">
        <v>1068</v>
      </c>
      <c r="G485" s="50">
        <f t="shared" si="21"/>
        <v>0</v>
      </c>
      <c r="H485" s="55">
        <v>99.63</v>
      </c>
      <c r="I485" s="35">
        <v>16</v>
      </c>
      <c r="J485" s="35">
        <v>3</v>
      </c>
      <c r="K485" s="35">
        <v>0</v>
      </c>
      <c r="L485" s="35">
        <v>0</v>
      </c>
      <c r="M485" s="35">
        <v>0</v>
      </c>
      <c r="N485" s="44">
        <v>868.29268292682934</v>
      </c>
      <c r="O485" s="63"/>
      <c r="P485" s="30">
        <v>45235</v>
      </c>
      <c r="Q485" s="17">
        <v>1068</v>
      </c>
      <c r="R485" s="31">
        <v>16</v>
      </c>
      <c r="S485" s="44">
        <f t="shared" si="22"/>
        <v>1.4981273408239701</v>
      </c>
      <c r="T485" s="44">
        <f t="shared" si="23"/>
        <v>868.29268292682934</v>
      </c>
      <c r="V485" s="23">
        <v>45235</v>
      </c>
      <c r="W485" s="17">
        <v>123</v>
      </c>
    </row>
    <row r="486" spans="1:23" x14ac:dyDescent="0.15">
      <c r="A486" s="48">
        <v>45234</v>
      </c>
      <c r="B486" s="49">
        <v>123</v>
      </c>
      <c r="C486" s="49">
        <v>1171</v>
      </c>
      <c r="D486" s="49">
        <v>0</v>
      </c>
      <c r="E486" s="49">
        <v>3</v>
      </c>
      <c r="F486" s="49">
        <v>1069</v>
      </c>
      <c r="G486" s="50">
        <f t="shared" si="21"/>
        <v>0</v>
      </c>
      <c r="H486" s="51">
        <v>91.11</v>
      </c>
      <c r="I486" s="52">
        <v>19</v>
      </c>
      <c r="J486" s="52">
        <v>3</v>
      </c>
      <c r="K486" s="52">
        <v>0</v>
      </c>
      <c r="L486" s="52">
        <v>0</v>
      </c>
      <c r="M486" s="52">
        <v>0</v>
      </c>
      <c r="N486" s="44">
        <v>869.10569105691059</v>
      </c>
      <c r="O486" s="63"/>
      <c r="P486" s="30">
        <v>45234</v>
      </c>
      <c r="Q486" s="17">
        <v>1069</v>
      </c>
      <c r="R486" s="31">
        <v>19</v>
      </c>
      <c r="S486" s="44">
        <f t="shared" si="22"/>
        <v>1.7773620205799812</v>
      </c>
      <c r="T486" s="44">
        <f t="shared" si="23"/>
        <v>869.10569105691059</v>
      </c>
      <c r="V486" s="23">
        <v>45234</v>
      </c>
      <c r="W486" s="17">
        <v>123</v>
      </c>
    </row>
    <row r="487" spans="1:23" x14ac:dyDescent="0.15">
      <c r="A487" s="53">
        <v>45233</v>
      </c>
      <c r="B487" s="54">
        <v>123</v>
      </c>
      <c r="C487" s="54">
        <v>1009</v>
      </c>
      <c r="D487" s="54">
        <v>0</v>
      </c>
      <c r="E487" s="54">
        <v>6</v>
      </c>
      <c r="F487" s="54">
        <v>977</v>
      </c>
      <c r="G487" s="50">
        <f t="shared" si="21"/>
        <v>0</v>
      </c>
      <c r="H487" s="55">
        <v>61</v>
      </c>
      <c r="I487" s="35">
        <v>14</v>
      </c>
      <c r="J487" s="35">
        <v>3</v>
      </c>
      <c r="K487" s="35">
        <v>0</v>
      </c>
      <c r="L487" s="35">
        <v>0</v>
      </c>
      <c r="M487" s="35">
        <v>0</v>
      </c>
      <c r="N487" s="44">
        <v>794.30894308943095</v>
      </c>
      <c r="O487" s="63"/>
      <c r="P487" s="30">
        <v>45233</v>
      </c>
      <c r="Q487" s="17">
        <v>977</v>
      </c>
      <c r="R487" s="31">
        <v>14</v>
      </c>
      <c r="S487" s="44">
        <f t="shared" si="22"/>
        <v>1.4329580348004094</v>
      </c>
      <c r="T487" s="44">
        <f t="shared" si="23"/>
        <v>794.30894308943095</v>
      </c>
      <c r="V487" s="23">
        <v>45233</v>
      </c>
      <c r="W487" s="17">
        <v>123</v>
      </c>
    </row>
    <row r="488" spans="1:23" x14ac:dyDescent="0.15">
      <c r="A488" s="48">
        <v>45232</v>
      </c>
      <c r="B488" s="49">
        <v>122</v>
      </c>
      <c r="C488" s="49">
        <v>1021</v>
      </c>
      <c r="D488" s="49">
        <v>0</v>
      </c>
      <c r="E488" s="49">
        <v>1</v>
      </c>
      <c r="F488" s="49">
        <v>975</v>
      </c>
      <c r="G488" s="50">
        <f t="shared" si="21"/>
        <v>0</v>
      </c>
      <c r="H488" s="51">
        <v>85.85</v>
      </c>
      <c r="I488" s="52">
        <v>3</v>
      </c>
      <c r="J488" s="52">
        <v>3</v>
      </c>
      <c r="K488" s="52">
        <v>0</v>
      </c>
      <c r="L488" s="52">
        <v>0</v>
      </c>
      <c r="M488" s="52">
        <v>0</v>
      </c>
      <c r="N488" s="44">
        <v>799.18032786885249</v>
      </c>
      <c r="O488" s="63"/>
      <c r="P488" s="30">
        <v>45232</v>
      </c>
      <c r="Q488" s="17">
        <v>975</v>
      </c>
      <c r="R488" s="31">
        <v>3</v>
      </c>
      <c r="S488" s="44">
        <f t="shared" si="22"/>
        <v>0.30769230769230771</v>
      </c>
      <c r="T488" s="44">
        <f t="shared" si="23"/>
        <v>799.18032786885249</v>
      </c>
      <c r="V488" s="23">
        <v>45232</v>
      </c>
      <c r="W488" s="17">
        <v>122</v>
      </c>
    </row>
    <row r="489" spans="1:23" x14ac:dyDescent="0.15">
      <c r="A489" s="53">
        <v>45231</v>
      </c>
      <c r="B489" s="54">
        <v>122</v>
      </c>
      <c r="C489" s="54">
        <v>2001</v>
      </c>
      <c r="D489" s="54">
        <v>0</v>
      </c>
      <c r="E489" s="54">
        <v>7</v>
      </c>
      <c r="F489" s="54">
        <v>1808</v>
      </c>
      <c r="G489" s="50">
        <f t="shared" si="21"/>
        <v>0</v>
      </c>
      <c r="H489" s="55">
        <v>78.760000000000005</v>
      </c>
      <c r="I489" s="35">
        <v>27</v>
      </c>
      <c r="J489" s="35">
        <v>3</v>
      </c>
      <c r="K489" s="35">
        <v>0</v>
      </c>
      <c r="L489" s="35">
        <v>0</v>
      </c>
      <c r="M489" s="35">
        <v>0</v>
      </c>
      <c r="N489" s="44">
        <v>1481.967213114754</v>
      </c>
      <c r="O489" s="63"/>
      <c r="P489" s="30">
        <v>45231</v>
      </c>
      <c r="Q489" s="17">
        <v>1808</v>
      </c>
      <c r="R489" s="31">
        <v>27</v>
      </c>
      <c r="S489" s="44">
        <f t="shared" si="22"/>
        <v>1.4933628318584071</v>
      </c>
      <c r="T489" s="44">
        <f t="shared" si="23"/>
        <v>1481.967213114754</v>
      </c>
      <c r="V489" s="23">
        <v>45231</v>
      </c>
      <c r="W489" s="17">
        <v>122</v>
      </c>
    </row>
    <row r="490" spans="1:23" x14ac:dyDescent="0.15">
      <c r="A490" s="48">
        <v>45230</v>
      </c>
      <c r="B490" s="49">
        <v>122</v>
      </c>
      <c r="C490" s="49">
        <v>517</v>
      </c>
      <c r="D490" s="49">
        <v>0</v>
      </c>
      <c r="E490" s="49">
        <v>0</v>
      </c>
      <c r="F490" s="49">
        <v>474</v>
      </c>
      <c r="G490" s="50">
        <f t="shared" si="21"/>
        <v>0</v>
      </c>
      <c r="H490" s="51">
        <v>99.79</v>
      </c>
      <c r="I490" s="52">
        <v>2</v>
      </c>
      <c r="J490" s="52">
        <v>3</v>
      </c>
      <c r="K490" s="52">
        <v>0</v>
      </c>
      <c r="L490" s="52">
        <v>0</v>
      </c>
      <c r="M490" s="52">
        <v>0</v>
      </c>
      <c r="N490" s="44">
        <v>388.52459016393442</v>
      </c>
      <c r="O490" s="63"/>
      <c r="P490" s="30">
        <v>45230</v>
      </c>
      <c r="Q490" s="17">
        <v>474</v>
      </c>
      <c r="R490" s="31">
        <v>2</v>
      </c>
      <c r="S490" s="44">
        <f t="shared" si="22"/>
        <v>0.42194092827004215</v>
      </c>
      <c r="T490" s="44">
        <f t="shared" si="23"/>
        <v>388.52459016393442</v>
      </c>
      <c r="V490" s="23">
        <v>45230</v>
      </c>
      <c r="W490" s="17">
        <v>122</v>
      </c>
    </row>
    <row r="491" spans="1:23" x14ac:dyDescent="0.15">
      <c r="A491" s="53">
        <v>45229</v>
      </c>
      <c r="B491" s="54">
        <v>122</v>
      </c>
      <c r="C491" s="54">
        <v>319</v>
      </c>
      <c r="D491" s="54">
        <v>0</v>
      </c>
      <c r="E491" s="54">
        <v>0</v>
      </c>
      <c r="F491" s="54">
        <v>307</v>
      </c>
      <c r="G491" s="50">
        <f t="shared" si="21"/>
        <v>0</v>
      </c>
      <c r="H491" s="55">
        <v>96.42</v>
      </c>
      <c r="I491" s="35">
        <v>1</v>
      </c>
      <c r="J491" s="35">
        <v>3</v>
      </c>
      <c r="K491" s="35">
        <v>0</v>
      </c>
      <c r="L491" s="35">
        <v>0</v>
      </c>
      <c r="M491" s="35">
        <v>0</v>
      </c>
      <c r="N491" s="44">
        <v>251.63934426229505</v>
      </c>
      <c r="O491" s="63"/>
      <c r="P491" s="30">
        <v>45229</v>
      </c>
      <c r="Q491" s="17">
        <v>307</v>
      </c>
      <c r="R491" s="31">
        <v>1</v>
      </c>
      <c r="S491" s="44">
        <f t="shared" si="22"/>
        <v>0.32573289902280134</v>
      </c>
      <c r="T491" s="44">
        <f t="shared" si="23"/>
        <v>251.63934426229505</v>
      </c>
      <c r="V491" s="23">
        <v>45229</v>
      </c>
      <c r="W491" s="17">
        <v>122</v>
      </c>
    </row>
    <row r="492" spans="1:23" x14ac:dyDescent="0.15">
      <c r="A492" s="48">
        <v>45228</v>
      </c>
      <c r="B492" s="49">
        <v>122</v>
      </c>
      <c r="C492" s="49">
        <v>922</v>
      </c>
      <c r="D492" s="49">
        <v>0</v>
      </c>
      <c r="E492" s="49">
        <v>3</v>
      </c>
      <c r="F492" s="49">
        <v>893</v>
      </c>
      <c r="G492" s="50">
        <f t="shared" si="21"/>
        <v>0</v>
      </c>
      <c r="H492" s="51">
        <v>96.42</v>
      </c>
      <c r="I492" s="52">
        <v>7</v>
      </c>
      <c r="J492" s="52">
        <v>3</v>
      </c>
      <c r="K492" s="52">
        <v>0</v>
      </c>
      <c r="L492" s="52">
        <v>0</v>
      </c>
      <c r="M492" s="52">
        <v>0</v>
      </c>
      <c r="N492" s="44">
        <v>731.96721311475403</v>
      </c>
      <c r="O492" s="63"/>
      <c r="P492" s="30">
        <v>45228</v>
      </c>
      <c r="Q492" s="17">
        <v>893</v>
      </c>
      <c r="R492" s="31">
        <v>7</v>
      </c>
      <c r="S492" s="44">
        <f t="shared" si="22"/>
        <v>0.78387458006718924</v>
      </c>
      <c r="T492" s="44">
        <f t="shared" si="23"/>
        <v>731.96721311475403</v>
      </c>
      <c r="V492" s="23">
        <v>45228</v>
      </c>
      <c r="W492" s="17">
        <v>122</v>
      </c>
    </row>
    <row r="493" spans="1:23" x14ac:dyDescent="0.15">
      <c r="A493" s="53">
        <v>45227</v>
      </c>
      <c r="B493" s="54">
        <v>122</v>
      </c>
      <c r="C493" s="54">
        <v>568</v>
      </c>
      <c r="D493" s="54">
        <v>0</v>
      </c>
      <c r="E493" s="54">
        <v>1</v>
      </c>
      <c r="F493" s="54">
        <v>543</v>
      </c>
      <c r="G493" s="50">
        <f t="shared" si="21"/>
        <v>0</v>
      </c>
      <c r="H493" s="55">
        <v>99.08</v>
      </c>
      <c r="I493" s="35">
        <v>5</v>
      </c>
      <c r="J493" s="35">
        <v>2</v>
      </c>
      <c r="K493" s="35">
        <v>0</v>
      </c>
      <c r="L493" s="35">
        <v>0</v>
      </c>
      <c r="M493" s="35">
        <v>0</v>
      </c>
      <c r="N493" s="44">
        <v>445.08196721311475</v>
      </c>
      <c r="O493" s="63"/>
      <c r="P493" s="30">
        <v>45227</v>
      </c>
      <c r="Q493" s="17">
        <v>543</v>
      </c>
      <c r="R493" s="31">
        <v>5</v>
      </c>
      <c r="S493" s="44">
        <f t="shared" si="22"/>
        <v>0.92081031307550654</v>
      </c>
      <c r="T493" s="44">
        <f t="shared" si="23"/>
        <v>445.08196721311475</v>
      </c>
      <c r="V493" s="23">
        <v>45227</v>
      </c>
      <c r="W493" s="17">
        <v>122</v>
      </c>
    </row>
    <row r="494" spans="1:23" x14ac:dyDescent="0.15">
      <c r="A494" s="48">
        <v>45226</v>
      </c>
      <c r="B494" s="49">
        <v>122</v>
      </c>
      <c r="C494" s="49">
        <v>284</v>
      </c>
      <c r="D494" s="49">
        <v>0</v>
      </c>
      <c r="E494" s="49">
        <v>0</v>
      </c>
      <c r="F494" s="49">
        <v>263</v>
      </c>
      <c r="G494" s="50">
        <f t="shared" si="21"/>
        <v>0</v>
      </c>
      <c r="H494" s="51">
        <v>93.92</v>
      </c>
      <c r="I494" s="52">
        <v>5</v>
      </c>
      <c r="J494" s="52">
        <v>2</v>
      </c>
      <c r="K494" s="52">
        <v>0</v>
      </c>
      <c r="L494" s="52">
        <v>0</v>
      </c>
      <c r="M494" s="52">
        <v>0</v>
      </c>
      <c r="N494" s="44">
        <v>215.57377049180326</v>
      </c>
      <c r="O494" s="63"/>
      <c r="P494" s="30">
        <v>45226</v>
      </c>
      <c r="Q494" s="17">
        <v>263</v>
      </c>
      <c r="R494" s="31">
        <v>5</v>
      </c>
      <c r="S494" s="44">
        <f t="shared" si="22"/>
        <v>1.9011406844106464</v>
      </c>
      <c r="T494" s="44">
        <f t="shared" si="23"/>
        <v>215.57377049180326</v>
      </c>
      <c r="V494" s="23">
        <v>45226</v>
      </c>
      <c r="W494" s="17">
        <v>122</v>
      </c>
    </row>
    <row r="495" spans="1:23" x14ac:dyDescent="0.15">
      <c r="A495" s="53">
        <v>45225</v>
      </c>
      <c r="B495" s="54">
        <v>122</v>
      </c>
      <c r="C495" s="54">
        <v>392</v>
      </c>
      <c r="D495" s="54">
        <v>0</v>
      </c>
      <c r="E495" s="54">
        <v>0</v>
      </c>
      <c r="F495" s="54">
        <v>371</v>
      </c>
      <c r="G495" s="50">
        <f t="shared" si="21"/>
        <v>0</v>
      </c>
      <c r="H495" s="55">
        <v>92.45</v>
      </c>
      <c r="I495" s="35">
        <v>4</v>
      </c>
      <c r="J495" s="35">
        <v>1</v>
      </c>
      <c r="K495" s="35">
        <v>0</v>
      </c>
      <c r="L495" s="35">
        <v>0</v>
      </c>
      <c r="M495" s="35">
        <v>0</v>
      </c>
      <c r="N495" s="44">
        <v>304.09836065573768</v>
      </c>
      <c r="O495" s="63"/>
      <c r="P495" s="30">
        <v>45225</v>
      </c>
      <c r="Q495" s="17">
        <v>371</v>
      </c>
      <c r="R495" s="31">
        <v>4</v>
      </c>
      <c r="S495" s="44">
        <f t="shared" si="22"/>
        <v>1.0781671159029651</v>
      </c>
      <c r="T495" s="44">
        <f t="shared" si="23"/>
        <v>304.09836065573768</v>
      </c>
      <c r="V495" s="23">
        <v>45225</v>
      </c>
      <c r="W495" s="17">
        <v>122</v>
      </c>
    </row>
    <row r="496" spans="1:23" x14ac:dyDescent="0.15">
      <c r="A496" s="48">
        <v>45224</v>
      </c>
      <c r="B496" s="49">
        <v>122</v>
      </c>
      <c r="C496" s="49">
        <v>655</v>
      </c>
      <c r="D496" s="49">
        <v>0</v>
      </c>
      <c r="E496" s="49">
        <v>3</v>
      </c>
      <c r="F496" s="49">
        <v>603</v>
      </c>
      <c r="G496" s="50">
        <f t="shared" si="21"/>
        <v>0</v>
      </c>
      <c r="H496" s="51">
        <v>85.57</v>
      </c>
      <c r="I496" s="52">
        <v>13</v>
      </c>
      <c r="J496" s="52">
        <v>1</v>
      </c>
      <c r="K496" s="52">
        <v>0</v>
      </c>
      <c r="L496" s="52">
        <v>0</v>
      </c>
      <c r="M496" s="52">
        <v>0</v>
      </c>
      <c r="N496" s="44">
        <v>494.26229508196718</v>
      </c>
      <c r="O496" s="63"/>
      <c r="P496" s="30">
        <v>45224</v>
      </c>
      <c r="Q496" s="17">
        <v>603</v>
      </c>
      <c r="R496" s="31">
        <v>13</v>
      </c>
      <c r="S496" s="44">
        <f t="shared" si="22"/>
        <v>2.1558872305140961</v>
      </c>
      <c r="T496" s="44">
        <f t="shared" si="23"/>
        <v>494.26229508196718</v>
      </c>
      <c r="V496" s="23">
        <v>45224</v>
      </c>
      <c r="W496" s="17">
        <v>122</v>
      </c>
    </row>
    <row r="497" spans="1:23" x14ac:dyDescent="0.15">
      <c r="A497" s="53">
        <v>45223</v>
      </c>
      <c r="B497" s="54">
        <v>122</v>
      </c>
      <c r="C497" s="54">
        <v>501</v>
      </c>
      <c r="D497" s="54">
        <v>0</v>
      </c>
      <c r="E497" s="54">
        <v>1</v>
      </c>
      <c r="F497" s="54">
        <v>451</v>
      </c>
      <c r="G497" s="50">
        <f t="shared" si="21"/>
        <v>0</v>
      </c>
      <c r="H497" s="55">
        <v>81.599999999999994</v>
      </c>
      <c r="I497" s="35">
        <v>4</v>
      </c>
      <c r="J497" s="35">
        <v>1</v>
      </c>
      <c r="K497" s="35">
        <v>0</v>
      </c>
      <c r="L497" s="35">
        <v>0</v>
      </c>
      <c r="M497" s="35">
        <v>0</v>
      </c>
      <c r="N497" s="44">
        <v>369.67213114754099</v>
      </c>
      <c r="O497" s="63"/>
      <c r="P497" s="30">
        <v>45223</v>
      </c>
      <c r="Q497" s="17">
        <v>451</v>
      </c>
      <c r="R497" s="31">
        <v>4</v>
      </c>
      <c r="S497" s="44">
        <f t="shared" si="22"/>
        <v>0.88691796008869184</v>
      </c>
      <c r="T497" s="44">
        <f t="shared" si="23"/>
        <v>369.67213114754099</v>
      </c>
      <c r="V497" s="23">
        <v>45223</v>
      </c>
      <c r="W497" s="17">
        <v>122</v>
      </c>
    </row>
    <row r="498" spans="1:23" x14ac:dyDescent="0.15">
      <c r="A498" s="48">
        <v>45222</v>
      </c>
      <c r="B498" s="49">
        <v>122</v>
      </c>
      <c r="C498" s="49">
        <v>428</v>
      </c>
      <c r="D498" s="49">
        <v>0</v>
      </c>
      <c r="E498" s="49">
        <v>0</v>
      </c>
      <c r="F498" s="49">
        <v>387</v>
      </c>
      <c r="G498" s="50">
        <f t="shared" si="21"/>
        <v>0</v>
      </c>
      <c r="H498" s="51">
        <v>84.5</v>
      </c>
      <c r="I498" s="52">
        <v>1</v>
      </c>
      <c r="J498" s="52">
        <v>1</v>
      </c>
      <c r="K498" s="52">
        <v>1</v>
      </c>
      <c r="L498" s="52">
        <v>0</v>
      </c>
      <c r="M498" s="52">
        <v>1</v>
      </c>
      <c r="N498" s="44">
        <v>317.21311475409834</v>
      </c>
      <c r="O498" s="63"/>
      <c r="P498" s="30">
        <v>45222</v>
      </c>
      <c r="Q498" s="17">
        <v>387</v>
      </c>
      <c r="R498" s="31">
        <v>1</v>
      </c>
      <c r="S498" s="44">
        <f t="shared" si="22"/>
        <v>0.2583979328165375</v>
      </c>
      <c r="T498" s="44">
        <f t="shared" si="23"/>
        <v>317.21311475409834</v>
      </c>
      <c r="V498" s="23">
        <v>45222</v>
      </c>
      <c r="W498" s="17">
        <v>122</v>
      </c>
    </row>
    <row r="499" spans="1:23" x14ac:dyDescent="0.15">
      <c r="A499" s="53">
        <v>45221</v>
      </c>
      <c r="B499" s="54">
        <v>121</v>
      </c>
      <c r="C499" s="54">
        <v>407</v>
      </c>
      <c r="D499" s="54">
        <v>0</v>
      </c>
      <c r="E499" s="54">
        <v>1</v>
      </c>
      <c r="F499" s="54">
        <v>383</v>
      </c>
      <c r="G499" s="50">
        <f t="shared" si="21"/>
        <v>0</v>
      </c>
      <c r="H499" s="55">
        <v>81.459999999999994</v>
      </c>
      <c r="I499" s="35">
        <v>7</v>
      </c>
      <c r="J499" s="35">
        <v>0</v>
      </c>
      <c r="K499" s="35">
        <v>0</v>
      </c>
      <c r="L499" s="35">
        <v>0</v>
      </c>
      <c r="M499" s="35">
        <v>0</v>
      </c>
      <c r="N499" s="44">
        <v>316.52892561983469</v>
      </c>
      <c r="O499" s="63"/>
      <c r="P499" s="30">
        <v>45221</v>
      </c>
      <c r="Q499" s="17">
        <v>383</v>
      </c>
      <c r="R499" s="31">
        <v>7</v>
      </c>
      <c r="S499" s="44">
        <f t="shared" si="22"/>
        <v>1.8276762402088773</v>
      </c>
      <c r="T499" s="44">
        <f t="shared" si="23"/>
        <v>316.52892561983469</v>
      </c>
      <c r="V499" s="23">
        <v>45221</v>
      </c>
      <c r="W499" s="17">
        <v>121</v>
      </c>
    </row>
    <row r="500" spans="1:23" x14ac:dyDescent="0.15">
      <c r="A500" s="48">
        <v>45220</v>
      </c>
      <c r="B500" s="49">
        <v>120</v>
      </c>
      <c r="C500" s="49">
        <v>253</v>
      </c>
      <c r="D500" s="49">
        <v>0</v>
      </c>
      <c r="E500" s="49">
        <v>4</v>
      </c>
      <c r="F500" s="49">
        <v>228</v>
      </c>
      <c r="G500" s="50">
        <f t="shared" si="21"/>
        <v>0</v>
      </c>
      <c r="H500" s="51">
        <v>61.84</v>
      </c>
      <c r="I500" s="52">
        <v>16</v>
      </c>
      <c r="J500" s="52">
        <v>0</v>
      </c>
      <c r="K500" s="52">
        <v>0</v>
      </c>
      <c r="L500" s="52">
        <v>0</v>
      </c>
      <c r="M500" s="52">
        <v>0</v>
      </c>
      <c r="N500" s="44">
        <v>190</v>
      </c>
      <c r="O500" s="63"/>
      <c r="P500" s="30">
        <v>45220</v>
      </c>
      <c r="Q500" s="17">
        <v>228</v>
      </c>
      <c r="R500" s="31">
        <v>16</v>
      </c>
      <c r="S500" s="44">
        <f t="shared" si="22"/>
        <v>7.0175438596491224</v>
      </c>
      <c r="T500" s="44">
        <f t="shared" si="23"/>
        <v>190</v>
      </c>
      <c r="V500" s="23">
        <v>45220</v>
      </c>
      <c r="W500" s="17">
        <v>120</v>
      </c>
    </row>
    <row r="501" spans="1:23" x14ac:dyDescent="0.15">
      <c r="A501" s="53">
        <v>45219</v>
      </c>
      <c r="B501" s="54">
        <v>120</v>
      </c>
      <c r="C501" s="54">
        <v>411</v>
      </c>
      <c r="D501" s="54">
        <v>0</v>
      </c>
      <c r="E501" s="54">
        <v>0</v>
      </c>
      <c r="F501" s="54">
        <v>359</v>
      </c>
      <c r="G501" s="50">
        <f t="shared" si="21"/>
        <v>0</v>
      </c>
      <c r="H501" s="55">
        <v>85.52</v>
      </c>
      <c r="I501" s="35">
        <v>7</v>
      </c>
      <c r="J501" s="35">
        <v>0</v>
      </c>
      <c r="K501" s="35">
        <v>0</v>
      </c>
      <c r="L501" s="35">
        <v>0</v>
      </c>
      <c r="M501" s="35">
        <v>0</v>
      </c>
      <c r="N501" s="44">
        <v>299.16666666666669</v>
      </c>
      <c r="O501" s="63"/>
      <c r="P501" s="30">
        <v>45219</v>
      </c>
      <c r="Q501" s="17">
        <v>359</v>
      </c>
      <c r="R501" s="31">
        <v>7</v>
      </c>
      <c r="S501" s="44">
        <f t="shared" si="22"/>
        <v>1.9498607242339834</v>
      </c>
      <c r="T501" s="44">
        <f t="shared" si="23"/>
        <v>299.16666666666669</v>
      </c>
      <c r="V501" s="23">
        <v>45219</v>
      </c>
      <c r="W501" s="17">
        <v>120</v>
      </c>
    </row>
    <row r="502" spans="1:23" x14ac:dyDescent="0.15">
      <c r="A502" s="48">
        <v>45218</v>
      </c>
      <c r="B502" s="49">
        <v>118</v>
      </c>
      <c r="C502" s="49">
        <v>1526</v>
      </c>
      <c r="D502" s="49">
        <v>0</v>
      </c>
      <c r="E502" s="49">
        <v>0</v>
      </c>
      <c r="F502" s="49">
        <v>1414</v>
      </c>
      <c r="G502" s="50">
        <f t="shared" si="21"/>
        <v>0</v>
      </c>
      <c r="H502" s="51">
        <v>99.29</v>
      </c>
      <c r="I502" s="52">
        <v>1</v>
      </c>
      <c r="J502" s="52">
        <v>0</v>
      </c>
      <c r="K502" s="52">
        <v>0</v>
      </c>
      <c r="L502" s="52">
        <v>0</v>
      </c>
      <c r="M502" s="52">
        <v>0</v>
      </c>
      <c r="N502" s="44">
        <v>1198.3050847457625</v>
      </c>
      <c r="O502" s="63"/>
      <c r="P502" s="30">
        <v>45218</v>
      </c>
      <c r="Q502" s="17">
        <v>1414</v>
      </c>
      <c r="R502" s="31">
        <v>1</v>
      </c>
      <c r="S502" s="44">
        <f t="shared" si="22"/>
        <v>7.0721357850070721E-2</v>
      </c>
      <c r="T502" s="44">
        <f t="shared" si="23"/>
        <v>1198.3050847457625</v>
      </c>
      <c r="V502" s="23">
        <v>45218</v>
      </c>
      <c r="W502" s="17">
        <v>118</v>
      </c>
    </row>
    <row r="503" spans="1:23" x14ac:dyDescent="0.15">
      <c r="A503" s="53">
        <v>45217</v>
      </c>
      <c r="B503" s="54">
        <v>118</v>
      </c>
      <c r="C503" s="54">
        <v>2455</v>
      </c>
      <c r="D503" s="54">
        <v>0</v>
      </c>
      <c r="E503" s="54">
        <v>1</v>
      </c>
      <c r="F503" s="54">
        <v>2258</v>
      </c>
      <c r="G503" s="50">
        <f t="shared" si="21"/>
        <v>0</v>
      </c>
      <c r="H503" s="55">
        <v>100</v>
      </c>
      <c r="I503" s="35">
        <v>2</v>
      </c>
      <c r="J503" s="35">
        <v>0</v>
      </c>
      <c r="K503" s="35">
        <v>0</v>
      </c>
      <c r="L503" s="35">
        <v>0</v>
      </c>
      <c r="M503" s="35">
        <v>0</v>
      </c>
      <c r="N503" s="44">
        <v>1913.5593220338983</v>
      </c>
      <c r="O503" s="63"/>
      <c r="P503" s="30">
        <v>45217</v>
      </c>
      <c r="Q503" s="17">
        <v>2258</v>
      </c>
      <c r="R503" s="31">
        <v>2</v>
      </c>
      <c r="S503" s="44">
        <f t="shared" si="22"/>
        <v>8.8573959255978746E-2</v>
      </c>
      <c r="T503" s="44">
        <f t="shared" si="23"/>
        <v>1913.5593220338983</v>
      </c>
      <c r="V503" s="23">
        <v>45217</v>
      </c>
      <c r="W503" s="17">
        <v>118</v>
      </c>
    </row>
    <row r="504" spans="1:23" x14ac:dyDescent="0.15">
      <c r="A504" s="48">
        <v>45216</v>
      </c>
      <c r="B504" s="49">
        <v>118</v>
      </c>
      <c r="C504" s="49">
        <v>2070</v>
      </c>
      <c r="D504" s="49">
        <v>0</v>
      </c>
      <c r="E504" s="49">
        <v>1</v>
      </c>
      <c r="F504" s="49">
        <v>1923</v>
      </c>
      <c r="G504" s="50">
        <f t="shared" si="21"/>
        <v>0</v>
      </c>
      <c r="H504" s="51">
        <v>100</v>
      </c>
      <c r="I504" s="52">
        <v>1</v>
      </c>
      <c r="J504" s="52">
        <v>0</v>
      </c>
      <c r="K504" s="52">
        <v>0</v>
      </c>
      <c r="L504" s="52">
        <v>0</v>
      </c>
      <c r="M504" s="52">
        <v>0</v>
      </c>
      <c r="N504" s="44">
        <v>1629.6610169491526</v>
      </c>
      <c r="O504" s="63"/>
      <c r="P504" s="30">
        <v>45216</v>
      </c>
      <c r="Q504" s="17">
        <v>1923</v>
      </c>
      <c r="R504" s="31">
        <v>1</v>
      </c>
      <c r="S504" s="44">
        <f t="shared" si="22"/>
        <v>5.2002080083203332E-2</v>
      </c>
      <c r="T504" s="44">
        <f t="shared" si="23"/>
        <v>1629.6610169491526</v>
      </c>
      <c r="V504" s="23">
        <v>45216</v>
      </c>
      <c r="W504" s="17">
        <v>118</v>
      </c>
    </row>
    <row r="505" spans="1:23" x14ac:dyDescent="0.15">
      <c r="A505" s="53">
        <v>45215</v>
      </c>
      <c r="B505" s="54">
        <v>118</v>
      </c>
      <c r="C505" s="54">
        <v>1729</v>
      </c>
      <c r="D505" s="54">
        <v>0</v>
      </c>
      <c r="E505" s="54">
        <v>0</v>
      </c>
      <c r="F505" s="54">
        <v>1666</v>
      </c>
      <c r="G505" s="50">
        <f t="shared" si="21"/>
        <v>0</v>
      </c>
      <c r="H505" s="55">
        <v>100</v>
      </c>
      <c r="I505" s="35">
        <v>0</v>
      </c>
      <c r="J505" s="35">
        <v>0</v>
      </c>
      <c r="K505" s="35">
        <v>0</v>
      </c>
      <c r="L505" s="35">
        <v>0</v>
      </c>
      <c r="M505" s="35">
        <v>0</v>
      </c>
      <c r="N505" s="44">
        <v>1411.8644067796611</v>
      </c>
      <c r="O505" s="63"/>
      <c r="P505" s="30">
        <v>45215</v>
      </c>
      <c r="Q505" s="17">
        <v>1666</v>
      </c>
      <c r="R505" s="31">
        <v>0</v>
      </c>
      <c r="S505" s="44">
        <f t="shared" si="22"/>
        <v>0</v>
      </c>
      <c r="T505" s="44">
        <f t="shared" si="23"/>
        <v>1411.8644067796611</v>
      </c>
      <c r="V505" s="23">
        <v>45215</v>
      </c>
      <c r="W505" s="17">
        <v>118</v>
      </c>
    </row>
    <row r="506" spans="1:23" x14ac:dyDescent="0.15">
      <c r="A506" s="48">
        <v>45214</v>
      </c>
      <c r="B506" s="49">
        <v>118</v>
      </c>
      <c r="C506" s="49">
        <v>190</v>
      </c>
      <c r="D506" s="49">
        <v>0</v>
      </c>
      <c r="E506" s="49">
        <v>0</v>
      </c>
      <c r="F506" s="49">
        <v>188</v>
      </c>
      <c r="G506" s="50">
        <f t="shared" si="21"/>
        <v>0</v>
      </c>
      <c r="H506" s="51">
        <v>100</v>
      </c>
      <c r="I506" s="52">
        <v>0</v>
      </c>
      <c r="J506" s="52">
        <v>0</v>
      </c>
      <c r="K506" s="52">
        <v>0</v>
      </c>
      <c r="L506" s="52">
        <v>0</v>
      </c>
      <c r="M506" s="52">
        <v>0</v>
      </c>
      <c r="N506" s="44">
        <v>159.32203389830508</v>
      </c>
      <c r="O506" s="63"/>
      <c r="P506" s="30">
        <v>45214</v>
      </c>
      <c r="Q506" s="17">
        <v>188</v>
      </c>
      <c r="R506" s="31">
        <v>0</v>
      </c>
      <c r="S506" s="44">
        <f t="shared" si="22"/>
        <v>0</v>
      </c>
      <c r="T506" s="44">
        <f t="shared" si="23"/>
        <v>159.32203389830508</v>
      </c>
      <c r="V506" s="23">
        <v>45214</v>
      </c>
      <c r="W506" s="17">
        <v>118</v>
      </c>
    </row>
    <row r="507" spans="1:23" x14ac:dyDescent="0.15">
      <c r="A507" s="53">
        <v>45213</v>
      </c>
      <c r="B507" s="54">
        <v>118</v>
      </c>
      <c r="C507" s="54">
        <v>0</v>
      </c>
      <c r="D507" s="54">
        <v>0</v>
      </c>
      <c r="E507" s="54">
        <v>0</v>
      </c>
      <c r="F507" s="54">
        <v>0</v>
      </c>
      <c r="G507" s="50">
        <f t="shared" si="21"/>
        <v>0</v>
      </c>
      <c r="H507" s="55">
        <v>0</v>
      </c>
      <c r="I507" s="35">
        <v>0</v>
      </c>
      <c r="J507" s="35">
        <v>0</v>
      </c>
      <c r="K507" s="35">
        <v>0</v>
      </c>
      <c r="L507" s="35">
        <v>0</v>
      </c>
      <c r="M507" s="35">
        <v>0</v>
      </c>
      <c r="N507" s="44">
        <v>0</v>
      </c>
      <c r="O507" s="63"/>
      <c r="P507" s="30">
        <v>45213</v>
      </c>
      <c r="Q507" s="17">
        <v>0</v>
      </c>
      <c r="R507" s="31">
        <v>0</v>
      </c>
      <c r="S507" s="44">
        <f t="shared" si="22"/>
        <v>0</v>
      </c>
      <c r="T507" s="44">
        <f t="shared" si="23"/>
        <v>0</v>
      </c>
      <c r="V507" s="23">
        <v>45213</v>
      </c>
      <c r="W507" s="17">
        <v>118</v>
      </c>
    </row>
    <row r="508" spans="1:23" x14ac:dyDescent="0.15">
      <c r="A508" s="48">
        <v>45212</v>
      </c>
      <c r="B508" s="49">
        <v>118</v>
      </c>
      <c r="C508" s="49">
        <v>0</v>
      </c>
      <c r="D508" s="49">
        <v>0</v>
      </c>
      <c r="E508" s="49">
        <v>0</v>
      </c>
      <c r="F508" s="49">
        <v>0</v>
      </c>
      <c r="G508" s="50">
        <f t="shared" si="21"/>
        <v>0</v>
      </c>
      <c r="H508" s="51">
        <v>0</v>
      </c>
      <c r="I508" s="52">
        <v>0</v>
      </c>
      <c r="J508" s="52">
        <v>0</v>
      </c>
      <c r="K508" s="52">
        <v>0</v>
      </c>
      <c r="L508" s="52">
        <v>0</v>
      </c>
      <c r="M508" s="52">
        <v>0</v>
      </c>
      <c r="N508" s="44">
        <v>0</v>
      </c>
      <c r="O508" s="63"/>
      <c r="P508" s="30">
        <v>45212</v>
      </c>
      <c r="Q508" s="17">
        <v>0</v>
      </c>
      <c r="R508" s="31">
        <v>0</v>
      </c>
      <c r="S508" s="44">
        <f t="shared" si="22"/>
        <v>0</v>
      </c>
      <c r="T508" s="44">
        <f t="shared" si="23"/>
        <v>0</v>
      </c>
      <c r="V508" s="23">
        <v>45212</v>
      </c>
      <c r="W508" s="17">
        <v>118</v>
      </c>
    </row>
    <row r="509" spans="1:23" x14ac:dyDescent="0.15">
      <c r="A509" s="53">
        <v>45211</v>
      </c>
      <c r="B509" s="54">
        <v>118</v>
      </c>
      <c r="C509" s="54">
        <v>0</v>
      </c>
      <c r="D509" s="54">
        <v>0</v>
      </c>
      <c r="E509" s="54">
        <v>0</v>
      </c>
      <c r="F509" s="54">
        <v>0</v>
      </c>
      <c r="G509" s="50">
        <f t="shared" si="21"/>
        <v>0</v>
      </c>
      <c r="H509" s="55">
        <v>0</v>
      </c>
      <c r="I509" s="35">
        <v>0</v>
      </c>
      <c r="J509" s="35">
        <v>0</v>
      </c>
      <c r="K509" s="35">
        <v>0</v>
      </c>
      <c r="L509" s="35">
        <v>0</v>
      </c>
      <c r="M509" s="35">
        <v>0</v>
      </c>
      <c r="N509" s="44">
        <v>0</v>
      </c>
      <c r="O509" s="63"/>
      <c r="P509" s="30">
        <v>45211</v>
      </c>
      <c r="Q509" s="17">
        <v>0</v>
      </c>
      <c r="R509" s="31">
        <v>0</v>
      </c>
      <c r="S509" s="44">
        <f t="shared" si="22"/>
        <v>0</v>
      </c>
      <c r="T509" s="44">
        <f t="shared" si="23"/>
        <v>0</v>
      </c>
      <c r="V509" s="23">
        <v>45211</v>
      </c>
      <c r="W509" s="17">
        <v>118</v>
      </c>
    </row>
    <row r="510" spans="1:23" x14ac:dyDescent="0.15">
      <c r="A510" s="48">
        <v>45210</v>
      </c>
      <c r="B510" s="49">
        <v>118</v>
      </c>
      <c r="C510" s="49">
        <v>1</v>
      </c>
      <c r="D510" s="49">
        <v>0</v>
      </c>
      <c r="E510" s="49">
        <v>0</v>
      </c>
      <c r="F510" s="49">
        <v>1</v>
      </c>
      <c r="G510" s="50">
        <f t="shared" si="21"/>
        <v>0</v>
      </c>
      <c r="H510" s="51">
        <v>0</v>
      </c>
      <c r="I510" s="52">
        <v>0</v>
      </c>
      <c r="J510" s="52">
        <v>0</v>
      </c>
      <c r="K510" s="52">
        <v>0</v>
      </c>
      <c r="L510" s="52">
        <v>0</v>
      </c>
      <c r="M510" s="52">
        <v>0</v>
      </c>
      <c r="N510" s="44">
        <v>0.84745762711864403</v>
      </c>
      <c r="O510" s="63"/>
      <c r="P510" s="30">
        <v>45210</v>
      </c>
      <c r="Q510" s="17">
        <v>1</v>
      </c>
      <c r="R510" s="31">
        <v>0</v>
      </c>
      <c r="S510" s="44">
        <f t="shared" si="22"/>
        <v>0</v>
      </c>
      <c r="T510" s="44">
        <f t="shared" si="23"/>
        <v>0.84745762711864403</v>
      </c>
      <c r="V510" s="23">
        <v>45210</v>
      </c>
      <c r="W510" s="17">
        <v>118</v>
      </c>
    </row>
    <row r="511" spans="1:23" x14ac:dyDescent="0.15">
      <c r="A511" s="53">
        <v>45209</v>
      </c>
      <c r="B511" s="54">
        <v>118</v>
      </c>
      <c r="C511" s="54">
        <v>1</v>
      </c>
      <c r="D511" s="54">
        <v>0</v>
      </c>
      <c r="E511" s="54">
        <v>0</v>
      </c>
      <c r="F511" s="54">
        <v>1</v>
      </c>
      <c r="G511" s="50">
        <f t="shared" si="21"/>
        <v>0</v>
      </c>
      <c r="H511" s="55">
        <v>0</v>
      </c>
      <c r="I511" s="35">
        <v>0</v>
      </c>
      <c r="J511" s="35">
        <v>0</v>
      </c>
      <c r="K511" s="35">
        <v>0</v>
      </c>
      <c r="L511" s="35">
        <v>0</v>
      </c>
      <c r="M511" s="35">
        <v>0</v>
      </c>
      <c r="N511" s="44">
        <v>0.84745762711864403</v>
      </c>
      <c r="O511" s="63"/>
      <c r="P511" s="30">
        <v>45209</v>
      </c>
      <c r="Q511" s="17">
        <v>1</v>
      </c>
      <c r="R511" s="31">
        <v>0</v>
      </c>
      <c r="S511" s="44">
        <f t="shared" si="22"/>
        <v>0</v>
      </c>
      <c r="T511" s="44">
        <f t="shared" si="23"/>
        <v>0.84745762711864403</v>
      </c>
      <c r="V511" s="23">
        <v>45209</v>
      </c>
      <c r="W511" s="17">
        <v>118</v>
      </c>
    </row>
    <row r="512" spans="1:23" x14ac:dyDescent="0.15">
      <c r="A512" s="48">
        <v>45208</v>
      </c>
      <c r="B512" s="49">
        <v>118</v>
      </c>
      <c r="C512" s="49">
        <v>4</v>
      </c>
      <c r="D512" s="49">
        <v>0</v>
      </c>
      <c r="E512" s="49">
        <v>0</v>
      </c>
      <c r="F512" s="49">
        <v>1</v>
      </c>
      <c r="G512" s="50">
        <f t="shared" si="21"/>
        <v>0</v>
      </c>
      <c r="H512" s="51">
        <v>0</v>
      </c>
      <c r="I512" s="52">
        <v>0</v>
      </c>
      <c r="J512" s="52">
        <v>0</v>
      </c>
      <c r="K512" s="52">
        <v>0</v>
      </c>
      <c r="L512" s="52">
        <v>0</v>
      </c>
      <c r="M512" s="52">
        <v>0</v>
      </c>
      <c r="N512" s="44">
        <v>0.84745762711864403</v>
      </c>
      <c r="O512" s="63"/>
      <c r="P512" s="30">
        <v>45208</v>
      </c>
      <c r="Q512" s="17">
        <v>1</v>
      </c>
      <c r="R512" s="31">
        <v>0</v>
      </c>
      <c r="S512" s="44">
        <f t="shared" si="22"/>
        <v>0</v>
      </c>
      <c r="T512" s="44">
        <f t="shared" si="23"/>
        <v>0.84745762711864403</v>
      </c>
      <c r="V512" s="23">
        <v>45208</v>
      </c>
      <c r="W512" s="17">
        <v>118</v>
      </c>
    </row>
    <row r="513" spans="1:23" x14ac:dyDescent="0.15">
      <c r="A513" s="53">
        <v>45207</v>
      </c>
      <c r="B513" s="54">
        <v>118</v>
      </c>
      <c r="C513" s="54">
        <v>0</v>
      </c>
      <c r="D513" s="54">
        <v>0</v>
      </c>
      <c r="E513" s="54">
        <v>0</v>
      </c>
      <c r="F513" s="54">
        <v>0</v>
      </c>
      <c r="G513" s="50">
        <f t="shared" si="21"/>
        <v>0</v>
      </c>
      <c r="H513" s="55">
        <v>0</v>
      </c>
      <c r="I513" s="35">
        <v>0</v>
      </c>
      <c r="J513" s="35">
        <v>0</v>
      </c>
      <c r="K513" s="35">
        <v>0</v>
      </c>
      <c r="L513" s="35">
        <v>0</v>
      </c>
      <c r="M513" s="35">
        <v>0</v>
      </c>
      <c r="N513" s="44">
        <v>0</v>
      </c>
      <c r="O513" s="63"/>
      <c r="P513" s="30">
        <v>45207</v>
      </c>
      <c r="Q513" s="17">
        <v>0</v>
      </c>
      <c r="R513" s="31">
        <v>0</v>
      </c>
      <c r="S513" s="44">
        <f t="shared" si="22"/>
        <v>0</v>
      </c>
      <c r="T513" s="44">
        <f t="shared" si="23"/>
        <v>0</v>
      </c>
      <c r="V513" s="23">
        <v>45207</v>
      </c>
      <c r="W513" s="17">
        <v>118</v>
      </c>
    </row>
    <row r="514" spans="1:23" x14ac:dyDescent="0.15">
      <c r="A514" s="48">
        <v>45206</v>
      </c>
      <c r="B514" s="49">
        <v>118</v>
      </c>
      <c r="C514" s="49">
        <v>0</v>
      </c>
      <c r="D514" s="49">
        <v>0</v>
      </c>
      <c r="E514" s="49">
        <v>0</v>
      </c>
      <c r="F514" s="49">
        <v>0</v>
      </c>
      <c r="G514" s="50">
        <f t="shared" si="21"/>
        <v>0</v>
      </c>
      <c r="H514" s="51">
        <v>0</v>
      </c>
      <c r="I514" s="52">
        <v>0</v>
      </c>
      <c r="J514" s="52">
        <v>0</v>
      </c>
      <c r="K514" s="52">
        <v>0</v>
      </c>
      <c r="L514" s="52">
        <v>0</v>
      </c>
      <c r="M514" s="52">
        <v>0</v>
      </c>
      <c r="N514" s="44">
        <v>0</v>
      </c>
      <c r="O514" s="63"/>
      <c r="P514" s="30">
        <v>45206</v>
      </c>
      <c r="Q514" s="17">
        <v>0</v>
      </c>
      <c r="R514" s="31">
        <v>0</v>
      </c>
      <c r="S514" s="44">
        <f t="shared" si="22"/>
        <v>0</v>
      </c>
      <c r="T514" s="44">
        <f t="shared" si="23"/>
        <v>0</v>
      </c>
      <c r="V514" s="23">
        <v>45206</v>
      </c>
      <c r="W514" s="17">
        <v>118</v>
      </c>
    </row>
    <row r="515" spans="1:23" x14ac:dyDescent="0.15">
      <c r="A515" s="53">
        <v>45205</v>
      </c>
      <c r="B515" s="54">
        <v>118</v>
      </c>
      <c r="C515" s="54">
        <v>7</v>
      </c>
      <c r="D515" s="54">
        <v>0</v>
      </c>
      <c r="E515" s="54">
        <v>0</v>
      </c>
      <c r="F515" s="54">
        <v>1</v>
      </c>
      <c r="G515" s="50">
        <f t="shared" ref="G515:G578" si="24">IF(F515=0,0,(D515/F515)*100)</f>
        <v>0</v>
      </c>
      <c r="H515" s="55">
        <v>0</v>
      </c>
      <c r="I515" s="35">
        <v>0</v>
      </c>
      <c r="J515" s="35">
        <v>0</v>
      </c>
      <c r="K515" s="35">
        <v>0</v>
      </c>
      <c r="L515" s="35">
        <v>0</v>
      </c>
      <c r="M515" s="35">
        <v>0</v>
      </c>
      <c r="N515" s="44">
        <v>0.84745762711864403</v>
      </c>
      <c r="O515" s="63"/>
      <c r="P515" s="30">
        <v>45205</v>
      </c>
      <c r="Q515" s="17">
        <v>1</v>
      </c>
      <c r="R515" s="31">
        <v>0</v>
      </c>
      <c r="S515" s="44">
        <f t="shared" ref="S515:S578" si="25">IF(Q515=0,0,R515/Q515)*100</f>
        <v>0</v>
      </c>
      <c r="T515" s="44">
        <f t="shared" ref="T515:T578" si="26">IF(B515=0,0,F515/B515)*100</f>
        <v>0.84745762711864403</v>
      </c>
      <c r="V515" s="23">
        <v>45205</v>
      </c>
      <c r="W515" s="17">
        <v>118</v>
      </c>
    </row>
    <row r="516" spans="1:23" x14ac:dyDescent="0.15">
      <c r="A516" s="48">
        <v>45204</v>
      </c>
      <c r="B516" s="49">
        <v>118</v>
      </c>
      <c r="C516" s="49">
        <v>0</v>
      </c>
      <c r="D516" s="49">
        <v>0</v>
      </c>
      <c r="E516" s="49">
        <v>0</v>
      </c>
      <c r="F516" s="49">
        <v>0</v>
      </c>
      <c r="G516" s="50">
        <f t="shared" si="24"/>
        <v>0</v>
      </c>
      <c r="H516" s="51">
        <v>0</v>
      </c>
      <c r="I516" s="52">
        <v>0</v>
      </c>
      <c r="J516" s="52">
        <v>0</v>
      </c>
      <c r="K516" s="52">
        <v>0</v>
      </c>
      <c r="L516" s="52">
        <v>0</v>
      </c>
      <c r="M516" s="52">
        <v>0</v>
      </c>
      <c r="N516" s="44">
        <v>0</v>
      </c>
      <c r="O516" s="63"/>
      <c r="P516" s="30">
        <v>45204</v>
      </c>
      <c r="Q516" s="17">
        <v>0</v>
      </c>
      <c r="R516" s="31">
        <v>0</v>
      </c>
      <c r="S516" s="44">
        <f t="shared" si="25"/>
        <v>0</v>
      </c>
      <c r="T516" s="44">
        <f t="shared" si="26"/>
        <v>0</v>
      </c>
      <c r="V516" s="23">
        <v>45204</v>
      </c>
      <c r="W516" s="17">
        <v>118</v>
      </c>
    </row>
    <row r="517" spans="1:23" x14ac:dyDescent="0.15">
      <c r="A517" s="53">
        <v>45203</v>
      </c>
      <c r="B517" s="54">
        <v>118</v>
      </c>
      <c r="C517" s="54">
        <v>12</v>
      </c>
      <c r="D517" s="54">
        <v>0</v>
      </c>
      <c r="E517" s="54">
        <v>0</v>
      </c>
      <c r="F517" s="54">
        <v>2</v>
      </c>
      <c r="G517" s="50">
        <f t="shared" si="24"/>
        <v>0</v>
      </c>
      <c r="H517" s="55">
        <v>0</v>
      </c>
      <c r="I517" s="35">
        <v>0</v>
      </c>
      <c r="J517" s="35">
        <v>0</v>
      </c>
      <c r="K517" s="35">
        <v>0</v>
      </c>
      <c r="L517" s="35">
        <v>0</v>
      </c>
      <c r="M517" s="35">
        <v>0</v>
      </c>
      <c r="N517" s="44">
        <v>1.6949152542372881</v>
      </c>
      <c r="O517" s="63"/>
      <c r="P517" s="30">
        <v>45203</v>
      </c>
      <c r="Q517" s="17">
        <v>2</v>
      </c>
      <c r="R517" s="31">
        <v>0</v>
      </c>
      <c r="S517" s="44">
        <f t="shared" si="25"/>
        <v>0</v>
      </c>
      <c r="T517" s="44">
        <f t="shared" si="26"/>
        <v>1.6949152542372881</v>
      </c>
      <c r="V517" s="23">
        <v>45203</v>
      </c>
      <c r="W517" s="17">
        <v>118</v>
      </c>
    </row>
    <row r="518" spans="1:23" x14ac:dyDescent="0.15">
      <c r="A518" s="48">
        <v>45202</v>
      </c>
      <c r="B518" s="49">
        <v>118</v>
      </c>
      <c r="C518" s="49">
        <v>0</v>
      </c>
      <c r="D518" s="49">
        <v>0</v>
      </c>
      <c r="E518" s="49">
        <v>0</v>
      </c>
      <c r="F518" s="49">
        <v>0</v>
      </c>
      <c r="G518" s="50">
        <f t="shared" si="24"/>
        <v>0</v>
      </c>
      <c r="H518" s="51">
        <v>0</v>
      </c>
      <c r="I518" s="52">
        <v>0</v>
      </c>
      <c r="J518" s="52">
        <v>0</v>
      </c>
      <c r="K518" s="52">
        <v>0</v>
      </c>
      <c r="L518" s="52">
        <v>0</v>
      </c>
      <c r="M518" s="52">
        <v>0</v>
      </c>
      <c r="N518" s="44">
        <v>0</v>
      </c>
      <c r="O518" s="63"/>
      <c r="P518" s="30">
        <v>45202</v>
      </c>
      <c r="Q518" s="17">
        <v>0</v>
      </c>
      <c r="R518" s="31">
        <v>0</v>
      </c>
      <c r="S518" s="44">
        <f t="shared" si="25"/>
        <v>0</v>
      </c>
      <c r="T518" s="44">
        <f t="shared" si="26"/>
        <v>0</v>
      </c>
      <c r="V518" s="23">
        <v>45202</v>
      </c>
      <c r="W518" s="17">
        <v>118</v>
      </c>
    </row>
    <row r="519" spans="1:23" x14ac:dyDescent="0.15">
      <c r="A519" s="53">
        <v>45201</v>
      </c>
      <c r="B519" s="54">
        <v>118</v>
      </c>
      <c r="C519" s="54">
        <v>0</v>
      </c>
      <c r="D519" s="54">
        <v>0</v>
      </c>
      <c r="E519" s="54">
        <v>0</v>
      </c>
      <c r="F519" s="54">
        <v>0</v>
      </c>
      <c r="G519" s="50">
        <f t="shared" si="24"/>
        <v>0</v>
      </c>
      <c r="H519" s="55">
        <v>0</v>
      </c>
      <c r="I519" s="35">
        <v>0</v>
      </c>
      <c r="J519" s="35">
        <v>0</v>
      </c>
      <c r="K519" s="35">
        <v>0</v>
      </c>
      <c r="L519" s="35">
        <v>0</v>
      </c>
      <c r="M519" s="35">
        <v>0</v>
      </c>
      <c r="N519" s="44">
        <v>0</v>
      </c>
      <c r="O519" s="63"/>
      <c r="P519" s="30">
        <v>45201</v>
      </c>
      <c r="Q519" s="17">
        <v>0</v>
      </c>
      <c r="R519" s="31">
        <v>0</v>
      </c>
      <c r="S519" s="44">
        <f t="shared" si="25"/>
        <v>0</v>
      </c>
      <c r="T519" s="44">
        <f t="shared" si="26"/>
        <v>0</v>
      </c>
      <c r="V519" s="23">
        <v>45201</v>
      </c>
      <c r="W519" s="17">
        <v>118</v>
      </c>
    </row>
    <row r="520" spans="1:23" x14ac:dyDescent="0.15">
      <c r="A520" s="48">
        <v>45200</v>
      </c>
      <c r="B520" s="49">
        <v>118</v>
      </c>
      <c r="C520" s="49">
        <v>0</v>
      </c>
      <c r="D520" s="49">
        <v>0</v>
      </c>
      <c r="E520" s="49">
        <v>0</v>
      </c>
      <c r="F520" s="49">
        <v>0</v>
      </c>
      <c r="G520" s="50">
        <f t="shared" si="24"/>
        <v>0</v>
      </c>
      <c r="H520" s="51">
        <v>0</v>
      </c>
      <c r="I520" s="52">
        <v>0</v>
      </c>
      <c r="J520" s="52">
        <v>0</v>
      </c>
      <c r="K520" s="52">
        <v>0</v>
      </c>
      <c r="L520" s="52">
        <v>0</v>
      </c>
      <c r="M520" s="52">
        <v>0</v>
      </c>
      <c r="N520" s="44">
        <v>0</v>
      </c>
      <c r="O520" s="63"/>
      <c r="P520" s="30">
        <v>45200</v>
      </c>
      <c r="Q520" s="17">
        <v>0</v>
      </c>
      <c r="R520" s="31">
        <v>0</v>
      </c>
      <c r="S520" s="44">
        <f t="shared" si="25"/>
        <v>0</v>
      </c>
      <c r="T520" s="44">
        <f t="shared" si="26"/>
        <v>0</v>
      </c>
      <c r="V520" s="23">
        <v>45200</v>
      </c>
      <c r="W520" s="17">
        <v>118</v>
      </c>
    </row>
    <row r="521" spans="1:23" x14ac:dyDescent="0.15">
      <c r="A521" s="53">
        <v>45199</v>
      </c>
      <c r="B521" s="54">
        <v>118</v>
      </c>
      <c r="C521" s="54">
        <v>0</v>
      </c>
      <c r="D521" s="54">
        <v>0</v>
      </c>
      <c r="E521" s="54">
        <v>0</v>
      </c>
      <c r="F521" s="54">
        <v>0</v>
      </c>
      <c r="G521" s="50">
        <f t="shared" si="24"/>
        <v>0</v>
      </c>
      <c r="H521" s="55">
        <v>0</v>
      </c>
      <c r="I521" s="35">
        <v>0</v>
      </c>
      <c r="J521" s="35">
        <v>0</v>
      </c>
      <c r="K521" s="35">
        <v>0</v>
      </c>
      <c r="L521" s="35">
        <v>0</v>
      </c>
      <c r="M521" s="35">
        <v>0</v>
      </c>
      <c r="N521" s="44">
        <v>0</v>
      </c>
      <c r="O521" s="63"/>
      <c r="P521" s="30">
        <v>45199</v>
      </c>
      <c r="Q521" s="17">
        <v>0</v>
      </c>
      <c r="R521" s="31">
        <v>0</v>
      </c>
      <c r="S521" s="44">
        <f t="shared" si="25"/>
        <v>0</v>
      </c>
      <c r="T521" s="44">
        <f t="shared" si="26"/>
        <v>0</v>
      </c>
      <c r="V521" s="23">
        <v>45199</v>
      </c>
      <c r="W521" s="17">
        <v>118</v>
      </c>
    </row>
    <row r="522" spans="1:23" x14ac:dyDescent="0.15">
      <c r="A522" s="48">
        <v>45198</v>
      </c>
      <c r="B522" s="49">
        <v>118</v>
      </c>
      <c r="C522" s="49">
        <v>0</v>
      </c>
      <c r="D522" s="49">
        <v>0</v>
      </c>
      <c r="E522" s="49">
        <v>0</v>
      </c>
      <c r="F522" s="49">
        <v>0</v>
      </c>
      <c r="G522" s="50">
        <f t="shared" si="24"/>
        <v>0</v>
      </c>
      <c r="H522" s="51">
        <v>0</v>
      </c>
      <c r="I522" s="52">
        <v>0</v>
      </c>
      <c r="J522" s="52">
        <v>0</v>
      </c>
      <c r="K522" s="52">
        <v>0</v>
      </c>
      <c r="L522" s="52">
        <v>0</v>
      </c>
      <c r="M522" s="52">
        <v>0</v>
      </c>
      <c r="N522" s="44">
        <v>0</v>
      </c>
      <c r="O522" s="63"/>
      <c r="P522" s="30">
        <v>45198</v>
      </c>
      <c r="Q522" s="17">
        <v>0</v>
      </c>
      <c r="R522" s="31">
        <v>0</v>
      </c>
      <c r="S522" s="44">
        <f t="shared" si="25"/>
        <v>0</v>
      </c>
      <c r="T522" s="44">
        <f t="shared" si="26"/>
        <v>0</v>
      </c>
      <c r="V522" s="23">
        <v>45198</v>
      </c>
      <c r="W522" s="17">
        <v>118</v>
      </c>
    </row>
    <row r="523" spans="1:23" x14ac:dyDescent="0.15">
      <c r="A523" s="53">
        <v>45197</v>
      </c>
      <c r="B523" s="54">
        <v>118</v>
      </c>
      <c r="C523" s="54">
        <v>0</v>
      </c>
      <c r="D523" s="54">
        <v>0</v>
      </c>
      <c r="E523" s="54">
        <v>0</v>
      </c>
      <c r="F523" s="54">
        <v>0</v>
      </c>
      <c r="G523" s="50">
        <f t="shared" si="24"/>
        <v>0</v>
      </c>
      <c r="H523" s="55">
        <v>0</v>
      </c>
      <c r="I523" s="35">
        <v>0</v>
      </c>
      <c r="J523" s="35">
        <v>0</v>
      </c>
      <c r="K523" s="35">
        <v>0</v>
      </c>
      <c r="L523" s="35">
        <v>0</v>
      </c>
      <c r="M523" s="35">
        <v>0</v>
      </c>
      <c r="N523" s="44">
        <v>0</v>
      </c>
      <c r="O523" s="63"/>
      <c r="P523" s="30">
        <v>45197</v>
      </c>
      <c r="Q523" s="17">
        <v>0</v>
      </c>
      <c r="R523" s="31">
        <v>0</v>
      </c>
      <c r="S523" s="44">
        <f t="shared" si="25"/>
        <v>0</v>
      </c>
      <c r="T523" s="44">
        <f t="shared" si="26"/>
        <v>0</v>
      </c>
      <c r="V523" s="23">
        <v>45197</v>
      </c>
      <c r="W523" s="17">
        <v>118</v>
      </c>
    </row>
    <row r="524" spans="1:23" x14ac:dyDescent="0.15">
      <c r="A524" s="48">
        <v>45196</v>
      </c>
      <c r="B524" s="49">
        <v>118</v>
      </c>
      <c r="C524" s="49">
        <v>0</v>
      </c>
      <c r="D524" s="49">
        <v>0</v>
      </c>
      <c r="E524" s="49">
        <v>0</v>
      </c>
      <c r="F524" s="49">
        <v>0</v>
      </c>
      <c r="G524" s="50">
        <f t="shared" si="24"/>
        <v>0</v>
      </c>
      <c r="H524" s="51">
        <v>0</v>
      </c>
      <c r="I524" s="52">
        <v>0</v>
      </c>
      <c r="J524" s="52">
        <v>0</v>
      </c>
      <c r="K524" s="52">
        <v>0</v>
      </c>
      <c r="L524" s="52">
        <v>0</v>
      </c>
      <c r="M524" s="52">
        <v>0</v>
      </c>
      <c r="N524" s="44">
        <v>0</v>
      </c>
      <c r="O524" s="63"/>
      <c r="P524" s="30">
        <v>45196</v>
      </c>
      <c r="Q524" s="17">
        <v>0</v>
      </c>
      <c r="R524" s="31">
        <v>0</v>
      </c>
      <c r="S524" s="44">
        <f t="shared" si="25"/>
        <v>0</v>
      </c>
      <c r="T524" s="44">
        <f t="shared" si="26"/>
        <v>0</v>
      </c>
      <c r="V524" s="23">
        <v>45196</v>
      </c>
      <c r="W524" s="17">
        <v>118</v>
      </c>
    </row>
    <row r="525" spans="1:23" x14ac:dyDescent="0.15">
      <c r="A525" s="53">
        <v>45195</v>
      </c>
      <c r="B525" s="54">
        <v>118</v>
      </c>
      <c r="C525" s="54">
        <v>0</v>
      </c>
      <c r="D525" s="54">
        <v>0</v>
      </c>
      <c r="E525" s="54">
        <v>0</v>
      </c>
      <c r="F525" s="54">
        <v>0</v>
      </c>
      <c r="G525" s="50">
        <f t="shared" si="24"/>
        <v>0</v>
      </c>
      <c r="H525" s="55">
        <v>0</v>
      </c>
      <c r="I525" s="35">
        <v>0</v>
      </c>
      <c r="J525" s="35">
        <v>0</v>
      </c>
      <c r="K525" s="35">
        <v>0</v>
      </c>
      <c r="L525" s="35">
        <v>0</v>
      </c>
      <c r="M525" s="35">
        <v>0</v>
      </c>
      <c r="N525" s="44">
        <v>0</v>
      </c>
      <c r="O525" s="63"/>
      <c r="P525" s="30">
        <v>45195</v>
      </c>
      <c r="Q525" s="17">
        <v>0</v>
      </c>
      <c r="R525" s="31">
        <v>0</v>
      </c>
      <c r="S525" s="44">
        <f t="shared" si="25"/>
        <v>0</v>
      </c>
      <c r="T525" s="44">
        <f t="shared" si="26"/>
        <v>0</v>
      </c>
      <c r="V525" s="23">
        <v>45195</v>
      </c>
      <c r="W525" s="17">
        <v>118</v>
      </c>
    </row>
    <row r="526" spans="1:23" x14ac:dyDescent="0.15">
      <c r="A526" s="48">
        <v>45194</v>
      </c>
      <c r="B526" s="49">
        <v>118</v>
      </c>
      <c r="C526" s="49">
        <v>0</v>
      </c>
      <c r="D526" s="49">
        <v>0</v>
      </c>
      <c r="E526" s="49">
        <v>0</v>
      </c>
      <c r="F526" s="49">
        <v>0</v>
      </c>
      <c r="G526" s="50">
        <f t="shared" si="24"/>
        <v>0</v>
      </c>
      <c r="H526" s="51">
        <v>0</v>
      </c>
      <c r="I526" s="52">
        <v>0</v>
      </c>
      <c r="J526" s="52">
        <v>0</v>
      </c>
      <c r="K526" s="52">
        <v>0</v>
      </c>
      <c r="L526" s="52">
        <v>0</v>
      </c>
      <c r="M526" s="52">
        <v>0</v>
      </c>
      <c r="N526" s="44">
        <v>0</v>
      </c>
      <c r="O526" s="63"/>
      <c r="P526" s="30">
        <v>45194</v>
      </c>
      <c r="Q526" s="17">
        <v>0</v>
      </c>
      <c r="R526" s="31">
        <v>0</v>
      </c>
      <c r="S526" s="44">
        <f t="shared" si="25"/>
        <v>0</v>
      </c>
      <c r="T526" s="44">
        <f t="shared" si="26"/>
        <v>0</v>
      </c>
      <c r="V526" s="23">
        <v>45194</v>
      </c>
      <c r="W526" s="17">
        <v>118</v>
      </c>
    </row>
    <row r="527" spans="1:23" x14ac:dyDescent="0.15">
      <c r="A527" s="53">
        <v>45193</v>
      </c>
      <c r="B527" s="54">
        <v>118</v>
      </c>
      <c r="C527" s="54">
        <v>0</v>
      </c>
      <c r="D527" s="54">
        <v>0</v>
      </c>
      <c r="E527" s="54">
        <v>0</v>
      </c>
      <c r="F527" s="54">
        <v>0</v>
      </c>
      <c r="G527" s="50">
        <f t="shared" si="24"/>
        <v>0</v>
      </c>
      <c r="H527" s="55">
        <v>0</v>
      </c>
      <c r="I527" s="35">
        <v>0</v>
      </c>
      <c r="J527" s="35">
        <v>0</v>
      </c>
      <c r="K527" s="35">
        <v>0</v>
      </c>
      <c r="L527" s="35">
        <v>0</v>
      </c>
      <c r="M527" s="35">
        <v>0</v>
      </c>
      <c r="N527" s="44">
        <v>0</v>
      </c>
      <c r="O527" s="63"/>
      <c r="P527" s="30">
        <v>45193</v>
      </c>
      <c r="Q527" s="17">
        <v>0</v>
      </c>
      <c r="R527" s="31">
        <v>0</v>
      </c>
      <c r="S527" s="44">
        <f t="shared" si="25"/>
        <v>0</v>
      </c>
      <c r="T527" s="44">
        <f t="shared" si="26"/>
        <v>0</v>
      </c>
      <c r="V527" s="23">
        <v>45193</v>
      </c>
      <c r="W527" s="17">
        <v>118</v>
      </c>
    </row>
    <row r="528" spans="1:23" x14ac:dyDescent="0.15">
      <c r="A528" s="48">
        <v>45192</v>
      </c>
      <c r="B528" s="49">
        <v>118</v>
      </c>
      <c r="C528" s="49">
        <v>0</v>
      </c>
      <c r="D528" s="49">
        <v>0</v>
      </c>
      <c r="E528" s="49">
        <v>0</v>
      </c>
      <c r="F528" s="49">
        <v>0</v>
      </c>
      <c r="G528" s="50">
        <f t="shared" si="24"/>
        <v>0</v>
      </c>
      <c r="H528" s="51">
        <v>0</v>
      </c>
      <c r="I528" s="52">
        <v>0</v>
      </c>
      <c r="J528" s="52">
        <v>0</v>
      </c>
      <c r="K528" s="52">
        <v>0</v>
      </c>
      <c r="L528" s="52">
        <v>0</v>
      </c>
      <c r="M528" s="52">
        <v>0</v>
      </c>
      <c r="N528" s="44">
        <v>0</v>
      </c>
      <c r="O528" s="63"/>
      <c r="P528" s="30">
        <v>45192</v>
      </c>
      <c r="Q528" s="17">
        <v>0</v>
      </c>
      <c r="R528" s="31">
        <v>0</v>
      </c>
      <c r="S528" s="44">
        <f t="shared" si="25"/>
        <v>0</v>
      </c>
      <c r="T528" s="44">
        <f t="shared" si="26"/>
        <v>0</v>
      </c>
      <c r="V528" s="23">
        <v>45192</v>
      </c>
      <c r="W528" s="17">
        <v>118</v>
      </c>
    </row>
    <row r="529" spans="1:23" x14ac:dyDescent="0.15">
      <c r="A529" s="53">
        <v>45191</v>
      </c>
      <c r="B529" s="54">
        <v>118</v>
      </c>
      <c r="C529" s="54">
        <v>0</v>
      </c>
      <c r="D529" s="54">
        <v>0</v>
      </c>
      <c r="E529" s="54">
        <v>0</v>
      </c>
      <c r="F529" s="54">
        <v>0</v>
      </c>
      <c r="G529" s="50">
        <f t="shared" si="24"/>
        <v>0</v>
      </c>
      <c r="H529" s="55">
        <v>0</v>
      </c>
      <c r="I529" s="35">
        <v>0</v>
      </c>
      <c r="J529" s="35">
        <v>0</v>
      </c>
      <c r="K529" s="35">
        <v>0</v>
      </c>
      <c r="L529" s="35">
        <v>0</v>
      </c>
      <c r="M529" s="35">
        <v>0</v>
      </c>
      <c r="N529" s="44">
        <v>0</v>
      </c>
      <c r="O529" s="63"/>
      <c r="P529" s="30">
        <v>45191</v>
      </c>
      <c r="Q529" s="17">
        <v>0</v>
      </c>
      <c r="R529" s="31">
        <v>0</v>
      </c>
      <c r="S529" s="44">
        <f t="shared" si="25"/>
        <v>0</v>
      </c>
      <c r="T529" s="44">
        <f t="shared" si="26"/>
        <v>0</v>
      </c>
      <c r="V529" s="23">
        <v>45191</v>
      </c>
      <c r="W529" s="17">
        <v>118</v>
      </c>
    </row>
    <row r="530" spans="1:23" x14ac:dyDescent="0.15">
      <c r="A530" s="48">
        <v>45190</v>
      </c>
      <c r="B530" s="49">
        <v>118</v>
      </c>
      <c r="C530" s="49">
        <v>0</v>
      </c>
      <c r="D530" s="49">
        <v>0</v>
      </c>
      <c r="E530" s="49">
        <v>0</v>
      </c>
      <c r="F530" s="49">
        <v>0</v>
      </c>
      <c r="G530" s="50">
        <f t="shared" si="24"/>
        <v>0</v>
      </c>
      <c r="H530" s="51">
        <v>0</v>
      </c>
      <c r="I530" s="52">
        <v>0</v>
      </c>
      <c r="J530" s="52">
        <v>0</v>
      </c>
      <c r="K530" s="52">
        <v>0</v>
      </c>
      <c r="L530" s="52">
        <v>0</v>
      </c>
      <c r="M530" s="52">
        <v>0</v>
      </c>
      <c r="N530" s="44">
        <v>0</v>
      </c>
      <c r="O530" s="63"/>
      <c r="P530" s="30">
        <v>45190</v>
      </c>
      <c r="Q530" s="17">
        <v>0</v>
      </c>
      <c r="R530" s="31">
        <v>0</v>
      </c>
      <c r="S530" s="44">
        <f t="shared" si="25"/>
        <v>0</v>
      </c>
      <c r="T530" s="44">
        <f t="shared" si="26"/>
        <v>0</v>
      </c>
      <c r="V530" s="23">
        <v>45190</v>
      </c>
      <c r="W530" s="17">
        <v>118</v>
      </c>
    </row>
    <row r="531" spans="1:23" x14ac:dyDescent="0.15">
      <c r="A531" s="53">
        <v>45189</v>
      </c>
      <c r="B531" s="54">
        <v>118</v>
      </c>
      <c r="C531" s="54">
        <v>0</v>
      </c>
      <c r="D531" s="54">
        <v>0</v>
      </c>
      <c r="E531" s="54">
        <v>0</v>
      </c>
      <c r="F531" s="54">
        <v>0</v>
      </c>
      <c r="G531" s="50">
        <f t="shared" si="24"/>
        <v>0</v>
      </c>
      <c r="H531" s="55">
        <v>0</v>
      </c>
      <c r="I531" s="35">
        <v>0</v>
      </c>
      <c r="J531" s="35">
        <v>0</v>
      </c>
      <c r="K531" s="35">
        <v>0</v>
      </c>
      <c r="L531" s="35">
        <v>0</v>
      </c>
      <c r="M531" s="35">
        <v>0</v>
      </c>
      <c r="N531" s="44">
        <v>0</v>
      </c>
      <c r="O531" s="63"/>
      <c r="P531" s="30">
        <v>45189</v>
      </c>
      <c r="Q531" s="17">
        <v>0</v>
      </c>
      <c r="R531" s="31">
        <v>0</v>
      </c>
      <c r="S531" s="44">
        <f t="shared" si="25"/>
        <v>0</v>
      </c>
      <c r="T531" s="44">
        <f t="shared" si="26"/>
        <v>0</v>
      </c>
      <c r="V531" s="23">
        <v>45189</v>
      </c>
      <c r="W531" s="17">
        <v>118</v>
      </c>
    </row>
    <row r="532" spans="1:23" x14ac:dyDescent="0.15">
      <c r="A532" s="48">
        <v>45188</v>
      </c>
      <c r="B532" s="49">
        <v>118</v>
      </c>
      <c r="C532" s="49">
        <v>0</v>
      </c>
      <c r="D532" s="49">
        <v>0</v>
      </c>
      <c r="E532" s="49">
        <v>0</v>
      </c>
      <c r="F532" s="49">
        <v>0</v>
      </c>
      <c r="G532" s="50">
        <f t="shared" si="24"/>
        <v>0</v>
      </c>
      <c r="H532" s="51">
        <v>0</v>
      </c>
      <c r="I532" s="52">
        <v>0</v>
      </c>
      <c r="J532" s="52">
        <v>0</v>
      </c>
      <c r="K532" s="52">
        <v>0</v>
      </c>
      <c r="L532" s="52">
        <v>0</v>
      </c>
      <c r="M532" s="52">
        <v>0</v>
      </c>
      <c r="N532" s="44">
        <v>0</v>
      </c>
      <c r="O532" s="63"/>
      <c r="P532" s="30">
        <v>45188</v>
      </c>
      <c r="Q532" s="17">
        <v>0</v>
      </c>
      <c r="R532" s="31">
        <v>0</v>
      </c>
      <c r="S532" s="44">
        <f t="shared" si="25"/>
        <v>0</v>
      </c>
      <c r="T532" s="44">
        <f t="shared" si="26"/>
        <v>0</v>
      </c>
      <c r="V532" s="23">
        <v>45188</v>
      </c>
      <c r="W532" s="17">
        <v>118</v>
      </c>
    </row>
    <row r="533" spans="1:23" x14ac:dyDescent="0.15">
      <c r="A533" s="53">
        <v>45187</v>
      </c>
      <c r="B533" s="54">
        <v>118</v>
      </c>
      <c r="C533" s="54">
        <v>0</v>
      </c>
      <c r="D533" s="54">
        <v>0</v>
      </c>
      <c r="E533" s="54">
        <v>0</v>
      </c>
      <c r="F533" s="54">
        <v>0</v>
      </c>
      <c r="G533" s="50">
        <f t="shared" si="24"/>
        <v>0</v>
      </c>
      <c r="H533" s="55">
        <v>0</v>
      </c>
      <c r="I533" s="35">
        <v>0</v>
      </c>
      <c r="J533" s="35">
        <v>0</v>
      </c>
      <c r="K533" s="35">
        <v>0</v>
      </c>
      <c r="L533" s="35">
        <v>0</v>
      </c>
      <c r="M533" s="35">
        <v>0</v>
      </c>
      <c r="N533" s="44">
        <v>0</v>
      </c>
      <c r="O533" s="63"/>
      <c r="P533" s="30">
        <v>45187</v>
      </c>
      <c r="Q533" s="17">
        <v>0</v>
      </c>
      <c r="R533" s="31">
        <v>0</v>
      </c>
      <c r="S533" s="44">
        <f t="shared" si="25"/>
        <v>0</v>
      </c>
      <c r="T533" s="44">
        <f t="shared" si="26"/>
        <v>0</v>
      </c>
      <c r="V533" s="23">
        <v>45187</v>
      </c>
      <c r="W533" s="17">
        <v>118</v>
      </c>
    </row>
    <row r="534" spans="1:23" x14ac:dyDescent="0.15">
      <c r="A534" s="48">
        <v>45186</v>
      </c>
      <c r="B534" s="49">
        <v>118</v>
      </c>
      <c r="C534" s="49">
        <v>0</v>
      </c>
      <c r="D534" s="49">
        <v>0</v>
      </c>
      <c r="E534" s="49">
        <v>0</v>
      </c>
      <c r="F534" s="49">
        <v>0</v>
      </c>
      <c r="G534" s="50">
        <f t="shared" si="24"/>
        <v>0</v>
      </c>
      <c r="H534" s="51">
        <v>0</v>
      </c>
      <c r="I534" s="52">
        <v>0</v>
      </c>
      <c r="J534" s="52">
        <v>0</v>
      </c>
      <c r="K534" s="52">
        <v>0</v>
      </c>
      <c r="L534" s="52">
        <v>0</v>
      </c>
      <c r="M534" s="52">
        <v>0</v>
      </c>
      <c r="N534" s="44">
        <v>0</v>
      </c>
      <c r="O534" s="63"/>
      <c r="P534" s="30">
        <v>45186</v>
      </c>
      <c r="Q534" s="17">
        <v>0</v>
      </c>
      <c r="R534" s="31">
        <v>0</v>
      </c>
      <c r="S534" s="44">
        <f t="shared" si="25"/>
        <v>0</v>
      </c>
      <c r="T534" s="44">
        <f t="shared" si="26"/>
        <v>0</v>
      </c>
      <c r="V534" s="23">
        <v>45186</v>
      </c>
      <c r="W534" s="17">
        <v>118</v>
      </c>
    </row>
    <row r="535" spans="1:23" x14ac:dyDescent="0.15">
      <c r="A535" s="53">
        <v>45185</v>
      </c>
      <c r="B535" s="54">
        <v>118</v>
      </c>
      <c r="C535" s="54">
        <v>0</v>
      </c>
      <c r="D535" s="54">
        <v>0</v>
      </c>
      <c r="E535" s="54">
        <v>0</v>
      </c>
      <c r="F535" s="54">
        <v>0</v>
      </c>
      <c r="G535" s="50">
        <f t="shared" si="24"/>
        <v>0</v>
      </c>
      <c r="H535" s="55">
        <v>0</v>
      </c>
      <c r="I535" s="35">
        <v>0</v>
      </c>
      <c r="J535" s="35">
        <v>0</v>
      </c>
      <c r="K535" s="35">
        <v>0</v>
      </c>
      <c r="L535" s="35">
        <v>0</v>
      </c>
      <c r="M535" s="35">
        <v>0</v>
      </c>
      <c r="N535" s="44">
        <v>0</v>
      </c>
      <c r="O535" s="63"/>
      <c r="P535" s="30">
        <v>45185</v>
      </c>
      <c r="Q535" s="17">
        <v>0</v>
      </c>
      <c r="R535" s="31">
        <v>0</v>
      </c>
      <c r="S535" s="44">
        <f t="shared" si="25"/>
        <v>0</v>
      </c>
      <c r="T535" s="44">
        <f t="shared" si="26"/>
        <v>0</v>
      </c>
      <c r="V535" s="23">
        <v>45185</v>
      </c>
      <c r="W535" s="17">
        <v>118</v>
      </c>
    </row>
    <row r="536" spans="1:23" x14ac:dyDescent="0.15">
      <c r="A536" s="48">
        <v>45184</v>
      </c>
      <c r="B536" s="49">
        <v>118</v>
      </c>
      <c r="C536" s="49">
        <v>0</v>
      </c>
      <c r="D536" s="49">
        <v>0</v>
      </c>
      <c r="E536" s="49">
        <v>0</v>
      </c>
      <c r="F536" s="49">
        <v>0</v>
      </c>
      <c r="G536" s="50">
        <f t="shared" si="24"/>
        <v>0</v>
      </c>
      <c r="H536" s="51">
        <v>0</v>
      </c>
      <c r="I536" s="52">
        <v>0</v>
      </c>
      <c r="J536" s="52">
        <v>0</v>
      </c>
      <c r="K536" s="52">
        <v>0</v>
      </c>
      <c r="L536" s="52">
        <v>0</v>
      </c>
      <c r="M536" s="52">
        <v>0</v>
      </c>
      <c r="N536" s="44">
        <v>0</v>
      </c>
      <c r="O536" s="63"/>
      <c r="P536" s="30">
        <v>45184</v>
      </c>
      <c r="Q536" s="17">
        <v>0</v>
      </c>
      <c r="R536" s="31">
        <v>0</v>
      </c>
      <c r="S536" s="44">
        <f t="shared" si="25"/>
        <v>0</v>
      </c>
      <c r="T536" s="44">
        <f t="shared" si="26"/>
        <v>0</v>
      </c>
      <c r="V536" s="23">
        <v>45184</v>
      </c>
      <c r="W536" s="17">
        <v>118</v>
      </c>
    </row>
    <row r="537" spans="1:23" x14ac:dyDescent="0.15">
      <c r="A537" s="53">
        <v>45183</v>
      </c>
      <c r="B537" s="54">
        <v>118</v>
      </c>
      <c r="C537" s="54">
        <v>0</v>
      </c>
      <c r="D537" s="54">
        <v>0</v>
      </c>
      <c r="E537" s="54">
        <v>0</v>
      </c>
      <c r="F537" s="54">
        <v>0</v>
      </c>
      <c r="G537" s="50">
        <f t="shared" si="24"/>
        <v>0</v>
      </c>
      <c r="H537" s="55">
        <v>0</v>
      </c>
      <c r="I537" s="35">
        <v>0</v>
      </c>
      <c r="J537" s="35">
        <v>0</v>
      </c>
      <c r="K537" s="35">
        <v>0</v>
      </c>
      <c r="L537" s="35">
        <v>0</v>
      </c>
      <c r="M537" s="35">
        <v>0</v>
      </c>
      <c r="N537" s="44">
        <v>0</v>
      </c>
      <c r="O537" s="63"/>
      <c r="P537" s="30">
        <v>45183</v>
      </c>
      <c r="Q537" s="17">
        <v>0</v>
      </c>
      <c r="R537" s="31">
        <v>0</v>
      </c>
      <c r="S537" s="44">
        <f t="shared" si="25"/>
        <v>0</v>
      </c>
      <c r="T537" s="44">
        <f t="shared" si="26"/>
        <v>0</v>
      </c>
      <c r="V537" s="23">
        <v>45183</v>
      </c>
      <c r="W537" s="17">
        <v>118</v>
      </c>
    </row>
    <row r="538" spans="1:23" x14ac:dyDescent="0.15">
      <c r="A538" s="48">
        <v>45182</v>
      </c>
      <c r="B538" s="49">
        <v>118</v>
      </c>
      <c r="C538" s="49">
        <v>0</v>
      </c>
      <c r="D538" s="49">
        <v>0</v>
      </c>
      <c r="E538" s="49">
        <v>0</v>
      </c>
      <c r="F538" s="49">
        <v>0</v>
      </c>
      <c r="G538" s="50">
        <f t="shared" si="24"/>
        <v>0</v>
      </c>
      <c r="H538" s="51">
        <v>0</v>
      </c>
      <c r="I538" s="52">
        <v>0</v>
      </c>
      <c r="J538" s="52">
        <v>0</v>
      </c>
      <c r="K538" s="52">
        <v>0</v>
      </c>
      <c r="L538" s="52">
        <v>0</v>
      </c>
      <c r="M538" s="52">
        <v>0</v>
      </c>
      <c r="N538" s="44">
        <v>0</v>
      </c>
      <c r="O538" s="63"/>
      <c r="P538" s="30">
        <v>45182</v>
      </c>
      <c r="Q538" s="17">
        <v>0</v>
      </c>
      <c r="R538" s="31">
        <v>0</v>
      </c>
      <c r="S538" s="44">
        <f t="shared" si="25"/>
        <v>0</v>
      </c>
      <c r="T538" s="44">
        <f t="shared" si="26"/>
        <v>0</v>
      </c>
      <c r="V538" s="23">
        <v>45182</v>
      </c>
      <c r="W538" s="17">
        <v>118</v>
      </c>
    </row>
    <row r="539" spans="1:23" x14ac:dyDescent="0.15">
      <c r="A539" s="53">
        <v>45181</v>
      </c>
      <c r="B539" s="54">
        <v>118</v>
      </c>
      <c r="C539" s="54">
        <v>0</v>
      </c>
      <c r="D539" s="54">
        <v>0</v>
      </c>
      <c r="E539" s="54">
        <v>0</v>
      </c>
      <c r="F539" s="54">
        <v>0</v>
      </c>
      <c r="G539" s="50">
        <f t="shared" si="24"/>
        <v>0</v>
      </c>
      <c r="H539" s="55">
        <v>0</v>
      </c>
      <c r="I539" s="35">
        <v>0</v>
      </c>
      <c r="J539" s="35">
        <v>0</v>
      </c>
      <c r="K539" s="35">
        <v>0</v>
      </c>
      <c r="L539" s="35">
        <v>0</v>
      </c>
      <c r="M539" s="35">
        <v>0</v>
      </c>
      <c r="N539" s="44">
        <v>0</v>
      </c>
      <c r="O539" s="63"/>
      <c r="P539" s="30">
        <v>45181</v>
      </c>
      <c r="Q539" s="17">
        <v>0</v>
      </c>
      <c r="R539" s="31">
        <v>0</v>
      </c>
      <c r="S539" s="44">
        <f t="shared" si="25"/>
        <v>0</v>
      </c>
      <c r="T539" s="44">
        <f t="shared" si="26"/>
        <v>0</v>
      </c>
      <c r="V539" s="23">
        <v>45181</v>
      </c>
      <c r="W539" s="17">
        <v>118</v>
      </c>
    </row>
    <row r="540" spans="1:23" x14ac:dyDescent="0.15">
      <c r="A540" s="48">
        <v>45180</v>
      </c>
      <c r="B540" s="49">
        <v>118</v>
      </c>
      <c r="C540" s="49">
        <v>0</v>
      </c>
      <c r="D540" s="49">
        <v>0</v>
      </c>
      <c r="E540" s="49">
        <v>0</v>
      </c>
      <c r="F540" s="49">
        <v>0</v>
      </c>
      <c r="G540" s="50">
        <f t="shared" si="24"/>
        <v>0</v>
      </c>
      <c r="H540" s="51">
        <v>0</v>
      </c>
      <c r="I540" s="52">
        <v>0</v>
      </c>
      <c r="J540" s="52">
        <v>0</v>
      </c>
      <c r="K540" s="52">
        <v>0</v>
      </c>
      <c r="L540" s="52">
        <v>0</v>
      </c>
      <c r="M540" s="52">
        <v>0</v>
      </c>
      <c r="N540" s="44">
        <v>0</v>
      </c>
      <c r="O540" s="63"/>
      <c r="P540" s="30">
        <v>45180</v>
      </c>
      <c r="Q540" s="17">
        <v>0</v>
      </c>
      <c r="R540" s="31">
        <v>0</v>
      </c>
      <c r="S540" s="44">
        <f t="shared" si="25"/>
        <v>0</v>
      </c>
      <c r="T540" s="44">
        <f t="shared" si="26"/>
        <v>0</v>
      </c>
      <c r="V540" s="23">
        <v>45180</v>
      </c>
      <c r="W540" s="17">
        <v>118</v>
      </c>
    </row>
    <row r="541" spans="1:23" x14ac:dyDescent="0.15">
      <c r="A541" s="53">
        <v>45179</v>
      </c>
      <c r="B541" s="54">
        <v>118</v>
      </c>
      <c r="C541" s="54">
        <v>0</v>
      </c>
      <c r="D541" s="54">
        <v>0</v>
      </c>
      <c r="E541" s="54">
        <v>0</v>
      </c>
      <c r="F541" s="54">
        <v>0</v>
      </c>
      <c r="G541" s="50">
        <f t="shared" si="24"/>
        <v>0</v>
      </c>
      <c r="H541" s="55">
        <v>0</v>
      </c>
      <c r="I541" s="35">
        <v>0</v>
      </c>
      <c r="J541" s="35">
        <v>0</v>
      </c>
      <c r="K541" s="35">
        <v>0</v>
      </c>
      <c r="L541" s="35">
        <v>0</v>
      </c>
      <c r="M541" s="35">
        <v>0</v>
      </c>
      <c r="N541" s="44">
        <v>0</v>
      </c>
      <c r="O541" s="63"/>
      <c r="P541" s="30">
        <v>45179</v>
      </c>
      <c r="Q541" s="17">
        <v>0</v>
      </c>
      <c r="R541" s="31">
        <v>0</v>
      </c>
      <c r="S541" s="44">
        <f t="shared" si="25"/>
        <v>0</v>
      </c>
      <c r="T541" s="44">
        <f t="shared" si="26"/>
        <v>0</v>
      </c>
      <c r="V541" s="23">
        <v>45179</v>
      </c>
      <c r="W541" s="17">
        <v>118</v>
      </c>
    </row>
    <row r="542" spans="1:23" x14ac:dyDescent="0.15">
      <c r="A542" s="48">
        <v>45178</v>
      </c>
      <c r="B542" s="49">
        <v>118</v>
      </c>
      <c r="C542" s="49">
        <v>0</v>
      </c>
      <c r="D542" s="49">
        <v>0</v>
      </c>
      <c r="E542" s="49">
        <v>0</v>
      </c>
      <c r="F542" s="49">
        <v>0</v>
      </c>
      <c r="G542" s="50">
        <f t="shared" si="24"/>
        <v>0</v>
      </c>
      <c r="H542" s="51">
        <v>0</v>
      </c>
      <c r="I542" s="52">
        <v>0</v>
      </c>
      <c r="J542" s="52">
        <v>0</v>
      </c>
      <c r="K542" s="52">
        <v>0</v>
      </c>
      <c r="L542" s="52">
        <v>0</v>
      </c>
      <c r="M542" s="52">
        <v>0</v>
      </c>
      <c r="N542" s="44">
        <v>0</v>
      </c>
      <c r="O542" s="63"/>
      <c r="P542" s="30">
        <v>45178</v>
      </c>
      <c r="Q542" s="17">
        <v>0</v>
      </c>
      <c r="R542" s="31">
        <v>0</v>
      </c>
      <c r="S542" s="44">
        <f t="shared" si="25"/>
        <v>0</v>
      </c>
      <c r="T542" s="44">
        <f t="shared" si="26"/>
        <v>0</v>
      </c>
      <c r="V542" s="23">
        <v>45178</v>
      </c>
      <c r="W542" s="17">
        <v>118</v>
      </c>
    </row>
    <row r="543" spans="1:23" x14ac:dyDescent="0.15">
      <c r="A543" s="53">
        <v>45177</v>
      </c>
      <c r="B543" s="54">
        <v>118</v>
      </c>
      <c r="C543" s="54">
        <v>0</v>
      </c>
      <c r="D543" s="54">
        <v>0</v>
      </c>
      <c r="E543" s="54">
        <v>0</v>
      </c>
      <c r="F543" s="54">
        <v>0</v>
      </c>
      <c r="G543" s="50">
        <f t="shared" si="24"/>
        <v>0</v>
      </c>
      <c r="H543" s="55">
        <v>0</v>
      </c>
      <c r="I543" s="35">
        <v>0</v>
      </c>
      <c r="J543" s="35">
        <v>0</v>
      </c>
      <c r="K543" s="35">
        <v>0</v>
      </c>
      <c r="L543" s="35">
        <v>0</v>
      </c>
      <c r="M543" s="35">
        <v>0</v>
      </c>
      <c r="N543" s="44">
        <v>0</v>
      </c>
      <c r="O543" s="63"/>
      <c r="P543" s="30">
        <v>45177</v>
      </c>
      <c r="Q543" s="17">
        <v>0</v>
      </c>
      <c r="R543" s="31">
        <v>0</v>
      </c>
      <c r="S543" s="44">
        <f t="shared" si="25"/>
        <v>0</v>
      </c>
      <c r="T543" s="44">
        <f t="shared" si="26"/>
        <v>0</v>
      </c>
      <c r="V543" s="23">
        <v>45177</v>
      </c>
      <c r="W543" s="17">
        <v>118</v>
      </c>
    </row>
    <row r="544" spans="1:23" x14ac:dyDescent="0.15">
      <c r="A544" s="48">
        <v>45176</v>
      </c>
      <c r="B544" s="49">
        <v>118</v>
      </c>
      <c r="C544" s="49">
        <v>0</v>
      </c>
      <c r="D544" s="49">
        <v>0</v>
      </c>
      <c r="E544" s="49">
        <v>0</v>
      </c>
      <c r="F544" s="49">
        <v>0</v>
      </c>
      <c r="G544" s="50">
        <f t="shared" si="24"/>
        <v>0</v>
      </c>
      <c r="H544" s="51">
        <v>0</v>
      </c>
      <c r="I544" s="52">
        <v>0</v>
      </c>
      <c r="J544" s="52">
        <v>0</v>
      </c>
      <c r="K544" s="52">
        <v>0</v>
      </c>
      <c r="L544" s="52">
        <v>0</v>
      </c>
      <c r="M544" s="52">
        <v>0</v>
      </c>
      <c r="N544" s="44">
        <v>0</v>
      </c>
      <c r="O544" s="63"/>
      <c r="P544" s="30">
        <v>45176</v>
      </c>
      <c r="Q544" s="17">
        <v>0</v>
      </c>
      <c r="R544" s="31">
        <v>0</v>
      </c>
      <c r="S544" s="44">
        <f t="shared" si="25"/>
        <v>0</v>
      </c>
      <c r="T544" s="44">
        <f t="shared" si="26"/>
        <v>0</v>
      </c>
      <c r="V544" s="23">
        <v>45176</v>
      </c>
      <c r="W544" s="17">
        <v>118</v>
      </c>
    </row>
    <row r="545" spans="1:23" x14ac:dyDescent="0.15">
      <c r="A545" s="53">
        <v>45175</v>
      </c>
      <c r="B545" s="54">
        <v>118</v>
      </c>
      <c r="C545" s="54">
        <v>0</v>
      </c>
      <c r="D545" s="54">
        <v>0</v>
      </c>
      <c r="E545" s="54">
        <v>0</v>
      </c>
      <c r="F545" s="54">
        <v>0</v>
      </c>
      <c r="G545" s="50">
        <f t="shared" si="24"/>
        <v>0</v>
      </c>
      <c r="H545" s="55">
        <v>0</v>
      </c>
      <c r="I545" s="35">
        <v>0</v>
      </c>
      <c r="J545" s="35">
        <v>0</v>
      </c>
      <c r="K545" s="35">
        <v>0</v>
      </c>
      <c r="L545" s="35">
        <v>0</v>
      </c>
      <c r="M545" s="35">
        <v>0</v>
      </c>
      <c r="N545" s="44">
        <v>0</v>
      </c>
      <c r="O545" s="63"/>
      <c r="P545" s="30">
        <v>45175</v>
      </c>
      <c r="Q545" s="17">
        <v>0</v>
      </c>
      <c r="R545" s="31">
        <v>0</v>
      </c>
      <c r="S545" s="44">
        <f t="shared" si="25"/>
        <v>0</v>
      </c>
      <c r="T545" s="44">
        <f t="shared" si="26"/>
        <v>0</v>
      </c>
      <c r="V545" s="23">
        <v>45175</v>
      </c>
      <c r="W545" s="17">
        <v>118</v>
      </c>
    </row>
    <row r="546" spans="1:23" x14ac:dyDescent="0.15">
      <c r="A546" s="48">
        <v>45174</v>
      </c>
      <c r="B546" s="49">
        <v>118</v>
      </c>
      <c r="C546" s="49">
        <v>0</v>
      </c>
      <c r="D546" s="49">
        <v>0</v>
      </c>
      <c r="E546" s="49">
        <v>0</v>
      </c>
      <c r="F546" s="49">
        <v>0</v>
      </c>
      <c r="G546" s="50">
        <f t="shared" si="24"/>
        <v>0</v>
      </c>
      <c r="H546" s="51">
        <v>0</v>
      </c>
      <c r="I546" s="52">
        <v>0</v>
      </c>
      <c r="J546" s="52">
        <v>0</v>
      </c>
      <c r="K546" s="52">
        <v>0</v>
      </c>
      <c r="L546" s="52">
        <v>0</v>
      </c>
      <c r="M546" s="52">
        <v>0</v>
      </c>
      <c r="N546" s="44">
        <v>0</v>
      </c>
      <c r="O546" s="63"/>
      <c r="P546" s="30">
        <v>45174</v>
      </c>
      <c r="Q546" s="17">
        <v>0</v>
      </c>
      <c r="R546" s="31">
        <v>0</v>
      </c>
      <c r="S546" s="44">
        <f t="shared" si="25"/>
        <v>0</v>
      </c>
      <c r="T546" s="44">
        <f t="shared" si="26"/>
        <v>0</v>
      </c>
      <c r="V546" s="23">
        <v>45174</v>
      </c>
      <c r="W546" s="17">
        <v>118</v>
      </c>
    </row>
    <row r="547" spans="1:23" x14ac:dyDescent="0.15">
      <c r="A547" s="53">
        <v>45173</v>
      </c>
      <c r="B547" s="54">
        <v>118</v>
      </c>
      <c r="C547" s="54">
        <v>0</v>
      </c>
      <c r="D547" s="54">
        <v>0</v>
      </c>
      <c r="E547" s="54">
        <v>0</v>
      </c>
      <c r="F547" s="54">
        <v>0</v>
      </c>
      <c r="G547" s="50">
        <f t="shared" si="24"/>
        <v>0</v>
      </c>
      <c r="H547" s="55">
        <v>0</v>
      </c>
      <c r="I547" s="35">
        <v>0</v>
      </c>
      <c r="J547" s="35">
        <v>0</v>
      </c>
      <c r="K547" s="35">
        <v>0</v>
      </c>
      <c r="L547" s="35">
        <v>0</v>
      </c>
      <c r="M547" s="35">
        <v>0</v>
      </c>
      <c r="N547" s="44">
        <v>0</v>
      </c>
      <c r="O547" s="63"/>
      <c r="P547" s="30">
        <v>45173</v>
      </c>
      <c r="Q547" s="17">
        <v>0</v>
      </c>
      <c r="R547" s="31">
        <v>0</v>
      </c>
      <c r="S547" s="44">
        <f t="shared" si="25"/>
        <v>0</v>
      </c>
      <c r="T547" s="44">
        <f t="shared" si="26"/>
        <v>0</v>
      </c>
      <c r="V547" s="23">
        <v>45173</v>
      </c>
      <c r="W547" s="17">
        <v>118</v>
      </c>
    </row>
    <row r="548" spans="1:23" x14ac:dyDescent="0.15">
      <c r="A548" s="48">
        <v>45172</v>
      </c>
      <c r="B548" s="49">
        <v>118</v>
      </c>
      <c r="C548" s="49">
        <v>0</v>
      </c>
      <c r="D548" s="49">
        <v>0</v>
      </c>
      <c r="E548" s="49">
        <v>0</v>
      </c>
      <c r="F548" s="49">
        <v>0</v>
      </c>
      <c r="G548" s="50">
        <f t="shared" si="24"/>
        <v>0</v>
      </c>
      <c r="H548" s="51">
        <v>0</v>
      </c>
      <c r="I548" s="52">
        <v>0</v>
      </c>
      <c r="J548" s="52">
        <v>0</v>
      </c>
      <c r="K548" s="52">
        <v>0</v>
      </c>
      <c r="L548" s="52">
        <v>0</v>
      </c>
      <c r="M548" s="52">
        <v>0</v>
      </c>
      <c r="N548" s="44">
        <v>0</v>
      </c>
      <c r="O548" s="63"/>
      <c r="P548" s="30">
        <v>45172</v>
      </c>
      <c r="Q548" s="17">
        <v>0</v>
      </c>
      <c r="R548" s="31">
        <v>0</v>
      </c>
      <c r="S548" s="44">
        <f t="shared" si="25"/>
        <v>0</v>
      </c>
      <c r="T548" s="44">
        <f t="shared" si="26"/>
        <v>0</v>
      </c>
      <c r="V548" s="23">
        <v>45172</v>
      </c>
      <c r="W548" s="17">
        <v>118</v>
      </c>
    </row>
    <row r="549" spans="1:23" x14ac:dyDescent="0.15">
      <c r="A549" s="53">
        <v>45171</v>
      </c>
      <c r="B549" s="54">
        <v>118</v>
      </c>
      <c r="C549" s="54">
        <v>0</v>
      </c>
      <c r="D549" s="54">
        <v>0</v>
      </c>
      <c r="E549" s="54">
        <v>0</v>
      </c>
      <c r="F549" s="54">
        <v>0</v>
      </c>
      <c r="G549" s="50">
        <f t="shared" si="24"/>
        <v>0</v>
      </c>
      <c r="H549" s="55">
        <v>0</v>
      </c>
      <c r="I549" s="35">
        <v>0</v>
      </c>
      <c r="J549" s="35">
        <v>0</v>
      </c>
      <c r="K549" s="35">
        <v>0</v>
      </c>
      <c r="L549" s="35">
        <v>0</v>
      </c>
      <c r="M549" s="35">
        <v>0</v>
      </c>
      <c r="N549" s="44">
        <v>0</v>
      </c>
      <c r="O549" s="63"/>
      <c r="P549" s="30">
        <v>45171</v>
      </c>
      <c r="Q549" s="17">
        <v>0</v>
      </c>
      <c r="R549" s="31">
        <v>0</v>
      </c>
      <c r="S549" s="44">
        <f t="shared" si="25"/>
        <v>0</v>
      </c>
      <c r="T549" s="44">
        <f t="shared" si="26"/>
        <v>0</v>
      </c>
      <c r="V549" s="23">
        <v>45171</v>
      </c>
      <c r="W549" s="17">
        <v>118</v>
      </c>
    </row>
    <row r="550" spans="1:23" x14ac:dyDescent="0.15">
      <c r="A550" s="48">
        <v>45170</v>
      </c>
      <c r="B550" s="49">
        <v>118</v>
      </c>
      <c r="C550" s="49">
        <v>0</v>
      </c>
      <c r="D550" s="49">
        <v>0</v>
      </c>
      <c r="E550" s="49">
        <v>0</v>
      </c>
      <c r="F550" s="49">
        <v>0</v>
      </c>
      <c r="G550" s="50">
        <f t="shared" si="24"/>
        <v>0</v>
      </c>
      <c r="H550" s="51">
        <v>0</v>
      </c>
      <c r="I550" s="52">
        <v>0</v>
      </c>
      <c r="J550" s="52">
        <v>0</v>
      </c>
      <c r="K550" s="52">
        <v>0</v>
      </c>
      <c r="L550" s="52">
        <v>0</v>
      </c>
      <c r="M550" s="52">
        <v>0</v>
      </c>
      <c r="N550" s="44">
        <v>0</v>
      </c>
      <c r="O550" s="63"/>
      <c r="P550" s="30">
        <v>45170</v>
      </c>
      <c r="Q550" s="17">
        <v>0</v>
      </c>
      <c r="R550" s="31">
        <v>0</v>
      </c>
      <c r="S550" s="44">
        <f t="shared" si="25"/>
        <v>0</v>
      </c>
      <c r="T550" s="44">
        <f t="shared" si="26"/>
        <v>0</v>
      </c>
      <c r="V550" s="23">
        <v>45170</v>
      </c>
      <c r="W550" s="17">
        <v>118</v>
      </c>
    </row>
    <row r="551" spans="1:23" x14ac:dyDescent="0.15">
      <c r="A551" s="53">
        <v>45169</v>
      </c>
      <c r="B551" s="54">
        <v>118</v>
      </c>
      <c r="C551" s="54">
        <v>0</v>
      </c>
      <c r="D551" s="54">
        <v>0</v>
      </c>
      <c r="E551" s="54">
        <v>0</v>
      </c>
      <c r="F551" s="54">
        <v>0</v>
      </c>
      <c r="G551" s="50">
        <f t="shared" si="24"/>
        <v>0</v>
      </c>
      <c r="H551" s="55">
        <v>0</v>
      </c>
      <c r="I551" s="35">
        <v>0</v>
      </c>
      <c r="J551" s="35">
        <v>0</v>
      </c>
      <c r="K551" s="35">
        <v>0</v>
      </c>
      <c r="L551" s="35">
        <v>0</v>
      </c>
      <c r="M551" s="35">
        <v>0</v>
      </c>
      <c r="N551" s="44">
        <v>0</v>
      </c>
      <c r="O551" s="63"/>
      <c r="P551" s="30">
        <v>45169</v>
      </c>
      <c r="Q551" s="17">
        <v>0</v>
      </c>
      <c r="R551" s="31">
        <v>0</v>
      </c>
      <c r="S551" s="44">
        <f t="shared" si="25"/>
        <v>0</v>
      </c>
      <c r="T551" s="44">
        <f t="shared" si="26"/>
        <v>0</v>
      </c>
      <c r="V551" s="23">
        <v>45169</v>
      </c>
      <c r="W551" s="17">
        <v>118</v>
      </c>
    </row>
    <row r="552" spans="1:23" x14ac:dyDescent="0.15">
      <c r="A552" s="48">
        <v>45168</v>
      </c>
      <c r="B552" s="49">
        <v>118</v>
      </c>
      <c r="C552" s="49">
        <v>0</v>
      </c>
      <c r="D552" s="49">
        <v>0</v>
      </c>
      <c r="E552" s="49">
        <v>0</v>
      </c>
      <c r="F552" s="49">
        <v>0</v>
      </c>
      <c r="G552" s="50">
        <f t="shared" si="24"/>
        <v>0</v>
      </c>
      <c r="H552" s="51">
        <v>0</v>
      </c>
      <c r="I552" s="52">
        <v>0</v>
      </c>
      <c r="J552" s="52">
        <v>0</v>
      </c>
      <c r="K552" s="52">
        <v>0</v>
      </c>
      <c r="L552" s="52">
        <v>0</v>
      </c>
      <c r="M552" s="52">
        <v>0</v>
      </c>
      <c r="N552" s="44">
        <v>0</v>
      </c>
      <c r="O552" s="63"/>
      <c r="P552" s="30">
        <v>45168</v>
      </c>
      <c r="Q552" s="17">
        <v>0</v>
      </c>
      <c r="R552" s="31">
        <v>0</v>
      </c>
      <c r="S552" s="44">
        <f t="shared" si="25"/>
        <v>0</v>
      </c>
      <c r="T552" s="44">
        <f t="shared" si="26"/>
        <v>0</v>
      </c>
      <c r="V552" s="23">
        <v>45168</v>
      </c>
      <c r="W552" s="17">
        <v>118</v>
      </c>
    </row>
    <row r="553" spans="1:23" x14ac:dyDescent="0.15">
      <c r="A553" s="53">
        <v>45167</v>
      </c>
      <c r="B553" s="54">
        <v>118</v>
      </c>
      <c r="C553" s="54">
        <v>0</v>
      </c>
      <c r="D553" s="54">
        <v>0</v>
      </c>
      <c r="E553" s="54">
        <v>0</v>
      </c>
      <c r="F553" s="54">
        <v>0</v>
      </c>
      <c r="G553" s="50">
        <f t="shared" si="24"/>
        <v>0</v>
      </c>
      <c r="H553" s="55">
        <v>0</v>
      </c>
      <c r="I553" s="35">
        <v>0</v>
      </c>
      <c r="J553" s="35">
        <v>0</v>
      </c>
      <c r="K553" s="35">
        <v>0</v>
      </c>
      <c r="L553" s="35">
        <v>0</v>
      </c>
      <c r="M553" s="35">
        <v>0</v>
      </c>
      <c r="N553" s="44">
        <v>0</v>
      </c>
      <c r="O553" s="63"/>
      <c r="P553" s="30">
        <v>45167</v>
      </c>
      <c r="Q553" s="17">
        <v>0</v>
      </c>
      <c r="R553" s="31">
        <v>0</v>
      </c>
      <c r="S553" s="44">
        <f t="shared" si="25"/>
        <v>0</v>
      </c>
      <c r="T553" s="44">
        <f t="shared" si="26"/>
        <v>0</v>
      </c>
      <c r="V553" s="23">
        <v>45167</v>
      </c>
      <c r="W553" s="17">
        <v>118</v>
      </c>
    </row>
    <row r="554" spans="1:23" x14ac:dyDescent="0.15">
      <c r="A554" s="48">
        <v>45166</v>
      </c>
      <c r="B554" s="49">
        <v>118</v>
      </c>
      <c r="C554" s="49">
        <v>0</v>
      </c>
      <c r="D554" s="49">
        <v>0</v>
      </c>
      <c r="E554" s="49">
        <v>0</v>
      </c>
      <c r="F554" s="49">
        <v>0</v>
      </c>
      <c r="G554" s="50">
        <f t="shared" si="24"/>
        <v>0</v>
      </c>
      <c r="H554" s="51">
        <v>0</v>
      </c>
      <c r="I554" s="52">
        <v>0</v>
      </c>
      <c r="J554" s="52">
        <v>0</v>
      </c>
      <c r="K554" s="52">
        <v>0</v>
      </c>
      <c r="L554" s="52">
        <v>0</v>
      </c>
      <c r="M554" s="52">
        <v>0</v>
      </c>
      <c r="N554" s="44">
        <v>0</v>
      </c>
      <c r="O554" s="63"/>
      <c r="P554" s="30">
        <v>45166</v>
      </c>
      <c r="Q554" s="17">
        <v>0</v>
      </c>
      <c r="R554" s="31">
        <v>0</v>
      </c>
      <c r="S554" s="44">
        <f t="shared" si="25"/>
        <v>0</v>
      </c>
      <c r="T554" s="44">
        <f t="shared" si="26"/>
        <v>0</v>
      </c>
      <c r="V554" s="23">
        <v>45166</v>
      </c>
      <c r="W554" s="17">
        <v>118</v>
      </c>
    </row>
    <row r="555" spans="1:23" x14ac:dyDescent="0.15">
      <c r="A555" s="53">
        <v>45165</v>
      </c>
      <c r="B555" s="54">
        <v>118</v>
      </c>
      <c r="C555" s="54">
        <v>0</v>
      </c>
      <c r="D555" s="54">
        <v>0</v>
      </c>
      <c r="E555" s="54">
        <v>0</v>
      </c>
      <c r="F555" s="54">
        <v>0</v>
      </c>
      <c r="G555" s="50">
        <f t="shared" si="24"/>
        <v>0</v>
      </c>
      <c r="H555" s="55">
        <v>0</v>
      </c>
      <c r="I555" s="35">
        <v>0</v>
      </c>
      <c r="J555" s="35">
        <v>0</v>
      </c>
      <c r="K555" s="35">
        <v>0</v>
      </c>
      <c r="L555" s="35">
        <v>0</v>
      </c>
      <c r="M555" s="35">
        <v>0</v>
      </c>
      <c r="N555" s="44">
        <v>0</v>
      </c>
      <c r="O555" s="63"/>
      <c r="P555" s="30">
        <v>45165</v>
      </c>
      <c r="Q555" s="17">
        <v>0</v>
      </c>
      <c r="R555" s="31">
        <v>0</v>
      </c>
      <c r="S555" s="44">
        <f t="shared" si="25"/>
        <v>0</v>
      </c>
      <c r="T555" s="44">
        <f t="shared" si="26"/>
        <v>0</v>
      </c>
      <c r="V555" s="23">
        <v>45165</v>
      </c>
      <c r="W555" s="17">
        <v>118</v>
      </c>
    </row>
    <row r="556" spans="1:23" x14ac:dyDescent="0.15">
      <c r="A556" s="48">
        <v>45164</v>
      </c>
      <c r="B556" s="49">
        <v>118</v>
      </c>
      <c r="C556" s="49">
        <v>0</v>
      </c>
      <c r="D556" s="49">
        <v>0</v>
      </c>
      <c r="E556" s="49">
        <v>0</v>
      </c>
      <c r="F556" s="49">
        <v>0</v>
      </c>
      <c r="G556" s="50">
        <f t="shared" si="24"/>
        <v>0</v>
      </c>
      <c r="H556" s="51">
        <v>0</v>
      </c>
      <c r="I556" s="52">
        <v>0</v>
      </c>
      <c r="J556" s="52">
        <v>0</v>
      </c>
      <c r="K556" s="52">
        <v>0</v>
      </c>
      <c r="L556" s="52">
        <v>0</v>
      </c>
      <c r="M556" s="52">
        <v>0</v>
      </c>
      <c r="N556" s="44">
        <v>0</v>
      </c>
      <c r="O556" s="63"/>
      <c r="P556" s="30">
        <v>45164</v>
      </c>
      <c r="Q556" s="17">
        <v>0</v>
      </c>
      <c r="R556" s="31">
        <v>0</v>
      </c>
      <c r="S556" s="44">
        <f t="shared" si="25"/>
        <v>0</v>
      </c>
      <c r="T556" s="44">
        <f t="shared" si="26"/>
        <v>0</v>
      </c>
      <c r="V556" s="23">
        <v>45164</v>
      </c>
      <c r="W556" s="17">
        <v>118</v>
      </c>
    </row>
    <row r="557" spans="1:23" x14ac:dyDescent="0.15">
      <c r="A557" s="53">
        <v>45163</v>
      </c>
      <c r="B557" s="54">
        <v>118</v>
      </c>
      <c r="C557" s="54">
        <v>0</v>
      </c>
      <c r="D557" s="54">
        <v>0</v>
      </c>
      <c r="E557" s="54">
        <v>0</v>
      </c>
      <c r="F557" s="54">
        <v>0</v>
      </c>
      <c r="G557" s="50">
        <f t="shared" si="24"/>
        <v>0</v>
      </c>
      <c r="H557" s="55">
        <v>0</v>
      </c>
      <c r="I557" s="35">
        <v>0</v>
      </c>
      <c r="J557" s="35">
        <v>0</v>
      </c>
      <c r="K557" s="35">
        <v>0</v>
      </c>
      <c r="L557" s="35">
        <v>0</v>
      </c>
      <c r="M557" s="35">
        <v>0</v>
      </c>
      <c r="N557" s="44">
        <v>0</v>
      </c>
      <c r="O557" s="63"/>
      <c r="P557" s="30">
        <v>45163</v>
      </c>
      <c r="Q557" s="17">
        <v>0</v>
      </c>
      <c r="R557" s="31">
        <v>0</v>
      </c>
      <c r="S557" s="44">
        <f t="shared" si="25"/>
        <v>0</v>
      </c>
      <c r="T557" s="44">
        <f t="shared" si="26"/>
        <v>0</v>
      </c>
      <c r="V557" s="23">
        <v>45163</v>
      </c>
      <c r="W557" s="17">
        <v>118</v>
      </c>
    </row>
    <row r="558" spans="1:23" x14ac:dyDescent="0.15">
      <c r="A558" s="48">
        <v>45162</v>
      </c>
      <c r="B558" s="49">
        <v>118</v>
      </c>
      <c r="C558" s="49">
        <v>0</v>
      </c>
      <c r="D558" s="49">
        <v>0</v>
      </c>
      <c r="E558" s="49">
        <v>0</v>
      </c>
      <c r="F558" s="49">
        <v>0</v>
      </c>
      <c r="G558" s="50">
        <f t="shared" si="24"/>
        <v>0</v>
      </c>
      <c r="H558" s="51">
        <v>0</v>
      </c>
      <c r="I558" s="52">
        <v>0</v>
      </c>
      <c r="J558" s="52">
        <v>0</v>
      </c>
      <c r="K558" s="52">
        <v>0</v>
      </c>
      <c r="L558" s="52">
        <v>0</v>
      </c>
      <c r="M558" s="52">
        <v>0</v>
      </c>
      <c r="N558" s="44">
        <v>0</v>
      </c>
      <c r="O558" s="63"/>
      <c r="P558" s="30">
        <v>45162</v>
      </c>
      <c r="Q558" s="17">
        <v>0</v>
      </c>
      <c r="R558" s="31">
        <v>0</v>
      </c>
      <c r="S558" s="44">
        <f t="shared" si="25"/>
        <v>0</v>
      </c>
      <c r="T558" s="44">
        <f t="shared" si="26"/>
        <v>0</v>
      </c>
      <c r="V558" s="23">
        <v>45162</v>
      </c>
      <c r="W558" s="17">
        <v>118</v>
      </c>
    </row>
    <row r="559" spans="1:23" x14ac:dyDescent="0.15">
      <c r="A559" s="53">
        <v>45161</v>
      </c>
      <c r="B559" s="54">
        <v>118</v>
      </c>
      <c r="C559" s="54">
        <v>0</v>
      </c>
      <c r="D559" s="54">
        <v>0</v>
      </c>
      <c r="E559" s="54">
        <v>0</v>
      </c>
      <c r="F559" s="54">
        <v>0</v>
      </c>
      <c r="G559" s="50">
        <f t="shared" si="24"/>
        <v>0</v>
      </c>
      <c r="H559" s="55">
        <v>0</v>
      </c>
      <c r="I559" s="35">
        <v>0</v>
      </c>
      <c r="J559" s="35">
        <v>0</v>
      </c>
      <c r="K559" s="35">
        <v>0</v>
      </c>
      <c r="L559" s="35">
        <v>0</v>
      </c>
      <c r="M559" s="35">
        <v>0</v>
      </c>
      <c r="N559" s="44">
        <v>0</v>
      </c>
      <c r="O559" s="63"/>
      <c r="P559" s="30">
        <v>45161</v>
      </c>
      <c r="Q559" s="17">
        <v>0</v>
      </c>
      <c r="R559" s="31">
        <v>0</v>
      </c>
      <c r="S559" s="44">
        <f t="shared" si="25"/>
        <v>0</v>
      </c>
      <c r="T559" s="44">
        <f t="shared" si="26"/>
        <v>0</v>
      </c>
      <c r="V559" s="23">
        <v>45161</v>
      </c>
      <c r="W559" s="17">
        <v>118</v>
      </c>
    </row>
    <row r="560" spans="1:23" x14ac:dyDescent="0.15">
      <c r="A560" s="48">
        <v>45160</v>
      </c>
      <c r="B560" s="49">
        <v>118</v>
      </c>
      <c r="C560" s="49">
        <v>0</v>
      </c>
      <c r="D560" s="49">
        <v>0</v>
      </c>
      <c r="E560" s="49">
        <v>0</v>
      </c>
      <c r="F560" s="49">
        <v>0</v>
      </c>
      <c r="G560" s="50">
        <f t="shared" si="24"/>
        <v>0</v>
      </c>
      <c r="H560" s="51">
        <v>0</v>
      </c>
      <c r="I560" s="52">
        <v>0</v>
      </c>
      <c r="J560" s="52">
        <v>0</v>
      </c>
      <c r="K560" s="52">
        <v>0</v>
      </c>
      <c r="L560" s="52">
        <v>0</v>
      </c>
      <c r="M560" s="52">
        <v>0</v>
      </c>
      <c r="N560" s="44">
        <v>0</v>
      </c>
      <c r="O560" s="63"/>
      <c r="P560" s="30">
        <v>45160</v>
      </c>
      <c r="Q560" s="17">
        <v>0</v>
      </c>
      <c r="R560" s="31">
        <v>0</v>
      </c>
      <c r="S560" s="44">
        <f t="shared" si="25"/>
        <v>0</v>
      </c>
      <c r="T560" s="44">
        <f t="shared" si="26"/>
        <v>0</v>
      </c>
      <c r="V560" s="23">
        <v>45160</v>
      </c>
      <c r="W560" s="17">
        <v>118</v>
      </c>
    </row>
    <row r="561" spans="1:23" x14ac:dyDescent="0.15">
      <c r="A561" s="53">
        <v>45159</v>
      </c>
      <c r="B561" s="54">
        <v>118</v>
      </c>
      <c r="C561" s="54">
        <v>0</v>
      </c>
      <c r="D561" s="54">
        <v>0</v>
      </c>
      <c r="E561" s="54">
        <v>0</v>
      </c>
      <c r="F561" s="54">
        <v>0</v>
      </c>
      <c r="G561" s="50">
        <f t="shared" si="24"/>
        <v>0</v>
      </c>
      <c r="H561" s="55">
        <v>0</v>
      </c>
      <c r="I561" s="35">
        <v>0</v>
      </c>
      <c r="J561" s="35">
        <v>0</v>
      </c>
      <c r="K561" s="35">
        <v>0</v>
      </c>
      <c r="L561" s="35">
        <v>0</v>
      </c>
      <c r="M561" s="35">
        <v>0</v>
      </c>
      <c r="N561" s="44">
        <v>0</v>
      </c>
      <c r="O561" s="63"/>
      <c r="P561" s="30">
        <v>45159</v>
      </c>
      <c r="Q561" s="17">
        <v>0</v>
      </c>
      <c r="R561" s="31">
        <v>0</v>
      </c>
      <c r="S561" s="44">
        <f t="shared" si="25"/>
        <v>0</v>
      </c>
      <c r="T561" s="44">
        <f t="shared" si="26"/>
        <v>0</v>
      </c>
      <c r="V561" s="23">
        <v>45159</v>
      </c>
      <c r="W561" s="17">
        <v>118</v>
      </c>
    </row>
    <row r="562" spans="1:23" x14ac:dyDescent="0.15">
      <c r="A562" s="48">
        <v>45158</v>
      </c>
      <c r="B562" s="49">
        <v>118</v>
      </c>
      <c r="C562" s="49">
        <v>0</v>
      </c>
      <c r="D562" s="49">
        <v>0</v>
      </c>
      <c r="E562" s="49">
        <v>0</v>
      </c>
      <c r="F562" s="49">
        <v>0</v>
      </c>
      <c r="G562" s="50">
        <f t="shared" si="24"/>
        <v>0</v>
      </c>
      <c r="H562" s="51">
        <v>0</v>
      </c>
      <c r="I562" s="52">
        <v>0</v>
      </c>
      <c r="J562" s="52">
        <v>0</v>
      </c>
      <c r="K562" s="52">
        <v>0</v>
      </c>
      <c r="L562" s="52">
        <v>0</v>
      </c>
      <c r="M562" s="52">
        <v>0</v>
      </c>
      <c r="N562" s="44">
        <v>0</v>
      </c>
      <c r="O562" s="63"/>
      <c r="P562" s="30">
        <v>45158</v>
      </c>
      <c r="Q562" s="17">
        <v>0</v>
      </c>
      <c r="R562" s="31">
        <v>0</v>
      </c>
      <c r="S562" s="44">
        <f t="shared" si="25"/>
        <v>0</v>
      </c>
      <c r="T562" s="44">
        <f t="shared" si="26"/>
        <v>0</v>
      </c>
      <c r="V562" s="23">
        <v>45158</v>
      </c>
      <c r="W562" s="17">
        <v>118</v>
      </c>
    </row>
    <row r="563" spans="1:23" x14ac:dyDescent="0.15">
      <c r="A563" s="53">
        <v>45157</v>
      </c>
      <c r="B563" s="54">
        <v>118</v>
      </c>
      <c r="C563" s="54">
        <v>0</v>
      </c>
      <c r="D563" s="54">
        <v>0</v>
      </c>
      <c r="E563" s="54">
        <v>0</v>
      </c>
      <c r="F563" s="54">
        <v>0</v>
      </c>
      <c r="G563" s="50">
        <f t="shared" si="24"/>
        <v>0</v>
      </c>
      <c r="H563" s="55">
        <v>0</v>
      </c>
      <c r="I563" s="35">
        <v>0</v>
      </c>
      <c r="J563" s="35">
        <v>0</v>
      </c>
      <c r="K563" s="35">
        <v>0</v>
      </c>
      <c r="L563" s="35">
        <v>0</v>
      </c>
      <c r="M563" s="35">
        <v>0</v>
      </c>
      <c r="N563" s="44">
        <v>0</v>
      </c>
      <c r="O563" s="63"/>
      <c r="P563" s="30">
        <v>45157</v>
      </c>
      <c r="Q563" s="17">
        <v>0</v>
      </c>
      <c r="R563" s="31">
        <v>0</v>
      </c>
      <c r="S563" s="44">
        <f t="shared" si="25"/>
        <v>0</v>
      </c>
      <c r="T563" s="44">
        <f t="shared" si="26"/>
        <v>0</v>
      </c>
      <c r="V563" s="23">
        <v>45157</v>
      </c>
      <c r="W563" s="17">
        <v>118</v>
      </c>
    </row>
    <row r="564" spans="1:23" x14ac:dyDescent="0.15">
      <c r="A564" s="48">
        <v>45156</v>
      </c>
      <c r="B564" s="49">
        <v>118</v>
      </c>
      <c r="C564" s="49">
        <v>0</v>
      </c>
      <c r="D564" s="49">
        <v>0</v>
      </c>
      <c r="E564" s="49">
        <v>0</v>
      </c>
      <c r="F564" s="49">
        <v>0</v>
      </c>
      <c r="G564" s="50">
        <f t="shared" si="24"/>
        <v>0</v>
      </c>
      <c r="H564" s="51">
        <v>0</v>
      </c>
      <c r="I564" s="52">
        <v>0</v>
      </c>
      <c r="J564" s="52">
        <v>0</v>
      </c>
      <c r="K564" s="52">
        <v>0</v>
      </c>
      <c r="L564" s="52">
        <v>0</v>
      </c>
      <c r="M564" s="52">
        <v>0</v>
      </c>
      <c r="N564" s="44">
        <v>0</v>
      </c>
      <c r="O564" s="63"/>
      <c r="P564" s="30">
        <v>45156</v>
      </c>
      <c r="Q564" s="17">
        <v>0</v>
      </c>
      <c r="R564" s="31">
        <v>0</v>
      </c>
      <c r="S564" s="44">
        <f t="shared" si="25"/>
        <v>0</v>
      </c>
      <c r="T564" s="44">
        <f t="shared" si="26"/>
        <v>0</v>
      </c>
      <c r="V564" s="23">
        <v>45156</v>
      </c>
      <c r="W564" s="17">
        <v>118</v>
      </c>
    </row>
    <row r="565" spans="1:23" x14ac:dyDescent="0.15">
      <c r="A565" s="53">
        <v>45155</v>
      </c>
      <c r="B565" s="54">
        <v>118</v>
      </c>
      <c r="C565" s="54">
        <v>0</v>
      </c>
      <c r="D565" s="54">
        <v>0</v>
      </c>
      <c r="E565" s="54">
        <v>0</v>
      </c>
      <c r="F565" s="54">
        <v>0</v>
      </c>
      <c r="G565" s="50">
        <f t="shared" si="24"/>
        <v>0</v>
      </c>
      <c r="H565" s="55">
        <v>0</v>
      </c>
      <c r="I565" s="35">
        <v>0</v>
      </c>
      <c r="J565" s="35">
        <v>0</v>
      </c>
      <c r="K565" s="35">
        <v>0</v>
      </c>
      <c r="L565" s="35">
        <v>0</v>
      </c>
      <c r="M565" s="35">
        <v>0</v>
      </c>
      <c r="N565" s="44">
        <v>0</v>
      </c>
      <c r="O565" s="63"/>
      <c r="P565" s="30">
        <v>45155</v>
      </c>
      <c r="Q565" s="17">
        <v>0</v>
      </c>
      <c r="R565" s="31">
        <v>0</v>
      </c>
      <c r="S565" s="44">
        <f t="shared" si="25"/>
        <v>0</v>
      </c>
      <c r="T565" s="44">
        <f t="shared" si="26"/>
        <v>0</v>
      </c>
      <c r="V565" s="23">
        <v>45155</v>
      </c>
      <c r="W565" s="17">
        <v>118</v>
      </c>
    </row>
    <row r="566" spans="1:23" x14ac:dyDescent="0.15">
      <c r="A566" s="48">
        <v>45154</v>
      </c>
      <c r="B566" s="49">
        <v>118</v>
      </c>
      <c r="C566" s="49">
        <v>0</v>
      </c>
      <c r="D566" s="49">
        <v>0</v>
      </c>
      <c r="E566" s="49">
        <v>0</v>
      </c>
      <c r="F566" s="49">
        <v>0</v>
      </c>
      <c r="G566" s="50">
        <f t="shared" si="24"/>
        <v>0</v>
      </c>
      <c r="H566" s="51">
        <v>0</v>
      </c>
      <c r="I566" s="52">
        <v>0</v>
      </c>
      <c r="J566" s="52">
        <v>0</v>
      </c>
      <c r="K566" s="52">
        <v>0</v>
      </c>
      <c r="L566" s="52">
        <v>0</v>
      </c>
      <c r="M566" s="52">
        <v>0</v>
      </c>
      <c r="N566" s="44">
        <v>0</v>
      </c>
      <c r="O566" s="63"/>
      <c r="P566" s="30">
        <v>45154</v>
      </c>
      <c r="Q566" s="17">
        <v>0</v>
      </c>
      <c r="R566" s="31">
        <v>0</v>
      </c>
      <c r="S566" s="44">
        <f t="shared" si="25"/>
        <v>0</v>
      </c>
      <c r="T566" s="44">
        <f t="shared" si="26"/>
        <v>0</v>
      </c>
      <c r="V566" s="23">
        <v>45154</v>
      </c>
      <c r="W566" s="17">
        <v>118</v>
      </c>
    </row>
    <row r="567" spans="1:23" x14ac:dyDescent="0.15">
      <c r="A567" s="53">
        <v>45153</v>
      </c>
      <c r="B567" s="54">
        <v>118</v>
      </c>
      <c r="C567" s="54">
        <v>0</v>
      </c>
      <c r="D567" s="54">
        <v>0</v>
      </c>
      <c r="E567" s="54">
        <v>0</v>
      </c>
      <c r="F567" s="54">
        <v>0</v>
      </c>
      <c r="G567" s="50">
        <f t="shared" si="24"/>
        <v>0</v>
      </c>
      <c r="H567" s="55">
        <v>0</v>
      </c>
      <c r="I567" s="35">
        <v>0</v>
      </c>
      <c r="J567" s="35">
        <v>0</v>
      </c>
      <c r="K567" s="35">
        <v>0</v>
      </c>
      <c r="L567" s="35">
        <v>0</v>
      </c>
      <c r="M567" s="35">
        <v>0</v>
      </c>
      <c r="N567" s="44">
        <v>0</v>
      </c>
      <c r="O567" s="63"/>
      <c r="P567" s="30">
        <v>45153</v>
      </c>
      <c r="Q567" s="17">
        <v>0</v>
      </c>
      <c r="R567" s="31">
        <v>0</v>
      </c>
      <c r="S567" s="44">
        <f t="shared" si="25"/>
        <v>0</v>
      </c>
      <c r="T567" s="44">
        <f t="shared" si="26"/>
        <v>0</v>
      </c>
      <c r="V567" s="23">
        <v>45153</v>
      </c>
      <c r="W567" s="17">
        <v>118</v>
      </c>
    </row>
    <row r="568" spans="1:23" x14ac:dyDescent="0.15">
      <c r="A568" s="48">
        <v>45152</v>
      </c>
      <c r="B568" s="49">
        <v>118</v>
      </c>
      <c r="C568" s="49">
        <v>0</v>
      </c>
      <c r="D568" s="49">
        <v>0</v>
      </c>
      <c r="E568" s="49">
        <v>0</v>
      </c>
      <c r="F568" s="49">
        <v>0</v>
      </c>
      <c r="G568" s="50">
        <f t="shared" si="24"/>
        <v>0</v>
      </c>
      <c r="H568" s="51">
        <v>0</v>
      </c>
      <c r="I568" s="52">
        <v>0</v>
      </c>
      <c r="J568" s="52">
        <v>0</v>
      </c>
      <c r="K568" s="52">
        <v>0</v>
      </c>
      <c r="L568" s="52">
        <v>0</v>
      </c>
      <c r="M568" s="52">
        <v>0</v>
      </c>
      <c r="N568" s="44">
        <v>0</v>
      </c>
      <c r="O568" s="63"/>
      <c r="P568" s="30">
        <v>45152</v>
      </c>
      <c r="Q568" s="17">
        <v>0</v>
      </c>
      <c r="R568" s="31">
        <v>0</v>
      </c>
      <c r="S568" s="44">
        <f t="shared" si="25"/>
        <v>0</v>
      </c>
      <c r="T568" s="44">
        <f t="shared" si="26"/>
        <v>0</v>
      </c>
      <c r="V568" s="23">
        <v>45152</v>
      </c>
      <c r="W568" s="17">
        <v>118</v>
      </c>
    </row>
    <row r="569" spans="1:23" x14ac:dyDescent="0.15">
      <c r="A569" s="53">
        <v>45151</v>
      </c>
      <c r="B569" s="54">
        <v>118</v>
      </c>
      <c r="C569" s="54">
        <v>0</v>
      </c>
      <c r="D569" s="54">
        <v>0</v>
      </c>
      <c r="E569" s="54">
        <v>0</v>
      </c>
      <c r="F569" s="54">
        <v>0</v>
      </c>
      <c r="G569" s="50">
        <f t="shared" si="24"/>
        <v>0</v>
      </c>
      <c r="H569" s="55">
        <v>0</v>
      </c>
      <c r="I569" s="35">
        <v>0</v>
      </c>
      <c r="J569" s="35">
        <v>0</v>
      </c>
      <c r="K569" s="35">
        <v>0</v>
      </c>
      <c r="L569" s="35">
        <v>0</v>
      </c>
      <c r="M569" s="35">
        <v>0</v>
      </c>
      <c r="N569" s="44">
        <v>0</v>
      </c>
      <c r="O569" s="63"/>
      <c r="P569" s="30">
        <v>45151</v>
      </c>
      <c r="Q569" s="17">
        <v>0</v>
      </c>
      <c r="R569" s="31">
        <v>0</v>
      </c>
      <c r="S569" s="44">
        <f t="shared" si="25"/>
        <v>0</v>
      </c>
      <c r="T569" s="44">
        <f t="shared" si="26"/>
        <v>0</v>
      </c>
      <c r="V569" s="23">
        <v>45151</v>
      </c>
      <c r="W569" s="17">
        <v>118</v>
      </c>
    </row>
    <row r="570" spans="1:23" x14ac:dyDescent="0.15">
      <c r="A570" s="48">
        <v>45150</v>
      </c>
      <c r="B570" s="49">
        <v>118</v>
      </c>
      <c r="C570" s="49">
        <v>0</v>
      </c>
      <c r="D570" s="49">
        <v>0</v>
      </c>
      <c r="E570" s="49">
        <v>0</v>
      </c>
      <c r="F570" s="49">
        <v>0</v>
      </c>
      <c r="G570" s="50">
        <f t="shared" si="24"/>
        <v>0</v>
      </c>
      <c r="H570" s="51">
        <v>0</v>
      </c>
      <c r="I570" s="52">
        <v>0</v>
      </c>
      <c r="J570" s="52">
        <v>0</v>
      </c>
      <c r="K570" s="52">
        <v>0</v>
      </c>
      <c r="L570" s="52">
        <v>0</v>
      </c>
      <c r="M570" s="52">
        <v>0</v>
      </c>
      <c r="N570" s="44">
        <v>0</v>
      </c>
      <c r="O570" s="63"/>
      <c r="P570" s="30">
        <v>45150</v>
      </c>
      <c r="Q570" s="17">
        <v>0</v>
      </c>
      <c r="R570" s="31">
        <v>0</v>
      </c>
      <c r="S570" s="44">
        <f t="shared" si="25"/>
        <v>0</v>
      </c>
      <c r="T570" s="44">
        <f t="shared" si="26"/>
        <v>0</v>
      </c>
      <c r="V570" s="23">
        <v>45150</v>
      </c>
      <c r="W570" s="17">
        <v>118</v>
      </c>
    </row>
    <row r="571" spans="1:23" x14ac:dyDescent="0.15">
      <c r="A571" s="53">
        <v>45149</v>
      </c>
      <c r="B571" s="54">
        <v>118</v>
      </c>
      <c r="C571" s="54">
        <v>0</v>
      </c>
      <c r="D571" s="54">
        <v>0</v>
      </c>
      <c r="E571" s="54">
        <v>0</v>
      </c>
      <c r="F571" s="54">
        <v>0</v>
      </c>
      <c r="G571" s="50">
        <f t="shared" si="24"/>
        <v>0</v>
      </c>
      <c r="H571" s="55">
        <v>0</v>
      </c>
      <c r="I571" s="35">
        <v>0</v>
      </c>
      <c r="J571" s="35">
        <v>0</v>
      </c>
      <c r="K571" s="35">
        <v>0</v>
      </c>
      <c r="L571" s="35">
        <v>0</v>
      </c>
      <c r="M571" s="35">
        <v>0</v>
      </c>
      <c r="N571" s="44">
        <v>0</v>
      </c>
      <c r="O571" s="63"/>
      <c r="P571" s="30">
        <v>45149</v>
      </c>
      <c r="Q571" s="17">
        <v>0</v>
      </c>
      <c r="R571" s="31">
        <v>0</v>
      </c>
      <c r="S571" s="44">
        <f t="shared" si="25"/>
        <v>0</v>
      </c>
      <c r="T571" s="44">
        <f t="shared" si="26"/>
        <v>0</v>
      </c>
      <c r="V571" s="23">
        <v>45149</v>
      </c>
      <c r="W571" s="17">
        <v>118</v>
      </c>
    </row>
    <row r="572" spans="1:23" x14ac:dyDescent="0.15">
      <c r="A572" s="48">
        <v>45148</v>
      </c>
      <c r="B572" s="49">
        <v>118</v>
      </c>
      <c r="C572" s="49">
        <v>0</v>
      </c>
      <c r="D572" s="49">
        <v>0</v>
      </c>
      <c r="E572" s="49">
        <v>0</v>
      </c>
      <c r="F572" s="49">
        <v>0</v>
      </c>
      <c r="G572" s="50">
        <f t="shared" si="24"/>
        <v>0</v>
      </c>
      <c r="H572" s="51">
        <v>0</v>
      </c>
      <c r="I572" s="52">
        <v>0</v>
      </c>
      <c r="J572" s="52">
        <v>0</v>
      </c>
      <c r="K572" s="52">
        <v>0</v>
      </c>
      <c r="L572" s="52">
        <v>0</v>
      </c>
      <c r="M572" s="52">
        <v>0</v>
      </c>
      <c r="N572" s="44">
        <v>0</v>
      </c>
      <c r="O572" s="63"/>
      <c r="P572" s="30">
        <v>45148</v>
      </c>
      <c r="Q572" s="17">
        <v>0</v>
      </c>
      <c r="R572" s="31">
        <v>0</v>
      </c>
      <c r="S572" s="44">
        <f t="shared" si="25"/>
        <v>0</v>
      </c>
      <c r="T572" s="44">
        <f t="shared" si="26"/>
        <v>0</v>
      </c>
      <c r="V572" s="23">
        <v>45148</v>
      </c>
      <c r="W572" s="17">
        <v>118</v>
      </c>
    </row>
    <row r="573" spans="1:23" x14ac:dyDescent="0.15">
      <c r="A573" s="53">
        <v>45147</v>
      </c>
      <c r="B573" s="54">
        <v>118</v>
      </c>
      <c r="C573" s="54">
        <v>0</v>
      </c>
      <c r="D573" s="54">
        <v>0</v>
      </c>
      <c r="E573" s="54">
        <v>0</v>
      </c>
      <c r="F573" s="54">
        <v>0</v>
      </c>
      <c r="G573" s="50">
        <f t="shared" si="24"/>
        <v>0</v>
      </c>
      <c r="H573" s="55">
        <v>0</v>
      </c>
      <c r="I573" s="35">
        <v>0</v>
      </c>
      <c r="J573" s="35">
        <v>0</v>
      </c>
      <c r="K573" s="35">
        <v>0</v>
      </c>
      <c r="L573" s="35">
        <v>0</v>
      </c>
      <c r="M573" s="35">
        <v>0</v>
      </c>
      <c r="N573" s="44">
        <v>0</v>
      </c>
      <c r="O573" s="63"/>
      <c r="P573" s="30">
        <v>45147</v>
      </c>
      <c r="Q573" s="17">
        <v>0</v>
      </c>
      <c r="R573" s="31">
        <v>0</v>
      </c>
      <c r="S573" s="44">
        <f t="shared" si="25"/>
        <v>0</v>
      </c>
      <c r="T573" s="44">
        <f t="shared" si="26"/>
        <v>0</v>
      </c>
      <c r="V573" s="23">
        <v>45147</v>
      </c>
      <c r="W573" s="17">
        <v>118</v>
      </c>
    </row>
    <row r="574" spans="1:23" x14ac:dyDescent="0.15">
      <c r="A574" s="48">
        <v>45146</v>
      </c>
      <c r="B574" s="49">
        <v>118</v>
      </c>
      <c r="C574" s="49">
        <v>0</v>
      </c>
      <c r="D574" s="49">
        <v>0</v>
      </c>
      <c r="E574" s="49">
        <v>0</v>
      </c>
      <c r="F574" s="49">
        <v>0</v>
      </c>
      <c r="G574" s="50">
        <f t="shared" si="24"/>
        <v>0</v>
      </c>
      <c r="H574" s="51">
        <v>0</v>
      </c>
      <c r="I574" s="52">
        <v>0</v>
      </c>
      <c r="J574" s="52">
        <v>0</v>
      </c>
      <c r="K574" s="52">
        <v>0</v>
      </c>
      <c r="L574" s="52">
        <v>0</v>
      </c>
      <c r="M574" s="52">
        <v>0</v>
      </c>
      <c r="N574" s="44">
        <v>0</v>
      </c>
      <c r="O574" s="63"/>
      <c r="P574" s="30">
        <v>45146</v>
      </c>
      <c r="Q574" s="17">
        <v>0</v>
      </c>
      <c r="R574" s="31">
        <v>0</v>
      </c>
      <c r="S574" s="44">
        <f t="shared" si="25"/>
        <v>0</v>
      </c>
      <c r="T574" s="44">
        <f t="shared" si="26"/>
        <v>0</v>
      </c>
      <c r="V574" s="23">
        <v>45146</v>
      </c>
      <c r="W574" s="17">
        <v>118</v>
      </c>
    </row>
    <row r="575" spans="1:23" x14ac:dyDescent="0.15">
      <c r="A575" s="53">
        <v>45145</v>
      </c>
      <c r="B575" s="54">
        <v>118</v>
      </c>
      <c r="C575" s="54">
        <v>0</v>
      </c>
      <c r="D575" s="54">
        <v>0</v>
      </c>
      <c r="E575" s="54">
        <v>0</v>
      </c>
      <c r="F575" s="54">
        <v>0</v>
      </c>
      <c r="G575" s="50">
        <f t="shared" si="24"/>
        <v>0</v>
      </c>
      <c r="H575" s="55">
        <v>0</v>
      </c>
      <c r="I575" s="35">
        <v>0</v>
      </c>
      <c r="J575" s="35">
        <v>0</v>
      </c>
      <c r="K575" s="35">
        <v>0</v>
      </c>
      <c r="L575" s="35">
        <v>0</v>
      </c>
      <c r="M575" s="35">
        <v>0</v>
      </c>
      <c r="N575" s="44">
        <v>0</v>
      </c>
      <c r="O575" s="63"/>
      <c r="P575" s="30">
        <v>45145</v>
      </c>
      <c r="Q575" s="17">
        <v>0</v>
      </c>
      <c r="R575" s="31">
        <v>0</v>
      </c>
      <c r="S575" s="44">
        <f t="shared" si="25"/>
        <v>0</v>
      </c>
      <c r="T575" s="44">
        <f t="shared" si="26"/>
        <v>0</v>
      </c>
      <c r="V575" s="23">
        <v>45145</v>
      </c>
      <c r="W575" s="17">
        <v>118</v>
      </c>
    </row>
    <row r="576" spans="1:23" x14ac:dyDescent="0.15">
      <c r="A576" s="48">
        <v>45144</v>
      </c>
      <c r="B576" s="49">
        <v>118</v>
      </c>
      <c r="C576" s="49">
        <v>0</v>
      </c>
      <c r="D576" s="49">
        <v>0</v>
      </c>
      <c r="E576" s="49">
        <v>0</v>
      </c>
      <c r="F576" s="49">
        <v>0</v>
      </c>
      <c r="G576" s="50">
        <f t="shared" si="24"/>
        <v>0</v>
      </c>
      <c r="H576" s="51">
        <v>0</v>
      </c>
      <c r="I576" s="52">
        <v>0</v>
      </c>
      <c r="J576" s="52">
        <v>0</v>
      </c>
      <c r="K576" s="52">
        <v>0</v>
      </c>
      <c r="L576" s="52">
        <v>0</v>
      </c>
      <c r="M576" s="52">
        <v>0</v>
      </c>
      <c r="N576" s="44">
        <v>0</v>
      </c>
      <c r="O576" s="63"/>
      <c r="P576" s="30">
        <v>45144</v>
      </c>
      <c r="Q576" s="17">
        <v>0</v>
      </c>
      <c r="R576" s="31">
        <v>0</v>
      </c>
      <c r="S576" s="44">
        <f t="shared" si="25"/>
        <v>0</v>
      </c>
      <c r="T576" s="44">
        <f t="shared" si="26"/>
        <v>0</v>
      </c>
      <c r="V576" s="23">
        <v>45144</v>
      </c>
      <c r="W576" s="17">
        <v>118</v>
      </c>
    </row>
    <row r="577" spans="1:23" x14ac:dyDescent="0.15">
      <c r="A577" s="53">
        <v>45143</v>
      </c>
      <c r="B577" s="54">
        <v>118</v>
      </c>
      <c r="C577" s="54">
        <v>0</v>
      </c>
      <c r="D577" s="54">
        <v>0</v>
      </c>
      <c r="E577" s="54">
        <v>0</v>
      </c>
      <c r="F577" s="54">
        <v>0</v>
      </c>
      <c r="G577" s="50">
        <f t="shared" si="24"/>
        <v>0</v>
      </c>
      <c r="H577" s="55">
        <v>0</v>
      </c>
      <c r="I577" s="35">
        <v>0</v>
      </c>
      <c r="J577" s="35">
        <v>0</v>
      </c>
      <c r="K577" s="35">
        <v>0</v>
      </c>
      <c r="L577" s="35">
        <v>0</v>
      </c>
      <c r="M577" s="35">
        <v>0</v>
      </c>
      <c r="N577" s="44">
        <v>0</v>
      </c>
      <c r="O577" s="63"/>
      <c r="P577" s="30">
        <v>45143</v>
      </c>
      <c r="Q577" s="17">
        <v>0</v>
      </c>
      <c r="R577" s="31">
        <v>0</v>
      </c>
      <c r="S577" s="44">
        <f t="shared" si="25"/>
        <v>0</v>
      </c>
      <c r="T577" s="44">
        <f t="shared" si="26"/>
        <v>0</v>
      </c>
      <c r="V577" s="23">
        <v>45143</v>
      </c>
      <c r="W577" s="17">
        <v>118</v>
      </c>
    </row>
    <row r="578" spans="1:23" x14ac:dyDescent="0.15">
      <c r="A578" s="48">
        <v>45142</v>
      </c>
      <c r="B578" s="49">
        <v>118</v>
      </c>
      <c r="C578" s="49">
        <v>0</v>
      </c>
      <c r="D578" s="49">
        <v>0</v>
      </c>
      <c r="E578" s="49">
        <v>0</v>
      </c>
      <c r="F578" s="49">
        <v>0</v>
      </c>
      <c r="G578" s="50">
        <f t="shared" si="24"/>
        <v>0</v>
      </c>
      <c r="H578" s="51">
        <v>0</v>
      </c>
      <c r="I578" s="52">
        <v>0</v>
      </c>
      <c r="J578" s="52">
        <v>0</v>
      </c>
      <c r="K578" s="52">
        <v>0</v>
      </c>
      <c r="L578" s="52">
        <v>0</v>
      </c>
      <c r="M578" s="52">
        <v>0</v>
      </c>
      <c r="N578" s="44">
        <v>0</v>
      </c>
      <c r="O578" s="63"/>
      <c r="P578" s="30">
        <v>45142</v>
      </c>
      <c r="Q578" s="17">
        <v>0</v>
      </c>
      <c r="R578" s="31">
        <v>0</v>
      </c>
      <c r="S578" s="44">
        <f t="shared" si="25"/>
        <v>0</v>
      </c>
      <c r="T578" s="44">
        <f t="shared" si="26"/>
        <v>0</v>
      </c>
      <c r="V578" s="23">
        <v>45142</v>
      </c>
      <c r="W578" s="17">
        <v>118</v>
      </c>
    </row>
    <row r="579" spans="1:23" x14ac:dyDescent="0.15">
      <c r="A579" s="53">
        <v>45141</v>
      </c>
      <c r="B579" s="54">
        <v>118</v>
      </c>
      <c r="C579" s="54">
        <v>0</v>
      </c>
      <c r="D579" s="54">
        <v>0</v>
      </c>
      <c r="E579" s="54">
        <v>0</v>
      </c>
      <c r="F579" s="54">
        <v>0</v>
      </c>
      <c r="G579" s="50">
        <f t="shared" ref="G579:G642" si="27">IF(F579=0,0,(D579/F579)*100)</f>
        <v>0</v>
      </c>
      <c r="H579" s="55">
        <v>0</v>
      </c>
      <c r="I579" s="35">
        <v>0</v>
      </c>
      <c r="J579" s="35">
        <v>0</v>
      </c>
      <c r="K579" s="35">
        <v>0</v>
      </c>
      <c r="L579" s="35">
        <v>0</v>
      </c>
      <c r="M579" s="35">
        <v>0</v>
      </c>
      <c r="N579" s="44">
        <v>0</v>
      </c>
      <c r="O579" s="63"/>
      <c r="P579" s="30">
        <v>45141</v>
      </c>
      <c r="Q579" s="17">
        <v>0</v>
      </c>
      <c r="R579" s="31">
        <v>0</v>
      </c>
      <c r="S579" s="44">
        <f t="shared" ref="S579:S642" si="28">IF(Q579=0,0,R579/Q579)*100</f>
        <v>0</v>
      </c>
      <c r="T579" s="44">
        <f t="shared" ref="T579:T642" si="29">IF(B579=0,0,F579/B579)*100</f>
        <v>0</v>
      </c>
      <c r="V579" s="23">
        <v>45141</v>
      </c>
      <c r="W579" s="17">
        <v>118</v>
      </c>
    </row>
    <row r="580" spans="1:23" x14ac:dyDescent="0.15">
      <c r="A580" s="48">
        <v>45140</v>
      </c>
      <c r="B580" s="49">
        <v>118</v>
      </c>
      <c r="C580" s="49">
        <v>0</v>
      </c>
      <c r="D580" s="49">
        <v>0</v>
      </c>
      <c r="E580" s="49">
        <v>0</v>
      </c>
      <c r="F580" s="49">
        <v>0</v>
      </c>
      <c r="G580" s="50">
        <f t="shared" si="27"/>
        <v>0</v>
      </c>
      <c r="H580" s="51">
        <v>0</v>
      </c>
      <c r="I580" s="52">
        <v>0</v>
      </c>
      <c r="J580" s="52">
        <v>0</v>
      </c>
      <c r="K580" s="52">
        <v>0</v>
      </c>
      <c r="L580" s="52">
        <v>0</v>
      </c>
      <c r="M580" s="52">
        <v>0</v>
      </c>
      <c r="N580" s="44">
        <v>0</v>
      </c>
      <c r="O580" s="63"/>
      <c r="P580" s="30">
        <v>45140</v>
      </c>
      <c r="Q580" s="17">
        <v>0</v>
      </c>
      <c r="R580" s="31">
        <v>0</v>
      </c>
      <c r="S580" s="44">
        <f t="shared" si="28"/>
        <v>0</v>
      </c>
      <c r="T580" s="44">
        <f t="shared" si="29"/>
        <v>0</v>
      </c>
      <c r="V580" s="23">
        <v>45140</v>
      </c>
      <c r="W580" s="17">
        <v>118</v>
      </c>
    </row>
    <row r="581" spans="1:23" x14ac:dyDescent="0.15">
      <c r="A581" s="53">
        <v>45139</v>
      </c>
      <c r="B581" s="54">
        <v>118</v>
      </c>
      <c r="C581" s="54">
        <v>0</v>
      </c>
      <c r="D581" s="54">
        <v>0</v>
      </c>
      <c r="E581" s="54">
        <v>0</v>
      </c>
      <c r="F581" s="54">
        <v>0</v>
      </c>
      <c r="G581" s="50">
        <f t="shared" si="27"/>
        <v>0</v>
      </c>
      <c r="H581" s="55">
        <v>0</v>
      </c>
      <c r="I581" s="35">
        <v>0</v>
      </c>
      <c r="J581" s="35">
        <v>0</v>
      </c>
      <c r="K581" s="35">
        <v>0</v>
      </c>
      <c r="L581" s="35">
        <v>0</v>
      </c>
      <c r="M581" s="35">
        <v>0</v>
      </c>
      <c r="N581" s="44">
        <v>0</v>
      </c>
      <c r="O581" s="63"/>
      <c r="P581" s="30">
        <v>45139</v>
      </c>
      <c r="Q581" s="17">
        <v>0</v>
      </c>
      <c r="R581" s="31">
        <v>0</v>
      </c>
      <c r="S581" s="44">
        <f t="shared" si="28"/>
        <v>0</v>
      </c>
      <c r="T581" s="44">
        <f t="shared" si="29"/>
        <v>0</v>
      </c>
      <c r="V581" s="23">
        <v>45139</v>
      </c>
      <c r="W581" s="17">
        <v>118</v>
      </c>
    </row>
    <row r="582" spans="1:23" x14ac:dyDescent="0.15">
      <c r="A582" s="48">
        <v>45138</v>
      </c>
      <c r="B582" s="49">
        <v>118</v>
      </c>
      <c r="C582" s="49">
        <v>0</v>
      </c>
      <c r="D582" s="49">
        <v>0</v>
      </c>
      <c r="E582" s="49">
        <v>0</v>
      </c>
      <c r="F582" s="49">
        <v>0</v>
      </c>
      <c r="G582" s="50">
        <f t="shared" si="27"/>
        <v>0</v>
      </c>
      <c r="H582" s="51">
        <v>0</v>
      </c>
      <c r="I582" s="52">
        <v>0</v>
      </c>
      <c r="J582" s="52">
        <v>0</v>
      </c>
      <c r="K582" s="52">
        <v>0</v>
      </c>
      <c r="L582" s="52">
        <v>0</v>
      </c>
      <c r="M582" s="52">
        <v>0</v>
      </c>
      <c r="N582" s="44">
        <v>0</v>
      </c>
      <c r="O582" s="63"/>
      <c r="P582" s="30">
        <v>45138</v>
      </c>
      <c r="Q582" s="17">
        <v>0</v>
      </c>
      <c r="R582" s="31">
        <v>0</v>
      </c>
      <c r="S582" s="44">
        <f t="shared" si="28"/>
        <v>0</v>
      </c>
      <c r="T582" s="44">
        <f t="shared" si="29"/>
        <v>0</v>
      </c>
      <c r="V582" s="23">
        <v>45138</v>
      </c>
      <c r="W582" s="17">
        <v>118</v>
      </c>
    </row>
    <row r="583" spans="1:23" x14ac:dyDescent="0.15">
      <c r="A583" s="53">
        <v>45137</v>
      </c>
      <c r="B583" s="54">
        <v>118</v>
      </c>
      <c r="C583" s="54">
        <v>0</v>
      </c>
      <c r="D583" s="54">
        <v>0</v>
      </c>
      <c r="E583" s="54">
        <v>0</v>
      </c>
      <c r="F583" s="54">
        <v>0</v>
      </c>
      <c r="G583" s="50">
        <f t="shared" si="27"/>
        <v>0</v>
      </c>
      <c r="H583" s="55">
        <v>0</v>
      </c>
      <c r="I583" s="35">
        <v>0</v>
      </c>
      <c r="J583" s="35">
        <v>0</v>
      </c>
      <c r="K583" s="35">
        <v>0</v>
      </c>
      <c r="L583" s="35">
        <v>0</v>
      </c>
      <c r="M583" s="35">
        <v>0</v>
      </c>
      <c r="N583" s="44">
        <v>0</v>
      </c>
      <c r="O583" s="63"/>
      <c r="P583" s="30">
        <v>45137</v>
      </c>
      <c r="Q583" s="17">
        <v>0</v>
      </c>
      <c r="R583" s="31">
        <v>0</v>
      </c>
      <c r="S583" s="44">
        <f t="shared" si="28"/>
        <v>0</v>
      </c>
      <c r="T583" s="44">
        <f t="shared" si="29"/>
        <v>0</v>
      </c>
      <c r="V583" s="23">
        <v>45137</v>
      </c>
      <c r="W583" s="17">
        <v>118</v>
      </c>
    </row>
    <row r="584" spans="1:23" x14ac:dyDescent="0.15">
      <c r="A584" s="48">
        <v>45136</v>
      </c>
      <c r="B584" s="49">
        <v>118</v>
      </c>
      <c r="C584" s="49">
        <v>0</v>
      </c>
      <c r="D584" s="49">
        <v>0</v>
      </c>
      <c r="E584" s="49">
        <v>0</v>
      </c>
      <c r="F584" s="49">
        <v>0</v>
      </c>
      <c r="G584" s="50">
        <f t="shared" si="27"/>
        <v>0</v>
      </c>
      <c r="H584" s="51">
        <v>0</v>
      </c>
      <c r="I584" s="52">
        <v>0</v>
      </c>
      <c r="J584" s="52">
        <v>0</v>
      </c>
      <c r="K584" s="52">
        <v>0</v>
      </c>
      <c r="L584" s="52">
        <v>0</v>
      </c>
      <c r="M584" s="52">
        <v>0</v>
      </c>
      <c r="N584" s="44">
        <v>0</v>
      </c>
      <c r="O584" s="63"/>
      <c r="P584" s="30">
        <v>45136</v>
      </c>
      <c r="Q584" s="17">
        <v>0</v>
      </c>
      <c r="R584" s="31">
        <v>0</v>
      </c>
      <c r="S584" s="44">
        <f t="shared" si="28"/>
        <v>0</v>
      </c>
      <c r="T584" s="44">
        <f t="shared" si="29"/>
        <v>0</v>
      </c>
      <c r="V584" s="23">
        <v>45136</v>
      </c>
      <c r="W584" s="17">
        <v>118</v>
      </c>
    </row>
    <row r="585" spans="1:23" x14ac:dyDescent="0.15">
      <c r="A585" s="53">
        <v>45135</v>
      </c>
      <c r="B585" s="54">
        <v>118</v>
      </c>
      <c r="C585" s="54">
        <v>0</v>
      </c>
      <c r="D585" s="54">
        <v>0</v>
      </c>
      <c r="E585" s="54">
        <v>0</v>
      </c>
      <c r="F585" s="54">
        <v>0</v>
      </c>
      <c r="G585" s="50">
        <f t="shared" si="27"/>
        <v>0</v>
      </c>
      <c r="H585" s="55">
        <v>0</v>
      </c>
      <c r="I585" s="35">
        <v>0</v>
      </c>
      <c r="J585" s="35">
        <v>0</v>
      </c>
      <c r="K585" s="35">
        <v>0</v>
      </c>
      <c r="L585" s="35">
        <v>0</v>
      </c>
      <c r="M585" s="35">
        <v>0</v>
      </c>
      <c r="N585" s="44">
        <v>0</v>
      </c>
      <c r="O585" s="63"/>
      <c r="P585" s="30">
        <v>45135</v>
      </c>
      <c r="Q585" s="17">
        <v>0</v>
      </c>
      <c r="R585" s="31">
        <v>0</v>
      </c>
      <c r="S585" s="44">
        <f t="shared" si="28"/>
        <v>0</v>
      </c>
      <c r="T585" s="44">
        <f t="shared" si="29"/>
        <v>0</v>
      </c>
      <c r="V585" s="23">
        <v>45135</v>
      </c>
      <c r="W585" s="17">
        <v>118</v>
      </c>
    </row>
    <row r="586" spans="1:23" x14ac:dyDescent="0.15">
      <c r="A586" s="48">
        <v>45134</v>
      </c>
      <c r="B586" s="49">
        <v>118</v>
      </c>
      <c r="C586" s="49">
        <v>0</v>
      </c>
      <c r="D586" s="49">
        <v>0</v>
      </c>
      <c r="E586" s="49">
        <v>0</v>
      </c>
      <c r="F586" s="49">
        <v>0</v>
      </c>
      <c r="G586" s="50">
        <f t="shared" si="27"/>
        <v>0</v>
      </c>
      <c r="H586" s="51">
        <v>0</v>
      </c>
      <c r="I586" s="52">
        <v>0</v>
      </c>
      <c r="J586" s="52">
        <v>0</v>
      </c>
      <c r="K586" s="52">
        <v>0</v>
      </c>
      <c r="L586" s="52">
        <v>0</v>
      </c>
      <c r="M586" s="52">
        <v>0</v>
      </c>
      <c r="N586" s="44">
        <v>0</v>
      </c>
      <c r="O586" s="63"/>
      <c r="P586" s="30">
        <v>45134</v>
      </c>
      <c r="Q586" s="17">
        <v>0</v>
      </c>
      <c r="R586" s="31">
        <v>0</v>
      </c>
      <c r="S586" s="44">
        <f t="shared" si="28"/>
        <v>0</v>
      </c>
      <c r="T586" s="44">
        <f t="shared" si="29"/>
        <v>0</v>
      </c>
      <c r="V586" s="23">
        <v>45134</v>
      </c>
      <c r="W586" s="17">
        <v>118</v>
      </c>
    </row>
    <row r="587" spans="1:23" x14ac:dyDescent="0.15">
      <c r="A587" s="53">
        <v>45133</v>
      </c>
      <c r="B587" s="54">
        <v>118</v>
      </c>
      <c r="C587" s="54">
        <v>0</v>
      </c>
      <c r="D587" s="54">
        <v>0</v>
      </c>
      <c r="E587" s="54">
        <v>0</v>
      </c>
      <c r="F587" s="54">
        <v>0</v>
      </c>
      <c r="G587" s="50">
        <f t="shared" si="27"/>
        <v>0</v>
      </c>
      <c r="H587" s="55">
        <v>0</v>
      </c>
      <c r="I587" s="35">
        <v>0</v>
      </c>
      <c r="J587" s="35">
        <v>0</v>
      </c>
      <c r="K587" s="35">
        <v>0</v>
      </c>
      <c r="L587" s="35">
        <v>0</v>
      </c>
      <c r="M587" s="35">
        <v>0</v>
      </c>
      <c r="N587" s="44">
        <v>0</v>
      </c>
      <c r="O587" s="63"/>
      <c r="P587" s="30">
        <v>45133</v>
      </c>
      <c r="Q587" s="17">
        <v>0</v>
      </c>
      <c r="R587" s="31">
        <v>0</v>
      </c>
      <c r="S587" s="44">
        <f t="shared" si="28"/>
        <v>0</v>
      </c>
      <c r="T587" s="44">
        <f t="shared" si="29"/>
        <v>0</v>
      </c>
      <c r="V587" s="23">
        <v>45133</v>
      </c>
      <c r="W587" s="17">
        <v>118</v>
      </c>
    </row>
    <row r="588" spans="1:23" x14ac:dyDescent="0.15">
      <c r="A588" s="48">
        <v>45132</v>
      </c>
      <c r="B588" s="49">
        <v>118</v>
      </c>
      <c r="C588" s="49">
        <v>0</v>
      </c>
      <c r="D588" s="49">
        <v>0</v>
      </c>
      <c r="E588" s="49">
        <v>0</v>
      </c>
      <c r="F588" s="49">
        <v>0</v>
      </c>
      <c r="G588" s="50">
        <f t="shared" si="27"/>
        <v>0</v>
      </c>
      <c r="H588" s="51">
        <v>0</v>
      </c>
      <c r="I588" s="52">
        <v>0</v>
      </c>
      <c r="J588" s="52">
        <v>0</v>
      </c>
      <c r="K588" s="52">
        <v>0</v>
      </c>
      <c r="L588" s="52">
        <v>0</v>
      </c>
      <c r="M588" s="52">
        <v>0</v>
      </c>
      <c r="N588" s="44">
        <v>0</v>
      </c>
      <c r="O588" s="63"/>
      <c r="P588" s="30">
        <v>45132</v>
      </c>
      <c r="Q588" s="17">
        <v>0</v>
      </c>
      <c r="R588" s="31">
        <v>0</v>
      </c>
      <c r="S588" s="44">
        <f t="shared" si="28"/>
        <v>0</v>
      </c>
      <c r="T588" s="44">
        <f t="shared" si="29"/>
        <v>0</v>
      </c>
      <c r="V588" s="23">
        <v>45132</v>
      </c>
      <c r="W588" s="17">
        <v>118</v>
      </c>
    </row>
    <row r="589" spans="1:23" x14ac:dyDescent="0.15">
      <c r="A589" s="53">
        <v>45131</v>
      </c>
      <c r="B589" s="54">
        <v>118</v>
      </c>
      <c r="C589" s="54">
        <v>0</v>
      </c>
      <c r="D589" s="54">
        <v>0</v>
      </c>
      <c r="E589" s="54">
        <v>0</v>
      </c>
      <c r="F589" s="54">
        <v>0</v>
      </c>
      <c r="G589" s="50">
        <f t="shared" si="27"/>
        <v>0</v>
      </c>
      <c r="H589" s="55">
        <v>0</v>
      </c>
      <c r="I589" s="35">
        <v>0</v>
      </c>
      <c r="J589" s="35">
        <v>0</v>
      </c>
      <c r="K589" s="35">
        <v>0</v>
      </c>
      <c r="L589" s="35">
        <v>0</v>
      </c>
      <c r="M589" s="35">
        <v>0</v>
      </c>
      <c r="N589" s="44">
        <v>0</v>
      </c>
      <c r="O589" s="63"/>
      <c r="P589" s="30">
        <v>45131</v>
      </c>
      <c r="Q589" s="17">
        <v>0</v>
      </c>
      <c r="R589" s="31">
        <v>0</v>
      </c>
      <c r="S589" s="44">
        <f t="shared" si="28"/>
        <v>0</v>
      </c>
      <c r="T589" s="44">
        <f t="shared" si="29"/>
        <v>0</v>
      </c>
      <c r="V589" s="23">
        <v>45131</v>
      </c>
      <c r="W589" s="17">
        <v>118</v>
      </c>
    </row>
    <row r="590" spans="1:23" x14ac:dyDescent="0.15">
      <c r="A590" s="48">
        <v>45130</v>
      </c>
      <c r="B590" s="49">
        <v>118</v>
      </c>
      <c r="C590" s="49">
        <v>0</v>
      </c>
      <c r="D590" s="49">
        <v>0</v>
      </c>
      <c r="E590" s="49">
        <v>0</v>
      </c>
      <c r="F590" s="49">
        <v>0</v>
      </c>
      <c r="G590" s="50">
        <f t="shared" si="27"/>
        <v>0</v>
      </c>
      <c r="H590" s="51">
        <v>0</v>
      </c>
      <c r="I590" s="52">
        <v>0</v>
      </c>
      <c r="J590" s="52">
        <v>0</v>
      </c>
      <c r="K590" s="52">
        <v>0</v>
      </c>
      <c r="L590" s="52">
        <v>0</v>
      </c>
      <c r="M590" s="52">
        <v>0</v>
      </c>
      <c r="N590" s="44">
        <v>0</v>
      </c>
      <c r="O590" s="63"/>
      <c r="P590" s="30">
        <v>45130</v>
      </c>
      <c r="Q590" s="17">
        <v>0</v>
      </c>
      <c r="R590" s="31">
        <v>0</v>
      </c>
      <c r="S590" s="44">
        <f t="shared" si="28"/>
        <v>0</v>
      </c>
      <c r="T590" s="44">
        <f t="shared" si="29"/>
        <v>0</v>
      </c>
      <c r="V590" s="23">
        <v>45130</v>
      </c>
      <c r="W590" s="17">
        <v>118</v>
      </c>
    </row>
    <row r="591" spans="1:23" x14ac:dyDescent="0.15">
      <c r="A591" s="53">
        <v>45129</v>
      </c>
      <c r="B591" s="54">
        <v>118</v>
      </c>
      <c r="C591" s="54">
        <v>0</v>
      </c>
      <c r="D591" s="54">
        <v>0</v>
      </c>
      <c r="E591" s="54">
        <v>0</v>
      </c>
      <c r="F591" s="54">
        <v>0</v>
      </c>
      <c r="G591" s="50">
        <f t="shared" si="27"/>
        <v>0</v>
      </c>
      <c r="H591" s="55">
        <v>0</v>
      </c>
      <c r="I591" s="35">
        <v>0</v>
      </c>
      <c r="J591" s="35">
        <v>0</v>
      </c>
      <c r="K591" s="35">
        <v>0</v>
      </c>
      <c r="L591" s="35">
        <v>0</v>
      </c>
      <c r="M591" s="35">
        <v>0</v>
      </c>
      <c r="N591" s="44">
        <v>0</v>
      </c>
      <c r="O591" s="63"/>
      <c r="P591" s="30">
        <v>45129</v>
      </c>
      <c r="Q591" s="17">
        <v>0</v>
      </c>
      <c r="R591" s="31">
        <v>0</v>
      </c>
      <c r="S591" s="44">
        <f t="shared" si="28"/>
        <v>0</v>
      </c>
      <c r="T591" s="44">
        <f t="shared" si="29"/>
        <v>0</v>
      </c>
      <c r="V591" s="23">
        <v>45129</v>
      </c>
      <c r="W591" s="17">
        <v>118</v>
      </c>
    </row>
    <row r="592" spans="1:23" x14ac:dyDescent="0.15">
      <c r="A592" s="48">
        <v>45128</v>
      </c>
      <c r="B592" s="49">
        <v>118</v>
      </c>
      <c r="C592" s="49">
        <v>0</v>
      </c>
      <c r="D592" s="49">
        <v>0</v>
      </c>
      <c r="E592" s="49">
        <v>0</v>
      </c>
      <c r="F592" s="49">
        <v>0</v>
      </c>
      <c r="G592" s="50">
        <f t="shared" si="27"/>
        <v>0</v>
      </c>
      <c r="H592" s="51">
        <v>0</v>
      </c>
      <c r="I592" s="52">
        <v>0</v>
      </c>
      <c r="J592" s="52">
        <v>0</v>
      </c>
      <c r="K592" s="52">
        <v>0</v>
      </c>
      <c r="L592" s="52">
        <v>0</v>
      </c>
      <c r="M592" s="52">
        <v>0</v>
      </c>
      <c r="N592" s="44">
        <v>0</v>
      </c>
      <c r="O592" s="63"/>
      <c r="P592" s="30">
        <v>45128</v>
      </c>
      <c r="Q592" s="17">
        <v>0</v>
      </c>
      <c r="R592" s="31">
        <v>0</v>
      </c>
      <c r="S592" s="44">
        <f t="shared" si="28"/>
        <v>0</v>
      </c>
      <c r="T592" s="44">
        <f t="shared" si="29"/>
        <v>0</v>
      </c>
      <c r="V592" s="23">
        <v>45128</v>
      </c>
      <c r="W592" s="17">
        <v>118</v>
      </c>
    </row>
    <row r="593" spans="1:23" x14ac:dyDescent="0.15">
      <c r="A593" s="53">
        <v>45127</v>
      </c>
      <c r="B593" s="54">
        <v>118</v>
      </c>
      <c r="C593" s="54">
        <v>0</v>
      </c>
      <c r="D593" s="54">
        <v>0</v>
      </c>
      <c r="E593" s="54">
        <v>0</v>
      </c>
      <c r="F593" s="54">
        <v>0</v>
      </c>
      <c r="G593" s="50">
        <f t="shared" si="27"/>
        <v>0</v>
      </c>
      <c r="H593" s="55">
        <v>0</v>
      </c>
      <c r="I593" s="35">
        <v>0</v>
      </c>
      <c r="J593" s="35">
        <v>0</v>
      </c>
      <c r="K593" s="35">
        <v>0</v>
      </c>
      <c r="L593" s="35">
        <v>0</v>
      </c>
      <c r="M593" s="35">
        <v>0</v>
      </c>
      <c r="N593" s="44">
        <v>0</v>
      </c>
      <c r="O593" s="63"/>
      <c r="P593" s="30">
        <v>45127</v>
      </c>
      <c r="Q593" s="17">
        <v>0</v>
      </c>
      <c r="R593" s="31">
        <v>0</v>
      </c>
      <c r="S593" s="44">
        <f t="shared" si="28"/>
        <v>0</v>
      </c>
      <c r="T593" s="44">
        <f t="shared" si="29"/>
        <v>0</v>
      </c>
      <c r="V593" s="23">
        <v>45127</v>
      </c>
      <c r="W593" s="17">
        <v>118</v>
      </c>
    </row>
    <row r="594" spans="1:23" x14ac:dyDescent="0.15">
      <c r="A594" s="48">
        <v>45126</v>
      </c>
      <c r="B594" s="49">
        <v>118</v>
      </c>
      <c r="C594" s="49">
        <v>0</v>
      </c>
      <c r="D594" s="49">
        <v>0</v>
      </c>
      <c r="E594" s="49">
        <v>0</v>
      </c>
      <c r="F594" s="49">
        <v>0</v>
      </c>
      <c r="G594" s="50">
        <f t="shared" si="27"/>
        <v>0</v>
      </c>
      <c r="H594" s="51">
        <v>0</v>
      </c>
      <c r="I594" s="52">
        <v>0</v>
      </c>
      <c r="J594" s="52">
        <v>0</v>
      </c>
      <c r="K594" s="52">
        <v>0</v>
      </c>
      <c r="L594" s="52">
        <v>0</v>
      </c>
      <c r="M594" s="52">
        <v>0</v>
      </c>
      <c r="N594" s="44">
        <v>0</v>
      </c>
      <c r="O594" s="63"/>
      <c r="P594" s="30">
        <v>45126</v>
      </c>
      <c r="Q594" s="17">
        <v>0</v>
      </c>
      <c r="R594" s="31">
        <v>0</v>
      </c>
      <c r="S594" s="44">
        <f t="shared" si="28"/>
        <v>0</v>
      </c>
      <c r="T594" s="44">
        <f t="shared" si="29"/>
        <v>0</v>
      </c>
      <c r="V594" s="23">
        <v>45126</v>
      </c>
      <c r="W594" s="17">
        <v>118</v>
      </c>
    </row>
    <row r="595" spans="1:23" x14ac:dyDescent="0.15">
      <c r="A595" s="53">
        <v>45125</v>
      </c>
      <c r="B595" s="54">
        <v>118</v>
      </c>
      <c r="C595" s="54">
        <v>0</v>
      </c>
      <c r="D595" s="54">
        <v>0</v>
      </c>
      <c r="E595" s="54">
        <v>0</v>
      </c>
      <c r="F595" s="54">
        <v>0</v>
      </c>
      <c r="G595" s="50">
        <f t="shared" si="27"/>
        <v>0</v>
      </c>
      <c r="H595" s="55">
        <v>0</v>
      </c>
      <c r="I595" s="35">
        <v>0</v>
      </c>
      <c r="J595" s="35">
        <v>0</v>
      </c>
      <c r="K595" s="35">
        <v>0</v>
      </c>
      <c r="L595" s="35">
        <v>0</v>
      </c>
      <c r="M595" s="35">
        <v>0</v>
      </c>
      <c r="N595" s="44">
        <v>0</v>
      </c>
      <c r="O595" s="63"/>
      <c r="P595" s="30">
        <v>45125</v>
      </c>
      <c r="Q595" s="17">
        <v>0</v>
      </c>
      <c r="R595" s="31">
        <v>0</v>
      </c>
      <c r="S595" s="44">
        <f t="shared" si="28"/>
        <v>0</v>
      </c>
      <c r="T595" s="44">
        <f t="shared" si="29"/>
        <v>0</v>
      </c>
      <c r="V595" s="23">
        <v>45125</v>
      </c>
      <c r="W595" s="17">
        <v>118</v>
      </c>
    </row>
    <row r="596" spans="1:23" x14ac:dyDescent="0.15">
      <c r="A596" s="48">
        <v>45124</v>
      </c>
      <c r="B596" s="49">
        <v>118</v>
      </c>
      <c r="C596" s="49">
        <v>0</v>
      </c>
      <c r="D596" s="49">
        <v>0</v>
      </c>
      <c r="E596" s="49">
        <v>0</v>
      </c>
      <c r="F596" s="49">
        <v>0</v>
      </c>
      <c r="G596" s="50">
        <f t="shared" si="27"/>
        <v>0</v>
      </c>
      <c r="H596" s="51">
        <v>0</v>
      </c>
      <c r="I596" s="52">
        <v>0</v>
      </c>
      <c r="J596" s="52">
        <v>0</v>
      </c>
      <c r="K596" s="52">
        <v>0</v>
      </c>
      <c r="L596" s="52">
        <v>0</v>
      </c>
      <c r="M596" s="52">
        <v>0</v>
      </c>
      <c r="N596" s="44">
        <v>0</v>
      </c>
      <c r="O596" s="63"/>
      <c r="P596" s="30">
        <v>45124</v>
      </c>
      <c r="Q596" s="17">
        <v>0</v>
      </c>
      <c r="R596" s="31">
        <v>0</v>
      </c>
      <c r="S596" s="44">
        <f t="shared" si="28"/>
        <v>0</v>
      </c>
      <c r="T596" s="44">
        <f t="shared" si="29"/>
        <v>0</v>
      </c>
      <c r="V596" s="23">
        <v>45124</v>
      </c>
      <c r="W596" s="17">
        <v>118</v>
      </c>
    </row>
    <row r="597" spans="1:23" x14ac:dyDescent="0.15">
      <c r="A597" s="53">
        <v>45123</v>
      </c>
      <c r="B597" s="54">
        <v>118</v>
      </c>
      <c r="C597" s="54">
        <v>0</v>
      </c>
      <c r="D597" s="54">
        <v>0</v>
      </c>
      <c r="E597" s="54">
        <v>0</v>
      </c>
      <c r="F597" s="54">
        <v>0</v>
      </c>
      <c r="G597" s="50">
        <f t="shared" si="27"/>
        <v>0</v>
      </c>
      <c r="H597" s="55">
        <v>0</v>
      </c>
      <c r="I597" s="35">
        <v>0</v>
      </c>
      <c r="J597" s="35">
        <v>0</v>
      </c>
      <c r="K597" s="35">
        <v>0</v>
      </c>
      <c r="L597" s="35">
        <v>0</v>
      </c>
      <c r="M597" s="35">
        <v>0</v>
      </c>
      <c r="N597" s="44">
        <v>0</v>
      </c>
      <c r="O597" s="63"/>
      <c r="P597" s="30">
        <v>45123</v>
      </c>
      <c r="Q597" s="17">
        <v>0</v>
      </c>
      <c r="R597" s="31">
        <v>0</v>
      </c>
      <c r="S597" s="44">
        <f t="shared" si="28"/>
        <v>0</v>
      </c>
      <c r="T597" s="44">
        <f t="shared" si="29"/>
        <v>0</v>
      </c>
      <c r="V597" s="23">
        <v>45123</v>
      </c>
      <c r="W597" s="17">
        <v>118</v>
      </c>
    </row>
    <row r="598" spans="1:23" x14ac:dyDescent="0.15">
      <c r="A598" s="48">
        <v>45122</v>
      </c>
      <c r="B598" s="49">
        <v>118</v>
      </c>
      <c r="C598" s="49">
        <v>0</v>
      </c>
      <c r="D598" s="49">
        <v>0</v>
      </c>
      <c r="E598" s="49">
        <v>0</v>
      </c>
      <c r="F598" s="49">
        <v>0</v>
      </c>
      <c r="G598" s="50">
        <f t="shared" si="27"/>
        <v>0</v>
      </c>
      <c r="H598" s="51">
        <v>0</v>
      </c>
      <c r="I598" s="52">
        <v>0</v>
      </c>
      <c r="J598" s="52">
        <v>0</v>
      </c>
      <c r="K598" s="52">
        <v>0</v>
      </c>
      <c r="L598" s="52">
        <v>0</v>
      </c>
      <c r="M598" s="52">
        <v>0</v>
      </c>
      <c r="N598" s="44">
        <v>0</v>
      </c>
      <c r="O598" s="63"/>
      <c r="P598" s="30">
        <v>45122</v>
      </c>
      <c r="Q598" s="17">
        <v>0</v>
      </c>
      <c r="R598" s="31">
        <v>0</v>
      </c>
      <c r="S598" s="44">
        <f t="shared" si="28"/>
        <v>0</v>
      </c>
      <c r="T598" s="44">
        <f t="shared" si="29"/>
        <v>0</v>
      </c>
      <c r="V598" s="23">
        <v>45122</v>
      </c>
      <c r="W598" s="17">
        <v>118</v>
      </c>
    </row>
    <row r="599" spans="1:23" x14ac:dyDescent="0.15">
      <c r="A599" s="53">
        <v>45121</v>
      </c>
      <c r="B599" s="54">
        <v>118</v>
      </c>
      <c r="C599" s="54">
        <v>0</v>
      </c>
      <c r="D599" s="54">
        <v>0</v>
      </c>
      <c r="E599" s="54">
        <v>0</v>
      </c>
      <c r="F599" s="54">
        <v>0</v>
      </c>
      <c r="G599" s="50">
        <f t="shared" si="27"/>
        <v>0</v>
      </c>
      <c r="H599" s="55">
        <v>0</v>
      </c>
      <c r="I599" s="35">
        <v>0</v>
      </c>
      <c r="J599" s="35">
        <v>0</v>
      </c>
      <c r="K599" s="35">
        <v>0</v>
      </c>
      <c r="L599" s="35">
        <v>0</v>
      </c>
      <c r="M599" s="35">
        <v>0</v>
      </c>
      <c r="N599" s="44">
        <v>0</v>
      </c>
      <c r="O599" s="63"/>
      <c r="P599" s="30">
        <v>45121</v>
      </c>
      <c r="Q599" s="17">
        <v>0</v>
      </c>
      <c r="R599" s="31">
        <v>0</v>
      </c>
      <c r="S599" s="44">
        <f t="shared" si="28"/>
        <v>0</v>
      </c>
      <c r="T599" s="44">
        <f t="shared" si="29"/>
        <v>0</v>
      </c>
      <c r="V599" s="23">
        <v>45121</v>
      </c>
      <c r="W599" s="17">
        <v>118</v>
      </c>
    </row>
    <row r="600" spans="1:23" x14ac:dyDescent="0.15">
      <c r="A600" s="48">
        <v>45120</v>
      </c>
      <c r="B600" s="49">
        <v>118</v>
      </c>
      <c r="C600" s="49">
        <v>0</v>
      </c>
      <c r="D600" s="49">
        <v>0</v>
      </c>
      <c r="E600" s="49">
        <v>0</v>
      </c>
      <c r="F600" s="49">
        <v>0</v>
      </c>
      <c r="G600" s="50">
        <f t="shared" si="27"/>
        <v>0</v>
      </c>
      <c r="H600" s="51">
        <v>0</v>
      </c>
      <c r="I600" s="52">
        <v>0</v>
      </c>
      <c r="J600" s="52">
        <v>0</v>
      </c>
      <c r="K600" s="52">
        <v>0</v>
      </c>
      <c r="L600" s="52">
        <v>0</v>
      </c>
      <c r="M600" s="52">
        <v>0</v>
      </c>
      <c r="N600" s="44">
        <v>0</v>
      </c>
      <c r="O600" s="63"/>
      <c r="P600" s="30">
        <v>45120</v>
      </c>
      <c r="Q600" s="17">
        <v>0</v>
      </c>
      <c r="R600" s="31">
        <v>0</v>
      </c>
      <c r="S600" s="44">
        <f t="shared" si="28"/>
        <v>0</v>
      </c>
      <c r="T600" s="44">
        <f t="shared" si="29"/>
        <v>0</v>
      </c>
      <c r="V600" s="23">
        <v>45120</v>
      </c>
      <c r="W600" s="17">
        <v>118</v>
      </c>
    </row>
    <row r="601" spans="1:23" x14ac:dyDescent="0.15">
      <c r="A601" s="53">
        <v>45119</v>
      </c>
      <c r="B601" s="54">
        <v>118</v>
      </c>
      <c r="C601" s="54">
        <v>0</v>
      </c>
      <c r="D601" s="54">
        <v>0</v>
      </c>
      <c r="E601" s="54">
        <v>0</v>
      </c>
      <c r="F601" s="54">
        <v>0</v>
      </c>
      <c r="G601" s="50">
        <f t="shared" si="27"/>
        <v>0</v>
      </c>
      <c r="H601" s="55">
        <v>0</v>
      </c>
      <c r="I601" s="35">
        <v>0</v>
      </c>
      <c r="J601" s="35">
        <v>0</v>
      </c>
      <c r="K601" s="35">
        <v>0</v>
      </c>
      <c r="L601" s="35">
        <v>0</v>
      </c>
      <c r="M601" s="35">
        <v>0</v>
      </c>
      <c r="N601" s="44">
        <v>0</v>
      </c>
      <c r="O601" s="63"/>
      <c r="P601" s="30">
        <v>45119</v>
      </c>
      <c r="Q601" s="17">
        <v>0</v>
      </c>
      <c r="R601" s="31">
        <v>0</v>
      </c>
      <c r="S601" s="44">
        <f t="shared" si="28"/>
        <v>0</v>
      </c>
      <c r="T601" s="44">
        <f t="shared" si="29"/>
        <v>0</v>
      </c>
      <c r="V601" s="23">
        <v>45119</v>
      </c>
      <c r="W601" s="17">
        <v>118</v>
      </c>
    </row>
    <row r="602" spans="1:23" x14ac:dyDescent="0.15">
      <c r="A602" s="48">
        <v>45118</v>
      </c>
      <c r="B602" s="49">
        <v>118</v>
      </c>
      <c r="C602" s="49">
        <v>0</v>
      </c>
      <c r="D602" s="49">
        <v>0</v>
      </c>
      <c r="E602" s="49">
        <v>0</v>
      </c>
      <c r="F602" s="49">
        <v>0</v>
      </c>
      <c r="G602" s="50">
        <f t="shared" si="27"/>
        <v>0</v>
      </c>
      <c r="H602" s="51">
        <v>0</v>
      </c>
      <c r="I602" s="52">
        <v>0</v>
      </c>
      <c r="J602" s="52">
        <v>0</v>
      </c>
      <c r="K602" s="52">
        <v>0</v>
      </c>
      <c r="L602" s="52">
        <v>0</v>
      </c>
      <c r="M602" s="52">
        <v>0</v>
      </c>
      <c r="N602" s="44">
        <v>0</v>
      </c>
      <c r="O602" s="63"/>
      <c r="P602" s="30">
        <v>45118</v>
      </c>
      <c r="Q602" s="17">
        <v>0</v>
      </c>
      <c r="R602" s="31">
        <v>0</v>
      </c>
      <c r="S602" s="44">
        <f t="shared" si="28"/>
        <v>0</v>
      </c>
      <c r="T602" s="44">
        <f t="shared" si="29"/>
        <v>0</v>
      </c>
      <c r="V602" s="23">
        <v>45118</v>
      </c>
      <c r="W602" s="17">
        <v>118</v>
      </c>
    </row>
    <row r="603" spans="1:23" x14ac:dyDescent="0.15">
      <c r="A603" s="53">
        <v>45117</v>
      </c>
      <c r="B603" s="54">
        <v>118</v>
      </c>
      <c r="C603" s="54">
        <v>0</v>
      </c>
      <c r="D603" s="54">
        <v>0</v>
      </c>
      <c r="E603" s="54">
        <v>0</v>
      </c>
      <c r="F603" s="54">
        <v>0</v>
      </c>
      <c r="G603" s="50">
        <f t="shared" si="27"/>
        <v>0</v>
      </c>
      <c r="H603" s="55">
        <v>0</v>
      </c>
      <c r="I603" s="35">
        <v>0</v>
      </c>
      <c r="J603" s="35">
        <v>0</v>
      </c>
      <c r="K603" s="35">
        <v>0</v>
      </c>
      <c r="L603" s="35">
        <v>0</v>
      </c>
      <c r="M603" s="35">
        <v>0</v>
      </c>
      <c r="N603" s="44">
        <v>0</v>
      </c>
      <c r="O603" s="63"/>
      <c r="P603" s="30">
        <v>45117</v>
      </c>
      <c r="Q603" s="17">
        <v>0</v>
      </c>
      <c r="R603" s="31">
        <v>0</v>
      </c>
      <c r="S603" s="44">
        <f t="shared" si="28"/>
        <v>0</v>
      </c>
      <c r="T603" s="44">
        <f t="shared" si="29"/>
        <v>0</v>
      </c>
      <c r="V603" s="23">
        <v>45117</v>
      </c>
      <c r="W603" s="17">
        <v>118</v>
      </c>
    </row>
    <row r="604" spans="1:23" x14ac:dyDescent="0.15">
      <c r="A604" s="48">
        <v>45116</v>
      </c>
      <c r="B604" s="49">
        <v>118</v>
      </c>
      <c r="C604" s="49">
        <v>0</v>
      </c>
      <c r="D604" s="49">
        <v>0</v>
      </c>
      <c r="E604" s="49">
        <v>0</v>
      </c>
      <c r="F604" s="49">
        <v>0</v>
      </c>
      <c r="G604" s="50">
        <f t="shared" si="27"/>
        <v>0</v>
      </c>
      <c r="H604" s="51">
        <v>0</v>
      </c>
      <c r="I604" s="52">
        <v>0</v>
      </c>
      <c r="J604" s="52">
        <v>0</v>
      </c>
      <c r="K604" s="52">
        <v>0</v>
      </c>
      <c r="L604" s="52">
        <v>0</v>
      </c>
      <c r="M604" s="52">
        <v>0</v>
      </c>
      <c r="N604" s="44">
        <v>0</v>
      </c>
      <c r="O604" s="63"/>
      <c r="P604" s="30">
        <v>45116</v>
      </c>
      <c r="Q604" s="17">
        <v>0</v>
      </c>
      <c r="R604" s="31">
        <v>0</v>
      </c>
      <c r="S604" s="44">
        <f t="shared" si="28"/>
        <v>0</v>
      </c>
      <c r="T604" s="44">
        <f t="shared" si="29"/>
        <v>0</v>
      </c>
      <c r="V604" s="23">
        <v>45116</v>
      </c>
      <c r="W604" s="17">
        <v>118</v>
      </c>
    </row>
    <row r="605" spans="1:23" x14ac:dyDescent="0.15">
      <c r="A605" s="53">
        <v>45115</v>
      </c>
      <c r="B605" s="54">
        <v>118</v>
      </c>
      <c r="C605" s="54">
        <v>0</v>
      </c>
      <c r="D605" s="54">
        <v>0</v>
      </c>
      <c r="E605" s="54">
        <v>0</v>
      </c>
      <c r="F605" s="54">
        <v>0</v>
      </c>
      <c r="G605" s="50">
        <f t="shared" si="27"/>
        <v>0</v>
      </c>
      <c r="H605" s="55">
        <v>0</v>
      </c>
      <c r="I605" s="35">
        <v>0</v>
      </c>
      <c r="J605" s="35">
        <v>0</v>
      </c>
      <c r="K605" s="35">
        <v>0</v>
      </c>
      <c r="L605" s="35">
        <v>0</v>
      </c>
      <c r="M605" s="35">
        <v>0</v>
      </c>
      <c r="N605" s="44">
        <v>0</v>
      </c>
      <c r="O605" s="63"/>
      <c r="P605" s="30">
        <v>45115</v>
      </c>
      <c r="Q605" s="17">
        <v>0</v>
      </c>
      <c r="R605" s="31">
        <v>0</v>
      </c>
      <c r="S605" s="44">
        <f t="shared" si="28"/>
        <v>0</v>
      </c>
      <c r="T605" s="44">
        <f t="shared" si="29"/>
        <v>0</v>
      </c>
      <c r="V605" s="23">
        <v>45115</v>
      </c>
      <c r="W605" s="17">
        <v>118</v>
      </c>
    </row>
    <row r="606" spans="1:23" x14ac:dyDescent="0.15">
      <c r="A606" s="48">
        <v>45114</v>
      </c>
      <c r="B606" s="49">
        <v>118</v>
      </c>
      <c r="C606" s="49">
        <v>0</v>
      </c>
      <c r="D606" s="49">
        <v>0</v>
      </c>
      <c r="E606" s="49">
        <v>0</v>
      </c>
      <c r="F606" s="49">
        <v>0</v>
      </c>
      <c r="G606" s="50">
        <f t="shared" si="27"/>
        <v>0</v>
      </c>
      <c r="H606" s="51">
        <v>0</v>
      </c>
      <c r="I606" s="52">
        <v>0</v>
      </c>
      <c r="J606" s="52">
        <v>0</v>
      </c>
      <c r="K606" s="52">
        <v>0</v>
      </c>
      <c r="L606" s="52">
        <v>0</v>
      </c>
      <c r="M606" s="52">
        <v>0</v>
      </c>
      <c r="N606" s="44">
        <v>0</v>
      </c>
      <c r="O606" s="63"/>
      <c r="P606" s="30">
        <v>45114</v>
      </c>
      <c r="Q606" s="17">
        <v>0</v>
      </c>
      <c r="R606" s="31">
        <v>0</v>
      </c>
      <c r="S606" s="44">
        <f t="shared" si="28"/>
        <v>0</v>
      </c>
      <c r="T606" s="44">
        <f t="shared" si="29"/>
        <v>0</v>
      </c>
      <c r="V606" s="23">
        <v>45114</v>
      </c>
      <c r="W606" s="17">
        <v>118</v>
      </c>
    </row>
    <row r="607" spans="1:23" x14ac:dyDescent="0.15">
      <c r="A607" s="53">
        <v>45113</v>
      </c>
      <c r="B607" s="54">
        <v>118</v>
      </c>
      <c r="C607" s="54">
        <v>0</v>
      </c>
      <c r="D607" s="54">
        <v>0</v>
      </c>
      <c r="E607" s="54">
        <v>0</v>
      </c>
      <c r="F607" s="54">
        <v>0</v>
      </c>
      <c r="G607" s="50">
        <f t="shared" si="27"/>
        <v>0</v>
      </c>
      <c r="H607" s="55">
        <v>0</v>
      </c>
      <c r="I607" s="35">
        <v>0</v>
      </c>
      <c r="J607" s="35">
        <v>0</v>
      </c>
      <c r="K607" s="35">
        <v>0</v>
      </c>
      <c r="L607" s="35">
        <v>0</v>
      </c>
      <c r="M607" s="35">
        <v>0</v>
      </c>
      <c r="N607" s="44">
        <v>0</v>
      </c>
      <c r="O607" s="63"/>
      <c r="P607" s="30">
        <v>45113</v>
      </c>
      <c r="Q607" s="17">
        <v>0</v>
      </c>
      <c r="R607" s="31">
        <v>0</v>
      </c>
      <c r="S607" s="44">
        <f t="shared" si="28"/>
        <v>0</v>
      </c>
      <c r="T607" s="44">
        <f t="shared" si="29"/>
        <v>0</v>
      </c>
      <c r="V607" s="23">
        <v>45113</v>
      </c>
      <c r="W607" s="17">
        <v>118</v>
      </c>
    </row>
    <row r="608" spans="1:23" x14ac:dyDescent="0.15">
      <c r="A608" s="48">
        <v>45112</v>
      </c>
      <c r="B608" s="49">
        <v>118</v>
      </c>
      <c r="C608" s="49">
        <v>0</v>
      </c>
      <c r="D608" s="49">
        <v>0</v>
      </c>
      <c r="E608" s="49">
        <v>0</v>
      </c>
      <c r="F608" s="49">
        <v>0</v>
      </c>
      <c r="G608" s="50">
        <f t="shared" si="27"/>
        <v>0</v>
      </c>
      <c r="H608" s="51">
        <v>0</v>
      </c>
      <c r="I608" s="52">
        <v>0</v>
      </c>
      <c r="J608" s="52">
        <v>0</v>
      </c>
      <c r="K608" s="52">
        <v>0</v>
      </c>
      <c r="L608" s="52">
        <v>0</v>
      </c>
      <c r="M608" s="52">
        <v>0</v>
      </c>
      <c r="N608" s="44">
        <v>0</v>
      </c>
      <c r="O608" s="63"/>
      <c r="P608" s="30">
        <v>45112</v>
      </c>
      <c r="Q608" s="17">
        <v>0</v>
      </c>
      <c r="R608" s="31">
        <v>0</v>
      </c>
      <c r="S608" s="44">
        <f t="shared" si="28"/>
        <v>0</v>
      </c>
      <c r="T608" s="44">
        <f t="shared" si="29"/>
        <v>0</v>
      </c>
      <c r="V608" s="23">
        <v>45112</v>
      </c>
      <c r="W608" s="17">
        <v>118</v>
      </c>
    </row>
    <row r="609" spans="1:23" x14ac:dyDescent="0.15">
      <c r="A609" s="53">
        <v>45111</v>
      </c>
      <c r="B609" s="54">
        <v>118</v>
      </c>
      <c r="C609" s="54">
        <v>0</v>
      </c>
      <c r="D609" s="54">
        <v>0</v>
      </c>
      <c r="E609" s="54">
        <v>0</v>
      </c>
      <c r="F609" s="54">
        <v>0</v>
      </c>
      <c r="G609" s="50">
        <f t="shared" si="27"/>
        <v>0</v>
      </c>
      <c r="H609" s="55">
        <v>0</v>
      </c>
      <c r="I609" s="35">
        <v>0</v>
      </c>
      <c r="J609" s="35">
        <v>0</v>
      </c>
      <c r="K609" s="35">
        <v>0</v>
      </c>
      <c r="L609" s="35">
        <v>0</v>
      </c>
      <c r="M609" s="35">
        <v>0</v>
      </c>
      <c r="N609" s="44">
        <v>0</v>
      </c>
      <c r="O609" s="63"/>
      <c r="P609" s="30">
        <v>45111</v>
      </c>
      <c r="Q609" s="17">
        <v>0</v>
      </c>
      <c r="R609" s="31">
        <v>0</v>
      </c>
      <c r="S609" s="44">
        <f t="shared" si="28"/>
        <v>0</v>
      </c>
      <c r="T609" s="44">
        <f t="shared" si="29"/>
        <v>0</v>
      </c>
      <c r="V609" s="23">
        <v>45111</v>
      </c>
      <c r="W609" s="17">
        <v>118</v>
      </c>
    </row>
    <row r="610" spans="1:23" x14ac:dyDescent="0.15">
      <c r="A610" s="48">
        <v>45110</v>
      </c>
      <c r="B610" s="49">
        <v>118</v>
      </c>
      <c r="C610" s="49">
        <v>0</v>
      </c>
      <c r="D610" s="49">
        <v>0</v>
      </c>
      <c r="E610" s="49">
        <v>0</v>
      </c>
      <c r="F610" s="49">
        <v>0</v>
      </c>
      <c r="G610" s="50">
        <f t="shared" si="27"/>
        <v>0</v>
      </c>
      <c r="H610" s="51">
        <v>0</v>
      </c>
      <c r="I610" s="52">
        <v>0</v>
      </c>
      <c r="J610" s="52">
        <v>0</v>
      </c>
      <c r="K610" s="52">
        <v>0</v>
      </c>
      <c r="L610" s="52">
        <v>0</v>
      </c>
      <c r="M610" s="52">
        <v>0</v>
      </c>
      <c r="N610" s="44">
        <v>0</v>
      </c>
      <c r="O610" s="63"/>
      <c r="P610" s="30">
        <v>45110</v>
      </c>
      <c r="Q610" s="17">
        <v>0</v>
      </c>
      <c r="R610" s="31">
        <v>0</v>
      </c>
      <c r="S610" s="44">
        <f t="shared" si="28"/>
        <v>0</v>
      </c>
      <c r="T610" s="44">
        <f t="shared" si="29"/>
        <v>0</v>
      </c>
      <c r="V610" s="23">
        <v>45110</v>
      </c>
      <c r="W610" s="17">
        <v>118</v>
      </c>
    </row>
    <row r="611" spans="1:23" x14ac:dyDescent="0.15">
      <c r="A611" s="53">
        <v>45109</v>
      </c>
      <c r="B611" s="54">
        <v>118</v>
      </c>
      <c r="C611" s="54">
        <v>0</v>
      </c>
      <c r="D611" s="54">
        <v>0</v>
      </c>
      <c r="E611" s="54">
        <v>0</v>
      </c>
      <c r="F611" s="54">
        <v>0</v>
      </c>
      <c r="G611" s="50">
        <f t="shared" si="27"/>
        <v>0</v>
      </c>
      <c r="H611" s="55">
        <v>0</v>
      </c>
      <c r="I611" s="35">
        <v>0</v>
      </c>
      <c r="J611" s="35">
        <v>0</v>
      </c>
      <c r="K611" s="35">
        <v>0</v>
      </c>
      <c r="L611" s="35">
        <v>0</v>
      </c>
      <c r="M611" s="35">
        <v>0</v>
      </c>
      <c r="N611" s="44">
        <v>0</v>
      </c>
      <c r="O611" s="63"/>
      <c r="P611" s="30">
        <v>45109</v>
      </c>
      <c r="Q611" s="17">
        <v>0</v>
      </c>
      <c r="R611" s="31">
        <v>0</v>
      </c>
      <c r="S611" s="44">
        <f t="shared" si="28"/>
        <v>0</v>
      </c>
      <c r="T611" s="44">
        <f t="shared" si="29"/>
        <v>0</v>
      </c>
      <c r="V611" s="23">
        <v>45109</v>
      </c>
      <c r="W611" s="17">
        <v>118</v>
      </c>
    </row>
    <row r="612" spans="1:23" x14ac:dyDescent="0.15">
      <c r="A612" s="48">
        <v>45108</v>
      </c>
      <c r="B612" s="49">
        <v>118</v>
      </c>
      <c r="C612" s="49">
        <v>0</v>
      </c>
      <c r="D612" s="49">
        <v>0</v>
      </c>
      <c r="E612" s="49">
        <v>0</v>
      </c>
      <c r="F612" s="49">
        <v>0</v>
      </c>
      <c r="G612" s="50">
        <f t="shared" si="27"/>
        <v>0</v>
      </c>
      <c r="H612" s="51">
        <v>0</v>
      </c>
      <c r="I612" s="52">
        <v>0</v>
      </c>
      <c r="J612" s="52">
        <v>0</v>
      </c>
      <c r="K612" s="52">
        <v>0</v>
      </c>
      <c r="L612" s="52">
        <v>0</v>
      </c>
      <c r="M612" s="52">
        <v>0</v>
      </c>
      <c r="N612" s="44">
        <v>0</v>
      </c>
      <c r="O612" s="63"/>
      <c r="P612" s="30">
        <v>45108</v>
      </c>
      <c r="Q612" s="17">
        <v>0</v>
      </c>
      <c r="R612" s="31">
        <v>0</v>
      </c>
      <c r="S612" s="44">
        <f t="shared" si="28"/>
        <v>0</v>
      </c>
      <c r="T612" s="44">
        <f t="shared" si="29"/>
        <v>0</v>
      </c>
      <c r="V612" s="23">
        <v>45108</v>
      </c>
      <c r="W612" s="17">
        <v>118</v>
      </c>
    </row>
    <row r="613" spans="1:23" x14ac:dyDescent="0.15">
      <c r="A613" s="53">
        <v>45107</v>
      </c>
      <c r="B613" s="54">
        <v>118</v>
      </c>
      <c r="C613" s="54">
        <v>0</v>
      </c>
      <c r="D613" s="54">
        <v>0</v>
      </c>
      <c r="E613" s="54">
        <v>0</v>
      </c>
      <c r="F613" s="54">
        <v>0</v>
      </c>
      <c r="G613" s="50">
        <f t="shared" si="27"/>
        <v>0</v>
      </c>
      <c r="H613" s="55">
        <v>0</v>
      </c>
      <c r="I613" s="35">
        <v>0</v>
      </c>
      <c r="J613" s="35">
        <v>0</v>
      </c>
      <c r="K613" s="35">
        <v>0</v>
      </c>
      <c r="L613" s="35">
        <v>0</v>
      </c>
      <c r="M613" s="35">
        <v>0</v>
      </c>
      <c r="N613" s="44">
        <v>0</v>
      </c>
      <c r="O613" s="63"/>
      <c r="P613" s="30">
        <v>45107</v>
      </c>
      <c r="Q613" s="17">
        <v>0</v>
      </c>
      <c r="R613" s="31">
        <v>0</v>
      </c>
      <c r="S613" s="44">
        <f t="shared" si="28"/>
        <v>0</v>
      </c>
      <c r="T613" s="44">
        <f t="shared" si="29"/>
        <v>0</v>
      </c>
      <c r="V613" s="23">
        <v>45107</v>
      </c>
      <c r="W613" s="17">
        <v>118</v>
      </c>
    </row>
    <row r="614" spans="1:23" x14ac:dyDescent="0.15">
      <c r="A614" s="48">
        <v>45106</v>
      </c>
      <c r="B614" s="49">
        <v>118</v>
      </c>
      <c r="C614" s="49">
        <v>0</v>
      </c>
      <c r="D614" s="49">
        <v>0</v>
      </c>
      <c r="E614" s="49">
        <v>0</v>
      </c>
      <c r="F614" s="49">
        <v>0</v>
      </c>
      <c r="G614" s="50">
        <f t="shared" si="27"/>
        <v>0</v>
      </c>
      <c r="H614" s="51">
        <v>0</v>
      </c>
      <c r="I614" s="52">
        <v>0</v>
      </c>
      <c r="J614" s="52">
        <v>0</v>
      </c>
      <c r="K614" s="52">
        <v>0</v>
      </c>
      <c r="L614" s="52">
        <v>0</v>
      </c>
      <c r="M614" s="52">
        <v>0</v>
      </c>
      <c r="N614" s="44">
        <v>0</v>
      </c>
      <c r="O614" s="63"/>
      <c r="P614" s="30">
        <v>45106</v>
      </c>
      <c r="Q614" s="17">
        <v>0</v>
      </c>
      <c r="R614" s="31">
        <v>0</v>
      </c>
      <c r="S614" s="44">
        <f t="shared" si="28"/>
        <v>0</v>
      </c>
      <c r="T614" s="44">
        <f t="shared" si="29"/>
        <v>0</v>
      </c>
      <c r="V614" s="23">
        <v>45106</v>
      </c>
      <c r="W614" s="17">
        <v>118</v>
      </c>
    </row>
    <row r="615" spans="1:23" x14ac:dyDescent="0.15">
      <c r="A615" s="53">
        <v>45105</v>
      </c>
      <c r="B615" s="54">
        <v>118</v>
      </c>
      <c r="C615" s="54">
        <v>0</v>
      </c>
      <c r="D615" s="54">
        <v>0</v>
      </c>
      <c r="E615" s="54">
        <v>0</v>
      </c>
      <c r="F615" s="54">
        <v>0</v>
      </c>
      <c r="G615" s="50">
        <f t="shared" si="27"/>
        <v>0</v>
      </c>
      <c r="H615" s="55">
        <v>0</v>
      </c>
      <c r="I615" s="35">
        <v>0</v>
      </c>
      <c r="J615" s="35">
        <v>0</v>
      </c>
      <c r="K615" s="35">
        <v>0</v>
      </c>
      <c r="L615" s="35">
        <v>0</v>
      </c>
      <c r="M615" s="35">
        <v>0</v>
      </c>
      <c r="N615" s="44">
        <v>0</v>
      </c>
      <c r="O615" s="63"/>
      <c r="P615" s="30">
        <v>45105</v>
      </c>
      <c r="Q615" s="17">
        <v>0</v>
      </c>
      <c r="R615" s="31">
        <v>0</v>
      </c>
      <c r="S615" s="44">
        <f t="shared" si="28"/>
        <v>0</v>
      </c>
      <c r="T615" s="44">
        <f t="shared" si="29"/>
        <v>0</v>
      </c>
      <c r="V615" s="23">
        <v>45105</v>
      </c>
      <c r="W615" s="17">
        <v>118</v>
      </c>
    </row>
    <row r="616" spans="1:23" x14ac:dyDescent="0.15">
      <c r="A616" s="48">
        <v>45104</v>
      </c>
      <c r="B616" s="49">
        <v>118</v>
      </c>
      <c r="C616" s="49">
        <v>0</v>
      </c>
      <c r="D616" s="49">
        <v>0</v>
      </c>
      <c r="E616" s="49">
        <v>0</v>
      </c>
      <c r="F616" s="49">
        <v>0</v>
      </c>
      <c r="G616" s="50">
        <f t="shared" si="27"/>
        <v>0</v>
      </c>
      <c r="H616" s="51">
        <v>0</v>
      </c>
      <c r="I616" s="52">
        <v>0</v>
      </c>
      <c r="J616" s="52">
        <v>0</v>
      </c>
      <c r="K616" s="52">
        <v>0</v>
      </c>
      <c r="L616" s="52">
        <v>0</v>
      </c>
      <c r="M616" s="52">
        <v>0</v>
      </c>
      <c r="N616" s="44">
        <v>0</v>
      </c>
      <c r="O616" s="63"/>
      <c r="P616" s="30">
        <v>45104</v>
      </c>
      <c r="Q616" s="17">
        <v>0</v>
      </c>
      <c r="R616" s="31">
        <v>0</v>
      </c>
      <c r="S616" s="44">
        <f t="shared" si="28"/>
        <v>0</v>
      </c>
      <c r="T616" s="44">
        <f t="shared" si="29"/>
        <v>0</v>
      </c>
      <c r="V616" s="23">
        <v>45104</v>
      </c>
      <c r="W616" s="17">
        <v>118</v>
      </c>
    </row>
    <row r="617" spans="1:23" x14ac:dyDescent="0.15">
      <c r="A617" s="53">
        <v>45103</v>
      </c>
      <c r="B617" s="54">
        <v>118</v>
      </c>
      <c r="C617" s="54">
        <v>0</v>
      </c>
      <c r="D617" s="54">
        <v>0</v>
      </c>
      <c r="E617" s="54">
        <v>0</v>
      </c>
      <c r="F617" s="54">
        <v>0</v>
      </c>
      <c r="G617" s="50">
        <f t="shared" si="27"/>
        <v>0</v>
      </c>
      <c r="H617" s="55">
        <v>0</v>
      </c>
      <c r="I617" s="35">
        <v>0</v>
      </c>
      <c r="J617" s="35">
        <v>0</v>
      </c>
      <c r="K617" s="35">
        <v>0</v>
      </c>
      <c r="L617" s="35">
        <v>0</v>
      </c>
      <c r="M617" s="35">
        <v>0</v>
      </c>
      <c r="N617" s="44">
        <v>0</v>
      </c>
      <c r="O617" s="63"/>
      <c r="P617" s="30">
        <v>45103</v>
      </c>
      <c r="Q617" s="17">
        <v>0</v>
      </c>
      <c r="R617" s="31">
        <v>0</v>
      </c>
      <c r="S617" s="44">
        <f t="shared" si="28"/>
        <v>0</v>
      </c>
      <c r="T617" s="44">
        <f t="shared" si="29"/>
        <v>0</v>
      </c>
      <c r="V617" s="23">
        <v>45103</v>
      </c>
      <c r="W617" s="17">
        <v>118</v>
      </c>
    </row>
    <row r="618" spans="1:23" x14ac:dyDescent="0.15">
      <c r="A618" s="48">
        <v>45102</v>
      </c>
      <c r="B618" s="49">
        <v>118</v>
      </c>
      <c r="C618" s="49">
        <v>0</v>
      </c>
      <c r="D618" s="49">
        <v>0</v>
      </c>
      <c r="E618" s="49">
        <v>0</v>
      </c>
      <c r="F618" s="49">
        <v>0</v>
      </c>
      <c r="G618" s="50">
        <f t="shared" si="27"/>
        <v>0</v>
      </c>
      <c r="H618" s="51">
        <v>0</v>
      </c>
      <c r="I618" s="52">
        <v>0</v>
      </c>
      <c r="J618" s="52">
        <v>0</v>
      </c>
      <c r="K618" s="52">
        <v>0</v>
      </c>
      <c r="L618" s="52">
        <v>0</v>
      </c>
      <c r="M618" s="52">
        <v>0</v>
      </c>
      <c r="N618" s="44">
        <v>0</v>
      </c>
      <c r="O618" s="63"/>
      <c r="P618" s="30">
        <v>45102</v>
      </c>
      <c r="Q618" s="17">
        <v>0</v>
      </c>
      <c r="R618" s="31">
        <v>0</v>
      </c>
      <c r="S618" s="44">
        <f t="shared" si="28"/>
        <v>0</v>
      </c>
      <c r="T618" s="44">
        <f t="shared" si="29"/>
        <v>0</v>
      </c>
      <c r="V618" s="23">
        <v>45102</v>
      </c>
      <c r="W618" s="17">
        <v>118</v>
      </c>
    </row>
    <row r="619" spans="1:23" x14ac:dyDescent="0.15">
      <c r="A619" s="53">
        <v>45101</v>
      </c>
      <c r="B619" s="54">
        <v>118</v>
      </c>
      <c r="C619" s="54">
        <v>0</v>
      </c>
      <c r="D619" s="54">
        <v>0</v>
      </c>
      <c r="E619" s="54">
        <v>0</v>
      </c>
      <c r="F619" s="54">
        <v>0</v>
      </c>
      <c r="G619" s="50">
        <f t="shared" si="27"/>
        <v>0</v>
      </c>
      <c r="H619" s="55">
        <v>0</v>
      </c>
      <c r="I619" s="35">
        <v>0</v>
      </c>
      <c r="J619" s="35">
        <v>0</v>
      </c>
      <c r="K619" s="35">
        <v>0</v>
      </c>
      <c r="L619" s="35">
        <v>0</v>
      </c>
      <c r="M619" s="35">
        <v>0</v>
      </c>
      <c r="N619" s="44">
        <v>0</v>
      </c>
      <c r="O619" s="63"/>
      <c r="P619" s="30">
        <v>45101</v>
      </c>
      <c r="Q619" s="17">
        <v>0</v>
      </c>
      <c r="R619" s="31">
        <v>0</v>
      </c>
      <c r="S619" s="44">
        <f t="shared" si="28"/>
        <v>0</v>
      </c>
      <c r="T619" s="44">
        <f t="shared" si="29"/>
        <v>0</v>
      </c>
      <c r="V619" s="23">
        <v>45101</v>
      </c>
      <c r="W619" s="17">
        <v>118</v>
      </c>
    </row>
    <row r="620" spans="1:23" x14ac:dyDescent="0.15">
      <c r="A620" s="48">
        <v>45100</v>
      </c>
      <c r="B620" s="49">
        <v>118</v>
      </c>
      <c r="C620" s="49">
        <v>0</v>
      </c>
      <c r="D620" s="49">
        <v>0</v>
      </c>
      <c r="E620" s="49">
        <v>0</v>
      </c>
      <c r="F620" s="49">
        <v>0</v>
      </c>
      <c r="G620" s="50">
        <f t="shared" si="27"/>
        <v>0</v>
      </c>
      <c r="H620" s="51">
        <v>0</v>
      </c>
      <c r="I620" s="52">
        <v>0</v>
      </c>
      <c r="J620" s="52">
        <v>0</v>
      </c>
      <c r="K620" s="52">
        <v>0</v>
      </c>
      <c r="L620" s="52">
        <v>0</v>
      </c>
      <c r="M620" s="52">
        <v>0</v>
      </c>
      <c r="N620" s="44">
        <v>0</v>
      </c>
      <c r="O620" s="63"/>
      <c r="P620" s="30">
        <v>45100</v>
      </c>
      <c r="Q620" s="17">
        <v>0</v>
      </c>
      <c r="R620" s="31">
        <v>0</v>
      </c>
      <c r="S620" s="44">
        <f t="shared" si="28"/>
        <v>0</v>
      </c>
      <c r="T620" s="44">
        <f t="shared" si="29"/>
        <v>0</v>
      </c>
      <c r="V620" s="23">
        <v>45100</v>
      </c>
      <c r="W620" s="17">
        <v>118</v>
      </c>
    </row>
    <row r="621" spans="1:23" x14ac:dyDescent="0.15">
      <c r="A621" s="53">
        <v>45099</v>
      </c>
      <c r="B621" s="54">
        <v>118</v>
      </c>
      <c r="C621" s="54">
        <v>0</v>
      </c>
      <c r="D621" s="54">
        <v>0</v>
      </c>
      <c r="E621" s="54">
        <v>0</v>
      </c>
      <c r="F621" s="54">
        <v>0</v>
      </c>
      <c r="G621" s="50">
        <f t="shared" si="27"/>
        <v>0</v>
      </c>
      <c r="H621" s="55">
        <v>0</v>
      </c>
      <c r="I621" s="35">
        <v>0</v>
      </c>
      <c r="J621" s="35">
        <v>0</v>
      </c>
      <c r="K621" s="35">
        <v>0</v>
      </c>
      <c r="L621" s="35">
        <v>0</v>
      </c>
      <c r="M621" s="35">
        <v>0</v>
      </c>
      <c r="N621" s="44">
        <v>0</v>
      </c>
      <c r="O621" s="63"/>
      <c r="P621" s="30">
        <v>45099</v>
      </c>
      <c r="Q621" s="17">
        <v>0</v>
      </c>
      <c r="R621" s="31">
        <v>0</v>
      </c>
      <c r="S621" s="44">
        <f t="shared" si="28"/>
        <v>0</v>
      </c>
      <c r="T621" s="44">
        <f t="shared" si="29"/>
        <v>0</v>
      </c>
      <c r="V621" s="23">
        <v>45099</v>
      </c>
      <c r="W621" s="17">
        <v>118</v>
      </c>
    </row>
    <row r="622" spans="1:23" x14ac:dyDescent="0.15">
      <c r="A622" s="48">
        <v>45098</v>
      </c>
      <c r="B622" s="49">
        <v>118</v>
      </c>
      <c r="C622" s="49">
        <v>0</v>
      </c>
      <c r="D622" s="49">
        <v>0</v>
      </c>
      <c r="E622" s="49">
        <v>0</v>
      </c>
      <c r="F622" s="49">
        <v>0</v>
      </c>
      <c r="G622" s="50">
        <f t="shared" si="27"/>
        <v>0</v>
      </c>
      <c r="H622" s="51">
        <v>0</v>
      </c>
      <c r="I622" s="52">
        <v>0</v>
      </c>
      <c r="J622" s="52">
        <v>0</v>
      </c>
      <c r="K622" s="52">
        <v>0</v>
      </c>
      <c r="L622" s="52">
        <v>0</v>
      </c>
      <c r="M622" s="52">
        <v>0</v>
      </c>
      <c r="N622" s="44">
        <v>0</v>
      </c>
      <c r="O622" s="63"/>
      <c r="P622" s="30">
        <v>45098</v>
      </c>
      <c r="Q622" s="17">
        <v>0</v>
      </c>
      <c r="R622" s="31">
        <v>0</v>
      </c>
      <c r="S622" s="44">
        <f t="shared" si="28"/>
        <v>0</v>
      </c>
      <c r="T622" s="44">
        <f t="shared" si="29"/>
        <v>0</v>
      </c>
      <c r="V622" s="23">
        <v>45098</v>
      </c>
      <c r="W622" s="17">
        <v>118</v>
      </c>
    </row>
    <row r="623" spans="1:23" x14ac:dyDescent="0.15">
      <c r="A623" s="53">
        <v>45097</v>
      </c>
      <c r="B623" s="54">
        <v>118</v>
      </c>
      <c r="C623" s="54">
        <v>0</v>
      </c>
      <c r="D623" s="54">
        <v>0</v>
      </c>
      <c r="E623" s="54">
        <v>0</v>
      </c>
      <c r="F623" s="54">
        <v>0</v>
      </c>
      <c r="G623" s="50">
        <f t="shared" si="27"/>
        <v>0</v>
      </c>
      <c r="H623" s="55">
        <v>0</v>
      </c>
      <c r="I623" s="35">
        <v>0</v>
      </c>
      <c r="J623" s="35">
        <v>0</v>
      </c>
      <c r="K623" s="35">
        <v>0</v>
      </c>
      <c r="L623" s="35">
        <v>0</v>
      </c>
      <c r="M623" s="35">
        <v>0</v>
      </c>
      <c r="N623" s="44">
        <v>0</v>
      </c>
      <c r="O623" s="63"/>
      <c r="P623" s="30">
        <v>45097</v>
      </c>
      <c r="Q623" s="17">
        <v>0</v>
      </c>
      <c r="R623" s="31">
        <v>0</v>
      </c>
      <c r="S623" s="44">
        <f t="shared" si="28"/>
        <v>0</v>
      </c>
      <c r="T623" s="44">
        <f t="shared" si="29"/>
        <v>0</v>
      </c>
      <c r="V623" s="23">
        <v>45097</v>
      </c>
      <c r="W623" s="17">
        <v>118</v>
      </c>
    </row>
    <row r="624" spans="1:23" x14ac:dyDescent="0.15">
      <c r="A624" s="48">
        <v>45096</v>
      </c>
      <c r="B624" s="49">
        <v>118</v>
      </c>
      <c r="C624" s="49">
        <v>0</v>
      </c>
      <c r="D624" s="49">
        <v>0</v>
      </c>
      <c r="E624" s="49">
        <v>0</v>
      </c>
      <c r="F624" s="49">
        <v>0</v>
      </c>
      <c r="G624" s="50">
        <f t="shared" si="27"/>
        <v>0</v>
      </c>
      <c r="H624" s="51">
        <v>0</v>
      </c>
      <c r="I624" s="52">
        <v>0</v>
      </c>
      <c r="J624" s="52">
        <v>0</v>
      </c>
      <c r="K624" s="52">
        <v>0</v>
      </c>
      <c r="L624" s="52">
        <v>0</v>
      </c>
      <c r="M624" s="52">
        <v>0</v>
      </c>
      <c r="N624" s="44">
        <v>0</v>
      </c>
      <c r="O624" s="63"/>
      <c r="P624" s="30">
        <v>45096</v>
      </c>
      <c r="Q624" s="17">
        <v>0</v>
      </c>
      <c r="R624" s="31">
        <v>0</v>
      </c>
      <c r="S624" s="44">
        <f t="shared" si="28"/>
        <v>0</v>
      </c>
      <c r="T624" s="44">
        <f t="shared" si="29"/>
        <v>0</v>
      </c>
      <c r="V624" s="23">
        <v>45096</v>
      </c>
      <c r="W624" s="17">
        <v>118</v>
      </c>
    </row>
    <row r="625" spans="1:23" x14ac:dyDescent="0.15">
      <c r="A625" s="53">
        <v>45095</v>
      </c>
      <c r="B625" s="54">
        <v>118</v>
      </c>
      <c r="C625" s="54">
        <v>0</v>
      </c>
      <c r="D625" s="54">
        <v>0</v>
      </c>
      <c r="E625" s="54">
        <v>0</v>
      </c>
      <c r="F625" s="54">
        <v>0</v>
      </c>
      <c r="G625" s="50">
        <f t="shared" si="27"/>
        <v>0</v>
      </c>
      <c r="H625" s="55">
        <v>0</v>
      </c>
      <c r="I625" s="35">
        <v>0</v>
      </c>
      <c r="J625" s="35">
        <v>0</v>
      </c>
      <c r="K625" s="35">
        <v>0</v>
      </c>
      <c r="L625" s="35">
        <v>0</v>
      </c>
      <c r="M625" s="35">
        <v>0</v>
      </c>
      <c r="N625" s="44">
        <v>0</v>
      </c>
      <c r="O625" s="63"/>
      <c r="P625" s="30">
        <v>45095</v>
      </c>
      <c r="Q625" s="17">
        <v>0</v>
      </c>
      <c r="R625" s="31">
        <v>0</v>
      </c>
      <c r="S625" s="44">
        <f t="shared" si="28"/>
        <v>0</v>
      </c>
      <c r="T625" s="44">
        <f t="shared" si="29"/>
        <v>0</v>
      </c>
      <c r="V625" s="23">
        <v>45095</v>
      </c>
      <c r="W625" s="17">
        <v>118</v>
      </c>
    </row>
    <row r="626" spans="1:23" x14ac:dyDescent="0.15">
      <c r="A626" s="48">
        <v>45094</v>
      </c>
      <c r="B626" s="49">
        <v>118</v>
      </c>
      <c r="C626" s="49">
        <v>0</v>
      </c>
      <c r="D626" s="49">
        <v>0</v>
      </c>
      <c r="E626" s="49">
        <v>0</v>
      </c>
      <c r="F626" s="49">
        <v>0</v>
      </c>
      <c r="G626" s="50">
        <f t="shared" si="27"/>
        <v>0</v>
      </c>
      <c r="H626" s="51">
        <v>0</v>
      </c>
      <c r="I626" s="52">
        <v>0</v>
      </c>
      <c r="J626" s="52">
        <v>0</v>
      </c>
      <c r="K626" s="52">
        <v>0</v>
      </c>
      <c r="L626" s="52">
        <v>0</v>
      </c>
      <c r="M626" s="52">
        <v>0</v>
      </c>
      <c r="N626" s="44">
        <v>0</v>
      </c>
      <c r="O626" s="63"/>
      <c r="P626" s="30">
        <v>45094</v>
      </c>
      <c r="Q626" s="17">
        <v>0</v>
      </c>
      <c r="R626" s="31">
        <v>0</v>
      </c>
      <c r="S626" s="44">
        <f t="shared" si="28"/>
        <v>0</v>
      </c>
      <c r="T626" s="44">
        <f t="shared" si="29"/>
        <v>0</v>
      </c>
      <c r="V626" s="23">
        <v>45094</v>
      </c>
      <c r="W626" s="17">
        <v>118</v>
      </c>
    </row>
    <row r="627" spans="1:23" x14ac:dyDescent="0.15">
      <c r="A627" s="53">
        <v>45093</v>
      </c>
      <c r="B627" s="54">
        <v>118</v>
      </c>
      <c r="C627" s="54">
        <v>0</v>
      </c>
      <c r="D627" s="54">
        <v>0</v>
      </c>
      <c r="E627" s="54">
        <v>0</v>
      </c>
      <c r="F627" s="54">
        <v>0</v>
      </c>
      <c r="G627" s="50">
        <f t="shared" si="27"/>
        <v>0</v>
      </c>
      <c r="H627" s="55">
        <v>0</v>
      </c>
      <c r="I627" s="35">
        <v>0</v>
      </c>
      <c r="J627" s="35">
        <v>0</v>
      </c>
      <c r="K627" s="35">
        <v>0</v>
      </c>
      <c r="L627" s="35">
        <v>0</v>
      </c>
      <c r="M627" s="35">
        <v>0</v>
      </c>
      <c r="N627" s="44">
        <v>0</v>
      </c>
      <c r="O627" s="63"/>
      <c r="P627" s="30">
        <v>45093</v>
      </c>
      <c r="Q627" s="17">
        <v>0</v>
      </c>
      <c r="R627" s="31">
        <v>0</v>
      </c>
      <c r="S627" s="44">
        <f t="shared" si="28"/>
        <v>0</v>
      </c>
      <c r="T627" s="44">
        <f t="shared" si="29"/>
        <v>0</v>
      </c>
      <c r="V627" s="23">
        <v>45093</v>
      </c>
      <c r="W627" s="17">
        <v>118</v>
      </c>
    </row>
    <row r="628" spans="1:23" x14ac:dyDescent="0.15">
      <c r="A628" s="48">
        <v>45092</v>
      </c>
      <c r="B628" s="49">
        <v>118</v>
      </c>
      <c r="C628" s="49">
        <v>0</v>
      </c>
      <c r="D628" s="49">
        <v>0</v>
      </c>
      <c r="E628" s="49">
        <v>0</v>
      </c>
      <c r="F628" s="49">
        <v>0</v>
      </c>
      <c r="G628" s="50">
        <f t="shared" si="27"/>
        <v>0</v>
      </c>
      <c r="H628" s="51">
        <v>0</v>
      </c>
      <c r="I628" s="52">
        <v>0</v>
      </c>
      <c r="J628" s="52">
        <v>0</v>
      </c>
      <c r="K628" s="52">
        <v>0</v>
      </c>
      <c r="L628" s="52">
        <v>0</v>
      </c>
      <c r="M628" s="52">
        <v>0</v>
      </c>
      <c r="N628" s="44">
        <v>0</v>
      </c>
      <c r="O628" s="63"/>
      <c r="P628" s="30">
        <v>45092</v>
      </c>
      <c r="Q628" s="17">
        <v>0</v>
      </c>
      <c r="R628" s="31">
        <v>0</v>
      </c>
      <c r="S628" s="44">
        <f t="shared" si="28"/>
        <v>0</v>
      </c>
      <c r="T628" s="44">
        <f t="shared" si="29"/>
        <v>0</v>
      </c>
      <c r="V628" s="23">
        <v>45092</v>
      </c>
      <c r="W628" s="17">
        <v>118</v>
      </c>
    </row>
    <row r="629" spans="1:23" x14ac:dyDescent="0.15">
      <c r="A629" s="53">
        <v>45091</v>
      </c>
      <c r="B629" s="54">
        <v>118</v>
      </c>
      <c r="C629" s="54">
        <v>0</v>
      </c>
      <c r="D629" s="54">
        <v>0</v>
      </c>
      <c r="E629" s="54">
        <v>0</v>
      </c>
      <c r="F629" s="54">
        <v>0</v>
      </c>
      <c r="G629" s="50">
        <f t="shared" si="27"/>
        <v>0</v>
      </c>
      <c r="H629" s="55">
        <v>0</v>
      </c>
      <c r="I629" s="35">
        <v>0</v>
      </c>
      <c r="J629" s="35">
        <v>0</v>
      </c>
      <c r="K629" s="35">
        <v>0</v>
      </c>
      <c r="L629" s="35">
        <v>0</v>
      </c>
      <c r="M629" s="35">
        <v>0</v>
      </c>
      <c r="N629" s="44">
        <v>0</v>
      </c>
      <c r="O629" s="63"/>
      <c r="P629" s="30">
        <v>45091</v>
      </c>
      <c r="Q629" s="17">
        <v>0</v>
      </c>
      <c r="R629" s="31">
        <v>0</v>
      </c>
      <c r="S629" s="44">
        <f t="shared" si="28"/>
        <v>0</v>
      </c>
      <c r="T629" s="44">
        <f t="shared" si="29"/>
        <v>0</v>
      </c>
      <c r="V629" s="23">
        <v>45091</v>
      </c>
      <c r="W629" s="17">
        <v>118</v>
      </c>
    </row>
    <row r="630" spans="1:23" x14ac:dyDescent="0.15">
      <c r="A630" s="48">
        <v>45090</v>
      </c>
      <c r="B630" s="49">
        <v>118</v>
      </c>
      <c r="C630" s="49">
        <v>0</v>
      </c>
      <c r="D630" s="49">
        <v>0</v>
      </c>
      <c r="E630" s="49">
        <v>0</v>
      </c>
      <c r="F630" s="49">
        <v>0</v>
      </c>
      <c r="G630" s="50">
        <f t="shared" si="27"/>
        <v>0</v>
      </c>
      <c r="H630" s="51">
        <v>0</v>
      </c>
      <c r="I630" s="52">
        <v>0</v>
      </c>
      <c r="J630" s="52">
        <v>0</v>
      </c>
      <c r="K630" s="52">
        <v>0</v>
      </c>
      <c r="L630" s="52">
        <v>0</v>
      </c>
      <c r="M630" s="52">
        <v>0</v>
      </c>
      <c r="N630" s="44">
        <v>0</v>
      </c>
      <c r="O630" s="63"/>
      <c r="P630" s="30">
        <v>45090</v>
      </c>
      <c r="Q630" s="17">
        <v>0</v>
      </c>
      <c r="R630" s="31">
        <v>0</v>
      </c>
      <c r="S630" s="44">
        <f t="shared" si="28"/>
        <v>0</v>
      </c>
      <c r="T630" s="44">
        <f t="shared" si="29"/>
        <v>0</v>
      </c>
      <c r="V630" s="23">
        <v>45090</v>
      </c>
      <c r="W630" s="17">
        <v>118</v>
      </c>
    </row>
    <row r="631" spans="1:23" x14ac:dyDescent="0.15">
      <c r="A631" s="53">
        <v>45089</v>
      </c>
      <c r="B631" s="54">
        <v>118</v>
      </c>
      <c r="C631" s="54">
        <v>0</v>
      </c>
      <c r="D631" s="54">
        <v>0</v>
      </c>
      <c r="E631" s="54">
        <v>0</v>
      </c>
      <c r="F631" s="54">
        <v>0</v>
      </c>
      <c r="G631" s="50">
        <f t="shared" si="27"/>
        <v>0</v>
      </c>
      <c r="H631" s="55">
        <v>0</v>
      </c>
      <c r="I631" s="35">
        <v>0</v>
      </c>
      <c r="J631" s="35">
        <v>0</v>
      </c>
      <c r="K631" s="35">
        <v>0</v>
      </c>
      <c r="L631" s="35">
        <v>0</v>
      </c>
      <c r="M631" s="35">
        <v>0</v>
      </c>
      <c r="N631" s="44">
        <v>0</v>
      </c>
      <c r="O631" s="63"/>
      <c r="P631" s="30">
        <v>45089</v>
      </c>
      <c r="Q631" s="17">
        <v>0</v>
      </c>
      <c r="R631" s="31">
        <v>0</v>
      </c>
      <c r="S631" s="44">
        <f t="shared" si="28"/>
        <v>0</v>
      </c>
      <c r="T631" s="44">
        <f t="shared" si="29"/>
        <v>0</v>
      </c>
      <c r="V631" s="23">
        <v>45089</v>
      </c>
      <c r="W631" s="17">
        <v>118</v>
      </c>
    </row>
    <row r="632" spans="1:23" x14ac:dyDescent="0.15">
      <c r="A632" s="48">
        <v>45088</v>
      </c>
      <c r="B632" s="49">
        <v>118</v>
      </c>
      <c r="C632" s="49">
        <v>0</v>
      </c>
      <c r="D632" s="49">
        <v>0</v>
      </c>
      <c r="E632" s="49">
        <v>0</v>
      </c>
      <c r="F632" s="49">
        <v>0</v>
      </c>
      <c r="G632" s="50">
        <f t="shared" si="27"/>
        <v>0</v>
      </c>
      <c r="H632" s="51">
        <v>0</v>
      </c>
      <c r="I632" s="52">
        <v>0</v>
      </c>
      <c r="J632" s="52">
        <v>0</v>
      </c>
      <c r="K632" s="52">
        <v>0</v>
      </c>
      <c r="L632" s="52">
        <v>0</v>
      </c>
      <c r="M632" s="52">
        <v>0</v>
      </c>
      <c r="N632" s="44">
        <v>0</v>
      </c>
      <c r="O632" s="63"/>
      <c r="P632" s="30">
        <v>45088</v>
      </c>
      <c r="Q632" s="17">
        <v>0</v>
      </c>
      <c r="R632" s="31">
        <v>0</v>
      </c>
      <c r="S632" s="44">
        <f t="shared" si="28"/>
        <v>0</v>
      </c>
      <c r="T632" s="44">
        <f t="shared" si="29"/>
        <v>0</v>
      </c>
      <c r="V632" s="23">
        <v>45088</v>
      </c>
      <c r="W632" s="17">
        <v>118</v>
      </c>
    </row>
    <row r="633" spans="1:23" x14ac:dyDescent="0.15">
      <c r="A633" s="53">
        <v>45087</v>
      </c>
      <c r="B633" s="54">
        <v>118</v>
      </c>
      <c r="C633" s="54">
        <v>0</v>
      </c>
      <c r="D633" s="54">
        <v>0</v>
      </c>
      <c r="E633" s="54">
        <v>0</v>
      </c>
      <c r="F633" s="54">
        <v>0</v>
      </c>
      <c r="G633" s="50">
        <f t="shared" si="27"/>
        <v>0</v>
      </c>
      <c r="H633" s="55">
        <v>0</v>
      </c>
      <c r="I633" s="35">
        <v>0</v>
      </c>
      <c r="J633" s="35">
        <v>0</v>
      </c>
      <c r="K633" s="35">
        <v>0</v>
      </c>
      <c r="L633" s="35">
        <v>0</v>
      </c>
      <c r="M633" s="35">
        <v>0</v>
      </c>
      <c r="N633" s="44">
        <v>0</v>
      </c>
      <c r="O633" s="63"/>
      <c r="P633" s="30">
        <v>45087</v>
      </c>
      <c r="Q633" s="17">
        <v>0</v>
      </c>
      <c r="R633" s="31">
        <v>0</v>
      </c>
      <c r="S633" s="44">
        <f t="shared" si="28"/>
        <v>0</v>
      </c>
      <c r="T633" s="44">
        <f t="shared" si="29"/>
        <v>0</v>
      </c>
      <c r="V633" s="23">
        <v>45087</v>
      </c>
      <c r="W633" s="17">
        <v>118</v>
      </c>
    </row>
    <row r="634" spans="1:23" x14ac:dyDescent="0.15">
      <c r="A634" s="48">
        <v>45086</v>
      </c>
      <c r="B634" s="49">
        <v>118</v>
      </c>
      <c r="C634" s="49">
        <v>0</v>
      </c>
      <c r="D634" s="49">
        <v>0</v>
      </c>
      <c r="E634" s="49">
        <v>0</v>
      </c>
      <c r="F634" s="49">
        <v>0</v>
      </c>
      <c r="G634" s="50">
        <f t="shared" si="27"/>
        <v>0</v>
      </c>
      <c r="H634" s="51">
        <v>0</v>
      </c>
      <c r="I634" s="52">
        <v>0</v>
      </c>
      <c r="J634" s="52">
        <v>0</v>
      </c>
      <c r="K634" s="52">
        <v>0</v>
      </c>
      <c r="L634" s="52">
        <v>0</v>
      </c>
      <c r="M634" s="52">
        <v>0</v>
      </c>
      <c r="N634" s="44">
        <v>0</v>
      </c>
      <c r="O634" s="63"/>
      <c r="P634" s="30">
        <v>45086</v>
      </c>
      <c r="Q634" s="17">
        <v>0</v>
      </c>
      <c r="R634" s="31">
        <v>0</v>
      </c>
      <c r="S634" s="44">
        <f t="shared" si="28"/>
        <v>0</v>
      </c>
      <c r="T634" s="44">
        <f t="shared" si="29"/>
        <v>0</v>
      </c>
      <c r="V634" s="23">
        <v>45086</v>
      </c>
      <c r="W634" s="17">
        <v>118</v>
      </c>
    </row>
    <row r="635" spans="1:23" x14ac:dyDescent="0.15">
      <c r="A635" s="53">
        <v>45085</v>
      </c>
      <c r="B635" s="54">
        <v>118</v>
      </c>
      <c r="C635" s="54">
        <v>0</v>
      </c>
      <c r="D635" s="54">
        <v>0</v>
      </c>
      <c r="E635" s="54">
        <v>0</v>
      </c>
      <c r="F635" s="54">
        <v>0</v>
      </c>
      <c r="G635" s="50">
        <f t="shared" si="27"/>
        <v>0</v>
      </c>
      <c r="H635" s="55">
        <v>0</v>
      </c>
      <c r="I635" s="35">
        <v>0</v>
      </c>
      <c r="J635" s="35">
        <v>0</v>
      </c>
      <c r="K635" s="35">
        <v>0</v>
      </c>
      <c r="L635" s="35">
        <v>0</v>
      </c>
      <c r="M635" s="35">
        <v>0</v>
      </c>
      <c r="N635" s="44">
        <v>0</v>
      </c>
      <c r="O635" s="63"/>
      <c r="P635" s="30">
        <v>45085</v>
      </c>
      <c r="Q635" s="17">
        <v>0</v>
      </c>
      <c r="R635" s="31">
        <v>0</v>
      </c>
      <c r="S635" s="44">
        <f t="shared" si="28"/>
        <v>0</v>
      </c>
      <c r="T635" s="44">
        <f t="shared" si="29"/>
        <v>0</v>
      </c>
      <c r="V635" s="23">
        <v>45085</v>
      </c>
      <c r="W635" s="17">
        <v>118</v>
      </c>
    </row>
    <row r="636" spans="1:23" x14ac:dyDescent="0.15">
      <c r="A636" s="48">
        <v>45084</v>
      </c>
      <c r="B636" s="49">
        <v>118</v>
      </c>
      <c r="C636" s="49">
        <v>0</v>
      </c>
      <c r="D636" s="49">
        <v>0</v>
      </c>
      <c r="E636" s="49">
        <v>0</v>
      </c>
      <c r="F636" s="49">
        <v>0</v>
      </c>
      <c r="G636" s="50">
        <f t="shared" si="27"/>
        <v>0</v>
      </c>
      <c r="H636" s="51">
        <v>0</v>
      </c>
      <c r="I636" s="52">
        <v>0</v>
      </c>
      <c r="J636" s="52">
        <v>0</v>
      </c>
      <c r="K636" s="52">
        <v>0</v>
      </c>
      <c r="L636" s="52">
        <v>0</v>
      </c>
      <c r="M636" s="52">
        <v>0</v>
      </c>
      <c r="N636" s="44">
        <v>0</v>
      </c>
      <c r="O636" s="63"/>
      <c r="P636" s="30">
        <v>45084</v>
      </c>
      <c r="Q636" s="17">
        <v>0</v>
      </c>
      <c r="R636" s="31">
        <v>0</v>
      </c>
      <c r="S636" s="44">
        <f t="shared" si="28"/>
        <v>0</v>
      </c>
      <c r="T636" s="44">
        <f t="shared" si="29"/>
        <v>0</v>
      </c>
      <c r="V636" s="23">
        <v>45084</v>
      </c>
      <c r="W636" s="17">
        <v>118</v>
      </c>
    </row>
    <row r="637" spans="1:23" x14ac:dyDescent="0.15">
      <c r="A637" s="53">
        <v>45083</v>
      </c>
      <c r="B637" s="54">
        <v>118</v>
      </c>
      <c r="C637" s="54">
        <v>0</v>
      </c>
      <c r="D637" s="54">
        <v>0</v>
      </c>
      <c r="E637" s="54">
        <v>0</v>
      </c>
      <c r="F637" s="54">
        <v>0</v>
      </c>
      <c r="G637" s="50">
        <f t="shared" si="27"/>
        <v>0</v>
      </c>
      <c r="H637" s="55">
        <v>0</v>
      </c>
      <c r="I637" s="35">
        <v>0</v>
      </c>
      <c r="J637" s="35">
        <v>0</v>
      </c>
      <c r="K637" s="35">
        <v>0</v>
      </c>
      <c r="L637" s="35">
        <v>0</v>
      </c>
      <c r="M637" s="35">
        <v>0</v>
      </c>
      <c r="N637" s="44">
        <v>0</v>
      </c>
      <c r="O637" s="63"/>
      <c r="P637" s="30">
        <v>45083</v>
      </c>
      <c r="Q637" s="17">
        <v>0</v>
      </c>
      <c r="R637" s="31">
        <v>0</v>
      </c>
      <c r="S637" s="44">
        <f t="shared" si="28"/>
        <v>0</v>
      </c>
      <c r="T637" s="44">
        <f t="shared" si="29"/>
        <v>0</v>
      </c>
      <c r="V637" s="23">
        <v>45083</v>
      </c>
      <c r="W637" s="17">
        <v>118</v>
      </c>
    </row>
    <row r="638" spans="1:23" x14ac:dyDescent="0.15">
      <c r="A638" s="48">
        <v>45082</v>
      </c>
      <c r="B638" s="49">
        <v>118</v>
      </c>
      <c r="C638" s="49">
        <v>0</v>
      </c>
      <c r="D638" s="49">
        <v>0</v>
      </c>
      <c r="E638" s="49">
        <v>0</v>
      </c>
      <c r="F638" s="49">
        <v>0</v>
      </c>
      <c r="G638" s="50">
        <f t="shared" si="27"/>
        <v>0</v>
      </c>
      <c r="H638" s="51">
        <v>0</v>
      </c>
      <c r="I638" s="52">
        <v>0</v>
      </c>
      <c r="J638" s="52">
        <v>0</v>
      </c>
      <c r="K638" s="52">
        <v>0</v>
      </c>
      <c r="L638" s="52">
        <v>0</v>
      </c>
      <c r="M638" s="52">
        <v>0</v>
      </c>
      <c r="N638" s="44">
        <v>0</v>
      </c>
      <c r="O638" s="63"/>
      <c r="P638" s="30">
        <v>45082</v>
      </c>
      <c r="Q638" s="17">
        <v>0</v>
      </c>
      <c r="R638" s="31">
        <v>0</v>
      </c>
      <c r="S638" s="44">
        <f t="shared" si="28"/>
        <v>0</v>
      </c>
      <c r="T638" s="44">
        <f t="shared" si="29"/>
        <v>0</v>
      </c>
      <c r="V638" s="23">
        <v>45082</v>
      </c>
      <c r="W638" s="17">
        <v>118</v>
      </c>
    </row>
    <row r="639" spans="1:23" x14ac:dyDescent="0.15">
      <c r="A639" s="53">
        <v>45081</v>
      </c>
      <c r="B639" s="54">
        <v>118</v>
      </c>
      <c r="C639" s="54">
        <v>0</v>
      </c>
      <c r="D639" s="54">
        <v>0</v>
      </c>
      <c r="E639" s="54">
        <v>0</v>
      </c>
      <c r="F639" s="54">
        <v>0</v>
      </c>
      <c r="G639" s="50">
        <f t="shared" si="27"/>
        <v>0</v>
      </c>
      <c r="H639" s="55">
        <v>0</v>
      </c>
      <c r="I639" s="35">
        <v>0</v>
      </c>
      <c r="J639" s="35">
        <v>0</v>
      </c>
      <c r="K639" s="35">
        <v>0</v>
      </c>
      <c r="L639" s="35">
        <v>0</v>
      </c>
      <c r="M639" s="35">
        <v>0</v>
      </c>
      <c r="N639" s="44">
        <v>0</v>
      </c>
      <c r="O639" s="63"/>
      <c r="P639" s="30">
        <v>45081</v>
      </c>
      <c r="Q639" s="17">
        <v>0</v>
      </c>
      <c r="R639" s="31">
        <v>0</v>
      </c>
      <c r="S639" s="44">
        <f t="shared" si="28"/>
        <v>0</v>
      </c>
      <c r="T639" s="44">
        <f t="shared" si="29"/>
        <v>0</v>
      </c>
      <c r="V639" s="23">
        <v>45081</v>
      </c>
      <c r="W639" s="17">
        <v>118</v>
      </c>
    </row>
    <row r="640" spans="1:23" x14ac:dyDescent="0.15">
      <c r="A640" s="48">
        <v>45080</v>
      </c>
      <c r="B640" s="49">
        <v>118</v>
      </c>
      <c r="C640" s="49">
        <v>0</v>
      </c>
      <c r="D640" s="49">
        <v>0</v>
      </c>
      <c r="E640" s="49">
        <v>0</v>
      </c>
      <c r="F640" s="49">
        <v>0</v>
      </c>
      <c r="G640" s="50">
        <f t="shared" si="27"/>
        <v>0</v>
      </c>
      <c r="H640" s="51">
        <v>0</v>
      </c>
      <c r="I640" s="52">
        <v>0</v>
      </c>
      <c r="J640" s="52">
        <v>0</v>
      </c>
      <c r="K640" s="52">
        <v>0</v>
      </c>
      <c r="L640" s="52">
        <v>0</v>
      </c>
      <c r="M640" s="52">
        <v>0</v>
      </c>
      <c r="N640" s="44">
        <v>0</v>
      </c>
      <c r="O640" s="63"/>
      <c r="P640" s="30">
        <v>45080</v>
      </c>
      <c r="Q640" s="17">
        <v>0</v>
      </c>
      <c r="R640" s="31">
        <v>0</v>
      </c>
      <c r="S640" s="44">
        <f t="shared" si="28"/>
        <v>0</v>
      </c>
      <c r="T640" s="44">
        <f t="shared" si="29"/>
        <v>0</v>
      </c>
      <c r="V640" s="23">
        <v>45080</v>
      </c>
      <c r="W640" s="17">
        <v>118</v>
      </c>
    </row>
    <row r="641" spans="1:23" x14ac:dyDescent="0.15">
      <c r="A641" s="53">
        <v>45079</v>
      </c>
      <c r="B641" s="54">
        <v>118</v>
      </c>
      <c r="C641" s="54">
        <v>0</v>
      </c>
      <c r="D641" s="54">
        <v>0</v>
      </c>
      <c r="E641" s="54">
        <v>0</v>
      </c>
      <c r="F641" s="54">
        <v>0</v>
      </c>
      <c r="G641" s="50">
        <f t="shared" si="27"/>
        <v>0</v>
      </c>
      <c r="H641" s="55">
        <v>0</v>
      </c>
      <c r="I641" s="35">
        <v>0</v>
      </c>
      <c r="J641" s="35">
        <v>0</v>
      </c>
      <c r="K641" s="35">
        <v>0</v>
      </c>
      <c r="L641" s="35">
        <v>0</v>
      </c>
      <c r="M641" s="35">
        <v>0</v>
      </c>
      <c r="N641" s="44">
        <v>0</v>
      </c>
      <c r="O641" s="63"/>
      <c r="P641" s="30">
        <v>45079</v>
      </c>
      <c r="Q641" s="17">
        <v>0</v>
      </c>
      <c r="R641" s="31">
        <v>0</v>
      </c>
      <c r="S641" s="44">
        <f t="shared" si="28"/>
        <v>0</v>
      </c>
      <c r="T641" s="44">
        <f t="shared" si="29"/>
        <v>0</v>
      </c>
      <c r="V641" s="23">
        <v>45079</v>
      </c>
      <c r="W641" s="17">
        <v>118</v>
      </c>
    </row>
    <row r="642" spans="1:23" x14ac:dyDescent="0.15">
      <c r="A642" s="48">
        <v>45078</v>
      </c>
      <c r="B642" s="49">
        <v>118</v>
      </c>
      <c r="C642" s="49">
        <v>0</v>
      </c>
      <c r="D642" s="49">
        <v>0</v>
      </c>
      <c r="E642" s="49">
        <v>0</v>
      </c>
      <c r="F642" s="49">
        <v>0</v>
      </c>
      <c r="G642" s="50">
        <f t="shared" si="27"/>
        <v>0</v>
      </c>
      <c r="H642" s="51">
        <v>0</v>
      </c>
      <c r="I642" s="52">
        <v>0</v>
      </c>
      <c r="J642" s="52">
        <v>0</v>
      </c>
      <c r="K642" s="52">
        <v>0</v>
      </c>
      <c r="L642" s="52">
        <v>0</v>
      </c>
      <c r="M642" s="52">
        <v>0</v>
      </c>
      <c r="N642" s="44">
        <v>0</v>
      </c>
      <c r="O642" s="63"/>
      <c r="P642" s="30">
        <v>45078</v>
      </c>
      <c r="Q642" s="17">
        <v>0</v>
      </c>
      <c r="R642" s="31">
        <v>0</v>
      </c>
      <c r="S642" s="44">
        <f t="shared" si="28"/>
        <v>0</v>
      </c>
      <c r="T642" s="44">
        <f t="shared" si="29"/>
        <v>0</v>
      </c>
      <c r="V642" s="23">
        <v>45078</v>
      </c>
      <c r="W642" s="17">
        <v>118</v>
      </c>
    </row>
    <row r="643" spans="1:23" x14ac:dyDescent="0.15">
      <c r="A643" s="53">
        <v>45077</v>
      </c>
      <c r="B643" s="54">
        <v>118</v>
      </c>
      <c r="C643" s="54">
        <v>0</v>
      </c>
      <c r="D643" s="54">
        <v>0</v>
      </c>
      <c r="E643" s="54">
        <v>0</v>
      </c>
      <c r="F643" s="54">
        <v>0</v>
      </c>
      <c r="G643" s="50">
        <f t="shared" ref="G643:G702" si="30">IF(F643=0,0,(D643/F643)*100)</f>
        <v>0</v>
      </c>
      <c r="H643" s="55">
        <v>0</v>
      </c>
      <c r="I643" s="35">
        <v>0</v>
      </c>
      <c r="J643" s="35">
        <v>0</v>
      </c>
      <c r="K643" s="35">
        <v>0</v>
      </c>
      <c r="L643" s="35">
        <v>0</v>
      </c>
      <c r="M643" s="35">
        <v>0</v>
      </c>
      <c r="N643" s="44">
        <v>0</v>
      </c>
      <c r="O643" s="63"/>
      <c r="P643" s="30">
        <v>45077</v>
      </c>
      <c r="Q643" s="17">
        <v>0</v>
      </c>
      <c r="R643" s="31">
        <v>0</v>
      </c>
      <c r="S643" s="44">
        <f t="shared" ref="S643:S702" si="31">IF(Q643=0,0,R643/Q643)*100</f>
        <v>0</v>
      </c>
      <c r="T643" s="44">
        <f t="shared" ref="T643:T702" si="32">IF(B643=0,0,F643/B643)*100</f>
        <v>0</v>
      </c>
      <c r="V643" s="23">
        <v>45077</v>
      </c>
      <c r="W643" s="17">
        <v>118</v>
      </c>
    </row>
    <row r="644" spans="1:23" x14ac:dyDescent="0.15">
      <c r="A644" s="48">
        <v>45076</v>
      </c>
      <c r="B644" s="49">
        <v>118</v>
      </c>
      <c r="C644" s="49">
        <v>0</v>
      </c>
      <c r="D644" s="49">
        <v>0</v>
      </c>
      <c r="E644" s="49">
        <v>0</v>
      </c>
      <c r="F644" s="49">
        <v>0</v>
      </c>
      <c r="G644" s="50">
        <f t="shared" si="30"/>
        <v>0</v>
      </c>
      <c r="H644" s="51">
        <v>0</v>
      </c>
      <c r="I644" s="52">
        <v>0</v>
      </c>
      <c r="J644" s="52">
        <v>0</v>
      </c>
      <c r="K644" s="52">
        <v>0</v>
      </c>
      <c r="L644" s="52">
        <v>0</v>
      </c>
      <c r="M644" s="52">
        <v>0</v>
      </c>
      <c r="N644" s="44">
        <v>0</v>
      </c>
      <c r="O644" s="63"/>
      <c r="P644" s="30">
        <v>45076</v>
      </c>
      <c r="Q644" s="17">
        <v>0</v>
      </c>
      <c r="R644" s="31">
        <v>0</v>
      </c>
      <c r="S644" s="44">
        <f t="shared" si="31"/>
        <v>0</v>
      </c>
      <c r="T644" s="44">
        <f t="shared" si="32"/>
        <v>0</v>
      </c>
      <c r="V644" s="23">
        <v>45076</v>
      </c>
      <c r="W644" s="17">
        <v>118</v>
      </c>
    </row>
    <row r="645" spans="1:23" x14ac:dyDescent="0.15">
      <c r="A645" s="53">
        <v>45075</v>
      </c>
      <c r="B645" s="54">
        <v>118</v>
      </c>
      <c r="C645" s="54">
        <v>0</v>
      </c>
      <c r="D645" s="54">
        <v>0</v>
      </c>
      <c r="E645" s="54">
        <v>0</v>
      </c>
      <c r="F645" s="54">
        <v>0</v>
      </c>
      <c r="G645" s="50">
        <f t="shared" si="30"/>
        <v>0</v>
      </c>
      <c r="H645" s="55">
        <v>0</v>
      </c>
      <c r="I645" s="35">
        <v>0</v>
      </c>
      <c r="J645" s="35">
        <v>0</v>
      </c>
      <c r="K645" s="35">
        <v>0</v>
      </c>
      <c r="L645" s="35">
        <v>0</v>
      </c>
      <c r="M645" s="35">
        <v>0</v>
      </c>
      <c r="N645" s="44">
        <v>0</v>
      </c>
      <c r="O645" s="63"/>
      <c r="P645" s="30">
        <v>45075</v>
      </c>
      <c r="Q645" s="17">
        <v>0</v>
      </c>
      <c r="R645" s="31">
        <v>0</v>
      </c>
      <c r="S645" s="44">
        <f t="shared" si="31"/>
        <v>0</v>
      </c>
      <c r="T645" s="44">
        <f t="shared" si="32"/>
        <v>0</v>
      </c>
      <c r="V645" s="23">
        <v>45075</v>
      </c>
      <c r="W645" s="17">
        <v>118</v>
      </c>
    </row>
    <row r="646" spans="1:23" x14ac:dyDescent="0.15">
      <c r="A646" s="48">
        <v>45074</v>
      </c>
      <c r="B646" s="49">
        <v>118</v>
      </c>
      <c r="C646" s="49">
        <v>0</v>
      </c>
      <c r="D646" s="49">
        <v>0</v>
      </c>
      <c r="E646" s="49">
        <v>0</v>
      </c>
      <c r="F646" s="49">
        <v>0</v>
      </c>
      <c r="G646" s="50">
        <f t="shared" si="30"/>
        <v>0</v>
      </c>
      <c r="H646" s="51">
        <v>0</v>
      </c>
      <c r="I646" s="52">
        <v>0</v>
      </c>
      <c r="J646" s="52">
        <v>0</v>
      </c>
      <c r="K646" s="52">
        <v>0</v>
      </c>
      <c r="L646" s="52">
        <v>0</v>
      </c>
      <c r="M646" s="52">
        <v>0</v>
      </c>
      <c r="N646" s="44">
        <v>0</v>
      </c>
      <c r="O646" s="63"/>
      <c r="P646" s="30">
        <v>45074</v>
      </c>
      <c r="Q646" s="17">
        <v>0</v>
      </c>
      <c r="R646" s="31">
        <v>0</v>
      </c>
      <c r="S646" s="44">
        <f t="shared" si="31"/>
        <v>0</v>
      </c>
      <c r="T646" s="44">
        <f t="shared" si="32"/>
        <v>0</v>
      </c>
      <c r="V646" s="23">
        <v>45074</v>
      </c>
      <c r="W646" s="17">
        <v>118</v>
      </c>
    </row>
    <row r="647" spans="1:23" x14ac:dyDescent="0.15">
      <c r="A647" s="53">
        <v>45073</v>
      </c>
      <c r="B647" s="54">
        <v>118</v>
      </c>
      <c r="C647" s="54">
        <v>0</v>
      </c>
      <c r="D647" s="54">
        <v>0</v>
      </c>
      <c r="E647" s="54">
        <v>0</v>
      </c>
      <c r="F647" s="54">
        <v>0</v>
      </c>
      <c r="G647" s="50">
        <f t="shared" si="30"/>
        <v>0</v>
      </c>
      <c r="H647" s="55">
        <v>0</v>
      </c>
      <c r="I647" s="35">
        <v>0</v>
      </c>
      <c r="J647" s="35">
        <v>0</v>
      </c>
      <c r="K647" s="35">
        <v>0</v>
      </c>
      <c r="L647" s="35">
        <v>0</v>
      </c>
      <c r="M647" s="35">
        <v>0</v>
      </c>
      <c r="N647" s="44">
        <v>0</v>
      </c>
      <c r="O647" s="63"/>
      <c r="P647" s="30">
        <v>45073</v>
      </c>
      <c r="Q647" s="17">
        <v>0</v>
      </c>
      <c r="R647" s="31">
        <v>0</v>
      </c>
      <c r="S647" s="44">
        <f t="shared" si="31"/>
        <v>0</v>
      </c>
      <c r="T647" s="44">
        <f t="shared" si="32"/>
        <v>0</v>
      </c>
      <c r="V647" s="23">
        <v>45073</v>
      </c>
      <c r="W647" s="17">
        <v>118</v>
      </c>
    </row>
    <row r="648" spans="1:23" x14ac:dyDescent="0.15">
      <c r="A648" s="48">
        <v>45072</v>
      </c>
      <c r="B648" s="49">
        <v>118</v>
      </c>
      <c r="C648" s="49">
        <v>0</v>
      </c>
      <c r="D648" s="49">
        <v>0</v>
      </c>
      <c r="E648" s="49">
        <v>0</v>
      </c>
      <c r="F648" s="49">
        <v>0</v>
      </c>
      <c r="G648" s="50">
        <f t="shared" si="30"/>
        <v>0</v>
      </c>
      <c r="H648" s="51">
        <v>0</v>
      </c>
      <c r="I648" s="52">
        <v>0</v>
      </c>
      <c r="J648" s="52">
        <v>0</v>
      </c>
      <c r="K648" s="52">
        <v>0</v>
      </c>
      <c r="L648" s="52">
        <v>0</v>
      </c>
      <c r="M648" s="52">
        <v>0</v>
      </c>
      <c r="N648" s="44">
        <v>0</v>
      </c>
      <c r="O648" s="63"/>
      <c r="P648" s="30">
        <v>45072</v>
      </c>
      <c r="Q648" s="17">
        <v>0</v>
      </c>
      <c r="R648" s="31">
        <v>0</v>
      </c>
      <c r="S648" s="44">
        <f t="shared" si="31"/>
        <v>0</v>
      </c>
      <c r="T648" s="44">
        <f t="shared" si="32"/>
        <v>0</v>
      </c>
      <c r="V648" s="23">
        <v>45072</v>
      </c>
      <c r="W648" s="17">
        <v>118</v>
      </c>
    </row>
    <row r="649" spans="1:23" x14ac:dyDescent="0.15">
      <c r="A649" s="53">
        <v>45071</v>
      </c>
      <c r="B649" s="54">
        <v>118</v>
      </c>
      <c r="C649" s="54">
        <v>0</v>
      </c>
      <c r="D649" s="54">
        <v>0</v>
      </c>
      <c r="E649" s="54">
        <v>0</v>
      </c>
      <c r="F649" s="54">
        <v>0</v>
      </c>
      <c r="G649" s="50">
        <f t="shared" si="30"/>
        <v>0</v>
      </c>
      <c r="H649" s="55">
        <v>0</v>
      </c>
      <c r="I649" s="35">
        <v>0</v>
      </c>
      <c r="J649" s="35">
        <v>0</v>
      </c>
      <c r="K649" s="35">
        <v>0</v>
      </c>
      <c r="L649" s="35">
        <v>0</v>
      </c>
      <c r="M649" s="35">
        <v>0</v>
      </c>
      <c r="N649" s="44">
        <v>0</v>
      </c>
      <c r="O649" s="63"/>
      <c r="P649" s="30">
        <v>45071</v>
      </c>
      <c r="Q649" s="17">
        <v>0</v>
      </c>
      <c r="R649" s="31">
        <v>0</v>
      </c>
      <c r="S649" s="44">
        <f t="shared" si="31"/>
        <v>0</v>
      </c>
      <c r="T649" s="44">
        <f t="shared" si="32"/>
        <v>0</v>
      </c>
      <c r="V649" s="23">
        <v>45071</v>
      </c>
      <c r="W649" s="17">
        <v>118</v>
      </c>
    </row>
    <row r="650" spans="1:23" x14ac:dyDescent="0.15">
      <c r="A650" s="48">
        <v>45070</v>
      </c>
      <c r="B650" s="49">
        <v>118</v>
      </c>
      <c r="C650" s="49">
        <v>0</v>
      </c>
      <c r="D650" s="49">
        <v>0</v>
      </c>
      <c r="E650" s="49">
        <v>0</v>
      </c>
      <c r="F650" s="49">
        <v>0</v>
      </c>
      <c r="G650" s="50">
        <f t="shared" si="30"/>
        <v>0</v>
      </c>
      <c r="H650" s="51">
        <v>0</v>
      </c>
      <c r="I650" s="52">
        <v>0</v>
      </c>
      <c r="J650" s="52">
        <v>0</v>
      </c>
      <c r="K650" s="52">
        <v>0</v>
      </c>
      <c r="L650" s="52">
        <v>0</v>
      </c>
      <c r="M650" s="52">
        <v>0</v>
      </c>
      <c r="N650" s="44">
        <v>0</v>
      </c>
      <c r="O650" s="63"/>
      <c r="P650" s="30">
        <v>45070</v>
      </c>
      <c r="Q650" s="17">
        <v>0</v>
      </c>
      <c r="R650" s="31">
        <v>0</v>
      </c>
      <c r="S650" s="44">
        <f t="shared" si="31"/>
        <v>0</v>
      </c>
      <c r="T650" s="44">
        <f t="shared" si="32"/>
        <v>0</v>
      </c>
      <c r="V650" s="23">
        <v>45070</v>
      </c>
      <c r="W650" s="17">
        <v>118</v>
      </c>
    </row>
    <row r="651" spans="1:23" x14ac:dyDescent="0.15">
      <c r="A651" s="53">
        <v>45069</v>
      </c>
      <c r="B651" s="54">
        <v>118</v>
      </c>
      <c r="C651" s="54">
        <v>0</v>
      </c>
      <c r="D651" s="54">
        <v>0</v>
      </c>
      <c r="E651" s="54">
        <v>0</v>
      </c>
      <c r="F651" s="54">
        <v>0</v>
      </c>
      <c r="G651" s="50">
        <f t="shared" si="30"/>
        <v>0</v>
      </c>
      <c r="H651" s="55">
        <v>0</v>
      </c>
      <c r="I651" s="35">
        <v>0</v>
      </c>
      <c r="J651" s="35">
        <v>0</v>
      </c>
      <c r="K651" s="35">
        <v>0</v>
      </c>
      <c r="L651" s="35">
        <v>0</v>
      </c>
      <c r="M651" s="35">
        <v>0</v>
      </c>
      <c r="N651" s="44">
        <v>0</v>
      </c>
      <c r="O651" s="63"/>
      <c r="P651" s="30">
        <v>45069</v>
      </c>
      <c r="Q651" s="17">
        <v>0</v>
      </c>
      <c r="R651" s="31">
        <v>0</v>
      </c>
      <c r="S651" s="44">
        <f t="shared" si="31"/>
        <v>0</v>
      </c>
      <c r="T651" s="44">
        <f t="shared" si="32"/>
        <v>0</v>
      </c>
      <c r="V651" s="23">
        <v>45069</v>
      </c>
      <c r="W651" s="17">
        <v>118</v>
      </c>
    </row>
    <row r="652" spans="1:23" x14ac:dyDescent="0.15">
      <c r="A652" s="48">
        <v>45068</v>
      </c>
      <c r="B652" s="49">
        <v>118</v>
      </c>
      <c r="C652" s="49">
        <v>0</v>
      </c>
      <c r="D652" s="49">
        <v>0</v>
      </c>
      <c r="E652" s="49">
        <v>0</v>
      </c>
      <c r="F652" s="49">
        <v>0</v>
      </c>
      <c r="G652" s="50">
        <f t="shared" si="30"/>
        <v>0</v>
      </c>
      <c r="H652" s="51">
        <v>0</v>
      </c>
      <c r="I652" s="52">
        <v>0</v>
      </c>
      <c r="J652" s="52">
        <v>0</v>
      </c>
      <c r="K652" s="52">
        <v>0</v>
      </c>
      <c r="L652" s="52">
        <v>0</v>
      </c>
      <c r="M652" s="52">
        <v>0</v>
      </c>
      <c r="N652" s="44">
        <v>0</v>
      </c>
      <c r="O652" s="63"/>
      <c r="P652" s="30">
        <v>45068</v>
      </c>
      <c r="Q652" s="17">
        <v>0</v>
      </c>
      <c r="R652" s="31">
        <v>0</v>
      </c>
      <c r="S652" s="44">
        <f t="shared" si="31"/>
        <v>0</v>
      </c>
      <c r="T652" s="44">
        <f t="shared" si="32"/>
        <v>0</v>
      </c>
      <c r="V652" s="23">
        <v>45068</v>
      </c>
      <c r="W652" s="17">
        <v>118</v>
      </c>
    </row>
    <row r="653" spans="1:23" x14ac:dyDescent="0.15">
      <c r="A653" s="53">
        <v>45067</v>
      </c>
      <c r="B653" s="54">
        <v>118</v>
      </c>
      <c r="C653" s="54">
        <v>0</v>
      </c>
      <c r="D653" s="54">
        <v>0</v>
      </c>
      <c r="E653" s="54">
        <v>0</v>
      </c>
      <c r="F653" s="54">
        <v>0</v>
      </c>
      <c r="G653" s="50">
        <f t="shared" si="30"/>
        <v>0</v>
      </c>
      <c r="H653" s="55">
        <v>0</v>
      </c>
      <c r="I653" s="35">
        <v>0</v>
      </c>
      <c r="J653" s="35">
        <v>0</v>
      </c>
      <c r="K653" s="35">
        <v>0</v>
      </c>
      <c r="L653" s="35">
        <v>0</v>
      </c>
      <c r="M653" s="35">
        <v>0</v>
      </c>
      <c r="N653" s="44">
        <v>0</v>
      </c>
      <c r="O653" s="63"/>
      <c r="P653" s="30">
        <v>45067</v>
      </c>
      <c r="Q653" s="17">
        <v>0</v>
      </c>
      <c r="R653" s="31">
        <v>0</v>
      </c>
      <c r="S653" s="44">
        <f t="shared" si="31"/>
        <v>0</v>
      </c>
      <c r="T653" s="44">
        <f t="shared" si="32"/>
        <v>0</v>
      </c>
      <c r="V653" s="23">
        <v>45067</v>
      </c>
      <c r="W653" s="17">
        <v>118</v>
      </c>
    </row>
    <row r="654" spans="1:23" x14ac:dyDescent="0.15">
      <c r="A654" s="48">
        <v>45066</v>
      </c>
      <c r="B654" s="49">
        <v>118</v>
      </c>
      <c r="C654" s="49">
        <v>0</v>
      </c>
      <c r="D654" s="49">
        <v>0</v>
      </c>
      <c r="E654" s="49">
        <v>0</v>
      </c>
      <c r="F654" s="49">
        <v>0</v>
      </c>
      <c r="G654" s="50">
        <f t="shared" si="30"/>
        <v>0</v>
      </c>
      <c r="H654" s="51">
        <v>0</v>
      </c>
      <c r="I654" s="52">
        <v>0</v>
      </c>
      <c r="J654" s="52">
        <v>0</v>
      </c>
      <c r="K654" s="52">
        <v>0</v>
      </c>
      <c r="L654" s="52">
        <v>0</v>
      </c>
      <c r="M654" s="52">
        <v>0</v>
      </c>
      <c r="N654" s="44">
        <v>0</v>
      </c>
      <c r="O654" s="63"/>
      <c r="P654" s="30">
        <v>45066</v>
      </c>
      <c r="Q654" s="17">
        <v>0</v>
      </c>
      <c r="R654" s="31">
        <v>0</v>
      </c>
      <c r="S654" s="44">
        <f t="shared" si="31"/>
        <v>0</v>
      </c>
      <c r="T654" s="44">
        <f t="shared" si="32"/>
        <v>0</v>
      </c>
      <c r="V654" s="23">
        <v>45066</v>
      </c>
      <c r="W654" s="17">
        <v>118</v>
      </c>
    </row>
    <row r="655" spans="1:23" x14ac:dyDescent="0.15">
      <c r="A655" s="53">
        <v>45065</v>
      </c>
      <c r="B655" s="54">
        <v>118</v>
      </c>
      <c r="C655" s="54">
        <v>0</v>
      </c>
      <c r="D655" s="54">
        <v>0</v>
      </c>
      <c r="E655" s="54">
        <v>0</v>
      </c>
      <c r="F655" s="54">
        <v>0</v>
      </c>
      <c r="G655" s="50">
        <f t="shared" si="30"/>
        <v>0</v>
      </c>
      <c r="H655" s="55">
        <v>0</v>
      </c>
      <c r="I655" s="35">
        <v>0</v>
      </c>
      <c r="J655" s="35">
        <v>0</v>
      </c>
      <c r="K655" s="35">
        <v>0</v>
      </c>
      <c r="L655" s="35">
        <v>0</v>
      </c>
      <c r="M655" s="35">
        <v>0</v>
      </c>
      <c r="N655" s="44">
        <v>0</v>
      </c>
      <c r="O655" s="63"/>
      <c r="P655" s="30">
        <v>45065</v>
      </c>
      <c r="Q655" s="17">
        <v>0</v>
      </c>
      <c r="R655" s="31">
        <v>0</v>
      </c>
      <c r="S655" s="44">
        <f t="shared" si="31"/>
        <v>0</v>
      </c>
      <c r="T655" s="44">
        <f t="shared" si="32"/>
        <v>0</v>
      </c>
      <c r="V655" s="23">
        <v>45065</v>
      </c>
      <c r="W655" s="17">
        <v>118</v>
      </c>
    </row>
    <row r="656" spans="1:23" x14ac:dyDescent="0.15">
      <c r="A656" s="48">
        <v>45064</v>
      </c>
      <c r="B656" s="49">
        <v>118</v>
      </c>
      <c r="C656" s="49">
        <v>0</v>
      </c>
      <c r="D656" s="49">
        <v>0</v>
      </c>
      <c r="E656" s="49">
        <v>0</v>
      </c>
      <c r="F656" s="49">
        <v>0</v>
      </c>
      <c r="G656" s="50">
        <f t="shared" si="30"/>
        <v>0</v>
      </c>
      <c r="H656" s="51">
        <v>0</v>
      </c>
      <c r="I656" s="52">
        <v>0</v>
      </c>
      <c r="J656" s="52">
        <v>0</v>
      </c>
      <c r="K656" s="52">
        <v>0</v>
      </c>
      <c r="L656" s="52">
        <v>0</v>
      </c>
      <c r="M656" s="52">
        <v>0</v>
      </c>
      <c r="N656" s="44">
        <v>0</v>
      </c>
      <c r="O656" s="63"/>
      <c r="P656" s="30">
        <v>45064</v>
      </c>
      <c r="Q656" s="17">
        <v>0</v>
      </c>
      <c r="R656" s="31">
        <v>0</v>
      </c>
      <c r="S656" s="44">
        <f t="shared" si="31"/>
        <v>0</v>
      </c>
      <c r="T656" s="44">
        <f t="shared" si="32"/>
        <v>0</v>
      </c>
      <c r="V656" s="23">
        <v>45064</v>
      </c>
      <c r="W656" s="17">
        <v>118</v>
      </c>
    </row>
    <row r="657" spans="1:23" x14ac:dyDescent="0.15">
      <c r="A657" s="53">
        <v>45063</v>
      </c>
      <c r="B657" s="54">
        <v>118</v>
      </c>
      <c r="C657" s="54">
        <v>0</v>
      </c>
      <c r="D657" s="54">
        <v>0</v>
      </c>
      <c r="E657" s="54">
        <v>0</v>
      </c>
      <c r="F657" s="54">
        <v>0</v>
      </c>
      <c r="G657" s="50">
        <f t="shared" si="30"/>
        <v>0</v>
      </c>
      <c r="H657" s="55">
        <v>0</v>
      </c>
      <c r="I657" s="35">
        <v>0</v>
      </c>
      <c r="J657" s="35">
        <v>0</v>
      </c>
      <c r="K657" s="35">
        <v>0</v>
      </c>
      <c r="L657" s="35">
        <v>0</v>
      </c>
      <c r="M657" s="35">
        <v>0</v>
      </c>
      <c r="N657" s="44">
        <v>0</v>
      </c>
      <c r="O657" s="63"/>
      <c r="P657" s="30">
        <v>45063</v>
      </c>
      <c r="Q657" s="17">
        <v>0</v>
      </c>
      <c r="R657" s="31">
        <v>0</v>
      </c>
      <c r="S657" s="44">
        <f t="shared" si="31"/>
        <v>0</v>
      </c>
      <c r="T657" s="44">
        <f t="shared" si="32"/>
        <v>0</v>
      </c>
      <c r="V657" s="23">
        <v>45063</v>
      </c>
      <c r="W657" s="17">
        <v>118</v>
      </c>
    </row>
    <row r="658" spans="1:23" x14ac:dyDescent="0.15">
      <c r="A658" s="48">
        <v>45062</v>
      </c>
      <c r="B658" s="49">
        <v>118</v>
      </c>
      <c r="C658" s="49">
        <v>0</v>
      </c>
      <c r="D658" s="49">
        <v>0</v>
      </c>
      <c r="E658" s="49">
        <v>0</v>
      </c>
      <c r="F658" s="49">
        <v>0</v>
      </c>
      <c r="G658" s="50">
        <f t="shared" si="30"/>
        <v>0</v>
      </c>
      <c r="H658" s="51">
        <v>0</v>
      </c>
      <c r="I658" s="52">
        <v>0</v>
      </c>
      <c r="J658" s="52">
        <v>0</v>
      </c>
      <c r="K658" s="52">
        <v>0</v>
      </c>
      <c r="L658" s="52">
        <v>0</v>
      </c>
      <c r="M658" s="52">
        <v>0</v>
      </c>
      <c r="N658" s="44">
        <v>0</v>
      </c>
      <c r="O658" s="63"/>
      <c r="P658" s="30">
        <v>45062</v>
      </c>
      <c r="Q658" s="17">
        <v>0</v>
      </c>
      <c r="R658" s="31">
        <v>0</v>
      </c>
      <c r="S658" s="44">
        <f t="shared" si="31"/>
        <v>0</v>
      </c>
      <c r="T658" s="44">
        <f t="shared" si="32"/>
        <v>0</v>
      </c>
      <c r="V658" s="23">
        <v>45062</v>
      </c>
      <c r="W658" s="17">
        <v>118</v>
      </c>
    </row>
    <row r="659" spans="1:23" x14ac:dyDescent="0.15">
      <c r="A659" s="53">
        <v>45061</v>
      </c>
      <c r="B659" s="54">
        <v>118</v>
      </c>
      <c r="C659" s="54">
        <v>0</v>
      </c>
      <c r="D659" s="54">
        <v>0</v>
      </c>
      <c r="E659" s="54">
        <v>0</v>
      </c>
      <c r="F659" s="54">
        <v>0</v>
      </c>
      <c r="G659" s="50">
        <f t="shared" si="30"/>
        <v>0</v>
      </c>
      <c r="H659" s="55">
        <v>0</v>
      </c>
      <c r="I659" s="35">
        <v>0</v>
      </c>
      <c r="J659" s="35">
        <v>0</v>
      </c>
      <c r="K659" s="35">
        <v>0</v>
      </c>
      <c r="L659" s="35">
        <v>0</v>
      </c>
      <c r="M659" s="35">
        <v>0</v>
      </c>
      <c r="N659" s="44">
        <v>0</v>
      </c>
      <c r="O659" s="63"/>
      <c r="P659" s="30">
        <v>45061</v>
      </c>
      <c r="Q659" s="17">
        <v>0</v>
      </c>
      <c r="R659" s="31">
        <v>0</v>
      </c>
      <c r="S659" s="44">
        <f t="shared" si="31"/>
        <v>0</v>
      </c>
      <c r="T659" s="44">
        <f t="shared" si="32"/>
        <v>0</v>
      </c>
      <c r="V659" s="23">
        <v>45061</v>
      </c>
      <c r="W659" s="17">
        <v>118</v>
      </c>
    </row>
    <row r="660" spans="1:23" x14ac:dyDescent="0.15">
      <c r="A660" s="48">
        <v>45060</v>
      </c>
      <c r="B660" s="49">
        <v>118</v>
      </c>
      <c r="C660" s="49">
        <v>0</v>
      </c>
      <c r="D660" s="49">
        <v>0</v>
      </c>
      <c r="E660" s="49">
        <v>0</v>
      </c>
      <c r="F660" s="49">
        <v>0</v>
      </c>
      <c r="G660" s="50">
        <f t="shared" si="30"/>
        <v>0</v>
      </c>
      <c r="H660" s="51">
        <v>0</v>
      </c>
      <c r="I660" s="52">
        <v>0</v>
      </c>
      <c r="J660" s="52">
        <v>0</v>
      </c>
      <c r="K660" s="52">
        <v>0</v>
      </c>
      <c r="L660" s="52">
        <v>0</v>
      </c>
      <c r="M660" s="52">
        <v>0</v>
      </c>
      <c r="N660" s="44">
        <v>0</v>
      </c>
      <c r="O660" s="63"/>
      <c r="P660" s="30">
        <v>45060</v>
      </c>
      <c r="Q660" s="17">
        <v>0</v>
      </c>
      <c r="R660" s="31">
        <v>0</v>
      </c>
      <c r="S660" s="44">
        <f t="shared" si="31"/>
        <v>0</v>
      </c>
      <c r="T660" s="44">
        <f t="shared" si="32"/>
        <v>0</v>
      </c>
      <c r="V660" s="23">
        <v>45060</v>
      </c>
      <c r="W660" s="17">
        <v>118</v>
      </c>
    </row>
    <row r="661" spans="1:23" x14ac:dyDescent="0.15">
      <c r="A661" s="53">
        <v>45059</v>
      </c>
      <c r="B661" s="54">
        <v>118</v>
      </c>
      <c r="C661" s="54">
        <v>0</v>
      </c>
      <c r="D661" s="54">
        <v>0</v>
      </c>
      <c r="E661" s="54">
        <v>0</v>
      </c>
      <c r="F661" s="54">
        <v>0</v>
      </c>
      <c r="G661" s="50">
        <f t="shared" si="30"/>
        <v>0</v>
      </c>
      <c r="H661" s="55">
        <v>0</v>
      </c>
      <c r="I661" s="35">
        <v>0</v>
      </c>
      <c r="J661" s="35">
        <v>0</v>
      </c>
      <c r="K661" s="35">
        <v>0</v>
      </c>
      <c r="L661" s="35">
        <v>0</v>
      </c>
      <c r="M661" s="35">
        <v>0</v>
      </c>
      <c r="N661" s="44">
        <v>0</v>
      </c>
      <c r="O661" s="63"/>
      <c r="P661" s="30">
        <v>45059</v>
      </c>
      <c r="Q661" s="17">
        <v>0</v>
      </c>
      <c r="R661" s="31">
        <v>0</v>
      </c>
      <c r="S661" s="44">
        <f t="shared" si="31"/>
        <v>0</v>
      </c>
      <c r="T661" s="44">
        <f t="shared" si="32"/>
        <v>0</v>
      </c>
      <c r="V661" s="23">
        <v>45059</v>
      </c>
      <c r="W661" s="17">
        <v>118</v>
      </c>
    </row>
    <row r="662" spans="1:23" x14ac:dyDescent="0.15">
      <c r="A662" s="48">
        <v>45058</v>
      </c>
      <c r="B662" s="49">
        <v>118</v>
      </c>
      <c r="C662" s="49">
        <v>0</v>
      </c>
      <c r="D662" s="49">
        <v>0</v>
      </c>
      <c r="E662" s="49">
        <v>0</v>
      </c>
      <c r="F662" s="49">
        <v>0</v>
      </c>
      <c r="G662" s="50">
        <f t="shared" si="30"/>
        <v>0</v>
      </c>
      <c r="H662" s="51">
        <v>0</v>
      </c>
      <c r="I662" s="52">
        <v>0</v>
      </c>
      <c r="J662" s="52">
        <v>0</v>
      </c>
      <c r="K662" s="52">
        <v>0</v>
      </c>
      <c r="L662" s="52">
        <v>0</v>
      </c>
      <c r="M662" s="52">
        <v>0</v>
      </c>
      <c r="N662" s="44">
        <v>0</v>
      </c>
      <c r="O662" s="63"/>
      <c r="P662" s="30">
        <v>45058</v>
      </c>
      <c r="Q662" s="17">
        <v>0</v>
      </c>
      <c r="R662" s="31">
        <v>0</v>
      </c>
      <c r="S662" s="44">
        <f t="shared" si="31"/>
        <v>0</v>
      </c>
      <c r="T662" s="44">
        <f t="shared" si="32"/>
        <v>0</v>
      </c>
      <c r="V662" s="23">
        <v>45058</v>
      </c>
      <c r="W662" s="17">
        <v>118</v>
      </c>
    </row>
    <row r="663" spans="1:23" x14ac:dyDescent="0.15">
      <c r="A663" s="53">
        <v>45057</v>
      </c>
      <c r="B663" s="54">
        <v>118</v>
      </c>
      <c r="C663" s="54">
        <v>0</v>
      </c>
      <c r="D663" s="54">
        <v>0</v>
      </c>
      <c r="E663" s="54">
        <v>0</v>
      </c>
      <c r="F663" s="54">
        <v>0</v>
      </c>
      <c r="G663" s="50">
        <f t="shared" si="30"/>
        <v>0</v>
      </c>
      <c r="H663" s="55">
        <v>0</v>
      </c>
      <c r="I663" s="35">
        <v>0</v>
      </c>
      <c r="J663" s="35">
        <v>0</v>
      </c>
      <c r="K663" s="35">
        <v>0</v>
      </c>
      <c r="L663" s="35">
        <v>0</v>
      </c>
      <c r="M663" s="35">
        <v>0</v>
      </c>
      <c r="N663" s="44">
        <v>0</v>
      </c>
      <c r="O663" s="63"/>
      <c r="P663" s="30">
        <v>45057</v>
      </c>
      <c r="Q663" s="17">
        <v>0</v>
      </c>
      <c r="R663" s="31">
        <v>0</v>
      </c>
      <c r="S663" s="44">
        <f t="shared" si="31"/>
        <v>0</v>
      </c>
      <c r="T663" s="44">
        <f t="shared" si="32"/>
        <v>0</v>
      </c>
      <c r="V663" s="23">
        <v>45057</v>
      </c>
      <c r="W663" s="17">
        <v>118</v>
      </c>
    </row>
    <row r="664" spans="1:23" x14ac:dyDescent="0.15">
      <c r="A664" s="48">
        <v>45056</v>
      </c>
      <c r="B664" s="49">
        <v>118</v>
      </c>
      <c r="C664" s="49">
        <v>0</v>
      </c>
      <c r="D664" s="49">
        <v>0</v>
      </c>
      <c r="E664" s="49">
        <v>0</v>
      </c>
      <c r="F664" s="49">
        <v>0</v>
      </c>
      <c r="G664" s="50">
        <f t="shared" si="30"/>
        <v>0</v>
      </c>
      <c r="H664" s="51">
        <v>0</v>
      </c>
      <c r="I664" s="52">
        <v>0</v>
      </c>
      <c r="J664" s="52">
        <v>0</v>
      </c>
      <c r="K664" s="52">
        <v>0</v>
      </c>
      <c r="L664" s="52">
        <v>0</v>
      </c>
      <c r="M664" s="52">
        <v>0</v>
      </c>
      <c r="N664" s="44">
        <v>0</v>
      </c>
      <c r="O664" s="63"/>
      <c r="P664" s="30">
        <v>45056</v>
      </c>
      <c r="Q664" s="17">
        <v>0</v>
      </c>
      <c r="R664" s="31">
        <v>0</v>
      </c>
      <c r="S664" s="44">
        <f t="shared" si="31"/>
        <v>0</v>
      </c>
      <c r="T664" s="44">
        <f t="shared" si="32"/>
        <v>0</v>
      </c>
      <c r="V664" s="23">
        <v>45056</v>
      </c>
      <c r="W664" s="17">
        <v>118</v>
      </c>
    </row>
    <row r="665" spans="1:23" x14ac:dyDescent="0.15">
      <c r="A665" s="53">
        <v>45055</v>
      </c>
      <c r="B665" s="54">
        <v>118</v>
      </c>
      <c r="C665" s="54">
        <v>0</v>
      </c>
      <c r="D665" s="54">
        <v>0</v>
      </c>
      <c r="E665" s="54">
        <v>0</v>
      </c>
      <c r="F665" s="54">
        <v>0</v>
      </c>
      <c r="G665" s="50">
        <f t="shared" si="30"/>
        <v>0</v>
      </c>
      <c r="H665" s="55">
        <v>0</v>
      </c>
      <c r="I665" s="35">
        <v>0</v>
      </c>
      <c r="J665" s="35">
        <v>0</v>
      </c>
      <c r="K665" s="35">
        <v>0</v>
      </c>
      <c r="L665" s="35">
        <v>0</v>
      </c>
      <c r="M665" s="35">
        <v>0</v>
      </c>
      <c r="N665" s="44">
        <v>0</v>
      </c>
      <c r="O665" s="63"/>
      <c r="P665" s="30">
        <v>45055</v>
      </c>
      <c r="Q665" s="17">
        <v>0</v>
      </c>
      <c r="R665" s="31">
        <v>0</v>
      </c>
      <c r="S665" s="44">
        <f t="shared" si="31"/>
        <v>0</v>
      </c>
      <c r="T665" s="44">
        <f t="shared" si="32"/>
        <v>0</v>
      </c>
      <c r="V665" s="23">
        <v>45055</v>
      </c>
      <c r="W665" s="17">
        <v>118</v>
      </c>
    </row>
    <row r="666" spans="1:23" x14ac:dyDescent="0.15">
      <c r="A666" s="48">
        <v>45054</v>
      </c>
      <c r="B666" s="49">
        <v>118</v>
      </c>
      <c r="C666" s="49">
        <v>0</v>
      </c>
      <c r="D666" s="49">
        <v>0</v>
      </c>
      <c r="E666" s="49">
        <v>0</v>
      </c>
      <c r="F666" s="49">
        <v>0</v>
      </c>
      <c r="G666" s="50">
        <f t="shared" si="30"/>
        <v>0</v>
      </c>
      <c r="H666" s="51">
        <v>0</v>
      </c>
      <c r="I666" s="52">
        <v>0</v>
      </c>
      <c r="J666" s="52">
        <v>0</v>
      </c>
      <c r="K666" s="52">
        <v>0</v>
      </c>
      <c r="L666" s="52">
        <v>0</v>
      </c>
      <c r="M666" s="52">
        <v>0</v>
      </c>
      <c r="N666" s="44">
        <v>0</v>
      </c>
      <c r="O666" s="63"/>
      <c r="P666" s="30">
        <v>45054</v>
      </c>
      <c r="Q666" s="17">
        <v>0</v>
      </c>
      <c r="R666" s="31">
        <v>0</v>
      </c>
      <c r="S666" s="44">
        <f t="shared" si="31"/>
        <v>0</v>
      </c>
      <c r="T666" s="44">
        <f t="shared" si="32"/>
        <v>0</v>
      </c>
      <c r="V666" s="23">
        <v>45054</v>
      </c>
      <c r="W666" s="17">
        <v>118</v>
      </c>
    </row>
    <row r="667" spans="1:23" x14ac:dyDescent="0.15">
      <c r="A667" s="53">
        <v>45053</v>
      </c>
      <c r="B667" s="54">
        <v>118</v>
      </c>
      <c r="C667" s="54">
        <v>0</v>
      </c>
      <c r="D667" s="54">
        <v>0</v>
      </c>
      <c r="E667" s="54">
        <v>0</v>
      </c>
      <c r="F667" s="54">
        <v>0</v>
      </c>
      <c r="G667" s="50">
        <f t="shared" si="30"/>
        <v>0</v>
      </c>
      <c r="H667" s="55">
        <v>0</v>
      </c>
      <c r="I667" s="35">
        <v>0</v>
      </c>
      <c r="J667" s="35">
        <v>0</v>
      </c>
      <c r="K667" s="35">
        <v>0</v>
      </c>
      <c r="L667" s="35">
        <v>0</v>
      </c>
      <c r="M667" s="35">
        <v>0</v>
      </c>
      <c r="N667" s="44">
        <v>0</v>
      </c>
      <c r="O667" s="63"/>
      <c r="P667" s="30">
        <v>45053</v>
      </c>
      <c r="Q667" s="17">
        <v>0</v>
      </c>
      <c r="R667" s="31">
        <v>0</v>
      </c>
      <c r="S667" s="44">
        <f t="shared" si="31"/>
        <v>0</v>
      </c>
      <c r="T667" s="44">
        <f t="shared" si="32"/>
        <v>0</v>
      </c>
      <c r="V667" s="23">
        <v>45053</v>
      </c>
      <c r="W667" s="17">
        <v>118</v>
      </c>
    </row>
    <row r="668" spans="1:23" x14ac:dyDescent="0.15">
      <c r="A668" s="48">
        <v>45052</v>
      </c>
      <c r="B668" s="49">
        <v>118</v>
      </c>
      <c r="C668" s="49">
        <v>0</v>
      </c>
      <c r="D668" s="49">
        <v>0</v>
      </c>
      <c r="E668" s="49">
        <v>0</v>
      </c>
      <c r="F668" s="49">
        <v>0</v>
      </c>
      <c r="G668" s="50">
        <f t="shared" si="30"/>
        <v>0</v>
      </c>
      <c r="H668" s="51">
        <v>0</v>
      </c>
      <c r="I668" s="52">
        <v>0</v>
      </c>
      <c r="J668" s="52">
        <v>0</v>
      </c>
      <c r="K668" s="52">
        <v>0</v>
      </c>
      <c r="L668" s="52">
        <v>0</v>
      </c>
      <c r="M668" s="52">
        <v>0</v>
      </c>
      <c r="N668" s="44">
        <v>0</v>
      </c>
      <c r="O668" s="63"/>
      <c r="P668" s="30">
        <v>45052</v>
      </c>
      <c r="Q668" s="17">
        <v>0</v>
      </c>
      <c r="R668" s="31">
        <v>0</v>
      </c>
      <c r="S668" s="44">
        <f t="shared" si="31"/>
        <v>0</v>
      </c>
      <c r="T668" s="44">
        <f t="shared" si="32"/>
        <v>0</v>
      </c>
      <c r="V668" s="23">
        <v>45052</v>
      </c>
      <c r="W668" s="17">
        <v>118</v>
      </c>
    </row>
    <row r="669" spans="1:23" x14ac:dyDescent="0.15">
      <c r="A669" s="53">
        <v>45051</v>
      </c>
      <c r="B669" s="54">
        <v>118</v>
      </c>
      <c r="C669" s="54">
        <v>0</v>
      </c>
      <c r="D669" s="54">
        <v>0</v>
      </c>
      <c r="E669" s="54">
        <v>0</v>
      </c>
      <c r="F669" s="54">
        <v>0</v>
      </c>
      <c r="G669" s="50">
        <f t="shared" si="30"/>
        <v>0</v>
      </c>
      <c r="H669" s="55">
        <v>0</v>
      </c>
      <c r="I669" s="35">
        <v>0</v>
      </c>
      <c r="J669" s="35">
        <v>0</v>
      </c>
      <c r="K669" s="35">
        <v>0</v>
      </c>
      <c r="L669" s="35">
        <v>0</v>
      </c>
      <c r="M669" s="35">
        <v>0</v>
      </c>
      <c r="N669" s="44">
        <v>0</v>
      </c>
      <c r="O669" s="63"/>
      <c r="P669" s="30">
        <v>45051</v>
      </c>
      <c r="Q669" s="17">
        <v>0</v>
      </c>
      <c r="R669" s="31">
        <v>0</v>
      </c>
      <c r="S669" s="44">
        <f t="shared" si="31"/>
        <v>0</v>
      </c>
      <c r="T669" s="44">
        <f t="shared" si="32"/>
        <v>0</v>
      </c>
      <c r="V669" s="23">
        <v>45051</v>
      </c>
      <c r="W669" s="17">
        <v>118</v>
      </c>
    </row>
    <row r="670" spans="1:23" x14ac:dyDescent="0.15">
      <c r="A670" s="48">
        <v>45050</v>
      </c>
      <c r="B670" s="49">
        <v>118</v>
      </c>
      <c r="C670" s="49">
        <v>0</v>
      </c>
      <c r="D670" s="49">
        <v>0</v>
      </c>
      <c r="E670" s="49">
        <v>0</v>
      </c>
      <c r="F670" s="49">
        <v>0</v>
      </c>
      <c r="G670" s="50">
        <f t="shared" si="30"/>
        <v>0</v>
      </c>
      <c r="H670" s="51">
        <v>0</v>
      </c>
      <c r="I670" s="52">
        <v>0</v>
      </c>
      <c r="J670" s="52">
        <v>0</v>
      </c>
      <c r="K670" s="52">
        <v>0</v>
      </c>
      <c r="L670" s="52">
        <v>0</v>
      </c>
      <c r="M670" s="52">
        <v>0</v>
      </c>
      <c r="N670" s="44">
        <v>0</v>
      </c>
      <c r="O670" s="63"/>
      <c r="P670" s="30">
        <v>45050</v>
      </c>
      <c r="Q670" s="17">
        <v>0</v>
      </c>
      <c r="R670" s="31">
        <v>0</v>
      </c>
      <c r="S670" s="44">
        <f t="shared" si="31"/>
        <v>0</v>
      </c>
      <c r="T670" s="44">
        <f t="shared" si="32"/>
        <v>0</v>
      </c>
      <c r="V670" s="23">
        <v>45050</v>
      </c>
      <c r="W670" s="17">
        <v>118</v>
      </c>
    </row>
    <row r="671" spans="1:23" x14ac:dyDescent="0.15">
      <c r="A671" s="53">
        <v>45049</v>
      </c>
      <c r="B671" s="54">
        <v>118</v>
      </c>
      <c r="C671" s="54">
        <v>0</v>
      </c>
      <c r="D671" s="54">
        <v>0</v>
      </c>
      <c r="E671" s="54">
        <v>0</v>
      </c>
      <c r="F671" s="54">
        <v>0</v>
      </c>
      <c r="G671" s="50">
        <f t="shared" si="30"/>
        <v>0</v>
      </c>
      <c r="H671" s="55">
        <v>0</v>
      </c>
      <c r="I671" s="35">
        <v>0</v>
      </c>
      <c r="J671" s="35">
        <v>0</v>
      </c>
      <c r="K671" s="35">
        <v>0</v>
      </c>
      <c r="L671" s="35">
        <v>0</v>
      </c>
      <c r="M671" s="35">
        <v>0</v>
      </c>
      <c r="N671" s="44">
        <v>0</v>
      </c>
      <c r="O671" s="63"/>
      <c r="P671" s="30">
        <v>45049</v>
      </c>
      <c r="Q671" s="17">
        <v>0</v>
      </c>
      <c r="R671" s="31">
        <v>0</v>
      </c>
      <c r="S671" s="44">
        <f t="shared" si="31"/>
        <v>0</v>
      </c>
      <c r="T671" s="44">
        <f t="shared" si="32"/>
        <v>0</v>
      </c>
      <c r="V671" s="23">
        <v>45049</v>
      </c>
      <c r="W671" s="17">
        <v>118</v>
      </c>
    </row>
    <row r="672" spans="1:23" x14ac:dyDescent="0.15">
      <c r="A672" s="48">
        <v>45048</v>
      </c>
      <c r="B672" s="49">
        <v>118</v>
      </c>
      <c r="C672" s="49">
        <v>0</v>
      </c>
      <c r="D672" s="49">
        <v>0</v>
      </c>
      <c r="E672" s="49">
        <v>0</v>
      </c>
      <c r="F672" s="49">
        <v>0</v>
      </c>
      <c r="G672" s="50">
        <f t="shared" si="30"/>
        <v>0</v>
      </c>
      <c r="H672" s="51">
        <v>0</v>
      </c>
      <c r="I672" s="52">
        <v>0</v>
      </c>
      <c r="J672" s="52">
        <v>0</v>
      </c>
      <c r="K672" s="52">
        <v>0</v>
      </c>
      <c r="L672" s="52">
        <v>0</v>
      </c>
      <c r="M672" s="52">
        <v>0</v>
      </c>
      <c r="N672" s="44">
        <v>0</v>
      </c>
      <c r="O672" s="63"/>
      <c r="P672" s="30">
        <v>45048</v>
      </c>
      <c r="Q672" s="17">
        <v>0</v>
      </c>
      <c r="R672" s="31">
        <v>0</v>
      </c>
      <c r="S672" s="44">
        <f t="shared" si="31"/>
        <v>0</v>
      </c>
      <c r="T672" s="44">
        <f t="shared" si="32"/>
        <v>0</v>
      </c>
      <c r="V672" s="23">
        <v>45048</v>
      </c>
      <c r="W672" s="17">
        <v>118</v>
      </c>
    </row>
    <row r="673" spans="1:23" x14ac:dyDescent="0.15">
      <c r="A673" s="53">
        <v>45047</v>
      </c>
      <c r="B673" s="54">
        <v>118</v>
      </c>
      <c r="C673" s="54">
        <v>0</v>
      </c>
      <c r="D673" s="54">
        <v>0</v>
      </c>
      <c r="E673" s="54">
        <v>0</v>
      </c>
      <c r="F673" s="54">
        <v>0</v>
      </c>
      <c r="G673" s="50">
        <f t="shared" si="30"/>
        <v>0</v>
      </c>
      <c r="H673" s="55">
        <v>0</v>
      </c>
      <c r="I673" s="35">
        <v>0</v>
      </c>
      <c r="J673" s="35">
        <v>0</v>
      </c>
      <c r="K673" s="35">
        <v>0</v>
      </c>
      <c r="L673" s="35">
        <v>0</v>
      </c>
      <c r="M673" s="35">
        <v>0</v>
      </c>
      <c r="N673" s="44">
        <v>0</v>
      </c>
      <c r="O673" s="63"/>
      <c r="P673" s="30">
        <v>45047</v>
      </c>
      <c r="Q673" s="17">
        <v>0</v>
      </c>
      <c r="R673" s="31">
        <v>0</v>
      </c>
      <c r="S673" s="44">
        <f t="shared" si="31"/>
        <v>0</v>
      </c>
      <c r="T673" s="44">
        <f t="shared" si="32"/>
        <v>0</v>
      </c>
      <c r="V673" s="23">
        <v>45047</v>
      </c>
      <c r="W673" s="17">
        <v>118</v>
      </c>
    </row>
    <row r="674" spans="1:23" x14ac:dyDescent="0.15">
      <c r="A674" s="48">
        <v>45046</v>
      </c>
      <c r="B674" s="49">
        <v>118</v>
      </c>
      <c r="C674" s="49">
        <v>0</v>
      </c>
      <c r="D674" s="49">
        <v>0</v>
      </c>
      <c r="E674" s="49">
        <v>0</v>
      </c>
      <c r="F674" s="49">
        <v>0</v>
      </c>
      <c r="G674" s="50">
        <f t="shared" si="30"/>
        <v>0</v>
      </c>
      <c r="H674" s="51">
        <v>0</v>
      </c>
      <c r="I674" s="52">
        <v>0</v>
      </c>
      <c r="J674" s="52">
        <v>0</v>
      </c>
      <c r="K674" s="52">
        <v>0</v>
      </c>
      <c r="L674" s="52">
        <v>0</v>
      </c>
      <c r="M674" s="52">
        <v>0</v>
      </c>
      <c r="N674" s="44">
        <v>0</v>
      </c>
      <c r="O674" s="63"/>
      <c r="P674" s="30">
        <v>45046</v>
      </c>
      <c r="Q674" s="17">
        <v>0</v>
      </c>
      <c r="R674" s="31">
        <v>0</v>
      </c>
      <c r="S674" s="44">
        <f t="shared" si="31"/>
        <v>0</v>
      </c>
      <c r="T674" s="44">
        <f t="shared" si="32"/>
        <v>0</v>
      </c>
      <c r="V674" s="23">
        <v>45046</v>
      </c>
      <c r="W674" s="17">
        <v>118</v>
      </c>
    </row>
    <row r="675" spans="1:23" x14ac:dyDescent="0.15">
      <c r="A675" s="53">
        <v>45045</v>
      </c>
      <c r="B675" s="54">
        <v>118</v>
      </c>
      <c r="C675" s="54">
        <v>0</v>
      </c>
      <c r="D675" s="54">
        <v>0</v>
      </c>
      <c r="E675" s="54">
        <v>0</v>
      </c>
      <c r="F675" s="54">
        <v>0</v>
      </c>
      <c r="G675" s="50">
        <f t="shared" si="30"/>
        <v>0</v>
      </c>
      <c r="H675" s="55">
        <v>0</v>
      </c>
      <c r="I675" s="35">
        <v>0</v>
      </c>
      <c r="J675" s="35">
        <v>0</v>
      </c>
      <c r="K675" s="35">
        <v>0</v>
      </c>
      <c r="L675" s="35">
        <v>0</v>
      </c>
      <c r="M675" s="35">
        <v>0</v>
      </c>
      <c r="N675" s="44">
        <v>0</v>
      </c>
      <c r="O675" s="63"/>
      <c r="P675" s="30">
        <v>45045</v>
      </c>
      <c r="Q675" s="17">
        <v>0</v>
      </c>
      <c r="R675" s="31">
        <v>0</v>
      </c>
      <c r="S675" s="44">
        <f t="shared" si="31"/>
        <v>0</v>
      </c>
      <c r="T675" s="44">
        <f t="shared" si="32"/>
        <v>0</v>
      </c>
      <c r="V675" s="23">
        <v>45045</v>
      </c>
      <c r="W675" s="17">
        <v>118</v>
      </c>
    </row>
    <row r="676" spans="1:23" x14ac:dyDescent="0.15">
      <c r="A676" s="48">
        <v>45044</v>
      </c>
      <c r="B676" s="49">
        <v>118</v>
      </c>
      <c r="C676" s="49">
        <v>0</v>
      </c>
      <c r="D676" s="49">
        <v>0</v>
      </c>
      <c r="E676" s="49">
        <v>0</v>
      </c>
      <c r="F676" s="49">
        <v>0</v>
      </c>
      <c r="G676" s="50">
        <f t="shared" si="30"/>
        <v>0</v>
      </c>
      <c r="H676" s="51">
        <v>0</v>
      </c>
      <c r="I676" s="52">
        <v>0</v>
      </c>
      <c r="J676" s="52">
        <v>0</v>
      </c>
      <c r="K676" s="52">
        <v>0</v>
      </c>
      <c r="L676" s="52">
        <v>0</v>
      </c>
      <c r="M676" s="52">
        <v>0</v>
      </c>
      <c r="N676" s="44">
        <v>0</v>
      </c>
      <c r="O676" s="63"/>
      <c r="P676" s="30">
        <v>45044</v>
      </c>
      <c r="Q676" s="17">
        <v>0</v>
      </c>
      <c r="R676" s="31">
        <v>0</v>
      </c>
      <c r="S676" s="44">
        <f t="shared" si="31"/>
        <v>0</v>
      </c>
      <c r="T676" s="44">
        <f t="shared" si="32"/>
        <v>0</v>
      </c>
      <c r="V676" s="23">
        <v>45044</v>
      </c>
      <c r="W676" s="17">
        <v>118</v>
      </c>
    </row>
    <row r="677" spans="1:23" x14ac:dyDescent="0.15">
      <c r="A677" s="53">
        <v>45043</v>
      </c>
      <c r="B677" s="54">
        <v>118</v>
      </c>
      <c r="C677" s="54">
        <v>0</v>
      </c>
      <c r="D677" s="54">
        <v>0</v>
      </c>
      <c r="E677" s="54">
        <v>0</v>
      </c>
      <c r="F677" s="54">
        <v>0</v>
      </c>
      <c r="G677" s="50">
        <f t="shared" si="30"/>
        <v>0</v>
      </c>
      <c r="H677" s="55">
        <v>0</v>
      </c>
      <c r="I677" s="35">
        <v>0</v>
      </c>
      <c r="J677" s="35">
        <v>0</v>
      </c>
      <c r="K677" s="35">
        <v>0</v>
      </c>
      <c r="L677" s="35">
        <v>0</v>
      </c>
      <c r="M677" s="35">
        <v>0</v>
      </c>
      <c r="N677" s="44">
        <v>0</v>
      </c>
      <c r="O677" s="63"/>
      <c r="P677" s="30">
        <v>45043</v>
      </c>
      <c r="Q677" s="17">
        <v>0</v>
      </c>
      <c r="R677" s="31">
        <v>0</v>
      </c>
      <c r="S677" s="44">
        <f t="shared" si="31"/>
        <v>0</v>
      </c>
      <c r="T677" s="44">
        <f t="shared" si="32"/>
        <v>0</v>
      </c>
      <c r="V677" s="23">
        <v>45043</v>
      </c>
      <c r="W677" s="17">
        <v>118</v>
      </c>
    </row>
    <row r="678" spans="1:23" x14ac:dyDescent="0.15">
      <c r="A678" s="48">
        <v>45042</v>
      </c>
      <c r="B678" s="49">
        <v>118</v>
      </c>
      <c r="C678" s="49">
        <v>0</v>
      </c>
      <c r="D678" s="49">
        <v>0</v>
      </c>
      <c r="E678" s="49">
        <v>0</v>
      </c>
      <c r="F678" s="49">
        <v>0</v>
      </c>
      <c r="G678" s="50">
        <f t="shared" si="30"/>
        <v>0</v>
      </c>
      <c r="H678" s="51">
        <v>0</v>
      </c>
      <c r="I678" s="52">
        <v>0</v>
      </c>
      <c r="J678" s="52">
        <v>0</v>
      </c>
      <c r="K678" s="52">
        <v>0</v>
      </c>
      <c r="L678" s="52">
        <v>0</v>
      </c>
      <c r="M678" s="52">
        <v>0</v>
      </c>
      <c r="N678" s="44">
        <v>0</v>
      </c>
      <c r="O678" s="63"/>
      <c r="P678" s="30">
        <v>45042</v>
      </c>
      <c r="Q678" s="17">
        <v>0</v>
      </c>
      <c r="R678" s="31">
        <v>0</v>
      </c>
      <c r="S678" s="44">
        <f t="shared" si="31"/>
        <v>0</v>
      </c>
      <c r="T678" s="44">
        <f t="shared" si="32"/>
        <v>0</v>
      </c>
      <c r="V678" s="23">
        <v>45042</v>
      </c>
      <c r="W678" s="17">
        <v>118</v>
      </c>
    </row>
    <row r="679" spans="1:23" x14ac:dyDescent="0.15">
      <c r="A679" s="53">
        <v>45041</v>
      </c>
      <c r="B679" s="54">
        <v>118</v>
      </c>
      <c r="C679" s="54">
        <v>0</v>
      </c>
      <c r="D679" s="54">
        <v>0</v>
      </c>
      <c r="E679" s="54">
        <v>0</v>
      </c>
      <c r="F679" s="54">
        <v>0</v>
      </c>
      <c r="G679" s="50">
        <f t="shared" si="30"/>
        <v>0</v>
      </c>
      <c r="H679" s="55">
        <v>0</v>
      </c>
      <c r="I679" s="35">
        <v>0</v>
      </c>
      <c r="J679" s="35">
        <v>0</v>
      </c>
      <c r="K679" s="35">
        <v>0</v>
      </c>
      <c r="L679" s="35">
        <v>0</v>
      </c>
      <c r="M679" s="35">
        <v>0</v>
      </c>
      <c r="N679" s="44">
        <v>0</v>
      </c>
      <c r="O679" s="63"/>
      <c r="P679" s="30">
        <v>45041</v>
      </c>
      <c r="Q679" s="17">
        <v>0</v>
      </c>
      <c r="R679" s="31">
        <v>0</v>
      </c>
      <c r="S679" s="44">
        <f t="shared" si="31"/>
        <v>0</v>
      </c>
      <c r="T679" s="44">
        <f t="shared" si="32"/>
        <v>0</v>
      </c>
      <c r="V679" s="23">
        <v>45041</v>
      </c>
      <c r="W679" s="17">
        <v>118</v>
      </c>
    </row>
    <row r="680" spans="1:23" x14ac:dyDescent="0.15">
      <c r="A680" s="48">
        <v>45040</v>
      </c>
      <c r="B680" s="49">
        <v>118</v>
      </c>
      <c r="C680" s="49">
        <v>0</v>
      </c>
      <c r="D680" s="49">
        <v>0</v>
      </c>
      <c r="E680" s="49">
        <v>0</v>
      </c>
      <c r="F680" s="49">
        <v>0</v>
      </c>
      <c r="G680" s="50">
        <f t="shared" si="30"/>
        <v>0</v>
      </c>
      <c r="H680" s="51">
        <v>0</v>
      </c>
      <c r="I680" s="52">
        <v>0</v>
      </c>
      <c r="J680" s="52">
        <v>0</v>
      </c>
      <c r="K680" s="52">
        <v>0</v>
      </c>
      <c r="L680" s="52">
        <v>0</v>
      </c>
      <c r="M680" s="52">
        <v>0</v>
      </c>
      <c r="N680" s="44">
        <v>0</v>
      </c>
      <c r="O680" s="63"/>
      <c r="P680" s="30">
        <v>45040</v>
      </c>
      <c r="Q680" s="17">
        <v>0</v>
      </c>
      <c r="R680" s="31">
        <v>0</v>
      </c>
      <c r="S680" s="44">
        <f t="shared" si="31"/>
        <v>0</v>
      </c>
      <c r="T680" s="44">
        <f t="shared" si="32"/>
        <v>0</v>
      </c>
      <c r="V680" s="23">
        <v>45040</v>
      </c>
      <c r="W680" s="17">
        <v>118</v>
      </c>
    </row>
    <row r="681" spans="1:23" x14ac:dyDescent="0.15">
      <c r="A681" s="53">
        <v>45039</v>
      </c>
      <c r="B681" s="54">
        <v>118</v>
      </c>
      <c r="C681" s="54">
        <v>0</v>
      </c>
      <c r="D681" s="54">
        <v>0</v>
      </c>
      <c r="E681" s="54">
        <v>0</v>
      </c>
      <c r="F681" s="54">
        <v>0</v>
      </c>
      <c r="G681" s="50">
        <f t="shared" si="30"/>
        <v>0</v>
      </c>
      <c r="H681" s="55">
        <v>0</v>
      </c>
      <c r="I681" s="35">
        <v>0</v>
      </c>
      <c r="J681" s="35">
        <v>0</v>
      </c>
      <c r="K681" s="35">
        <v>0</v>
      </c>
      <c r="L681" s="35">
        <v>0</v>
      </c>
      <c r="M681" s="35">
        <v>0</v>
      </c>
      <c r="N681" s="44">
        <v>0</v>
      </c>
      <c r="O681" s="63"/>
      <c r="P681" s="30">
        <v>45039</v>
      </c>
      <c r="Q681" s="17">
        <v>0</v>
      </c>
      <c r="R681" s="31">
        <v>0</v>
      </c>
      <c r="S681" s="44">
        <f t="shared" si="31"/>
        <v>0</v>
      </c>
      <c r="T681" s="44">
        <f t="shared" si="32"/>
        <v>0</v>
      </c>
      <c r="V681" s="23">
        <v>45039</v>
      </c>
      <c r="W681" s="17">
        <v>118</v>
      </c>
    </row>
    <row r="682" spans="1:23" x14ac:dyDescent="0.15">
      <c r="A682" s="48">
        <v>45038</v>
      </c>
      <c r="B682" s="49">
        <v>118</v>
      </c>
      <c r="C682" s="49">
        <v>0</v>
      </c>
      <c r="D682" s="49">
        <v>0</v>
      </c>
      <c r="E682" s="49">
        <v>0</v>
      </c>
      <c r="F682" s="49">
        <v>0</v>
      </c>
      <c r="G682" s="50">
        <f t="shared" si="30"/>
        <v>0</v>
      </c>
      <c r="H682" s="51">
        <v>0</v>
      </c>
      <c r="I682" s="52">
        <v>0</v>
      </c>
      <c r="J682" s="52">
        <v>0</v>
      </c>
      <c r="K682" s="52">
        <v>0</v>
      </c>
      <c r="L682" s="52">
        <v>0</v>
      </c>
      <c r="M682" s="52">
        <v>0</v>
      </c>
      <c r="N682" s="44">
        <v>0</v>
      </c>
      <c r="O682" s="63"/>
      <c r="P682" s="30">
        <v>45038</v>
      </c>
      <c r="Q682" s="17">
        <v>0</v>
      </c>
      <c r="R682" s="31">
        <v>0</v>
      </c>
      <c r="S682" s="44">
        <f t="shared" si="31"/>
        <v>0</v>
      </c>
      <c r="T682" s="44">
        <f t="shared" si="32"/>
        <v>0</v>
      </c>
      <c r="V682" s="23">
        <v>45038</v>
      </c>
      <c r="W682" s="17">
        <v>118</v>
      </c>
    </row>
    <row r="683" spans="1:23" x14ac:dyDescent="0.15">
      <c r="A683" s="53">
        <v>45037</v>
      </c>
      <c r="B683" s="54">
        <v>118</v>
      </c>
      <c r="C683" s="54">
        <v>0</v>
      </c>
      <c r="D683" s="54">
        <v>0</v>
      </c>
      <c r="E683" s="54">
        <v>0</v>
      </c>
      <c r="F683" s="54">
        <v>0</v>
      </c>
      <c r="G683" s="50">
        <f t="shared" si="30"/>
        <v>0</v>
      </c>
      <c r="H683" s="55">
        <v>0</v>
      </c>
      <c r="I683" s="35">
        <v>0</v>
      </c>
      <c r="J683" s="35">
        <v>0</v>
      </c>
      <c r="K683" s="35">
        <v>0</v>
      </c>
      <c r="L683" s="35">
        <v>0</v>
      </c>
      <c r="M683" s="35">
        <v>0</v>
      </c>
      <c r="N683" s="44">
        <v>0</v>
      </c>
      <c r="O683" s="63"/>
      <c r="P683" s="30">
        <v>45037</v>
      </c>
      <c r="Q683" s="17">
        <v>0</v>
      </c>
      <c r="R683" s="31">
        <v>0</v>
      </c>
      <c r="S683" s="44">
        <f t="shared" si="31"/>
        <v>0</v>
      </c>
      <c r="T683" s="44">
        <f t="shared" si="32"/>
        <v>0</v>
      </c>
      <c r="V683" s="23">
        <v>45037</v>
      </c>
      <c r="W683" s="17">
        <v>118</v>
      </c>
    </row>
    <row r="684" spans="1:23" x14ac:dyDescent="0.15">
      <c r="A684" s="48">
        <v>45036</v>
      </c>
      <c r="B684" s="49">
        <v>118</v>
      </c>
      <c r="C684" s="49">
        <v>0</v>
      </c>
      <c r="D684" s="49">
        <v>0</v>
      </c>
      <c r="E684" s="49">
        <v>0</v>
      </c>
      <c r="F684" s="49">
        <v>0</v>
      </c>
      <c r="G684" s="50">
        <f t="shared" si="30"/>
        <v>0</v>
      </c>
      <c r="H684" s="51">
        <v>0</v>
      </c>
      <c r="I684" s="52">
        <v>0</v>
      </c>
      <c r="J684" s="52">
        <v>0</v>
      </c>
      <c r="K684" s="52">
        <v>0</v>
      </c>
      <c r="L684" s="52">
        <v>0</v>
      </c>
      <c r="M684" s="52">
        <v>0</v>
      </c>
      <c r="N684" s="44">
        <v>0</v>
      </c>
      <c r="O684" s="63"/>
      <c r="P684" s="30">
        <v>45036</v>
      </c>
      <c r="Q684" s="17">
        <v>0</v>
      </c>
      <c r="R684" s="31">
        <v>0</v>
      </c>
      <c r="S684" s="44">
        <f t="shared" si="31"/>
        <v>0</v>
      </c>
      <c r="T684" s="44">
        <f t="shared" si="32"/>
        <v>0</v>
      </c>
      <c r="V684" s="23">
        <v>45036</v>
      </c>
      <c r="W684" s="17">
        <v>118</v>
      </c>
    </row>
    <row r="685" spans="1:23" x14ac:dyDescent="0.15">
      <c r="A685" s="53">
        <v>45035</v>
      </c>
      <c r="B685" s="54">
        <v>118</v>
      </c>
      <c r="C685" s="54">
        <v>0</v>
      </c>
      <c r="D685" s="54">
        <v>0</v>
      </c>
      <c r="E685" s="54">
        <v>0</v>
      </c>
      <c r="F685" s="54">
        <v>0</v>
      </c>
      <c r="G685" s="50">
        <f t="shared" si="30"/>
        <v>0</v>
      </c>
      <c r="H685" s="55">
        <v>0</v>
      </c>
      <c r="I685" s="35">
        <v>0</v>
      </c>
      <c r="J685" s="35">
        <v>0</v>
      </c>
      <c r="K685" s="35">
        <v>0</v>
      </c>
      <c r="L685" s="35">
        <v>0</v>
      </c>
      <c r="M685" s="35">
        <v>0</v>
      </c>
      <c r="N685" s="44">
        <v>0</v>
      </c>
      <c r="O685" s="63"/>
      <c r="P685" s="30">
        <v>45035</v>
      </c>
      <c r="Q685" s="17">
        <v>0</v>
      </c>
      <c r="R685" s="31">
        <v>0</v>
      </c>
      <c r="S685" s="44">
        <f t="shared" si="31"/>
        <v>0</v>
      </c>
      <c r="T685" s="44">
        <f t="shared" si="32"/>
        <v>0</v>
      </c>
      <c r="V685" s="23">
        <v>45035</v>
      </c>
      <c r="W685" s="17">
        <v>118</v>
      </c>
    </row>
    <row r="686" spans="1:23" x14ac:dyDescent="0.15">
      <c r="A686" s="48">
        <v>45034</v>
      </c>
      <c r="B686" s="49">
        <v>118</v>
      </c>
      <c r="C686" s="49">
        <v>0</v>
      </c>
      <c r="D686" s="49">
        <v>0</v>
      </c>
      <c r="E686" s="49">
        <v>0</v>
      </c>
      <c r="F686" s="49">
        <v>0</v>
      </c>
      <c r="G686" s="50">
        <f t="shared" si="30"/>
        <v>0</v>
      </c>
      <c r="H686" s="51">
        <v>0</v>
      </c>
      <c r="I686" s="52">
        <v>0</v>
      </c>
      <c r="J686" s="52">
        <v>0</v>
      </c>
      <c r="K686" s="52">
        <v>0</v>
      </c>
      <c r="L686" s="52">
        <v>0</v>
      </c>
      <c r="M686" s="52">
        <v>0</v>
      </c>
      <c r="N686" s="44">
        <v>0</v>
      </c>
      <c r="O686" s="63"/>
      <c r="P686" s="30">
        <v>45034</v>
      </c>
      <c r="Q686" s="17">
        <v>0</v>
      </c>
      <c r="R686" s="31">
        <v>0</v>
      </c>
      <c r="S686" s="44">
        <f t="shared" si="31"/>
        <v>0</v>
      </c>
      <c r="T686" s="44">
        <f t="shared" si="32"/>
        <v>0</v>
      </c>
      <c r="V686" s="23">
        <v>45034</v>
      </c>
      <c r="W686" s="17">
        <v>118</v>
      </c>
    </row>
    <row r="687" spans="1:23" x14ac:dyDescent="0.15">
      <c r="A687" s="53">
        <v>45033</v>
      </c>
      <c r="B687" s="54">
        <v>118</v>
      </c>
      <c r="C687" s="54">
        <v>0</v>
      </c>
      <c r="D687" s="54">
        <v>0</v>
      </c>
      <c r="E687" s="54">
        <v>0</v>
      </c>
      <c r="F687" s="54">
        <v>0</v>
      </c>
      <c r="G687" s="50">
        <f t="shared" si="30"/>
        <v>0</v>
      </c>
      <c r="H687" s="55">
        <v>0</v>
      </c>
      <c r="I687" s="35">
        <v>0</v>
      </c>
      <c r="J687" s="35">
        <v>0</v>
      </c>
      <c r="K687" s="35">
        <v>0</v>
      </c>
      <c r="L687" s="35">
        <v>0</v>
      </c>
      <c r="M687" s="35">
        <v>0</v>
      </c>
      <c r="N687" s="44">
        <v>0</v>
      </c>
      <c r="O687" s="63"/>
      <c r="P687" s="30">
        <v>45033</v>
      </c>
      <c r="Q687" s="17">
        <v>0</v>
      </c>
      <c r="R687" s="31">
        <v>0</v>
      </c>
      <c r="S687" s="44">
        <f t="shared" si="31"/>
        <v>0</v>
      </c>
      <c r="T687" s="44">
        <f t="shared" si="32"/>
        <v>0</v>
      </c>
      <c r="V687" s="23">
        <v>45033</v>
      </c>
      <c r="W687" s="17">
        <v>118</v>
      </c>
    </row>
    <row r="688" spans="1:23" x14ac:dyDescent="0.15">
      <c r="A688" s="48">
        <v>45032</v>
      </c>
      <c r="B688" s="49">
        <v>118</v>
      </c>
      <c r="C688" s="49">
        <v>0</v>
      </c>
      <c r="D688" s="49">
        <v>0</v>
      </c>
      <c r="E688" s="49">
        <v>0</v>
      </c>
      <c r="F688" s="49">
        <v>0</v>
      </c>
      <c r="G688" s="50">
        <f t="shared" si="30"/>
        <v>0</v>
      </c>
      <c r="H688" s="51">
        <v>0</v>
      </c>
      <c r="I688" s="52">
        <v>0</v>
      </c>
      <c r="J688" s="52">
        <v>0</v>
      </c>
      <c r="K688" s="52">
        <v>0</v>
      </c>
      <c r="L688" s="52">
        <v>0</v>
      </c>
      <c r="M688" s="52">
        <v>0</v>
      </c>
      <c r="N688" s="44">
        <v>0</v>
      </c>
      <c r="O688" s="63"/>
      <c r="P688" s="30">
        <v>45032</v>
      </c>
      <c r="Q688" s="17">
        <v>0</v>
      </c>
      <c r="R688" s="31">
        <v>0</v>
      </c>
      <c r="S688" s="44">
        <f t="shared" si="31"/>
        <v>0</v>
      </c>
      <c r="T688" s="44">
        <f t="shared" si="32"/>
        <v>0</v>
      </c>
      <c r="V688" s="23">
        <v>45032</v>
      </c>
      <c r="W688" s="17">
        <v>118</v>
      </c>
    </row>
    <row r="689" spans="1:23" x14ac:dyDescent="0.15">
      <c r="A689" s="53">
        <v>45031</v>
      </c>
      <c r="B689" s="54">
        <v>118</v>
      </c>
      <c r="C689" s="54">
        <v>0</v>
      </c>
      <c r="D689" s="54">
        <v>0</v>
      </c>
      <c r="E689" s="54">
        <v>0</v>
      </c>
      <c r="F689" s="54">
        <v>0</v>
      </c>
      <c r="G689" s="50">
        <f t="shared" si="30"/>
        <v>0</v>
      </c>
      <c r="H689" s="55">
        <v>0</v>
      </c>
      <c r="I689" s="35">
        <v>0</v>
      </c>
      <c r="J689" s="35">
        <v>0</v>
      </c>
      <c r="K689" s="35">
        <v>0</v>
      </c>
      <c r="L689" s="35">
        <v>0</v>
      </c>
      <c r="M689" s="35">
        <v>0</v>
      </c>
      <c r="N689" s="44">
        <v>0</v>
      </c>
      <c r="O689" s="63"/>
      <c r="P689" s="30">
        <v>45031</v>
      </c>
      <c r="Q689" s="17">
        <v>0</v>
      </c>
      <c r="R689" s="31">
        <v>0</v>
      </c>
      <c r="S689" s="44">
        <f t="shared" si="31"/>
        <v>0</v>
      </c>
      <c r="T689" s="44">
        <f t="shared" si="32"/>
        <v>0</v>
      </c>
      <c r="V689" s="23">
        <v>45031</v>
      </c>
      <c r="W689" s="17">
        <v>118</v>
      </c>
    </row>
    <row r="690" spans="1:23" x14ac:dyDescent="0.15">
      <c r="A690" s="48">
        <v>45030</v>
      </c>
      <c r="B690" s="49">
        <v>118</v>
      </c>
      <c r="C690" s="49">
        <v>0</v>
      </c>
      <c r="D690" s="49">
        <v>0</v>
      </c>
      <c r="E690" s="49">
        <v>0</v>
      </c>
      <c r="F690" s="49">
        <v>0</v>
      </c>
      <c r="G690" s="50">
        <f t="shared" si="30"/>
        <v>0</v>
      </c>
      <c r="H690" s="51">
        <v>0</v>
      </c>
      <c r="I690" s="52">
        <v>0</v>
      </c>
      <c r="J690" s="52">
        <v>0</v>
      </c>
      <c r="K690" s="52">
        <v>0</v>
      </c>
      <c r="L690" s="52">
        <v>0</v>
      </c>
      <c r="M690" s="52">
        <v>0</v>
      </c>
      <c r="N690" s="44">
        <v>0</v>
      </c>
      <c r="O690" s="63"/>
      <c r="P690" s="30">
        <v>45030</v>
      </c>
      <c r="Q690" s="17">
        <v>0</v>
      </c>
      <c r="R690" s="31">
        <v>0</v>
      </c>
      <c r="S690" s="44">
        <f t="shared" si="31"/>
        <v>0</v>
      </c>
      <c r="T690" s="44">
        <f t="shared" si="32"/>
        <v>0</v>
      </c>
      <c r="V690" s="23">
        <v>45030</v>
      </c>
      <c r="W690" s="17">
        <v>118</v>
      </c>
    </row>
    <row r="691" spans="1:23" x14ac:dyDescent="0.15">
      <c r="A691" s="53">
        <v>45029</v>
      </c>
      <c r="B691" s="54">
        <v>118</v>
      </c>
      <c r="C691" s="54">
        <v>0</v>
      </c>
      <c r="D691" s="54">
        <v>0</v>
      </c>
      <c r="E691" s="54">
        <v>0</v>
      </c>
      <c r="F691" s="54">
        <v>0</v>
      </c>
      <c r="G691" s="50">
        <f t="shared" si="30"/>
        <v>0</v>
      </c>
      <c r="H691" s="55">
        <v>0</v>
      </c>
      <c r="I691" s="35">
        <v>0</v>
      </c>
      <c r="J691" s="35">
        <v>0</v>
      </c>
      <c r="K691" s="35">
        <v>0</v>
      </c>
      <c r="L691" s="35">
        <v>0</v>
      </c>
      <c r="M691" s="35">
        <v>0</v>
      </c>
      <c r="N691" s="44">
        <v>0</v>
      </c>
      <c r="O691" s="63"/>
      <c r="P691" s="30">
        <v>45029</v>
      </c>
      <c r="Q691" s="17">
        <v>0</v>
      </c>
      <c r="R691" s="31">
        <v>0</v>
      </c>
      <c r="S691" s="44">
        <f t="shared" si="31"/>
        <v>0</v>
      </c>
      <c r="T691" s="44">
        <f t="shared" si="32"/>
        <v>0</v>
      </c>
      <c r="V691" s="23">
        <v>45029</v>
      </c>
      <c r="W691" s="17">
        <v>118</v>
      </c>
    </row>
    <row r="692" spans="1:23" x14ac:dyDescent="0.15">
      <c r="A692" s="48">
        <v>45028</v>
      </c>
      <c r="B692" s="49">
        <v>118</v>
      </c>
      <c r="C692" s="49">
        <v>0</v>
      </c>
      <c r="D692" s="49">
        <v>0</v>
      </c>
      <c r="E692" s="49">
        <v>0</v>
      </c>
      <c r="F692" s="49">
        <v>0</v>
      </c>
      <c r="G692" s="50">
        <f t="shared" si="30"/>
        <v>0</v>
      </c>
      <c r="H692" s="51">
        <v>0</v>
      </c>
      <c r="I692" s="52">
        <v>0</v>
      </c>
      <c r="J692" s="52">
        <v>0</v>
      </c>
      <c r="K692" s="52">
        <v>0</v>
      </c>
      <c r="L692" s="52">
        <v>0</v>
      </c>
      <c r="M692" s="52">
        <v>0</v>
      </c>
      <c r="N692" s="44">
        <v>0</v>
      </c>
      <c r="O692" s="63"/>
      <c r="P692" s="30">
        <v>45028</v>
      </c>
      <c r="Q692" s="17">
        <v>0</v>
      </c>
      <c r="R692" s="31">
        <v>0</v>
      </c>
      <c r="S692" s="44">
        <f t="shared" si="31"/>
        <v>0</v>
      </c>
      <c r="T692" s="44">
        <f t="shared" si="32"/>
        <v>0</v>
      </c>
      <c r="V692" s="23">
        <v>45028</v>
      </c>
      <c r="W692" s="17">
        <v>118</v>
      </c>
    </row>
    <row r="693" spans="1:23" x14ac:dyDescent="0.15">
      <c r="A693" s="53">
        <v>45027</v>
      </c>
      <c r="B693" s="54">
        <v>118</v>
      </c>
      <c r="C693" s="54">
        <v>0</v>
      </c>
      <c r="D693" s="54">
        <v>0</v>
      </c>
      <c r="E693" s="54">
        <v>0</v>
      </c>
      <c r="F693" s="54">
        <v>0</v>
      </c>
      <c r="G693" s="50">
        <f t="shared" si="30"/>
        <v>0</v>
      </c>
      <c r="H693" s="55">
        <v>0</v>
      </c>
      <c r="I693" s="35">
        <v>0</v>
      </c>
      <c r="J693" s="35">
        <v>0</v>
      </c>
      <c r="K693" s="35">
        <v>0</v>
      </c>
      <c r="L693" s="35">
        <v>0</v>
      </c>
      <c r="M693" s="35">
        <v>0</v>
      </c>
      <c r="N693" s="44">
        <v>0</v>
      </c>
      <c r="O693" s="63"/>
      <c r="P693" s="30">
        <v>45027</v>
      </c>
      <c r="Q693" s="17">
        <v>0</v>
      </c>
      <c r="R693" s="31">
        <v>0</v>
      </c>
      <c r="S693" s="44">
        <f t="shared" si="31"/>
        <v>0</v>
      </c>
      <c r="T693" s="44">
        <f t="shared" si="32"/>
        <v>0</v>
      </c>
      <c r="V693" s="23">
        <v>45027</v>
      </c>
      <c r="W693" s="17">
        <v>118</v>
      </c>
    </row>
    <row r="694" spans="1:23" x14ac:dyDescent="0.15">
      <c r="A694" s="48">
        <v>45026</v>
      </c>
      <c r="B694" s="49">
        <v>118</v>
      </c>
      <c r="C694" s="49">
        <v>0</v>
      </c>
      <c r="D694" s="49">
        <v>0</v>
      </c>
      <c r="E694" s="49">
        <v>0</v>
      </c>
      <c r="F694" s="49">
        <v>0</v>
      </c>
      <c r="G694" s="50">
        <f t="shared" si="30"/>
        <v>0</v>
      </c>
      <c r="H694" s="51">
        <v>0</v>
      </c>
      <c r="I694" s="52">
        <v>0</v>
      </c>
      <c r="J694" s="52">
        <v>0</v>
      </c>
      <c r="K694" s="52">
        <v>0</v>
      </c>
      <c r="L694" s="52">
        <v>0</v>
      </c>
      <c r="M694" s="52">
        <v>0</v>
      </c>
      <c r="N694" s="44">
        <v>0</v>
      </c>
      <c r="O694" s="63"/>
      <c r="P694" s="30">
        <v>45026</v>
      </c>
      <c r="Q694" s="17">
        <v>0</v>
      </c>
      <c r="R694" s="31">
        <v>0</v>
      </c>
      <c r="S694" s="44">
        <f t="shared" si="31"/>
        <v>0</v>
      </c>
      <c r="T694" s="44">
        <f t="shared" si="32"/>
        <v>0</v>
      </c>
      <c r="V694" s="23">
        <v>45026</v>
      </c>
      <c r="W694" s="17">
        <v>118</v>
      </c>
    </row>
    <row r="695" spans="1:23" x14ac:dyDescent="0.15">
      <c r="A695" s="53">
        <v>45025</v>
      </c>
      <c r="B695" s="54">
        <v>118</v>
      </c>
      <c r="C695" s="54">
        <v>0</v>
      </c>
      <c r="D695" s="54">
        <v>0</v>
      </c>
      <c r="E695" s="54">
        <v>0</v>
      </c>
      <c r="F695" s="54">
        <v>0</v>
      </c>
      <c r="G695" s="50">
        <f t="shared" si="30"/>
        <v>0</v>
      </c>
      <c r="H695" s="55">
        <v>0</v>
      </c>
      <c r="I695" s="35">
        <v>0</v>
      </c>
      <c r="J695" s="35">
        <v>0</v>
      </c>
      <c r="K695" s="35">
        <v>0</v>
      </c>
      <c r="L695" s="35">
        <v>0</v>
      </c>
      <c r="M695" s="35">
        <v>0</v>
      </c>
      <c r="N695" s="44">
        <v>0</v>
      </c>
      <c r="O695" s="63"/>
      <c r="P695" s="30">
        <v>45025</v>
      </c>
      <c r="Q695" s="17">
        <v>0</v>
      </c>
      <c r="R695" s="31">
        <v>0</v>
      </c>
      <c r="S695" s="44">
        <f t="shared" si="31"/>
        <v>0</v>
      </c>
      <c r="T695" s="44">
        <f t="shared" si="32"/>
        <v>0</v>
      </c>
      <c r="V695" s="23">
        <v>45025</v>
      </c>
      <c r="W695" s="17">
        <v>118</v>
      </c>
    </row>
    <row r="696" spans="1:23" x14ac:dyDescent="0.15">
      <c r="A696" s="48">
        <v>45024</v>
      </c>
      <c r="B696" s="49">
        <v>118</v>
      </c>
      <c r="C696" s="49">
        <v>0</v>
      </c>
      <c r="D696" s="49">
        <v>0</v>
      </c>
      <c r="E696" s="49">
        <v>0</v>
      </c>
      <c r="F696" s="49">
        <v>0</v>
      </c>
      <c r="G696" s="50">
        <f t="shared" si="30"/>
        <v>0</v>
      </c>
      <c r="H696" s="51">
        <v>0</v>
      </c>
      <c r="I696" s="52">
        <v>0</v>
      </c>
      <c r="J696" s="52">
        <v>0</v>
      </c>
      <c r="K696" s="52">
        <v>0</v>
      </c>
      <c r="L696" s="52">
        <v>0</v>
      </c>
      <c r="M696" s="52">
        <v>0</v>
      </c>
      <c r="N696" s="44">
        <v>0</v>
      </c>
      <c r="O696" s="63"/>
      <c r="P696" s="30">
        <v>45024</v>
      </c>
      <c r="Q696" s="17">
        <v>0</v>
      </c>
      <c r="R696" s="31">
        <v>0</v>
      </c>
      <c r="S696" s="44">
        <f t="shared" si="31"/>
        <v>0</v>
      </c>
      <c r="T696" s="44">
        <f t="shared" si="32"/>
        <v>0</v>
      </c>
      <c r="V696" s="23">
        <v>45024</v>
      </c>
      <c r="W696" s="17">
        <v>118</v>
      </c>
    </row>
    <row r="697" spans="1:23" x14ac:dyDescent="0.15">
      <c r="A697" s="53">
        <v>45023</v>
      </c>
      <c r="B697" s="54">
        <v>118</v>
      </c>
      <c r="C697" s="54">
        <v>0</v>
      </c>
      <c r="D697" s="54">
        <v>0</v>
      </c>
      <c r="E697" s="54">
        <v>0</v>
      </c>
      <c r="F697" s="54">
        <v>0</v>
      </c>
      <c r="G697" s="50">
        <f t="shared" si="30"/>
        <v>0</v>
      </c>
      <c r="H697" s="55">
        <v>0</v>
      </c>
      <c r="I697" s="35">
        <v>0</v>
      </c>
      <c r="J697" s="35">
        <v>0</v>
      </c>
      <c r="K697" s="35">
        <v>0</v>
      </c>
      <c r="L697" s="35">
        <v>0</v>
      </c>
      <c r="M697" s="35">
        <v>0</v>
      </c>
      <c r="N697" s="44">
        <v>0</v>
      </c>
      <c r="O697" s="63"/>
      <c r="P697" s="30">
        <v>45023</v>
      </c>
      <c r="Q697" s="17">
        <v>0</v>
      </c>
      <c r="R697" s="31">
        <v>0</v>
      </c>
      <c r="S697" s="44">
        <f t="shared" si="31"/>
        <v>0</v>
      </c>
      <c r="T697" s="44">
        <f t="shared" si="32"/>
        <v>0</v>
      </c>
      <c r="V697" s="23">
        <v>45023</v>
      </c>
      <c r="W697" s="17">
        <v>118</v>
      </c>
    </row>
    <row r="698" spans="1:23" x14ac:dyDescent="0.15">
      <c r="A698" s="48">
        <v>45022</v>
      </c>
      <c r="B698" s="49">
        <v>118</v>
      </c>
      <c r="C698" s="49">
        <v>0</v>
      </c>
      <c r="D698" s="49">
        <v>0</v>
      </c>
      <c r="E698" s="49">
        <v>0</v>
      </c>
      <c r="F698" s="49">
        <v>0</v>
      </c>
      <c r="G698" s="50">
        <f t="shared" si="30"/>
        <v>0</v>
      </c>
      <c r="H698" s="51">
        <v>0</v>
      </c>
      <c r="I698" s="52">
        <v>0</v>
      </c>
      <c r="J698" s="52">
        <v>0</v>
      </c>
      <c r="K698" s="52">
        <v>0</v>
      </c>
      <c r="L698" s="52">
        <v>0</v>
      </c>
      <c r="M698" s="52">
        <v>0</v>
      </c>
      <c r="N698" s="44">
        <v>0</v>
      </c>
      <c r="O698" s="63"/>
      <c r="P698" s="30">
        <v>45022</v>
      </c>
      <c r="Q698" s="17">
        <v>0</v>
      </c>
      <c r="R698" s="31">
        <v>0</v>
      </c>
      <c r="S698" s="44">
        <f t="shared" si="31"/>
        <v>0</v>
      </c>
      <c r="T698" s="44">
        <f t="shared" si="32"/>
        <v>0</v>
      </c>
      <c r="V698" s="23">
        <v>45022</v>
      </c>
      <c r="W698" s="17">
        <v>118</v>
      </c>
    </row>
    <row r="699" spans="1:23" x14ac:dyDescent="0.15">
      <c r="A699" s="53">
        <v>45021</v>
      </c>
      <c r="B699" s="54">
        <v>118</v>
      </c>
      <c r="C699" s="54">
        <v>0</v>
      </c>
      <c r="D699" s="54">
        <v>0</v>
      </c>
      <c r="E699" s="54">
        <v>0</v>
      </c>
      <c r="F699" s="54">
        <v>0</v>
      </c>
      <c r="G699" s="50">
        <f t="shared" si="30"/>
        <v>0</v>
      </c>
      <c r="H699" s="55">
        <v>0</v>
      </c>
      <c r="I699" s="35">
        <v>0</v>
      </c>
      <c r="J699" s="35">
        <v>0</v>
      </c>
      <c r="K699" s="35">
        <v>0</v>
      </c>
      <c r="L699" s="35">
        <v>0</v>
      </c>
      <c r="M699" s="35">
        <v>0</v>
      </c>
      <c r="N699" s="44">
        <v>0</v>
      </c>
      <c r="O699" s="63"/>
      <c r="P699" s="30">
        <v>45021</v>
      </c>
      <c r="Q699" s="17">
        <v>0</v>
      </c>
      <c r="R699" s="31">
        <v>0</v>
      </c>
      <c r="S699" s="44">
        <f t="shared" si="31"/>
        <v>0</v>
      </c>
      <c r="T699" s="44">
        <f t="shared" si="32"/>
        <v>0</v>
      </c>
      <c r="V699" s="23">
        <v>45021</v>
      </c>
      <c r="W699" s="17">
        <v>118</v>
      </c>
    </row>
    <row r="700" spans="1:23" x14ac:dyDescent="0.15">
      <c r="A700" s="48">
        <v>45020</v>
      </c>
      <c r="B700" s="49">
        <v>118</v>
      </c>
      <c r="C700" s="49">
        <v>0</v>
      </c>
      <c r="D700" s="49">
        <v>0</v>
      </c>
      <c r="E700" s="49">
        <v>0</v>
      </c>
      <c r="F700" s="49">
        <v>0</v>
      </c>
      <c r="G700" s="50">
        <f t="shared" si="30"/>
        <v>0</v>
      </c>
      <c r="H700" s="51">
        <v>0</v>
      </c>
      <c r="I700" s="52">
        <v>0</v>
      </c>
      <c r="J700" s="52">
        <v>0</v>
      </c>
      <c r="K700" s="52">
        <v>0</v>
      </c>
      <c r="L700" s="52">
        <v>0</v>
      </c>
      <c r="M700" s="52">
        <v>0</v>
      </c>
      <c r="N700" s="44">
        <v>0</v>
      </c>
      <c r="O700" s="63"/>
      <c r="P700" s="30">
        <v>45020</v>
      </c>
      <c r="Q700" s="17">
        <v>0</v>
      </c>
      <c r="R700" s="31">
        <v>0</v>
      </c>
      <c r="S700" s="44">
        <f t="shared" si="31"/>
        <v>0</v>
      </c>
      <c r="T700" s="44">
        <f t="shared" si="32"/>
        <v>0</v>
      </c>
      <c r="V700" s="23">
        <v>45020</v>
      </c>
      <c r="W700" s="17">
        <v>118</v>
      </c>
    </row>
    <row r="701" spans="1:23" x14ac:dyDescent="0.15">
      <c r="A701" s="53">
        <v>45019</v>
      </c>
      <c r="B701" s="54">
        <v>118</v>
      </c>
      <c r="C701" s="54">
        <v>0</v>
      </c>
      <c r="D701" s="54">
        <v>0</v>
      </c>
      <c r="E701" s="54">
        <v>0</v>
      </c>
      <c r="F701" s="54">
        <v>0</v>
      </c>
      <c r="G701" s="50">
        <f t="shared" si="30"/>
        <v>0</v>
      </c>
      <c r="H701" s="55">
        <v>0</v>
      </c>
      <c r="I701" s="35">
        <v>0</v>
      </c>
      <c r="J701" s="35">
        <v>0</v>
      </c>
      <c r="K701" s="35">
        <v>0</v>
      </c>
      <c r="L701" s="35">
        <v>0</v>
      </c>
      <c r="M701" s="35">
        <v>0</v>
      </c>
      <c r="N701" s="44">
        <v>0</v>
      </c>
      <c r="O701" s="63"/>
      <c r="P701" s="30">
        <v>45019</v>
      </c>
      <c r="Q701" s="17">
        <v>0</v>
      </c>
      <c r="R701" s="31">
        <v>0</v>
      </c>
      <c r="S701" s="44">
        <f t="shared" si="31"/>
        <v>0</v>
      </c>
      <c r="T701" s="44">
        <f t="shared" si="32"/>
        <v>0</v>
      </c>
      <c r="V701" s="23">
        <v>45019</v>
      </c>
      <c r="W701" s="17">
        <v>118</v>
      </c>
    </row>
    <row r="702" spans="1:23" x14ac:dyDescent="0.15">
      <c r="A702" s="56">
        <v>45018</v>
      </c>
      <c r="B702" s="57">
        <v>118</v>
      </c>
      <c r="C702" s="57">
        <v>0</v>
      </c>
      <c r="D702" s="57">
        <v>0</v>
      </c>
      <c r="E702" s="57">
        <v>0</v>
      </c>
      <c r="F702" s="57">
        <v>0</v>
      </c>
      <c r="G702" s="58">
        <f t="shared" si="30"/>
        <v>0</v>
      </c>
      <c r="H702" s="59">
        <v>0</v>
      </c>
      <c r="I702" s="60">
        <v>0</v>
      </c>
      <c r="J702" s="60">
        <v>0</v>
      </c>
      <c r="K702" s="60">
        <v>0</v>
      </c>
      <c r="L702" s="60">
        <v>0</v>
      </c>
      <c r="M702" s="60">
        <v>0</v>
      </c>
      <c r="N702" s="44">
        <v>0</v>
      </c>
      <c r="O702" s="64"/>
      <c r="P702" s="33">
        <v>45018</v>
      </c>
      <c r="Q702" s="34">
        <v>0</v>
      </c>
      <c r="R702" s="35">
        <v>0</v>
      </c>
      <c r="S702" s="44">
        <f t="shared" si="31"/>
        <v>0</v>
      </c>
      <c r="T702" s="44">
        <f t="shared" si="32"/>
        <v>0</v>
      </c>
      <c r="V702" s="23">
        <v>45018</v>
      </c>
      <c r="W702" s="17">
        <v>118</v>
      </c>
    </row>
    <row r="703" spans="1:23" x14ac:dyDescent="0.15">
      <c r="V703" s="24"/>
      <c r="W703" s="2"/>
    </row>
    <row r="704" spans="1:23" x14ac:dyDescent="0.15">
      <c r="V704" s="24"/>
      <c r="W704" s="2"/>
    </row>
    <row r="705" spans="22:23" x14ac:dyDescent="0.15">
      <c r="V705" s="24"/>
      <c r="W705" s="2"/>
    </row>
    <row r="706" spans="22:23" x14ac:dyDescent="0.15">
      <c r="V706" s="24"/>
      <c r="W706" s="2"/>
    </row>
    <row r="707" spans="22:23" x14ac:dyDescent="0.15">
      <c r="V707" s="24"/>
      <c r="W707" s="2"/>
    </row>
    <row r="708" spans="22:23" x14ac:dyDescent="0.15">
      <c r="V708" s="24"/>
      <c r="W708" s="2"/>
    </row>
    <row r="709" spans="22:23" x14ac:dyDescent="0.15">
      <c r="V709" s="24"/>
      <c r="W709" s="2"/>
    </row>
    <row r="710" spans="22:23" x14ac:dyDescent="0.15">
      <c r="V710" s="24"/>
      <c r="W710" s="2"/>
    </row>
    <row r="711" spans="22:23" x14ac:dyDescent="0.15">
      <c r="V711" s="24"/>
      <c r="W711" s="2"/>
    </row>
    <row r="712" spans="22:23" x14ac:dyDescent="0.15">
      <c r="V712" s="24"/>
      <c r="W712" s="2"/>
    </row>
    <row r="713" spans="22:23" x14ac:dyDescent="0.15">
      <c r="V713" s="24"/>
      <c r="W713" s="2"/>
    </row>
    <row r="714" spans="22:23" x14ac:dyDescent="0.15">
      <c r="V714" s="24"/>
      <c r="W714" s="2"/>
    </row>
    <row r="715" spans="22:23" x14ac:dyDescent="0.15">
      <c r="V715" s="24"/>
      <c r="W715" s="2"/>
    </row>
    <row r="716" spans="22:23" x14ac:dyDescent="0.15">
      <c r="V716" s="24"/>
      <c r="W716" s="2"/>
    </row>
    <row r="717" spans="22:23" x14ac:dyDescent="0.15">
      <c r="V717" s="24"/>
      <c r="W717" s="2"/>
    </row>
    <row r="718" spans="22:23" x14ac:dyDescent="0.15">
      <c r="V718" s="24"/>
      <c r="W718" s="2"/>
    </row>
    <row r="719" spans="22:23" x14ac:dyDescent="0.15">
      <c r="V719" s="24"/>
      <c r="W719" s="2"/>
    </row>
    <row r="720" spans="22:23" x14ac:dyDescent="0.15">
      <c r="V720" s="24"/>
      <c r="W720" s="2"/>
    </row>
    <row r="721" spans="22:23" x14ac:dyDescent="0.15">
      <c r="V721" s="24"/>
      <c r="W721" s="2"/>
    </row>
    <row r="722" spans="22:23" x14ac:dyDescent="0.15">
      <c r="V722" s="24"/>
      <c r="W722" s="2"/>
    </row>
    <row r="723" spans="22:23" x14ac:dyDescent="0.15">
      <c r="V723" s="24"/>
      <c r="W723" s="2"/>
    </row>
    <row r="724" spans="22:23" x14ac:dyDescent="0.15">
      <c r="V724" s="24"/>
      <c r="W724" s="2"/>
    </row>
    <row r="725" spans="22:23" x14ac:dyDescent="0.15">
      <c r="V725" s="24"/>
      <c r="W725" s="2"/>
    </row>
    <row r="726" spans="22:23" x14ac:dyDescent="0.15">
      <c r="V726" s="24"/>
      <c r="W726" s="2"/>
    </row>
    <row r="727" spans="22:23" x14ac:dyDescent="0.15">
      <c r="V727" s="24"/>
      <c r="W727" s="2"/>
    </row>
    <row r="728" spans="22:23" x14ac:dyDescent="0.15">
      <c r="V728" s="24"/>
      <c r="W728" s="2"/>
    </row>
    <row r="729" spans="22:23" x14ac:dyDescent="0.15">
      <c r="V729" s="24"/>
      <c r="W729" s="2"/>
    </row>
    <row r="730" spans="22:23" x14ac:dyDescent="0.15">
      <c r="V730" s="24"/>
      <c r="W730" s="2"/>
    </row>
    <row r="731" spans="22:23" x14ac:dyDescent="0.15">
      <c r="V731" s="24"/>
      <c r="W731" s="2"/>
    </row>
    <row r="732" spans="22:23" x14ac:dyDescent="0.15">
      <c r="V732" s="24"/>
      <c r="W732" s="2"/>
    </row>
    <row r="733" spans="22:23" x14ac:dyDescent="0.15">
      <c r="V733" s="24"/>
      <c r="W733" s="2"/>
    </row>
    <row r="734" spans="22:23" x14ac:dyDescent="0.15">
      <c r="V734" s="24"/>
      <c r="W734" s="2"/>
    </row>
    <row r="735" spans="22:23" x14ac:dyDescent="0.15">
      <c r="V735" s="24"/>
      <c r="W735" s="2"/>
    </row>
    <row r="736" spans="22:23" x14ac:dyDescent="0.15">
      <c r="V736" s="24"/>
      <c r="W736" s="2"/>
    </row>
    <row r="737" spans="22:23" x14ac:dyDescent="0.15">
      <c r="V737" s="24"/>
      <c r="W737" s="2"/>
    </row>
    <row r="738" spans="22:23" x14ac:dyDescent="0.15">
      <c r="V738" s="24"/>
      <c r="W738" s="2"/>
    </row>
    <row r="739" spans="22:23" x14ac:dyDescent="0.15">
      <c r="V739" s="24"/>
      <c r="W739" s="2"/>
    </row>
    <row r="740" spans="22:23" x14ac:dyDescent="0.15">
      <c r="V740" s="24"/>
      <c r="W740" s="2"/>
    </row>
    <row r="741" spans="22:23" x14ac:dyDescent="0.15">
      <c r="V741" s="24"/>
      <c r="W741" s="2"/>
    </row>
    <row r="742" spans="22:23" x14ac:dyDescent="0.15">
      <c r="V742" s="24"/>
      <c r="W742" s="2"/>
    </row>
    <row r="743" spans="22:23" x14ac:dyDescent="0.15">
      <c r="V743" s="24"/>
      <c r="W743" s="2"/>
    </row>
    <row r="744" spans="22:23" x14ac:dyDescent="0.15">
      <c r="V744" s="24"/>
      <c r="W744" s="2"/>
    </row>
    <row r="745" spans="22:23" x14ac:dyDescent="0.15">
      <c r="V745" s="24"/>
      <c r="W745" s="2"/>
    </row>
    <row r="746" spans="22:23" x14ac:dyDescent="0.15">
      <c r="V746" s="24"/>
      <c r="W746" s="2"/>
    </row>
    <row r="747" spans="22:23" x14ac:dyDescent="0.15">
      <c r="V747" s="24"/>
      <c r="W747" s="2"/>
    </row>
    <row r="748" spans="22:23" x14ac:dyDescent="0.15">
      <c r="V748" s="24"/>
      <c r="W748" s="2"/>
    </row>
    <row r="749" spans="22:23" x14ac:dyDescent="0.15">
      <c r="V749" s="24"/>
      <c r="W749" s="2"/>
    </row>
    <row r="750" spans="22:23" x14ac:dyDescent="0.15">
      <c r="V750" s="24"/>
      <c r="W750" s="2"/>
    </row>
    <row r="751" spans="22:23" x14ac:dyDescent="0.15">
      <c r="V751" s="24"/>
      <c r="W751" s="2"/>
    </row>
    <row r="752" spans="22:23" x14ac:dyDescent="0.15">
      <c r="V752" s="24"/>
      <c r="W752" s="2"/>
    </row>
    <row r="753" spans="22:23" x14ac:dyDescent="0.15">
      <c r="V753" s="24"/>
      <c r="W753" s="2"/>
    </row>
    <row r="754" spans="22:23" x14ac:dyDescent="0.15">
      <c r="V754" s="24"/>
      <c r="W754" s="2"/>
    </row>
    <row r="755" spans="22:23" x14ac:dyDescent="0.15">
      <c r="V755" s="24"/>
      <c r="W755" s="2"/>
    </row>
    <row r="756" spans="22:23" x14ac:dyDescent="0.15">
      <c r="V756" s="24"/>
      <c r="W756" s="2"/>
    </row>
    <row r="757" spans="22:23" x14ac:dyDescent="0.15">
      <c r="V757" s="24"/>
      <c r="W757" s="2"/>
    </row>
    <row r="758" spans="22:23" x14ac:dyDescent="0.15">
      <c r="V758" s="24"/>
      <c r="W758" s="2"/>
    </row>
    <row r="759" spans="22:23" x14ac:dyDescent="0.15">
      <c r="V759" s="24"/>
      <c r="W759" s="2"/>
    </row>
    <row r="760" spans="22:23" x14ac:dyDescent="0.15">
      <c r="V760" s="24"/>
      <c r="W760" s="2"/>
    </row>
    <row r="761" spans="22:23" x14ac:dyDescent="0.15">
      <c r="V761" s="24"/>
      <c r="W761" s="2"/>
    </row>
    <row r="762" spans="22:23" x14ac:dyDescent="0.15">
      <c r="V762" s="24"/>
      <c r="W762" s="2"/>
    </row>
    <row r="763" spans="22:23" x14ac:dyDescent="0.15">
      <c r="V763" s="24"/>
      <c r="W763" s="2"/>
    </row>
    <row r="764" spans="22:23" x14ac:dyDescent="0.15">
      <c r="V764" s="24"/>
      <c r="W764" s="2"/>
    </row>
    <row r="765" spans="22:23" x14ac:dyDescent="0.15">
      <c r="V765" s="24"/>
      <c r="W765" s="2"/>
    </row>
    <row r="766" spans="22:23" x14ac:dyDescent="0.15">
      <c r="V766" s="24"/>
      <c r="W766" s="2"/>
    </row>
    <row r="767" spans="22:23" x14ac:dyDescent="0.15">
      <c r="V767" s="24"/>
      <c r="W767" s="2"/>
    </row>
    <row r="768" spans="22:23" x14ac:dyDescent="0.15">
      <c r="V768" s="24"/>
      <c r="W768" s="2"/>
    </row>
    <row r="769" spans="22:23" x14ac:dyDescent="0.15">
      <c r="V769" s="24"/>
      <c r="W769" s="2"/>
    </row>
    <row r="770" spans="22:23" x14ac:dyDescent="0.15">
      <c r="V770" s="24"/>
      <c r="W770" s="2"/>
    </row>
    <row r="771" spans="22:23" x14ac:dyDescent="0.15">
      <c r="V771" s="24"/>
      <c r="W771" s="2"/>
    </row>
    <row r="772" spans="22:23" x14ac:dyDescent="0.15">
      <c r="V772" s="24"/>
      <c r="W772" s="2"/>
    </row>
    <row r="773" spans="22:23" x14ac:dyDescent="0.15">
      <c r="V773" s="24"/>
      <c r="W773" s="2"/>
    </row>
    <row r="774" spans="22:23" x14ac:dyDescent="0.15">
      <c r="V774" s="24"/>
      <c r="W774" s="2"/>
    </row>
    <row r="775" spans="22:23" x14ac:dyDescent="0.15">
      <c r="V775" s="24"/>
      <c r="W775" s="2"/>
    </row>
    <row r="776" spans="22:23" x14ac:dyDescent="0.15">
      <c r="V776" s="24"/>
      <c r="W776" s="2"/>
    </row>
    <row r="777" spans="22:23" x14ac:dyDescent="0.15">
      <c r="V777" s="24"/>
      <c r="W777" s="2"/>
    </row>
    <row r="778" spans="22:23" x14ac:dyDescent="0.15">
      <c r="V778" s="24"/>
      <c r="W778" s="2"/>
    </row>
    <row r="779" spans="22:23" x14ac:dyDescent="0.15">
      <c r="V779" s="24"/>
      <c r="W779" s="2"/>
    </row>
    <row r="780" spans="22:23" x14ac:dyDescent="0.15">
      <c r="V780" s="24"/>
      <c r="W780" s="2"/>
    </row>
    <row r="781" spans="22:23" x14ac:dyDescent="0.15">
      <c r="V781" s="24"/>
      <c r="W781" s="2"/>
    </row>
    <row r="782" spans="22:23" x14ac:dyDescent="0.15">
      <c r="V782" s="24"/>
      <c r="W782" s="2"/>
    </row>
    <row r="783" spans="22:23" x14ac:dyDescent="0.15">
      <c r="V783" s="24"/>
      <c r="W783" s="2"/>
    </row>
    <row r="784" spans="22:23" x14ac:dyDescent="0.15">
      <c r="V784" s="24"/>
      <c r="W784" s="2"/>
    </row>
    <row r="785" spans="22:23" x14ac:dyDescent="0.15">
      <c r="V785" s="24"/>
      <c r="W785" s="2"/>
    </row>
    <row r="786" spans="22:23" x14ac:dyDescent="0.15">
      <c r="V786" s="24"/>
      <c r="W786" s="2"/>
    </row>
    <row r="787" spans="22:23" x14ac:dyDescent="0.15">
      <c r="V787" s="24"/>
      <c r="W787" s="2"/>
    </row>
    <row r="788" spans="22:23" x14ac:dyDescent="0.15">
      <c r="V788" s="24"/>
      <c r="W788" s="2"/>
    </row>
    <row r="789" spans="22:23" x14ac:dyDescent="0.15">
      <c r="V789" s="24"/>
      <c r="W789" s="2"/>
    </row>
    <row r="790" spans="22:23" x14ac:dyDescent="0.15">
      <c r="V790" s="24"/>
      <c r="W790" s="2"/>
    </row>
    <row r="791" spans="22:23" x14ac:dyDescent="0.15">
      <c r="V791" s="24"/>
      <c r="W791" s="2"/>
    </row>
    <row r="792" spans="22:23" x14ac:dyDescent="0.15">
      <c r="V792" s="24"/>
      <c r="W792" s="2"/>
    </row>
    <row r="793" spans="22:23" x14ac:dyDescent="0.15">
      <c r="V793" s="24"/>
      <c r="W793" s="2"/>
    </row>
    <row r="794" spans="22:23" x14ac:dyDescent="0.15">
      <c r="V794" s="24"/>
      <c r="W794" s="2"/>
    </row>
    <row r="795" spans="22:23" x14ac:dyDescent="0.15">
      <c r="V795" s="24"/>
      <c r="W795" s="2"/>
    </row>
    <row r="796" spans="22:23" x14ac:dyDescent="0.15">
      <c r="V796" s="24"/>
      <c r="W796" s="2"/>
    </row>
    <row r="797" spans="22:23" x14ac:dyDescent="0.15">
      <c r="V797" s="24"/>
      <c r="W797" s="2"/>
    </row>
    <row r="798" spans="22:23" x14ac:dyDescent="0.15">
      <c r="V798" s="24"/>
      <c r="W798" s="2"/>
    </row>
    <row r="799" spans="22:23" x14ac:dyDescent="0.15">
      <c r="V799" s="24"/>
      <c r="W799" s="2"/>
    </row>
    <row r="800" spans="22:23" x14ac:dyDescent="0.15">
      <c r="V800" s="24"/>
      <c r="W800" s="2"/>
    </row>
    <row r="801" spans="22:23" x14ac:dyDescent="0.15">
      <c r="V801" s="24"/>
      <c r="W801" s="2"/>
    </row>
    <row r="802" spans="22:23" x14ac:dyDescent="0.15">
      <c r="V802" s="24"/>
      <c r="W802" s="2"/>
    </row>
    <row r="803" spans="22:23" x14ac:dyDescent="0.15">
      <c r="V803" s="24"/>
      <c r="W803" s="2"/>
    </row>
    <row r="804" spans="22:23" x14ac:dyDescent="0.15">
      <c r="V804" s="24"/>
      <c r="W804" s="2"/>
    </row>
    <row r="805" spans="22:23" x14ac:dyDescent="0.15">
      <c r="V805" s="24"/>
      <c r="W805" s="2"/>
    </row>
    <row r="806" spans="22:23" x14ac:dyDescent="0.15">
      <c r="V806" s="24"/>
      <c r="W806" s="2"/>
    </row>
    <row r="807" spans="22:23" x14ac:dyDescent="0.15">
      <c r="V807" s="24"/>
      <c r="W807" s="2"/>
    </row>
    <row r="808" spans="22:23" x14ac:dyDescent="0.15">
      <c r="V808" s="24"/>
      <c r="W808" s="2"/>
    </row>
    <row r="809" spans="22:23" x14ac:dyDescent="0.15">
      <c r="V809" s="24"/>
      <c r="W809" s="2"/>
    </row>
    <row r="810" spans="22:23" x14ac:dyDescent="0.15">
      <c r="V810" s="24"/>
      <c r="W810" s="2"/>
    </row>
    <row r="811" spans="22:23" x14ac:dyDescent="0.15">
      <c r="V811" s="24"/>
      <c r="W811" s="2"/>
    </row>
    <row r="812" spans="22:23" x14ac:dyDescent="0.15">
      <c r="V812" s="24"/>
      <c r="W812" s="2"/>
    </row>
    <row r="813" spans="22:23" x14ac:dyDescent="0.15">
      <c r="V813" s="24"/>
      <c r="W813" s="2"/>
    </row>
    <row r="814" spans="22:23" x14ac:dyDescent="0.15">
      <c r="V814" s="24"/>
      <c r="W814" s="2"/>
    </row>
    <row r="815" spans="22:23" x14ac:dyDescent="0.15">
      <c r="V815" s="24"/>
      <c r="W815" s="2"/>
    </row>
    <row r="816" spans="22:23" x14ac:dyDescent="0.15">
      <c r="V816" s="24"/>
      <c r="W816" s="2"/>
    </row>
    <row r="817" spans="22:23" x14ac:dyDescent="0.15">
      <c r="V817" s="24"/>
      <c r="W817" s="2"/>
    </row>
    <row r="818" spans="22:23" x14ac:dyDescent="0.15">
      <c r="V818" s="24"/>
      <c r="W818" s="2"/>
    </row>
    <row r="819" spans="22:23" x14ac:dyDescent="0.15">
      <c r="V819" s="24"/>
      <c r="W819" s="2"/>
    </row>
    <row r="820" spans="22:23" x14ac:dyDescent="0.15">
      <c r="V820" s="24"/>
      <c r="W820" s="2"/>
    </row>
    <row r="821" spans="22:23" x14ac:dyDescent="0.15">
      <c r="V821" s="24"/>
      <c r="W821" s="2"/>
    </row>
    <row r="822" spans="22:23" x14ac:dyDescent="0.15">
      <c r="V822" s="24"/>
      <c r="W822" s="2"/>
    </row>
    <row r="823" spans="22:23" x14ac:dyDescent="0.15">
      <c r="V823" s="24"/>
      <c r="W823" s="2"/>
    </row>
    <row r="824" spans="22:23" x14ac:dyDescent="0.15">
      <c r="V824" s="24"/>
      <c r="W824" s="2"/>
    </row>
    <row r="825" spans="22:23" x14ac:dyDescent="0.15">
      <c r="V825" s="24"/>
      <c r="W825" s="2"/>
    </row>
    <row r="826" spans="22:23" x14ac:dyDescent="0.15">
      <c r="V826" s="24"/>
      <c r="W826" s="2"/>
    </row>
    <row r="827" spans="22:23" x14ac:dyDescent="0.15">
      <c r="V827" s="24"/>
      <c r="W827" s="2"/>
    </row>
    <row r="828" spans="22:23" x14ac:dyDescent="0.15">
      <c r="V828" s="24"/>
      <c r="W828" s="2"/>
    </row>
    <row r="829" spans="22:23" x14ac:dyDescent="0.15">
      <c r="V829" s="24"/>
      <c r="W829" s="2"/>
    </row>
    <row r="830" spans="22:23" x14ac:dyDescent="0.15">
      <c r="V830" s="24"/>
      <c r="W830" s="2"/>
    </row>
    <row r="831" spans="22:23" x14ac:dyDescent="0.15">
      <c r="V831" s="24"/>
      <c r="W831" s="2"/>
    </row>
    <row r="832" spans="22:23" x14ac:dyDescent="0.15">
      <c r="V832" s="24"/>
      <c r="W832" s="2"/>
    </row>
    <row r="833" spans="22:23" x14ac:dyDescent="0.15">
      <c r="V833" s="24"/>
      <c r="W833" s="2"/>
    </row>
    <row r="834" spans="22:23" x14ac:dyDescent="0.15">
      <c r="V834" s="24"/>
      <c r="W834" s="2"/>
    </row>
    <row r="835" spans="22:23" x14ac:dyDescent="0.15">
      <c r="V835" s="24"/>
      <c r="W835" s="2"/>
    </row>
    <row r="836" spans="22:23" x14ac:dyDescent="0.15">
      <c r="V836" s="24"/>
      <c r="W836" s="2"/>
    </row>
    <row r="837" spans="22:23" x14ac:dyDescent="0.15">
      <c r="V837" s="24"/>
      <c r="W837" s="2"/>
    </row>
    <row r="838" spans="22:23" x14ac:dyDescent="0.15">
      <c r="V838" s="24"/>
      <c r="W838" s="2"/>
    </row>
    <row r="839" spans="22:23" x14ac:dyDescent="0.15">
      <c r="V839" s="24"/>
      <c r="W839" s="2"/>
    </row>
    <row r="840" spans="22:23" x14ac:dyDescent="0.15">
      <c r="V840" s="24"/>
      <c r="W840" s="2"/>
    </row>
    <row r="841" spans="22:23" x14ac:dyDescent="0.15">
      <c r="V841" s="24"/>
      <c r="W841" s="2"/>
    </row>
    <row r="842" spans="22:23" x14ac:dyDescent="0.15">
      <c r="V842" s="24"/>
      <c r="W842" s="2"/>
    </row>
    <row r="843" spans="22:23" x14ac:dyDescent="0.15">
      <c r="V843" s="24"/>
      <c r="W843" s="2"/>
    </row>
    <row r="844" spans="22:23" x14ac:dyDescent="0.15">
      <c r="V844" s="24"/>
      <c r="W844" s="2"/>
    </row>
    <row r="845" spans="22:23" x14ac:dyDescent="0.15">
      <c r="V845" s="24"/>
      <c r="W845" s="2"/>
    </row>
    <row r="846" spans="22:23" x14ac:dyDescent="0.15">
      <c r="V846" s="24"/>
      <c r="W846" s="2"/>
    </row>
    <row r="847" spans="22:23" x14ac:dyDescent="0.15">
      <c r="V847" s="24"/>
      <c r="W847" s="2"/>
    </row>
    <row r="848" spans="22:23" x14ac:dyDescent="0.15">
      <c r="V848" s="24"/>
      <c r="W848" s="2"/>
    </row>
    <row r="849" spans="22:23" x14ac:dyDescent="0.15">
      <c r="V849" s="24"/>
      <c r="W849" s="2"/>
    </row>
    <row r="850" spans="22:23" x14ac:dyDescent="0.15">
      <c r="V850" s="24"/>
      <c r="W850" s="2"/>
    </row>
    <row r="851" spans="22:23" x14ac:dyDescent="0.15">
      <c r="V851" s="24"/>
      <c r="W851" s="2"/>
    </row>
    <row r="852" spans="22:23" x14ac:dyDescent="0.15">
      <c r="V852" s="24"/>
      <c r="W852" s="2"/>
    </row>
    <row r="853" spans="22:23" x14ac:dyDescent="0.15">
      <c r="V853" s="24"/>
      <c r="W853" s="2"/>
    </row>
    <row r="854" spans="22:23" x14ac:dyDescent="0.15">
      <c r="V854" s="24"/>
      <c r="W854" s="2"/>
    </row>
    <row r="855" spans="22:23" x14ac:dyDescent="0.15">
      <c r="V855" s="24"/>
      <c r="W855" s="2"/>
    </row>
    <row r="856" spans="22:23" x14ac:dyDescent="0.15">
      <c r="V856" s="24"/>
      <c r="W856" s="2"/>
    </row>
    <row r="857" spans="22:23" x14ac:dyDescent="0.15">
      <c r="V857" s="24"/>
      <c r="W857" s="2"/>
    </row>
    <row r="858" spans="22:23" x14ac:dyDescent="0.15">
      <c r="V858" s="24"/>
      <c r="W858" s="2"/>
    </row>
    <row r="859" spans="22:23" x14ac:dyDescent="0.15">
      <c r="V859" s="24"/>
      <c r="W859" s="2"/>
    </row>
    <row r="860" spans="22:23" x14ac:dyDescent="0.15">
      <c r="V860" s="24"/>
      <c r="W860" s="2"/>
    </row>
    <row r="861" spans="22:23" x14ac:dyDescent="0.15">
      <c r="V861" s="24"/>
      <c r="W861" s="2"/>
    </row>
    <row r="862" spans="22:23" x14ac:dyDescent="0.15">
      <c r="V862" s="24"/>
      <c r="W862" s="2"/>
    </row>
    <row r="863" spans="22:23" x14ac:dyDescent="0.15">
      <c r="V863" s="24"/>
      <c r="W863" s="2"/>
    </row>
    <row r="864" spans="22:23" x14ac:dyDescent="0.15">
      <c r="V864" s="24"/>
      <c r="W864" s="2"/>
    </row>
    <row r="865" spans="22:23" x14ac:dyDescent="0.15">
      <c r="V865" s="24"/>
      <c r="W865" s="2"/>
    </row>
    <row r="866" spans="22:23" x14ac:dyDescent="0.15">
      <c r="V866" s="24"/>
      <c r="W866" s="2"/>
    </row>
    <row r="867" spans="22:23" x14ac:dyDescent="0.15">
      <c r="V867" s="24"/>
      <c r="W867" s="2"/>
    </row>
    <row r="868" spans="22:23" x14ac:dyDescent="0.15">
      <c r="V868" s="24"/>
      <c r="W868" s="2"/>
    </row>
    <row r="869" spans="22:23" x14ac:dyDescent="0.15">
      <c r="V869" s="24"/>
      <c r="W869" s="2"/>
    </row>
    <row r="870" spans="22:23" x14ac:dyDescent="0.15">
      <c r="V870" s="24"/>
      <c r="W870" s="2"/>
    </row>
    <row r="871" spans="22:23" x14ac:dyDescent="0.15">
      <c r="V871" s="24"/>
      <c r="W871" s="2"/>
    </row>
    <row r="872" spans="22:23" x14ac:dyDescent="0.15">
      <c r="V872" s="24"/>
      <c r="W872" s="2"/>
    </row>
    <row r="873" spans="22:23" x14ac:dyDescent="0.15">
      <c r="V873" s="24"/>
      <c r="W873" s="2"/>
    </row>
    <row r="874" spans="22:23" x14ac:dyDescent="0.15">
      <c r="V874" s="24"/>
      <c r="W874" s="2"/>
    </row>
    <row r="875" spans="22:23" x14ac:dyDescent="0.15">
      <c r="V875" s="24"/>
      <c r="W875" s="2"/>
    </row>
    <row r="876" spans="22:23" x14ac:dyDescent="0.15">
      <c r="V876" s="24"/>
      <c r="W876" s="2"/>
    </row>
    <row r="877" spans="22:23" x14ac:dyDescent="0.15">
      <c r="V877" s="24"/>
      <c r="W877" s="2"/>
    </row>
    <row r="878" spans="22:23" x14ac:dyDescent="0.15">
      <c r="V878" s="24"/>
      <c r="W878" s="2"/>
    </row>
    <row r="879" spans="22:23" x14ac:dyDescent="0.15">
      <c r="V879" s="24"/>
      <c r="W879" s="2"/>
    </row>
    <row r="880" spans="22:23" x14ac:dyDescent="0.15">
      <c r="V880" s="24"/>
      <c r="W880" s="2"/>
    </row>
    <row r="881" spans="22:23" x14ac:dyDescent="0.15">
      <c r="V881" s="24"/>
      <c r="W881" s="2"/>
    </row>
    <row r="882" spans="22:23" x14ac:dyDescent="0.15">
      <c r="V882" s="24"/>
      <c r="W882" s="2"/>
    </row>
    <row r="883" spans="22:23" x14ac:dyDescent="0.15">
      <c r="V883" s="24"/>
      <c r="W883" s="2"/>
    </row>
    <row r="884" spans="22:23" x14ac:dyDescent="0.15">
      <c r="V884" s="24"/>
      <c r="W884" s="2"/>
    </row>
    <row r="885" spans="22:23" x14ac:dyDescent="0.15">
      <c r="V885" s="24"/>
      <c r="W885" s="2"/>
    </row>
    <row r="886" spans="22:23" x14ac:dyDescent="0.15">
      <c r="V886" s="24"/>
      <c r="W886" s="2"/>
    </row>
    <row r="887" spans="22:23" x14ac:dyDescent="0.15">
      <c r="V887" s="24"/>
      <c r="W887" s="2"/>
    </row>
    <row r="888" spans="22:23" x14ac:dyDescent="0.15">
      <c r="V888" s="24"/>
      <c r="W888" s="2"/>
    </row>
    <row r="889" spans="22:23" x14ac:dyDescent="0.15">
      <c r="V889" s="24"/>
      <c r="W889" s="2"/>
    </row>
    <row r="890" spans="22:23" x14ac:dyDescent="0.15">
      <c r="V890" s="24"/>
      <c r="W890" s="2"/>
    </row>
    <row r="891" spans="22:23" x14ac:dyDescent="0.15">
      <c r="V891" s="24"/>
      <c r="W891" s="2"/>
    </row>
    <row r="892" spans="22:23" x14ac:dyDescent="0.15">
      <c r="V892" s="24"/>
      <c r="W892" s="2"/>
    </row>
    <row r="893" spans="22:23" x14ac:dyDescent="0.15">
      <c r="V893" s="24"/>
      <c r="W893" s="2"/>
    </row>
    <row r="894" spans="22:23" x14ac:dyDescent="0.15">
      <c r="V894" s="24"/>
      <c r="W894" s="2"/>
    </row>
    <row r="895" spans="22:23" x14ac:dyDescent="0.15">
      <c r="V895" s="24"/>
      <c r="W895" s="2"/>
    </row>
    <row r="896" spans="22:23" x14ac:dyDescent="0.15">
      <c r="V896" s="24"/>
      <c r="W896" s="2"/>
    </row>
    <row r="897" spans="22:23" x14ac:dyDescent="0.15">
      <c r="V897" s="24"/>
      <c r="W897" s="2"/>
    </row>
    <row r="898" spans="22:23" x14ac:dyDescent="0.15">
      <c r="V898" s="24"/>
      <c r="W898" s="2"/>
    </row>
    <row r="899" spans="22:23" x14ac:dyDescent="0.15">
      <c r="V899" s="24"/>
      <c r="W899" s="2"/>
    </row>
    <row r="900" spans="22:23" x14ac:dyDescent="0.15">
      <c r="V900" s="24"/>
      <c r="W900" s="2"/>
    </row>
    <row r="901" spans="22:23" x14ac:dyDescent="0.15">
      <c r="V901" s="24"/>
      <c r="W901" s="2"/>
    </row>
    <row r="902" spans="22:23" x14ac:dyDescent="0.15">
      <c r="V902" s="24"/>
      <c r="W902" s="2"/>
    </row>
    <row r="903" spans="22:23" x14ac:dyDescent="0.15">
      <c r="V903" s="24"/>
      <c r="W903" s="2"/>
    </row>
    <row r="904" spans="22:23" x14ac:dyDescent="0.15">
      <c r="V904" s="24"/>
      <c r="W904" s="2"/>
    </row>
    <row r="905" spans="22:23" x14ac:dyDescent="0.15">
      <c r="V905" s="24"/>
      <c r="W905" s="2"/>
    </row>
    <row r="906" spans="22:23" x14ac:dyDescent="0.15">
      <c r="V906" s="24"/>
      <c r="W906" s="2"/>
    </row>
    <row r="907" spans="22:23" x14ac:dyDescent="0.15">
      <c r="V907" s="24"/>
      <c r="W907" s="2"/>
    </row>
    <row r="908" spans="22:23" x14ac:dyDescent="0.15">
      <c r="V908" s="24"/>
      <c r="W908" s="2"/>
    </row>
    <row r="909" spans="22:23" x14ac:dyDescent="0.15">
      <c r="V909" s="24"/>
      <c r="W909" s="2"/>
    </row>
    <row r="910" spans="22:23" x14ac:dyDescent="0.15">
      <c r="V910" s="24"/>
      <c r="W910" s="2"/>
    </row>
    <row r="911" spans="22:23" x14ac:dyDescent="0.15">
      <c r="V911" s="24"/>
      <c r="W911" s="2"/>
    </row>
    <row r="912" spans="22:23" x14ac:dyDescent="0.15">
      <c r="V912" s="24"/>
      <c r="W912" s="2"/>
    </row>
    <row r="913" spans="22:23" x14ac:dyDescent="0.15">
      <c r="V913" s="24"/>
      <c r="W913" s="2"/>
    </row>
    <row r="914" spans="22:23" x14ac:dyDescent="0.15">
      <c r="V914" s="24"/>
      <c r="W914" s="2"/>
    </row>
    <row r="915" spans="22:23" x14ac:dyDescent="0.15">
      <c r="V915" s="24"/>
      <c r="W915" s="2"/>
    </row>
    <row r="916" spans="22:23" x14ac:dyDescent="0.15">
      <c r="V916" s="24"/>
      <c r="W916" s="2"/>
    </row>
    <row r="917" spans="22:23" x14ac:dyDescent="0.15">
      <c r="V917" s="24"/>
      <c r="W917" s="2"/>
    </row>
    <row r="918" spans="22:23" x14ac:dyDescent="0.15">
      <c r="V918" s="24"/>
      <c r="W918" s="2"/>
    </row>
    <row r="919" spans="22:23" x14ac:dyDescent="0.15">
      <c r="V919" s="24"/>
      <c r="W919" s="2"/>
    </row>
    <row r="920" spans="22:23" x14ac:dyDescent="0.15">
      <c r="V920" s="24"/>
      <c r="W920" s="2"/>
    </row>
    <row r="921" spans="22:23" x14ac:dyDescent="0.15">
      <c r="V921" s="24"/>
      <c r="W921" s="2"/>
    </row>
    <row r="922" spans="22:23" x14ac:dyDescent="0.15">
      <c r="V922" s="24"/>
      <c r="W922" s="2"/>
    </row>
    <row r="923" spans="22:23" x14ac:dyDescent="0.15">
      <c r="V923" s="24"/>
      <c r="W923" s="2"/>
    </row>
    <row r="924" spans="22:23" x14ac:dyDescent="0.15">
      <c r="V924" s="24"/>
      <c r="W924" s="2"/>
    </row>
    <row r="925" spans="22:23" x14ac:dyDescent="0.15">
      <c r="V925" s="24"/>
      <c r="W925" s="2"/>
    </row>
    <row r="926" spans="22:23" x14ac:dyDescent="0.15">
      <c r="V926" s="24"/>
      <c r="W926" s="2"/>
    </row>
    <row r="927" spans="22:23" x14ac:dyDescent="0.15">
      <c r="V927" s="24"/>
      <c r="W927" s="2"/>
    </row>
    <row r="928" spans="22:23" x14ac:dyDescent="0.15">
      <c r="V928" s="24"/>
      <c r="W928" s="2"/>
    </row>
    <row r="929" spans="22:23" x14ac:dyDescent="0.15">
      <c r="V929" s="24"/>
      <c r="W929" s="2"/>
    </row>
    <row r="930" spans="22:23" x14ac:dyDescent="0.15">
      <c r="V930" s="24"/>
      <c r="W930" s="2"/>
    </row>
    <row r="931" spans="22:23" x14ac:dyDescent="0.15">
      <c r="V931" s="24"/>
      <c r="W931" s="2"/>
    </row>
    <row r="932" spans="22:23" x14ac:dyDescent="0.15">
      <c r="V932" s="24"/>
      <c r="W932" s="2"/>
    </row>
    <row r="933" spans="22:23" x14ac:dyDescent="0.15">
      <c r="V933" s="24"/>
      <c r="W933" s="2"/>
    </row>
    <row r="934" spans="22:23" x14ac:dyDescent="0.15">
      <c r="V934" s="24"/>
      <c r="W934" s="2"/>
    </row>
    <row r="935" spans="22:23" x14ac:dyDescent="0.15">
      <c r="V935" s="24"/>
      <c r="W935" s="2"/>
    </row>
    <row r="936" spans="22:23" x14ac:dyDescent="0.15">
      <c r="V936" s="24"/>
      <c r="W936" s="2"/>
    </row>
    <row r="937" spans="22:23" x14ac:dyDescent="0.15">
      <c r="V937" s="24"/>
      <c r="W937" s="2"/>
    </row>
    <row r="938" spans="22:23" x14ac:dyDescent="0.15">
      <c r="V938" s="24"/>
      <c r="W938" s="2"/>
    </row>
    <row r="939" spans="22:23" x14ac:dyDescent="0.15">
      <c r="V939" s="24"/>
      <c r="W939" s="2"/>
    </row>
    <row r="940" spans="22:23" x14ac:dyDescent="0.15">
      <c r="V940" s="24"/>
      <c r="W940" s="2"/>
    </row>
    <row r="941" spans="22:23" x14ac:dyDescent="0.15">
      <c r="V941" s="24"/>
      <c r="W941" s="2"/>
    </row>
    <row r="942" spans="22:23" x14ac:dyDescent="0.15">
      <c r="V942" s="24"/>
      <c r="W942" s="2"/>
    </row>
    <row r="943" spans="22:23" x14ac:dyDescent="0.15">
      <c r="V943" s="24"/>
      <c r="W943" s="2"/>
    </row>
    <row r="944" spans="22:23" x14ac:dyDescent="0.15">
      <c r="V944" s="24"/>
      <c r="W944" s="2"/>
    </row>
    <row r="945" spans="22:23" x14ac:dyDescent="0.15">
      <c r="V945" s="24"/>
      <c r="W945" s="2"/>
    </row>
    <row r="946" spans="22:23" x14ac:dyDescent="0.15">
      <c r="V946" s="24"/>
      <c r="W946" s="2"/>
    </row>
    <row r="947" spans="22:23" x14ac:dyDescent="0.15">
      <c r="V947" s="24"/>
      <c r="W947" s="2"/>
    </row>
    <row r="948" spans="22:23" x14ac:dyDescent="0.15">
      <c r="V948" s="24"/>
      <c r="W948" s="2"/>
    </row>
    <row r="949" spans="22:23" x14ac:dyDescent="0.15">
      <c r="V949" s="24"/>
      <c r="W949" s="2"/>
    </row>
    <row r="950" spans="22:23" x14ac:dyDescent="0.15">
      <c r="V950" s="24"/>
      <c r="W950" s="2"/>
    </row>
    <row r="951" spans="22:23" x14ac:dyDescent="0.15">
      <c r="V951" s="24"/>
      <c r="W951" s="2"/>
    </row>
    <row r="952" spans="22:23" x14ac:dyDescent="0.15">
      <c r="V952" s="24"/>
      <c r="W952" s="2"/>
    </row>
    <row r="953" spans="22:23" x14ac:dyDescent="0.15">
      <c r="V953" s="24"/>
      <c r="W953" s="2"/>
    </row>
    <row r="954" spans="22:23" x14ac:dyDescent="0.15">
      <c r="V954" s="24"/>
      <c r="W954" s="2"/>
    </row>
    <row r="955" spans="22:23" x14ac:dyDescent="0.15">
      <c r="V955" s="24"/>
      <c r="W955" s="2"/>
    </row>
    <row r="956" spans="22:23" x14ac:dyDescent="0.15">
      <c r="V956" s="24"/>
      <c r="W956" s="2"/>
    </row>
    <row r="957" spans="22:23" x14ac:dyDescent="0.15">
      <c r="V957" s="24"/>
      <c r="W957" s="2"/>
    </row>
    <row r="958" spans="22:23" x14ac:dyDescent="0.15">
      <c r="V958" s="24"/>
      <c r="W958" s="2"/>
    </row>
    <row r="959" spans="22:23" x14ac:dyDescent="0.15">
      <c r="V959" s="24"/>
      <c r="W959" s="2"/>
    </row>
    <row r="960" spans="22:23" x14ac:dyDescent="0.15">
      <c r="V960" s="24"/>
      <c r="W960" s="2"/>
    </row>
    <row r="961" spans="22:23" x14ac:dyDescent="0.15">
      <c r="V961" s="24"/>
      <c r="W961" s="2"/>
    </row>
    <row r="962" spans="22:23" x14ac:dyDescent="0.15">
      <c r="V962" s="24"/>
      <c r="W962" s="2"/>
    </row>
    <row r="963" spans="22:23" x14ac:dyDescent="0.15">
      <c r="V963" s="24"/>
      <c r="W963" s="2"/>
    </row>
    <row r="964" spans="22:23" x14ac:dyDescent="0.15">
      <c r="V964" s="24"/>
      <c r="W964" s="2"/>
    </row>
    <row r="965" spans="22:23" x14ac:dyDescent="0.15">
      <c r="V965" s="24"/>
      <c r="W965" s="2"/>
    </row>
    <row r="966" spans="22:23" x14ac:dyDescent="0.15">
      <c r="V966" s="24"/>
      <c r="W966" s="2"/>
    </row>
    <row r="967" spans="22:23" x14ac:dyDescent="0.15">
      <c r="V967" s="24"/>
      <c r="W967" s="2"/>
    </row>
    <row r="968" spans="22:23" x14ac:dyDescent="0.15">
      <c r="V968" s="24"/>
      <c r="W968" s="2"/>
    </row>
    <row r="969" spans="22:23" x14ac:dyDescent="0.15">
      <c r="V969" s="24"/>
      <c r="W969" s="2"/>
    </row>
    <row r="970" spans="22:23" x14ac:dyDescent="0.15">
      <c r="V970" s="24"/>
      <c r="W970" s="2"/>
    </row>
    <row r="971" spans="22:23" x14ac:dyDescent="0.15">
      <c r="V971" s="24"/>
      <c r="W971" s="2"/>
    </row>
    <row r="972" spans="22:23" x14ac:dyDescent="0.15">
      <c r="V972" s="24"/>
      <c r="W972" s="2"/>
    </row>
    <row r="973" spans="22:23" x14ac:dyDescent="0.15">
      <c r="V973" s="24"/>
      <c r="W973" s="2"/>
    </row>
    <row r="974" spans="22:23" x14ac:dyDescent="0.15">
      <c r="V974" s="24"/>
      <c r="W974" s="2"/>
    </row>
    <row r="975" spans="22:23" x14ac:dyDescent="0.15">
      <c r="V975" s="24"/>
      <c r="W975" s="2"/>
    </row>
    <row r="976" spans="22:23" x14ac:dyDescent="0.15">
      <c r="V976" s="24"/>
      <c r="W976" s="2"/>
    </row>
    <row r="977" spans="22:23" x14ac:dyDescent="0.15">
      <c r="V977" s="24"/>
      <c r="W977" s="2"/>
    </row>
    <row r="978" spans="22:23" x14ac:dyDescent="0.15">
      <c r="V978" s="24"/>
      <c r="W978" s="2"/>
    </row>
    <row r="979" spans="22:23" x14ac:dyDescent="0.15">
      <c r="V979" s="24"/>
      <c r="W979" s="2"/>
    </row>
    <row r="980" spans="22:23" x14ac:dyDescent="0.15">
      <c r="V980" s="24"/>
      <c r="W980" s="2"/>
    </row>
    <row r="981" spans="22:23" x14ac:dyDescent="0.15">
      <c r="V981" s="24"/>
      <c r="W981" s="2"/>
    </row>
    <row r="982" spans="22:23" x14ac:dyDescent="0.15">
      <c r="V982" s="24"/>
      <c r="W982" s="2"/>
    </row>
    <row r="983" spans="22:23" x14ac:dyDescent="0.15">
      <c r="V983" s="24"/>
      <c r="W983" s="2"/>
    </row>
    <row r="984" spans="22:23" x14ac:dyDescent="0.15">
      <c r="V984" s="24"/>
      <c r="W984" s="2"/>
    </row>
    <row r="985" spans="22:23" x14ac:dyDescent="0.15">
      <c r="V985" s="24"/>
      <c r="W985" s="2"/>
    </row>
    <row r="986" spans="22:23" x14ac:dyDescent="0.15">
      <c r="V986" s="24"/>
      <c r="W986" s="2"/>
    </row>
    <row r="987" spans="22:23" x14ac:dyDescent="0.15">
      <c r="V987" s="24"/>
      <c r="W987" s="2"/>
    </row>
    <row r="988" spans="22:23" x14ac:dyDescent="0.15">
      <c r="V988" s="24"/>
      <c r="W988" s="2"/>
    </row>
    <row r="989" spans="22:23" x14ac:dyDescent="0.15">
      <c r="V989" s="24"/>
      <c r="W989" s="2"/>
    </row>
    <row r="990" spans="22:23" x14ac:dyDescent="0.15">
      <c r="V990" s="24"/>
      <c r="W990" s="2"/>
    </row>
    <row r="991" spans="22:23" x14ac:dyDescent="0.15">
      <c r="V991" s="24"/>
      <c r="W991" s="2"/>
    </row>
    <row r="992" spans="22:23" x14ac:dyDescent="0.15">
      <c r="V992" s="24"/>
      <c r="W992" s="2"/>
    </row>
    <row r="993" spans="22:23" x14ac:dyDescent="0.15">
      <c r="V993" s="24"/>
      <c r="W993" s="2"/>
    </row>
    <row r="994" spans="22:23" x14ac:dyDescent="0.15">
      <c r="V994" s="24"/>
      <c r="W994" s="2"/>
    </row>
    <row r="995" spans="22:23" x14ac:dyDescent="0.15">
      <c r="V995" s="24"/>
      <c r="W995" s="2"/>
    </row>
    <row r="996" spans="22:23" x14ac:dyDescent="0.15">
      <c r="V996" s="24"/>
      <c r="W996" s="2"/>
    </row>
    <row r="997" spans="22:23" x14ac:dyDescent="0.15">
      <c r="V997" s="24"/>
      <c r="W997" s="2"/>
    </row>
    <row r="998" spans="22:23" x14ac:dyDescent="0.15">
      <c r="V998" s="24"/>
      <c r="W998" s="2"/>
    </row>
    <row r="999" spans="22:23" x14ac:dyDescent="0.15">
      <c r="V999" s="24"/>
      <c r="W999" s="2"/>
    </row>
    <row r="1000" spans="22:23" x14ac:dyDescent="0.15">
      <c r="V1000" s="24"/>
      <c r="W1000" s="2"/>
    </row>
    <row r="1001" spans="22:23" x14ac:dyDescent="0.15">
      <c r="V1001" s="24"/>
      <c r="W1001" s="2"/>
    </row>
    <row r="1002" spans="22:23" x14ac:dyDescent="0.15">
      <c r="V1002" s="24"/>
      <c r="W1002" s="2"/>
    </row>
    <row r="1003" spans="22:23" x14ac:dyDescent="0.15">
      <c r="V1003" s="24"/>
      <c r="W1003" s="2"/>
    </row>
    <row r="1004" spans="22:23" x14ac:dyDescent="0.15">
      <c r="V1004" s="24"/>
      <c r="W1004" s="2"/>
    </row>
    <row r="1005" spans="22:23" x14ac:dyDescent="0.15">
      <c r="V1005" s="24"/>
      <c r="W1005" s="2"/>
    </row>
    <row r="1006" spans="22:23" x14ac:dyDescent="0.15">
      <c r="V1006" s="24"/>
      <c r="W1006" s="2"/>
    </row>
    <row r="1007" spans="22:23" x14ac:dyDescent="0.15">
      <c r="V1007" s="24"/>
      <c r="W1007" s="2"/>
    </row>
    <row r="1008" spans="22:23" x14ac:dyDescent="0.15">
      <c r="V1008" s="24"/>
      <c r="W1008" s="2"/>
    </row>
    <row r="1009" spans="22:23" x14ac:dyDescent="0.15">
      <c r="V1009" s="24"/>
      <c r="W1009" s="2"/>
    </row>
    <row r="1010" spans="22:23" x14ac:dyDescent="0.15">
      <c r="V1010" s="24"/>
      <c r="W1010" s="2"/>
    </row>
    <row r="1011" spans="22:23" x14ac:dyDescent="0.15">
      <c r="V1011" s="24"/>
      <c r="W1011" s="2"/>
    </row>
    <row r="1012" spans="22:23" x14ac:dyDescent="0.15">
      <c r="V1012" s="24"/>
      <c r="W1012" s="2"/>
    </row>
    <row r="1013" spans="22:23" x14ac:dyDescent="0.15">
      <c r="V1013" s="24"/>
      <c r="W1013" s="2"/>
    </row>
    <row r="1014" spans="22:23" x14ac:dyDescent="0.15">
      <c r="V1014" s="24"/>
      <c r="W1014" s="2"/>
    </row>
    <row r="1015" spans="22:23" x14ac:dyDescent="0.15">
      <c r="V1015" s="24"/>
      <c r="W1015" s="2"/>
    </row>
    <row r="1016" spans="22:23" x14ac:dyDescent="0.15">
      <c r="V1016" s="24"/>
      <c r="W1016" s="2"/>
    </row>
    <row r="1017" spans="22:23" x14ac:dyDescent="0.15">
      <c r="V1017" s="24"/>
      <c r="W1017" s="2"/>
    </row>
    <row r="1018" spans="22:23" x14ac:dyDescent="0.15">
      <c r="V1018" s="24"/>
      <c r="W1018" s="2"/>
    </row>
    <row r="1019" spans="22:23" x14ac:dyDescent="0.15">
      <c r="V1019" s="24"/>
      <c r="W1019" s="2"/>
    </row>
    <row r="1020" spans="22:23" x14ac:dyDescent="0.15">
      <c r="V1020" s="24"/>
      <c r="W1020" s="2"/>
    </row>
    <row r="1021" spans="22:23" x14ac:dyDescent="0.15">
      <c r="V1021" s="24"/>
      <c r="W1021" s="2"/>
    </row>
    <row r="1022" spans="22:23" x14ac:dyDescent="0.15">
      <c r="V1022" s="24"/>
      <c r="W1022" s="2"/>
    </row>
    <row r="1023" spans="22:23" x14ac:dyDescent="0.15">
      <c r="V1023" s="24"/>
      <c r="W1023" s="2"/>
    </row>
    <row r="1024" spans="22:23" x14ac:dyDescent="0.15">
      <c r="V1024" s="24"/>
      <c r="W1024" s="2"/>
    </row>
    <row r="1025" spans="22:23" x14ac:dyDescent="0.15">
      <c r="V1025" s="24"/>
      <c r="W1025" s="2"/>
    </row>
    <row r="1026" spans="22:23" x14ac:dyDescent="0.15">
      <c r="V1026" s="24"/>
      <c r="W1026" s="2"/>
    </row>
    <row r="1027" spans="22:23" x14ac:dyDescent="0.15">
      <c r="V1027" s="24"/>
      <c r="W1027" s="2"/>
    </row>
    <row r="1028" spans="22:23" x14ac:dyDescent="0.15">
      <c r="V1028" s="24"/>
      <c r="W1028" s="2"/>
    </row>
    <row r="1029" spans="22:23" x14ac:dyDescent="0.15">
      <c r="V1029" s="24"/>
      <c r="W1029" s="2"/>
    </row>
    <row r="1030" spans="22:23" x14ac:dyDescent="0.15">
      <c r="V1030" s="24"/>
      <c r="W1030" s="2"/>
    </row>
    <row r="1031" spans="22:23" x14ac:dyDescent="0.15">
      <c r="V1031" s="24"/>
      <c r="W1031" s="2"/>
    </row>
    <row r="1032" spans="22:23" x14ac:dyDescent="0.15">
      <c r="V1032" s="24"/>
      <c r="W1032" s="2"/>
    </row>
    <row r="1033" spans="22:23" x14ac:dyDescent="0.15">
      <c r="V1033" s="24"/>
      <c r="W1033" s="2"/>
    </row>
    <row r="1034" spans="22:23" x14ac:dyDescent="0.15">
      <c r="V1034" s="24"/>
      <c r="W1034" s="2"/>
    </row>
    <row r="1035" spans="22:23" x14ac:dyDescent="0.15">
      <c r="V1035" s="24"/>
      <c r="W1035" s="2"/>
    </row>
    <row r="1036" spans="22:23" x14ac:dyDescent="0.15">
      <c r="V1036" s="24"/>
      <c r="W1036" s="2"/>
    </row>
    <row r="1037" spans="22:23" x14ac:dyDescent="0.15">
      <c r="V1037" s="24"/>
      <c r="W1037" s="2"/>
    </row>
    <row r="1038" spans="22:23" x14ac:dyDescent="0.15">
      <c r="V1038" s="24"/>
      <c r="W1038" s="2"/>
    </row>
    <row r="1039" spans="22:23" x14ac:dyDescent="0.15">
      <c r="V1039" s="24"/>
      <c r="W1039" s="2"/>
    </row>
    <row r="1040" spans="22:23" x14ac:dyDescent="0.15">
      <c r="V1040" s="24"/>
      <c r="W1040" s="2"/>
    </row>
    <row r="1041" spans="22:23" x14ac:dyDescent="0.15">
      <c r="V1041" s="24"/>
      <c r="W1041" s="2"/>
    </row>
    <row r="1042" spans="22:23" x14ac:dyDescent="0.15">
      <c r="V1042" s="24"/>
      <c r="W1042" s="2"/>
    </row>
    <row r="1043" spans="22:23" x14ac:dyDescent="0.15">
      <c r="V1043" s="24"/>
      <c r="W1043" s="2"/>
    </row>
    <row r="1044" spans="22:23" x14ac:dyDescent="0.15">
      <c r="V1044" s="24"/>
      <c r="W1044" s="2"/>
    </row>
    <row r="1045" spans="22:23" x14ac:dyDescent="0.15">
      <c r="V1045" s="24"/>
      <c r="W1045" s="2"/>
    </row>
    <row r="1046" spans="22:23" x14ac:dyDescent="0.15">
      <c r="V1046" s="24"/>
      <c r="W1046" s="2"/>
    </row>
    <row r="1047" spans="22:23" x14ac:dyDescent="0.15">
      <c r="V1047" s="24"/>
      <c r="W1047" s="2"/>
    </row>
    <row r="1048" spans="22:23" x14ac:dyDescent="0.15">
      <c r="V1048" s="24"/>
      <c r="W1048" s="2"/>
    </row>
    <row r="1049" spans="22:23" x14ac:dyDescent="0.15">
      <c r="V1049" s="24"/>
      <c r="W1049" s="2"/>
    </row>
    <row r="1050" spans="22:23" x14ac:dyDescent="0.15">
      <c r="V1050" s="24"/>
      <c r="W1050" s="2"/>
    </row>
    <row r="1051" spans="22:23" x14ac:dyDescent="0.15">
      <c r="V1051" s="24"/>
      <c r="W1051" s="2"/>
    </row>
    <row r="1052" spans="22:23" x14ac:dyDescent="0.15">
      <c r="V1052" s="24"/>
      <c r="W1052" s="2"/>
    </row>
    <row r="1053" spans="22:23" x14ac:dyDescent="0.15">
      <c r="V1053" s="24"/>
      <c r="W1053" s="2"/>
    </row>
    <row r="1054" spans="22:23" x14ac:dyDescent="0.15">
      <c r="V1054" s="24"/>
      <c r="W1054" s="2"/>
    </row>
    <row r="1055" spans="22:23" x14ac:dyDescent="0.15">
      <c r="V1055" s="24"/>
      <c r="W1055" s="2"/>
    </row>
    <row r="1056" spans="22:23" x14ac:dyDescent="0.15">
      <c r="V1056" s="24"/>
      <c r="W1056" s="2"/>
    </row>
    <row r="1057" spans="22:23" x14ac:dyDescent="0.15">
      <c r="V1057" s="24"/>
      <c r="W1057" s="2"/>
    </row>
    <row r="1058" spans="22:23" x14ac:dyDescent="0.15">
      <c r="V1058" s="24"/>
      <c r="W1058" s="2"/>
    </row>
    <row r="1059" spans="22:23" x14ac:dyDescent="0.15">
      <c r="V1059" s="24"/>
      <c r="W1059" s="2"/>
    </row>
    <row r="1060" spans="22:23" x14ac:dyDescent="0.15">
      <c r="V1060" s="24"/>
      <c r="W1060" s="2"/>
    </row>
    <row r="1061" spans="22:23" x14ac:dyDescent="0.15">
      <c r="V1061" s="24"/>
      <c r="W1061" s="2"/>
    </row>
    <row r="1062" spans="22:23" x14ac:dyDescent="0.15">
      <c r="V1062" s="24"/>
      <c r="W1062" s="2"/>
    </row>
    <row r="1063" spans="22:23" x14ac:dyDescent="0.15">
      <c r="V1063" s="24"/>
      <c r="W1063" s="2"/>
    </row>
    <row r="1064" spans="22:23" x14ac:dyDescent="0.15">
      <c r="V1064" s="24"/>
      <c r="W1064" s="2"/>
    </row>
    <row r="1065" spans="22:23" x14ac:dyDescent="0.15">
      <c r="V1065" s="24"/>
      <c r="W1065" s="2"/>
    </row>
    <row r="1066" spans="22:23" x14ac:dyDescent="0.15">
      <c r="V1066" s="24"/>
      <c r="W1066" s="2"/>
    </row>
    <row r="1067" spans="22:23" x14ac:dyDescent="0.15">
      <c r="V1067" s="24"/>
      <c r="W1067" s="2"/>
    </row>
    <row r="1068" spans="22:23" x14ac:dyDescent="0.15">
      <c r="V1068" s="24"/>
      <c r="W1068" s="2"/>
    </row>
    <row r="1069" spans="22:23" x14ac:dyDescent="0.15">
      <c r="V1069" s="24"/>
      <c r="W1069" s="2"/>
    </row>
    <row r="1070" spans="22:23" x14ac:dyDescent="0.15">
      <c r="V1070" s="24"/>
      <c r="W1070" s="2"/>
    </row>
    <row r="1071" spans="22:23" x14ac:dyDescent="0.15">
      <c r="V1071" s="24"/>
      <c r="W1071" s="2"/>
    </row>
    <row r="1072" spans="22:23" x14ac:dyDescent="0.15">
      <c r="V1072" s="24"/>
      <c r="W1072" s="2"/>
    </row>
    <row r="1073" spans="22:23" x14ac:dyDescent="0.15">
      <c r="V1073" s="24"/>
      <c r="W1073" s="2"/>
    </row>
    <row r="1074" spans="22:23" x14ac:dyDescent="0.15">
      <c r="V1074" s="24"/>
      <c r="W1074" s="2"/>
    </row>
    <row r="1075" spans="22:23" x14ac:dyDescent="0.15">
      <c r="V1075" s="24"/>
      <c r="W1075" s="2"/>
    </row>
    <row r="1076" spans="22:23" x14ac:dyDescent="0.15">
      <c r="V1076" s="24"/>
      <c r="W1076" s="2"/>
    </row>
    <row r="1077" spans="22:23" x14ac:dyDescent="0.15">
      <c r="V1077" s="24"/>
      <c r="W1077" s="2"/>
    </row>
    <row r="1078" spans="22:23" x14ac:dyDescent="0.15">
      <c r="V1078" s="24"/>
      <c r="W1078" s="2"/>
    </row>
    <row r="1079" spans="22:23" x14ac:dyDescent="0.15">
      <c r="V1079" s="24"/>
      <c r="W1079" s="2"/>
    </row>
    <row r="1080" spans="22:23" x14ac:dyDescent="0.15">
      <c r="V1080" s="24"/>
      <c r="W1080" s="2"/>
    </row>
    <row r="1081" spans="22:23" x14ac:dyDescent="0.15">
      <c r="V1081" s="24"/>
      <c r="W1081" s="2"/>
    </row>
    <row r="1082" spans="22:23" x14ac:dyDescent="0.15">
      <c r="V1082" s="24"/>
      <c r="W1082" s="2"/>
    </row>
    <row r="1083" spans="22:23" x14ac:dyDescent="0.15">
      <c r="V1083" s="24"/>
      <c r="W1083" s="2"/>
    </row>
    <row r="1084" spans="22:23" x14ac:dyDescent="0.15">
      <c r="V1084" s="24"/>
      <c r="W1084" s="2"/>
    </row>
    <row r="1085" spans="22:23" x14ac:dyDescent="0.15">
      <c r="V1085" s="24"/>
      <c r="W1085" s="2"/>
    </row>
    <row r="1086" spans="22:23" x14ac:dyDescent="0.15">
      <c r="V1086" s="24"/>
      <c r="W1086" s="2"/>
    </row>
    <row r="1087" spans="22:23" x14ac:dyDescent="0.15">
      <c r="V1087" s="24"/>
      <c r="W1087" s="2"/>
    </row>
    <row r="1088" spans="22:23" x14ac:dyDescent="0.15">
      <c r="V1088" s="24"/>
      <c r="W1088" s="2"/>
    </row>
    <row r="1089" spans="22:23" x14ac:dyDescent="0.15">
      <c r="V1089" s="24"/>
      <c r="W1089" s="2"/>
    </row>
    <row r="1090" spans="22:23" x14ac:dyDescent="0.15">
      <c r="V1090" s="24"/>
      <c r="W1090" s="2"/>
    </row>
    <row r="1091" spans="22:23" x14ac:dyDescent="0.15">
      <c r="V1091" s="24"/>
      <c r="W1091" s="2"/>
    </row>
    <row r="1092" spans="22:23" x14ac:dyDescent="0.15">
      <c r="V1092" s="24"/>
      <c r="W1092" s="2"/>
    </row>
    <row r="1093" spans="22:23" x14ac:dyDescent="0.15">
      <c r="V1093" s="24"/>
      <c r="W1093" s="2"/>
    </row>
    <row r="1094" spans="22:23" x14ac:dyDescent="0.15">
      <c r="V1094" s="24"/>
      <c r="W1094" s="2"/>
    </row>
    <row r="1095" spans="22:23" x14ac:dyDescent="0.15">
      <c r="V1095" s="24"/>
      <c r="W1095" s="2"/>
    </row>
    <row r="1096" spans="22:23" x14ac:dyDescent="0.15">
      <c r="V1096" s="24"/>
      <c r="W1096" s="2"/>
    </row>
    <row r="1097" spans="22:23" x14ac:dyDescent="0.15">
      <c r="V1097" s="24"/>
      <c r="W1097" s="2"/>
    </row>
    <row r="1098" spans="22:23" x14ac:dyDescent="0.15">
      <c r="V1098" s="24"/>
      <c r="W1098" s="2"/>
    </row>
    <row r="1099" spans="22:23" x14ac:dyDescent="0.15">
      <c r="V1099" s="24"/>
      <c r="W1099" s="2"/>
    </row>
    <row r="1100" spans="22:23" x14ac:dyDescent="0.15">
      <c r="V1100" s="24"/>
      <c r="W1100" s="2"/>
    </row>
    <row r="1101" spans="22:23" x14ac:dyDescent="0.15">
      <c r="V1101" s="24"/>
      <c r="W1101" s="2"/>
    </row>
    <row r="1102" spans="22:23" x14ac:dyDescent="0.15">
      <c r="V1102" s="24"/>
      <c r="W1102" s="2"/>
    </row>
    <row r="1103" spans="22:23" x14ac:dyDescent="0.15">
      <c r="V1103" s="24"/>
      <c r="W1103" s="2"/>
    </row>
    <row r="1104" spans="22:23" x14ac:dyDescent="0.15">
      <c r="V1104" s="24"/>
      <c r="W1104" s="2"/>
    </row>
    <row r="1105" spans="22:23" x14ac:dyDescent="0.15">
      <c r="V1105" s="24"/>
      <c r="W1105" s="2"/>
    </row>
    <row r="1106" spans="22:23" x14ac:dyDescent="0.15">
      <c r="V1106" s="24"/>
      <c r="W1106" s="2"/>
    </row>
    <row r="1107" spans="22:23" x14ac:dyDescent="0.15">
      <c r="V1107" s="24"/>
      <c r="W1107" s="2"/>
    </row>
    <row r="1108" spans="22:23" x14ac:dyDescent="0.15">
      <c r="V1108" s="24"/>
      <c r="W1108" s="2"/>
    </row>
    <row r="1109" spans="22:23" x14ac:dyDescent="0.15">
      <c r="V1109" s="24"/>
      <c r="W1109" s="2"/>
    </row>
    <row r="1110" spans="22:23" x14ac:dyDescent="0.15">
      <c r="V1110" s="24"/>
      <c r="W1110" s="2"/>
    </row>
    <row r="1111" spans="22:23" x14ac:dyDescent="0.15">
      <c r="V1111" s="24"/>
      <c r="W1111" s="2"/>
    </row>
    <row r="1112" spans="22:23" x14ac:dyDescent="0.15">
      <c r="V1112" s="24"/>
      <c r="W1112" s="2"/>
    </row>
    <row r="1113" spans="22:23" x14ac:dyDescent="0.15">
      <c r="V1113" s="24"/>
      <c r="W1113" s="2"/>
    </row>
    <row r="1114" spans="22:23" x14ac:dyDescent="0.15">
      <c r="V1114" s="24"/>
      <c r="W1114" s="2"/>
    </row>
    <row r="1115" spans="22:23" x14ac:dyDescent="0.15">
      <c r="V1115" s="24"/>
      <c r="W1115" s="2"/>
    </row>
    <row r="1116" spans="22:23" x14ac:dyDescent="0.15">
      <c r="V1116" s="24"/>
      <c r="W1116" s="2"/>
    </row>
    <row r="1117" spans="22:23" x14ac:dyDescent="0.15">
      <c r="V1117" s="24"/>
      <c r="W1117" s="2"/>
    </row>
    <row r="1118" spans="22:23" x14ac:dyDescent="0.15">
      <c r="V1118" s="24"/>
      <c r="W1118" s="2"/>
    </row>
    <row r="1119" spans="22:23" x14ac:dyDescent="0.15">
      <c r="V1119" s="24"/>
      <c r="W1119" s="2"/>
    </row>
    <row r="1120" spans="22:23" x14ac:dyDescent="0.15">
      <c r="V1120" s="24"/>
      <c r="W1120" s="2"/>
    </row>
    <row r="1121" spans="22:23" x14ac:dyDescent="0.15">
      <c r="V1121" s="24"/>
      <c r="W1121" s="2"/>
    </row>
    <row r="1122" spans="22:23" x14ac:dyDescent="0.15">
      <c r="V1122" s="24"/>
      <c r="W1122" s="2"/>
    </row>
    <row r="1123" spans="22:23" x14ac:dyDescent="0.15">
      <c r="V1123" s="24"/>
      <c r="W1123" s="2"/>
    </row>
    <row r="1124" spans="22:23" x14ac:dyDescent="0.15">
      <c r="V1124" s="24"/>
      <c r="W1124" s="2"/>
    </row>
    <row r="1125" spans="22:23" x14ac:dyDescent="0.15">
      <c r="V1125" s="24"/>
      <c r="W1125" s="2"/>
    </row>
    <row r="1126" spans="22:23" x14ac:dyDescent="0.15">
      <c r="V1126" s="24"/>
      <c r="W1126" s="2"/>
    </row>
    <row r="1127" spans="22:23" x14ac:dyDescent="0.15">
      <c r="V1127" s="24"/>
      <c r="W1127" s="2"/>
    </row>
    <row r="1128" spans="22:23" x14ac:dyDescent="0.15">
      <c r="V1128" s="24"/>
      <c r="W1128" s="2"/>
    </row>
    <row r="1129" spans="22:23" x14ac:dyDescent="0.15">
      <c r="V1129" s="24"/>
      <c r="W1129" s="2"/>
    </row>
    <row r="1130" spans="22:23" x14ac:dyDescent="0.15">
      <c r="V1130" s="24"/>
      <c r="W1130" s="2"/>
    </row>
    <row r="1131" spans="22:23" x14ac:dyDescent="0.15">
      <c r="V1131" s="24"/>
      <c r="W1131" s="2"/>
    </row>
    <row r="1132" spans="22:23" x14ac:dyDescent="0.15">
      <c r="V1132" s="24"/>
      <c r="W1132" s="2"/>
    </row>
    <row r="1133" spans="22:23" x14ac:dyDescent="0.15">
      <c r="V1133" s="24"/>
      <c r="W1133" s="2"/>
    </row>
    <row r="1134" spans="22:23" x14ac:dyDescent="0.15">
      <c r="V1134" s="24"/>
      <c r="W1134" s="2"/>
    </row>
    <row r="1135" spans="22:23" x14ac:dyDescent="0.15">
      <c r="V1135" s="24"/>
      <c r="W1135" s="2"/>
    </row>
    <row r="1136" spans="22:23" x14ac:dyDescent="0.15">
      <c r="V1136" s="24"/>
      <c r="W1136" s="2"/>
    </row>
    <row r="1137" spans="22:23" x14ac:dyDescent="0.15">
      <c r="V1137" s="24"/>
      <c r="W1137" s="2"/>
    </row>
    <row r="1138" spans="22:23" x14ac:dyDescent="0.15">
      <c r="V1138" s="24"/>
      <c r="W1138" s="2"/>
    </row>
    <row r="1139" spans="22:23" x14ac:dyDescent="0.15">
      <c r="V1139" s="24"/>
      <c r="W1139" s="2"/>
    </row>
    <row r="1140" spans="22:23" x14ac:dyDescent="0.15">
      <c r="V1140" s="24"/>
      <c r="W1140" s="2"/>
    </row>
    <row r="1141" spans="22:23" x14ac:dyDescent="0.15">
      <c r="V1141" s="24"/>
      <c r="W1141" s="2"/>
    </row>
    <row r="1142" spans="22:23" x14ac:dyDescent="0.15">
      <c r="V1142" s="24"/>
      <c r="W1142" s="2"/>
    </row>
    <row r="1143" spans="22:23" x14ac:dyDescent="0.15">
      <c r="V1143" s="24"/>
      <c r="W1143" s="2"/>
    </row>
    <row r="1144" spans="22:23" x14ac:dyDescent="0.15">
      <c r="V1144" s="24"/>
      <c r="W1144" s="2"/>
    </row>
    <row r="1145" spans="22:23" x14ac:dyDescent="0.15">
      <c r="V1145" s="24"/>
      <c r="W1145" s="2"/>
    </row>
    <row r="1146" spans="22:23" x14ac:dyDescent="0.15">
      <c r="V1146" s="24"/>
      <c r="W1146" s="2"/>
    </row>
    <row r="1147" spans="22:23" x14ac:dyDescent="0.15">
      <c r="V1147" s="24"/>
      <c r="W1147" s="2"/>
    </row>
    <row r="1148" spans="22:23" x14ac:dyDescent="0.15">
      <c r="V1148" s="24"/>
      <c r="W1148" s="2"/>
    </row>
    <row r="1149" spans="22:23" x14ac:dyDescent="0.15">
      <c r="V1149" s="24"/>
      <c r="W1149" s="2"/>
    </row>
    <row r="1150" spans="22:23" x14ac:dyDescent="0.15">
      <c r="V1150" s="24"/>
      <c r="W1150" s="2"/>
    </row>
    <row r="1151" spans="22:23" x14ac:dyDescent="0.15">
      <c r="V1151" s="24"/>
      <c r="W1151" s="2"/>
    </row>
    <row r="1152" spans="22:23" x14ac:dyDescent="0.15">
      <c r="V1152" s="24"/>
      <c r="W1152" s="2"/>
    </row>
    <row r="1153" spans="22:23" x14ac:dyDescent="0.15">
      <c r="V1153" s="24"/>
      <c r="W1153" s="2"/>
    </row>
    <row r="1154" spans="22:23" x14ac:dyDescent="0.15">
      <c r="V1154" s="24"/>
      <c r="W1154" s="2"/>
    </row>
    <row r="1155" spans="22:23" x14ac:dyDescent="0.15">
      <c r="V1155" s="24"/>
      <c r="W1155" s="2"/>
    </row>
    <row r="1156" spans="22:23" x14ac:dyDescent="0.15">
      <c r="V1156" s="24"/>
      <c r="W1156" s="2"/>
    </row>
    <row r="1157" spans="22:23" x14ac:dyDescent="0.15">
      <c r="V1157" s="24"/>
      <c r="W1157" s="2"/>
    </row>
    <row r="1158" spans="22:23" x14ac:dyDescent="0.15">
      <c r="V1158" s="24"/>
      <c r="W1158" s="2"/>
    </row>
    <row r="1159" spans="22:23" x14ac:dyDescent="0.15">
      <c r="V1159" s="24"/>
      <c r="W1159" s="2"/>
    </row>
    <row r="1160" spans="22:23" x14ac:dyDescent="0.15">
      <c r="V1160" s="24"/>
      <c r="W1160" s="2"/>
    </row>
    <row r="1161" spans="22:23" x14ac:dyDescent="0.15">
      <c r="V1161" s="24"/>
      <c r="W1161" s="2"/>
    </row>
    <row r="1162" spans="22:23" x14ac:dyDescent="0.15">
      <c r="V1162" s="24"/>
      <c r="W1162" s="2"/>
    </row>
    <row r="1163" spans="22:23" x14ac:dyDescent="0.15">
      <c r="V1163" s="24"/>
      <c r="W1163" s="2"/>
    </row>
    <row r="1164" spans="22:23" x14ac:dyDescent="0.15">
      <c r="V1164" s="24"/>
      <c r="W1164" s="2"/>
    </row>
    <row r="1165" spans="22:23" x14ac:dyDescent="0.15">
      <c r="V1165" s="24"/>
      <c r="W1165" s="2"/>
    </row>
    <row r="1166" spans="22:23" x14ac:dyDescent="0.15">
      <c r="V1166" s="24"/>
      <c r="W1166" s="2"/>
    </row>
    <row r="1167" spans="22:23" x14ac:dyDescent="0.15">
      <c r="V1167" s="24"/>
      <c r="W1167" s="2"/>
    </row>
    <row r="1168" spans="22:23" x14ac:dyDescent="0.15">
      <c r="V1168" s="24"/>
      <c r="W1168" s="2"/>
    </row>
    <row r="1169" spans="22:23" x14ac:dyDescent="0.15">
      <c r="V1169" s="24"/>
      <c r="W1169" s="2"/>
    </row>
    <row r="1170" spans="22:23" x14ac:dyDescent="0.15">
      <c r="V1170" s="24"/>
      <c r="W1170" s="2"/>
    </row>
    <row r="1171" spans="22:23" x14ac:dyDescent="0.15">
      <c r="V1171" s="24"/>
      <c r="W1171" s="2"/>
    </row>
    <row r="1172" spans="22:23" x14ac:dyDescent="0.15">
      <c r="V1172" s="24"/>
      <c r="W1172" s="2"/>
    </row>
    <row r="1173" spans="22:23" x14ac:dyDescent="0.15">
      <c r="V1173" s="24"/>
      <c r="W1173" s="2"/>
    </row>
    <row r="1174" spans="22:23" x14ac:dyDescent="0.15">
      <c r="V1174" s="24"/>
      <c r="W1174" s="2"/>
    </row>
    <row r="1175" spans="22:23" x14ac:dyDescent="0.15">
      <c r="V1175" s="24"/>
      <c r="W1175" s="2"/>
    </row>
    <row r="1176" spans="22:23" x14ac:dyDescent="0.15">
      <c r="V1176" s="24"/>
      <c r="W1176" s="2"/>
    </row>
    <row r="1177" spans="22:23" x14ac:dyDescent="0.15">
      <c r="V1177" s="24"/>
      <c r="W1177" s="2"/>
    </row>
    <row r="1178" spans="22:23" x14ac:dyDescent="0.15">
      <c r="V1178" s="24"/>
      <c r="W1178" s="2"/>
    </row>
    <row r="1179" spans="22:23" x14ac:dyDescent="0.15">
      <c r="V1179" s="24"/>
      <c r="W1179" s="2"/>
    </row>
    <row r="1180" spans="22:23" x14ac:dyDescent="0.15">
      <c r="V1180" s="24"/>
      <c r="W1180" s="2"/>
    </row>
    <row r="1181" spans="22:23" x14ac:dyDescent="0.15">
      <c r="V1181" s="24"/>
      <c r="W1181" s="2"/>
    </row>
    <row r="1182" spans="22:23" x14ac:dyDescent="0.15">
      <c r="V1182" s="24"/>
      <c r="W1182" s="2"/>
    </row>
    <row r="1183" spans="22:23" x14ac:dyDescent="0.15">
      <c r="V1183" s="24"/>
      <c r="W1183" s="2"/>
    </row>
    <row r="1184" spans="22:23" x14ac:dyDescent="0.15">
      <c r="V1184" s="24"/>
      <c r="W1184" s="2"/>
    </row>
    <row r="1185" spans="22:23" x14ac:dyDescent="0.15">
      <c r="V1185" s="24"/>
      <c r="W1185" s="2"/>
    </row>
    <row r="1186" spans="22:23" x14ac:dyDescent="0.15">
      <c r="V1186" s="24"/>
      <c r="W1186" s="2"/>
    </row>
    <row r="1187" spans="22:23" x14ac:dyDescent="0.15">
      <c r="V1187" s="24"/>
      <c r="W1187" s="2"/>
    </row>
    <row r="1188" spans="22:23" x14ac:dyDescent="0.15">
      <c r="V1188" s="24"/>
      <c r="W1188" s="2"/>
    </row>
    <row r="1189" spans="22:23" x14ac:dyDescent="0.15">
      <c r="V1189" s="24"/>
      <c r="W1189" s="2"/>
    </row>
    <row r="1190" spans="22:23" x14ac:dyDescent="0.15">
      <c r="V1190" s="24"/>
      <c r="W1190" s="2"/>
    </row>
    <row r="1191" spans="22:23" x14ac:dyDescent="0.15">
      <c r="V1191" s="24"/>
      <c r="W1191" s="2"/>
    </row>
    <row r="1192" spans="22:23" x14ac:dyDescent="0.15">
      <c r="V1192" s="24"/>
      <c r="W1192" s="2"/>
    </row>
    <row r="1193" spans="22:23" x14ac:dyDescent="0.15">
      <c r="V1193" s="24"/>
      <c r="W1193" s="2"/>
    </row>
    <row r="1194" spans="22:23" x14ac:dyDescent="0.15">
      <c r="V1194" s="24"/>
      <c r="W1194" s="2"/>
    </row>
    <row r="1195" spans="22:23" x14ac:dyDescent="0.15">
      <c r="V1195" s="24"/>
      <c r="W1195" s="2"/>
    </row>
    <row r="1196" spans="22:23" x14ac:dyDescent="0.15">
      <c r="V1196" s="24"/>
      <c r="W1196" s="2"/>
    </row>
    <row r="1197" spans="22:23" x14ac:dyDescent="0.15">
      <c r="V1197" s="24"/>
      <c r="W1197" s="2"/>
    </row>
    <row r="1198" spans="22:23" x14ac:dyDescent="0.15">
      <c r="V1198" s="24"/>
      <c r="W1198" s="2"/>
    </row>
    <row r="1199" spans="22:23" x14ac:dyDescent="0.15">
      <c r="V1199" s="24"/>
      <c r="W1199" s="2"/>
    </row>
    <row r="1200" spans="22:23" x14ac:dyDescent="0.15">
      <c r="V1200" s="24"/>
      <c r="W1200" s="2"/>
    </row>
    <row r="1201" spans="22:23" x14ac:dyDescent="0.15">
      <c r="V1201" s="24"/>
      <c r="W1201" s="2"/>
    </row>
    <row r="1202" spans="22:23" x14ac:dyDescent="0.15">
      <c r="V1202" s="24"/>
      <c r="W1202" s="2"/>
    </row>
    <row r="1203" spans="22:23" x14ac:dyDescent="0.15">
      <c r="V1203" s="24"/>
      <c r="W1203" s="2"/>
    </row>
    <row r="1204" spans="22:23" x14ac:dyDescent="0.15">
      <c r="V1204" s="24"/>
      <c r="W1204" s="2"/>
    </row>
    <row r="1205" spans="22:23" x14ac:dyDescent="0.15">
      <c r="V1205" s="24"/>
      <c r="W1205" s="2"/>
    </row>
    <row r="1206" spans="22:23" x14ac:dyDescent="0.15">
      <c r="V1206" s="24"/>
      <c r="W1206" s="2"/>
    </row>
    <row r="1207" spans="22:23" x14ac:dyDescent="0.15">
      <c r="V1207" s="24"/>
      <c r="W1207" s="2"/>
    </row>
    <row r="1208" spans="22:23" x14ac:dyDescent="0.15">
      <c r="V1208" s="24"/>
      <c r="W1208" s="2"/>
    </row>
    <row r="1209" spans="22:23" x14ac:dyDescent="0.15">
      <c r="V1209" s="24"/>
      <c r="W1209" s="2"/>
    </row>
    <row r="1210" spans="22:23" x14ac:dyDescent="0.15">
      <c r="V1210" s="24"/>
      <c r="W1210" s="2"/>
    </row>
    <row r="1211" spans="22:23" x14ac:dyDescent="0.15">
      <c r="V1211" s="24"/>
      <c r="W1211" s="2"/>
    </row>
    <row r="1212" spans="22:23" x14ac:dyDescent="0.15">
      <c r="V1212" s="24"/>
      <c r="W1212" s="2"/>
    </row>
    <row r="1213" spans="22:23" x14ac:dyDescent="0.15">
      <c r="V1213" s="24"/>
      <c r="W1213" s="2"/>
    </row>
    <row r="1214" spans="22:23" x14ac:dyDescent="0.15">
      <c r="V1214" s="24"/>
      <c r="W1214" s="2"/>
    </row>
    <row r="1215" spans="22:23" x14ac:dyDescent="0.15">
      <c r="V1215" s="24"/>
      <c r="W1215" s="2"/>
    </row>
    <row r="1216" spans="22:23" x14ac:dyDescent="0.15">
      <c r="V1216" s="24"/>
      <c r="W1216" s="2"/>
    </row>
    <row r="1217" spans="22:23" x14ac:dyDescent="0.15">
      <c r="V1217" s="24"/>
      <c r="W1217" s="2"/>
    </row>
    <row r="1218" spans="22:23" x14ac:dyDescent="0.15">
      <c r="V1218" s="24"/>
      <c r="W1218" s="2"/>
    </row>
    <row r="1219" spans="22:23" x14ac:dyDescent="0.15">
      <c r="V1219" s="24"/>
      <c r="W1219" s="2"/>
    </row>
    <row r="1220" spans="22:23" x14ac:dyDescent="0.15">
      <c r="V1220" s="24"/>
      <c r="W1220" s="2"/>
    </row>
    <row r="1221" spans="22:23" x14ac:dyDescent="0.15">
      <c r="V1221" s="24"/>
      <c r="W1221" s="2"/>
    </row>
    <row r="1222" spans="22:23" x14ac:dyDescent="0.15">
      <c r="V1222" s="24"/>
      <c r="W1222" s="2"/>
    </row>
    <row r="1223" spans="22:23" x14ac:dyDescent="0.15">
      <c r="V1223" s="24"/>
      <c r="W1223" s="2"/>
    </row>
    <row r="1224" spans="22:23" x14ac:dyDescent="0.15">
      <c r="V1224" s="24"/>
      <c r="W1224" s="2"/>
    </row>
    <row r="1225" spans="22:23" x14ac:dyDescent="0.15">
      <c r="V1225" s="24"/>
      <c r="W1225" s="2"/>
    </row>
    <row r="1226" spans="22:23" x14ac:dyDescent="0.15">
      <c r="V1226" s="24"/>
      <c r="W1226" s="2"/>
    </row>
    <row r="1227" spans="22:23" x14ac:dyDescent="0.15">
      <c r="V1227" s="24"/>
      <c r="W1227" s="2"/>
    </row>
    <row r="1228" spans="22:23" x14ac:dyDescent="0.15">
      <c r="V1228" s="24"/>
      <c r="W1228" s="2"/>
    </row>
    <row r="1229" spans="22:23" x14ac:dyDescent="0.15">
      <c r="V1229" s="24"/>
      <c r="W1229" s="2"/>
    </row>
    <row r="1230" spans="22:23" x14ac:dyDescent="0.15">
      <c r="V1230" s="24"/>
      <c r="W1230" s="2"/>
    </row>
    <row r="1231" spans="22:23" x14ac:dyDescent="0.15">
      <c r="V1231" s="24"/>
      <c r="W1231" s="2"/>
    </row>
    <row r="1232" spans="22:23" x14ac:dyDescent="0.15">
      <c r="V1232" s="24"/>
      <c r="W1232" s="2"/>
    </row>
    <row r="1233" spans="22:23" x14ac:dyDescent="0.15">
      <c r="V1233" s="24"/>
      <c r="W1233" s="2"/>
    </row>
    <row r="1234" spans="22:23" x14ac:dyDescent="0.15">
      <c r="V1234" s="24"/>
      <c r="W1234" s="2"/>
    </row>
    <row r="1235" spans="22:23" x14ac:dyDescent="0.15">
      <c r="V1235" s="24"/>
      <c r="W1235" s="2"/>
    </row>
    <row r="1236" spans="22:23" x14ac:dyDescent="0.15">
      <c r="V1236" s="24"/>
      <c r="W1236" s="2"/>
    </row>
    <row r="1237" spans="22:23" x14ac:dyDescent="0.15">
      <c r="V1237" s="24"/>
      <c r="W1237" s="2"/>
    </row>
    <row r="1238" spans="22:23" x14ac:dyDescent="0.15">
      <c r="V1238" s="24"/>
      <c r="W1238" s="2"/>
    </row>
    <row r="1239" spans="22:23" x14ac:dyDescent="0.15">
      <c r="V1239" s="24"/>
      <c r="W1239" s="2"/>
    </row>
    <row r="1240" spans="22:23" x14ac:dyDescent="0.15">
      <c r="V1240" s="24"/>
      <c r="W1240" s="2"/>
    </row>
    <row r="1241" spans="22:23" x14ac:dyDescent="0.15">
      <c r="V1241" s="24"/>
      <c r="W1241" s="2"/>
    </row>
    <row r="1242" spans="22:23" x14ac:dyDescent="0.15">
      <c r="V1242" s="24"/>
      <c r="W1242" s="2"/>
    </row>
    <row r="1243" spans="22:23" x14ac:dyDescent="0.15">
      <c r="V1243" s="24"/>
      <c r="W1243" s="2"/>
    </row>
    <row r="1244" spans="22:23" x14ac:dyDescent="0.15">
      <c r="V1244" s="24"/>
      <c r="W1244" s="2"/>
    </row>
    <row r="1245" spans="22:23" x14ac:dyDescent="0.15">
      <c r="V1245" s="24"/>
      <c r="W1245" s="2"/>
    </row>
    <row r="1246" spans="22:23" x14ac:dyDescent="0.15">
      <c r="V1246" s="24"/>
      <c r="W1246" s="2"/>
    </row>
    <row r="1247" spans="22:23" x14ac:dyDescent="0.15">
      <c r="V1247" s="24"/>
      <c r="W1247" s="2"/>
    </row>
    <row r="1248" spans="22:23" x14ac:dyDescent="0.15">
      <c r="V1248" s="24"/>
      <c r="W1248" s="2"/>
    </row>
    <row r="1249" spans="22:23" x14ac:dyDescent="0.15">
      <c r="V1249" s="24"/>
      <c r="W1249" s="2"/>
    </row>
    <row r="1250" spans="22:23" x14ac:dyDescent="0.15">
      <c r="V1250" s="24"/>
      <c r="W1250" s="2"/>
    </row>
    <row r="1251" spans="22:23" x14ac:dyDescent="0.15">
      <c r="V1251" s="24"/>
      <c r="W1251" s="2"/>
    </row>
    <row r="1252" spans="22:23" x14ac:dyDescent="0.15">
      <c r="V1252" s="24"/>
      <c r="W1252" s="2"/>
    </row>
    <row r="1253" spans="22:23" x14ac:dyDescent="0.15">
      <c r="V1253" s="24"/>
      <c r="W1253" s="2"/>
    </row>
    <row r="1254" spans="22:23" x14ac:dyDescent="0.15">
      <c r="V1254" s="24"/>
      <c r="W1254" s="2"/>
    </row>
    <row r="1255" spans="22:23" x14ac:dyDescent="0.15">
      <c r="V1255" s="24"/>
      <c r="W1255" s="2"/>
    </row>
    <row r="1256" spans="22:23" x14ac:dyDescent="0.15">
      <c r="V1256" s="24"/>
      <c r="W1256" s="2"/>
    </row>
    <row r="1257" spans="22:23" x14ac:dyDescent="0.15">
      <c r="V1257" s="24"/>
      <c r="W1257" s="2"/>
    </row>
    <row r="1258" spans="22:23" x14ac:dyDescent="0.15">
      <c r="V1258" s="24"/>
      <c r="W1258" s="2"/>
    </row>
    <row r="1259" spans="22:23" x14ac:dyDescent="0.15">
      <c r="V1259" s="24"/>
      <c r="W1259" s="2"/>
    </row>
    <row r="1260" spans="22:23" x14ac:dyDescent="0.15">
      <c r="V1260" s="24"/>
      <c r="W1260" s="2"/>
    </row>
    <row r="1261" spans="22:23" x14ac:dyDescent="0.15">
      <c r="V1261" s="24"/>
      <c r="W1261" s="2"/>
    </row>
    <row r="1262" spans="22:23" x14ac:dyDescent="0.15">
      <c r="V1262" s="24"/>
      <c r="W1262" s="2"/>
    </row>
    <row r="1263" spans="22:23" x14ac:dyDescent="0.15">
      <c r="V1263" s="24"/>
      <c r="W1263" s="2"/>
    </row>
    <row r="1264" spans="22:23" x14ac:dyDescent="0.15">
      <c r="V1264" s="24"/>
      <c r="W1264" s="2"/>
    </row>
    <row r="1265" spans="22:23" x14ac:dyDescent="0.15">
      <c r="V1265" s="24"/>
      <c r="W1265" s="2"/>
    </row>
    <row r="1266" spans="22:23" x14ac:dyDescent="0.15">
      <c r="V1266" s="24"/>
      <c r="W1266" s="2"/>
    </row>
    <row r="1267" spans="22:23" x14ac:dyDescent="0.15">
      <c r="V1267" s="24"/>
      <c r="W1267" s="2"/>
    </row>
    <row r="1268" spans="22:23" x14ac:dyDescent="0.15">
      <c r="V1268" s="24"/>
      <c r="W1268" s="2"/>
    </row>
    <row r="1269" spans="22:23" x14ac:dyDescent="0.15">
      <c r="V1269" s="24"/>
      <c r="W1269" s="2"/>
    </row>
    <row r="1270" spans="22:23" x14ac:dyDescent="0.15">
      <c r="V1270" s="24"/>
      <c r="W1270" s="2"/>
    </row>
    <row r="1271" spans="22:23" x14ac:dyDescent="0.15">
      <c r="V1271" s="24"/>
      <c r="W1271" s="2"/>
    </row>
    <row r="1272" spans="22:23" x14ac:dyDescent="0.15">
      <c r="V1272" s="24"/>
      <c r="W1272" s="2"/>
    </row>
    <row r="1273" spans="22:23" x14ac:dyDescent="0.15">
      <c r="V1273" s="24"/>
      <c r="W1273" s="2"/>
    </row>
    <row r="1274" spans="22:23" x14ac:dyDescent="0.15">
      <c r="V1274" s="24"/>
      <c r="W1274" s="2"/>
    </row>
    <row r="1275" spans="22:23" x14ac:dyDescent="0.15">
      <c r="V1275" s="24"/>
      <c r="W1275" s="2"/>
    </row>
    <row r="1276" spans="22:23" x14ac:dyDescent="0.15">
      <c r="V1276" s="24"/>
      <c r="W1276" s="2"/>
    </row>
    <row r="1277" spans="22:23" x14ac:dyDescent="0.15">
      <c r="V1277" s="24"/>
      <c r="W1277" s="2"/>
    </row>
    <row r="1278" spans="22:23" x14ac:dyDescent="0.15">
      <c r="V1278" s="24"/>
      <c r="W1278" s="2"/>
    </row>
    <row r="1279" spans="22:23" x14ac:dyDescent="0.15">
      <c r="V1279" s="24"/>
      <c r="W1279" s="2"/>
    </row>
    <row r="1280" spans="22:23" x14ac:dyDescent="0.15">
      <c r="V1280" s="24"/>
      <c r="W1280" s="2"/>
    </row>
    <row r="1281" spans="22:23" x14ac:dyDescent="0.15">
      <c r="V1281" s="24"/>
      <c r="W1281" s="2"/>
    </row>
    <row r="1282" spans="22:23" x14ac:dyDescent="0.15">
      <c r="V1282" s="24"/>
      <c r="W1282" s="2"/>
    </row>
    <row r="1283" spans="22:23" x14ac:dyDescent="0.15">
      <c r="V1283" s="24"/>
      <c r="W1283" s="2"/>
    </row>
    <row r="1284" spans="22:23" x14ac:dyDescent="0.15">
      <c r="V1284" s="24"/>
      <c r="W1284" s="2"/>
    </row>
    <row r="1285" spans="22:23" x14ac:dyDescent="0.15">
      <c r="V1285" s="24"/>
      <c r="W1285" s="2"/>
    </row>
    <row r="1286" spans="22:23" x14ac:dyDescent="0.15">
      <c r="V1286" s="24"/>
      <c r="W1286" s="2"/>
    </row>
    <row r="1287" spans="22:23" x14ac:dyDescent="0.15">
      <c r="V1287" s="24"/>
      <c r="W1287" s="2"/>
    </row>
    <row r="1288" spans="22:23" x14ac:dyDescent="0.15">
      <c r="V1288" s="24"/>
      <c r="W1288" s="2"/>
    </row>
    <row r="1289" spans="22:23" x14ac:dyDescent="0.15">
      <c r="V1289" s="24"/>
      <c r="W1289" s="2"/>
    </row>
    <row r="1290" spans="22:23" x14ac:dyDescent="0.15">
      <c r="V1290" s="24"/>
      <c r="W1290" s="2"/>
    </row>
    <row r="1291" spans="22:23" x14ac:dyDescent="0.15">
      <c r="V1291" s="24"/>
      <c r="W1291" s="2"/>
    </row>
    <row r="1292" spans="22:23" x14ac:dyDescent="0.15">
      <c r="V1292" s="24"/>
      <c r="W1292" s="2"/>
    </row>
    <row r="1293" spans="22:23" x14ac:dyDescent="0.15">
      <c r="V1293" s="24"/>
      <c r="W1293" s="2"/>
    </row>
    <row r="1294" spans="22:23" x14ac:dyDescent="0.15">
      <c r="V1294" s="24"/>
      <c r="W1294" s="2"/>
    </row>
    <row r="1295" spans="22:23" x14ac:dyDescent="0.15">
      <c r="V1295" s="24"/>
      <c r="W1295" s="2"/>
    </row>
    <row r="1296" spans="22:23" x14ac:dyDescent="0.15">
      <c r="V1296" s="24"/>
      <c r="W1296" s="2"/>
    </row>
    <row r="1297" spans="22:23" x14ac:dyDescent="0.15">
      <c r="V1297" s="24"/>
      <c r="W1297" s="2"/>
    </row>
    <row r="1298" spans="22:23" x14ac:dyDescent="0.15">
      <c r="V1298" s="24"/>
      <c r="W1298" s="2"/>
    </row>
    <row r="1299" spans="22:23" x14ac:dyDescent="0.15">
      <c r="V1299" s="24"/>
      <c r="W1299" s="2"/>
    </row>
    <row r="1300" spans="22:23" x14ac:dyDescent="0.15">
      <c r="V1300" s="24"/>
      <c r="W1300" s="2"/>
    </row>
    <row r="1301" spans="22:23" x14ac:dyDescent="0.15">
      <c r="V1301" s="24"/>
      <c r="W1301" s="2"/>
    </row>
    <row r="1302" spans="22:23" x14ac:dyDescent="0.15">
      <c r="V1302" s="24"/>
      <c r="W1302" s="2"/>
    </row>
    <row r="1303" spans="22:23" x14ac:dyDescent="0.15">
      <c r="V1303" s="24"/>
      <c r="W1303" s="2"/>
    </row>
    <row r="1304" spans="22:23" x14ac:dyDescent="0.15">
      <c r="V1304" s="24"/>
      <c r="W1304" s="2"/>
    </row>
    <row r="1305" spans="22:23" x14ac:dyDescent="0.15">
      <c r="V1305" s="24"/>
      <c r="W1305" s="2"/>
    </row>
    <row r="1306" spans="22:23" x14ac:dyDescent="0.15">
      <c r="V1306" s="24"/>
      <c r="W1306" s="2"/>
    </row>
    <row r="1307" spans="22:23" x14ac:dyDescent="0.15">
      <c r="V1307" s="24"/>
      <c r="W1307" s="2"/>
    </row>
    <row r="1308" spans="22:23" x14ac:dyDescent="0.15">
      <c r="V1308" s="24"/>
      <c r="W1308" s="2"/>
    </row>
    <row r="1309" spans="22:23" x14ac:dyDescent="0.15">
      <c r="V1309" s="24"/>
      <c r="W1309" s="2"/>
    </row>
    <row r="1310" spans="22:23" x14ac:dyDescent="0.15">
      <c r="V1310" s="24"/>
      <c r="W1310" s="2"/>
    </row>
    <row r="1311" spans="22:23" x14ac:dyDescent="0.15">
      <c r="V1311" s="24"/>
      <c r="W1311" s="2"/>
    </row>
    <row r="1312" spans="22:23" x14ac:dyDescent="0.15">
      <c r="V1312" s="24"/>
      <c r="W1312" s="2"/>
    </row>
    <row r="1313" spans="22:23" x14ac:dyDescent="0.15">
      <c r="V1313" s="24"/>
      <c r="W1313" s="2"/>
    </row>
    <row r="1314" spans="22:23" x14ac:dyDescent="0.15">
      <c r="V1314" s="24"/>
      <c r="W1314" s="2"/>
    </row>
    <row r="1315" spans="22:23" x14ac:dyDescent="0.15">
      <c r="V1315" s="24"/>
      <c r="W1315" s="2"/>
    </row>
    <row r="1316" spans="22:23" x14ac:dyDescent="0.15">
      <c r="V1316" s="24"/>
      <c r="W1316" s="2"/>
    </row>
    <row r="1317" spans="22:23" x14ac:dyDescent="0.15">
      <c r="V1317" s="24"/>
      <c r="W1317" s="2"/>
    </row>
    <row r="1318" spans="22:23" x14ac:dyDescent="0.15">
      <c r="V1318" s="24"/>
      <c r="W1318" s="2"/>
    </row>
    <row r="1319" spans="22:23" x14ac:dyDescent="0.15">
      <c r="V1319" s="24"/>
      <c r="W1319" s="2"/>
    </row>
    <row r="1320" spans="22:23" x14ac:dyDescent="0.15">
      <c r="V1320" s="24"/>
      <c r="W1320" s="2"/>
    </row>
    <row r="1321" spans="22:23" x14ac:dyDescent="0.15">
      <c r="V1321" s="24"/>
      <c r="W1321" s="2"/>
    </row>
    <row r="1322" spans="22:23" x14ac:dyDescent="0.15">
      <c r="V1322" s="24"/>
      <c r="W1322" s="2"/>
    </row>
    <row r="1323" spans="22:23" x14ac:dyDescent="0.15">
      <c r="V1323" s="24"/>
      <c r="W1323" s="2"/>
    </row>
    <row r="1324" spans="22:23" x14ac:dyDescent="0.15">
      <c r="V1324" s="24"/>
      <c r="W1324" s="2"/>
    </row>
    <row r="1325" spans="22:23" x14ac:dyDescent="0.15">
      <c r="V1325" s="24"/>
      <c r="W1325" s="2"/>
    </row>
    <row r="1326" spans="22:23" x14ac:dyDescent="0.15">
      <c r="V1326" s="24"/>
      <c r="W1326" s="2"/>
    </row>
    <row r="1327" spans="22:23" x14ac:dyDescent="0.15">
      <c r="V1327" s="24"/>
      <c r="W1327" s="2"/>
    </row>
    <row r="1328" spans="22:23" x14ac:dyDescent="0.15">
      <c r="V1328" s="24"/>
      <c r="W1328" s="2"/>
    </row>
    <row r="1329" spans="22:23" x14ac:dyDescent="0.15">
      <c r="V1329" s="24"/>
      <c r="W1329" s="2"/>
    </row>
    <row r="1330" spans="22:23" x14ac:dyDescent="0.15">
      <c r="V1330" s="24"/>
      <c r="W1330" s="2"/>
    </row>
    <row r="1331" spans="22:23" x14ac:dyDescent="0.15">
      <c r="V1331" s="24"/>
      <c r="W1331" s="2"/>
    </row>
    <row r="1332" spans="22:23" x14ac:dyDescent="0.15">
      <c r="V1332" s="24"/>
      <c r="W1332" s="2"/>
    </row>
    <row r="1333" spans="22:23" x14ac:dyDescent="0.15">
      <c r="V1333" s="24"/>
      <c r="W1333" s="2"/>
    </row>
    <row r="1334" spans="22:23" x14ac:dyDescent="0.15">
      <c r="V1334" s="24"/>
      <c r="W1334" s="2"/>
    </row>
    <row r="1335" spans="22:23" x14ac:dyDescent="0.15">
      <c r="V1335" s="24"/>
      <c r="W1335" s="2"/>
    </row>
    <row r="1336" spans="22:23" x14ac:dyDescent="0.15">
      <c r="V1336" s="24"/>
      <c r="W1336" s="2"/>
    </row>
    <row r="1337" spans="22:23" x14ac:dyDescent="0.15">
      <c r="V1337" s="24"/>
      <c r="W1337" s="2"/>
    </row>
    <row r="1338" spans="22:23" x14ac:dyDescent="0.15">
      <c r="V1338" s="24"/>
      <c r="W1338" s="2"/>
    </row>
    <row r="1339" spans="22:23" x14ac:dyDescent="0.15">
      <c r="V1339" s="24"/>
      <c r="W1339" s="2"/>
    </row>
    <row r="1340" spans="22:23" x14ac:dyDescent="0.15">
      <c r="V1340" s="24"/>
      <c r="W1340" s="2"/>
    </row>
    <row r="1341" spans="22:23" x14ac:dyDescent="0.15">
      <c r="V1341" s="24"/>
      <c r="W1341" s="2"/>
    </row>
    <row r="1342" spans="22:23" x14ac:dyDescent="0.15">
      <c r="V1342" s="24"/>
      <c r="W1342" s="2"/>
    </row>
    <row r="1343" spans="22:23" x14ac:dyDescent="0.15">
      <c r="V1343" s="24"/>
      <c r="W1343" s="2"/>
    </row>
    <row r="1344" spans="22:23" x14ac:dyDescent="0.15">
      <c r="V1344" s="24"/>
      <c r="W1344" s="2"/>
    </row>
    <row r="1345" spans="22:23" x14ac:dyDescent="0.15">
      <c r="V1345" s="24"/>
      <c r="W1345" s="2"/>
    </row>
    <row r="1346" spans="22:23" x14ac:dyDescent="0.15">
      <c r="V1346" s="24"/>
      <c r="W1346" s="2"/>
    </row>
    <row r="1347" spans="22:23" x14ac:dyDescent="0.15">
      <c r="V1347" s="24"/>
      <c r="W1347" s="2"/>
    </row>
    <row r="1348" spans="22:23" x14ac:dyDescent="0.15">
      <c r="V1348" s="24"/>
      <c r="W1348" s="2"/>
    </row>
    <row r="1349" spans="22:23" x14ac:dyDescent="0.15">
      <c r="V1349" s="24"/>
      <c r="W1349" s="2"/>
    </row>
    <row r="1350" spans="22:23" x14ac:dyDescent="0.15">
      <c r="V1350" s="24"/>
      <c r="W1350" s="2"/>
    </row>
    <row r="1351" spans="22:23" x14ac:dyDescent="0.15">
      <c r="V1351" s="24"/>
      <c r="W1351" s="2"/>
    </row>
    <row r="1352" spans="22:23" x14ac:dyDescent="0.15">
      <c r="V1352" s="24"/>
      <c r="W1352" s="2"/>
    </row>
    <row r="1353" spans="22:23" x14ac:dyDescent="0.15">
      <c r="V1353" s="24"/>
      <c r="W1353" s="2"/>
    </row>
    <row r="1354" spans="22:23" x14ac:dyDescent="0.15">
      <c r="V1354" s="24"/>
      <c r="W1354" s="2"/>
    </row>
    <row r="1355" spans="22:23" x14ac:dyDescent="0.15">
      <c r="V1355" s="24"/>
      <c r="W1355" s="2"/>
    </row>
    <row r="1356" spans="22:23" x14ac:dyDescent="0.15">
      <c r="V1356" s="24"/>
      <c r="W1356" s="2"/>
    </row>
    <row r="1357" spans="22:23" x14ac:dyDescent="0.15">
      <c r="V1357" s="24"/>
      <c r="W1357" s="2"/>
    </row>
    <row r="1358" spans="22:23" x14ac:dyDescent="0.15">
      <c r="V1358" s="24"/>
      <c r="W1358" s="2"/>
    </row>
    <row r="1359" spans="22:23" x14ac:dyDescent="0.15">
      <c r="V1359" s="24"/>
      <c r="W1359" s="2"/>
    </row>
    <row r="1360" spans="22:23" x14ac:dyDescent="0.15">
      <c r="V1360" s="24"/>
      <c r="W1360" s="2"/>
    </row>
    <row r="1361" spans="22:23" x14ac:dyDescent="0.15">
      <c r="V1361" s="24"/>
      <c r="W1361" s="2"/>
    </row>
    <row r="1362" spans="22:23" x14ac:dyDescent="0.15">
      <c r="V1362" s="24"/>
      <c r="W1362" s="2"/>
    </row>
    <row r="1363" spans="22:23" x14ac:dyDescent="0.15">
      <c r="V1363" s="24"/>
      <c r="W1363" s="2"/>
    </row>
    <row r="1364" spans="22:23" x14ac:dyDescent="0.15">
      <c r="V1364" s="24"/>
      <c r="W1364" s="2"/>
    </row>
    <row r="1365" spans="22:23" x14ac:dyDescent="0.15">
      <c r="V1365" s="24"/>
      <c r="W1365" s="2"/>
    </row>
    <row r="1366" spans="22:23" x14ac:dyDescent="0.15">
      <c r="V1366" s="24"/>
      <c r="W1366" s="2"/>
    </row>
    <row r="1367" spans="22:23" x14ac:dyDescent="0.15">
      <c r="V1367" s="24"/>
      <c r="W1367" s="2"/>
    </row>
    <row r="1368" spans="22:23" x14ac:dyDescent="0.15">
      <c r="V1368" s="24"/>
      <c r="W1368" s="2"/>
    </row>
    <row r="1369" spans="22:23" x14ac:dyDescent="0.15">
      <c r="V1369" s="24"/>
      <c r="W1369" s="2"/>
    </row>
    <row r="1370" spans="22:23" x14ac:dyDescent="0.15">
      <c r="V1370" s="24"/>
      <c r="W1370" s="2"/>
    </row>
    <row r="1371" spans="22:23" x14ac:dyDescent="0.15">
      <c r="V1371" s="24"/>
      <c r="W1371" s="2"/>
    </row>
    <row r="1372" spans="22:23" x14ac:dyDescent="0.15">
      <c r="V1372" s="24"/>
      <c r="W1372" s="2"/>
    </row>
    <row r="1373" spans="22:23" x14ac:dyDescent="0.15">
      <c r="V1373" s="24"/>
      <c r="W1373" s="2"/>
    </row>
    <row r="1374" spans="22:23" x14ac:dyDescent="0.15">
      <c r="V1374" s="24"/>
      <c r="W1374" s="2"/>
    </row>
    <row r="1375" spans="22:23" x14ac:dyDescent="0.15">
      <c r="V1375" s="24"/>
      <c r="W1375" s="2"/>
    </row>
    <row r="1376" spans="22:23" x14ac:dyDescent="0.15">
      <c r="V1376" s="24"/>
      <c r="W1376" s="2"/>
    </row>
    <row r="1377" spans="22:23" x14ac:dyDescent="0.15">
      <c r="V1377" s="24"/>
      <c r="W1377" s="2"/>
    </row>
    <row r="1378" spans="22:23" x14ac:dyDescent="0.15">
      <c r="V1378" s="24"/>
      <c r="W1378" s="2"/>
    </row>
    <row r="1379" spans="22:23" x14ac:dyDescent="0.15">
      <c r="V1379" s="24"/>
      <c r="W1379" s="2"/>
    </row>
    <row r="1380" spans="22:23" x14ac:dyDescent="0.15">
      <c r="V1380" s="24"/>
      <c r="W1380" s="2"/>
    </row>
    <row r="1381" spans="22:23" x14ac:dyDescent="0.15">
      <c r="V1381" s="24"/>
      <c r="W1381" s="2"/>
    </row>
    <row r="1382" spans="22:23" x14ac:dyDescent="0.15">
      <c r="V1382" s="24"/>
      <c r="W1382" s="2"/>
    </row>
    <row r="1383" spans="22:23" x14ac:dyDescent="0.15">
      <c r="V1383" s="24"/>
      <c r="W1383" s="2"/>
    </row>
    <row r="1384" spans="22:23" x14ac:dyDescent="0.15">
      <c r="V1384" s="24"/>
      <c r="W1384" s="2"/>
    </row>
    <row r="1385" spans="22:23" x14ac:dyDescent="0.15">
      <c r="V1385" s="24"/>
      <c r="W1385" s="2"/>
    </row>
    <row r="1386" spans="22:23" x14ac:dyDescent="0.15">
      <c r="V1386" s="24"/>
      <c r="W1386" s="2"/>
    </row>
    <row r="1387" spans="22:23" x14ac:dyDescent="0.15">
      <c r="V1387" s="24"/>
      <c r="W1387" s="2"/>
    </row>
    <row r="1388" spans="22:23" x14ac:dyDescent="0.15">
      <c r="V1388" s="24"/>
      <c r="W1388" s="2"/>
    </row>
    <row r="1389" spans="22:23" x14ac:dyDescent="0.15">
      <c r="V1389" s="24"/>
      <c r="W1389" s="2"/>
    </row>
    <row r="1390" spans="22:23" x14ac:dyDescent="0.15">
      <c r="V1390" s="24"/>
      <c r="W1390" s="2"/>
    </row>
    <row r="1391" spans="22:23" x14ac:dyDescent="0.15">
      <c r="V1391" s="24"/>
      <c r="W1391" s="2"/>
    </row>
    <row r="1392" spans="22:23" x14ac:dyDescent="0.15">
      <c r="V1392" s="24"/>
      <c r="W1392" s="2"/>
    </row>
    <row r="1393" spans="22:23" x14ac:dyDescent="0.15">
      <c r="V1393" s="24"/>
      <c r="W1393" s="2"/>
    </row>
    <row r="1394" spans="22:23" x14ac:dyDescent="0.15">
      <c r="V1394" s="24"/>
      <c r="W1394" s="2"/>
    </row>
    <row r="1395" spans="22:23" x14ac:dyDescent="0.15">
      <c r="V1395" s="24"/>
      <c r="W1395" s="2"/>
    </row>
    <row r="1396" spans="22:23" x14ac:dyDescent="0.15">
      <c r="V1396" s="24"/>
      <c r="W1396" s="2"/>
    </row>
    <row r="1397" spans="22:23" x14ac:dyDescent="0.15">
      <c r="V1397" s="24"/>
      <c r="W1397" s="2"/>
    </row>
    <row r="1398" spans="22:23" x14ac:dyDescent="0.15">
      <c r="V1398" s="24"/>
      <c r="W1398" s="2"/>
    </row>
    <row r="1399" spans="22:23" x14ac:dyDescent="0.15">
      <c r="V1399" s="24"/>
      <c r="W1399" s="2"/>
    </row>
    <row r="1400" spans="22:23" x14ac:dyDescent="0.15">
      <c r="V1400" s="24"/>
      <c r="W1400" s="2"/>
    </row>
    <row r="1401" spans="22:23" x14ac:dyDescent="0.15">
      <c r="V1401" s="24"/>
      <c r="W1401" s="2"/>
    </row>
    <row r="1402" spans="22:23" x14ac:dyDescent="0.15">
      <c r="V1402" s="24"/>
      <c r="W1402" s="2"/>
    </row>
    <row r="1403" spans="22:23" x14ac:dyDescent="0.15">
      <c r="V1403" s="24"/>
      <c r="W1403" s="2"/>
    </row>
    <row r="1404" spans="22:23" x14ac:dyDescent="0.15">
      <c r="V1404" s="24"/>
      <c r="W1404" s="2"/>
    </row>
    <row r="1405" spans="22:23" x14ac:dyDescent="0.15">
      <c r="V1405" s="24"/>
      <c r="W1405" s="2"/>
    </row>
    <row r="1406" spans="22:23" x14ac:dyDescent="0.15">
      <c r="V1406" s="24"/>
      <c r="W1406" s="2"/>
    </row>
    <row r="1407" spans="22:23" x14ac:dyDescent="0.15">
      <c r="V1407" s="24"/>
      <c r="W1407" s="2"/>
    </row>
    <row r="1408" spans="22:23" x14ac:dyDescent="0.15">
      <c r="V1408" s="24"/>
      <c r="W1408" s="2"/>
    </row>
    <row r="1409" spans="22:23" x14ac:dyDescent="0.15">
      <c r="V1409" s="24"/>
      <c r="W1409" s="2"/>
    </row>
    <row r="1410" spans="22:23" x14ac:dyDescent="0.15">
      <c r="V1410" s="24"/>
      <c r="W1410" s="2"/>
    </row>
    <row r="1411" spans="22:23" x14ac:dyDescent="0.15">
      <c r="V1411" s="24"/>
      <c r="W1411" s="2"/>
    </row>
    <row r="1412" spans="22:23" x14ac:dyDescent="0.15">
      <c r="V1412" s="24"/>
      <c r="W1412" s="2"/>
    </row>
    <row r="1413" spans="22:23" x14ac:dyDescent="0.15">
      <c r="V1413" s="24"/>
      <c r="W1413" s="2"/>
    </row>
    <row r="1414" spans="22:23" x14ac:dyDescent="0.15">
      <c r="V1414" s="24"/>
      <c r="W1414" s="2"/>
    </row>
    <row r="1415" spans="22:23" x14ac:dyDescent="0.15">
      <c r="V1415" s="24"/>
      <c r="W1415" s="2"/>
    </row>
    <row r="1416" spans="22:23" x14ac:dyDescent="0.15">
      <c r="V1416" s="24"/>
      <c r="W1416" s="2"/>
    </row>
    <row r="1417" spans="22:23" x14ac:dyDescent="0.15">
      <c r="V1417" s="24"/>
      <c r="W1417" s="2"/>
    </row>
    <row r="1418" spans="22:23" x14ac:dyDescent="0.15">
      <c r="V1418" s="24"/>
      <c r="W1418" s="2"/>
    </row>
    <row r="1419" spans="22:23" x14ac:dyDescent="0.15">
      <c r="V1419" s="24"/>
      <c r="W1419" s="2"/>
    </row>
    <row r="1420" spans="22:23" x14ac:dyDescent="0.15">
      <c r="V1420" s="24"/>
      <c r="W1420" s="2"/>
    </row>
    <row r="1421" spans="22:23" x14ac:dyDescent="0.15">
      <c r="V1421" s="24"/>
      <c r="W1421" s="2"/>
    </row>
    <row r="1422" spans="22:23" x14ac:dyDescent="0.15">
      <c r="V1422" s="24"/>
      <c r="W1422" s="2"/>
    </row>
    <row r="1423" spans="22:23" x14ac:dyDescent="0.15">
      <c r="V1423" s="24"/>
      <c r="W1423" s="2"/>
    </row>
    <row r="1424" spans="22:23" x14ac:dyDescent="0.15">
      <c r="V1424" s="24"/>
      <c r="W1424" s="2"/>
    </row>
    <row r="1425" spans="22:23" x14ac:dyDescent="0.15">
      <c r="V1425" s="24"/>
      <c r="W1425" s="2"/>
    </row>
    <row r="1426" spans="22:23" x14ac:dyDescent="0.15">
      <c r="V1426" s="24"/>
      <c r="W1426" s="2"/>
    </row>
    <row r="1427" spans="22:23" x14ac:dyDescent="0.15">
      <c r="V1427" s="24"/>
      <c r="W1427" s="2"/>
    </row>
    <row r="1428" spans="22:23" x14ac:dyDescent="0.15">
      <c r="V1428" s="24"/>
      <c r="W1428" s="2"/>
    </row>
    <row r="1429" spans="22:23" x14ac:dyDescent="0.15">
      <c r="V1429" s="24"/>
      <c r="W1429" s="2"/>
    </row>
    <row r="1430" spans="22:23" x14ac:dyDescent="0.15">
      <c r="V1430" s="24"/>
      <c r="W1430" s="2"/>
    </row>
    <row r="1431" spans="22:23" x14ac:dyDescent="0.15">
      <c r="V1431" s="24"/>
      <c r="W1431" s="2"/>
    </row>
    <row r="1432" spans="22:23" x14ac:dyDescent="0.15">
      <c r="V1432" s="24"/>
      <c r="W1432" s="2"/>
    </row>
    <row r="1433" spans="22:23" x14ac:dyDescent="0.15">
      <c r="V1433" s="24"/>
      <c r="W1433" s="2"/>
    </row>
    <row r="1434" spans="22:23" x14ac:dyDescent="0.15">
      <c r="V1434" s="24"/>
      <c r="W1434" s="2"/>
    </row>
    <row r="1435" spans="22:23" x14ac:dyDescent="0.15">
      <c r="V1435" s="24"/>
      <c r="W1435" s="2"/>
    </row>
    <row r="1436" spans="22:23" x14ac:dyDescent="0.15">
      <c r="V1436" s="24"/>
      <c r="W1436" s="2"/>
    </row>
    <row r="1437" spans="22:23" x14ac:dyDescent="0.15">
      <c r="V1437" s="24"/>
      <c r="W1437" s="2"/>
    </row>
    <row r="1438" spans="22:23" x14ac:dyDescent="0.15">
      <c r="V1438" s="24"/>
      <c r="W1438" s="2"/>
    </row>
    <row r="1439" spans="22:23" x14ac:dyDescent="0.15">
      <c r="V1439" s="24"/>
      <c r="W1439" s="2"/>
    </row>
    <row r="1440" spans="22:23" x14ac:dyDescent="0.15">
      <c r="V1440" s="24"/>
      <c r="W1440" s="2"/>
    </row>
    <row r="1441" spans="22:23" x14ac:dyDescent="0.15">
      <c r="V1441" s="24"/>
      <c r="W1441" s="2"/>
    </row>
    <row r="1442" spans="22:23" x14ac:dyDescent="0.15">
      <c r="V1442" s="24"/>
      <c r="W1442" s="2"/>
    </row>
    <row r="1443" spans="22:23" x14ac:dyDescent="0.15">
      <c r="V1443" s="24"/>
      <c r="W1443" s="2"/>
    </row>
    <row r="1444" spans="22:23" x14ac:dyDescent="0.15">
      <c r="V1444" s="24"/>
      <c r="W1444" s="2"/>
    </row>
    <row r="1445" spans="22:23" x14ac:dyDescent="0.15">
      <c r="V1445" s="24"/>
      <c r="W1445" s="2"/>
    </row>
    <row r="1446" spans="22:23" x14ac:dyDescent="0.15">
      <c r="V1446" s="24"/>
      <c r="W1446" s="2"/>
    </row>
    <row r="1447" spans="22:23" x14ac:dyDescent="0.15">
      <c r="V1447" s="24"/>
      <c r="W1447" s="2"/>
    </row>
    <row r="1448" spans="22:23" x14ac:dyDescent="0.15">
      <c r="V1448" s="24"/>
      <c r="W1448" s="2"/>
    </row>
    <row r="1449" spans="22:23" x14ac:dyDescent="0.15">
      <c r="V1449" s="24"/>
      <c r="W1449" s="2"/>
    </row>
    <row r="1450" spans="22:23" x14ac:dyDescent="0.15">
      <c r="V1450" s="24"/>
      <c r="W1450" s="2"/>
    </row>
    <row r="1451" spans="22:23" x14ac:dyDescent="0.15">
      <c r="V1451" s="24"/>
      <c r="W1451" s="2"/>
    </row>
    <row r="1452" spans="22:23" x14ac:dyDescent="0.15">
      <c r="V1452" s="24"/>
      <c r="W1452" s="2"/>
    </row>
    <row r="1453" spans="22:23" x14ac:dyDescent="0.15">
      <c r="V1453" s="24"/>
      <c r="W1453" s="2"/>
    </row>
    <row r="1454" spans="22:23" x14ac:dyDescent="0.15">
      <c r="V1454" s="24"/>
      <c r="W1454" s="2"/>
    </row>
    <row r="1455" spans="22:23" x14ac:dyDescent="0.15">
      <c r="V1455" s="24"/>
      <c r="W1455" s="2"/>
    </row>
    <row r="1456" spans="22:23" x14ac:dyDescent="0.15">
      <c r="V1456" s="24"/>
      <c r="W1456" s="2"/>
    </row>
    <row r="1457" spans="22:23" x14ac:dyDescent="0.15">
      <c r="V1457" s="24"/>
      <c r="W1457" s="2"/>
    </row>
    <row r="1458" spans="22:23" x14ac:dyDescent="0.15">
      <c r="V1458" s="24"/>
      <c r="W1458" s="2"/>
    </row>
    <row r="1459" spans="22:23" x14ac:dyDescent="0.15">
      <c r="V1459" s="24"/>
      <c r="W1459" s="2"/>
    </row>
    <row r="1460" spans="22:23" x14ac:dyDescent="0.15">
      <c r="V1460" s="24"/>
      <c r="W1460" s="2"/>
    </row>
    <row r="1461" spans="22:23" x14ac:dyDescent="0.15">
      <c r="V1461" s="24"/>
      <c r="W1461" s="2"/>
    </row>
    <row r="1462" spans="22:23" x14ac:dyDescent="0.15">
      <c r="V1462" s="24"/>
      <c r="W1462" s="2"/>
    </row>
    <row r="1463" spans="22:23" x14ac:dyDescent="0.15">
      <c r="V1463" s="24"/>
      <c r="W1463" s="2"/>
    </row>
    <row r="1464" spans="22:23" x14ac:dyDescent="0.15">
      <c r="V1464" s="24"/>
      <c r="W1464" s="2"/>
    </row>
    <row r="1465" spans="22:23" x14ac:dyDescent="0.15">
      <c r="V1465" s="24"/>
      <c r="W1465" s="2"/>
    </row>
    <row r="1466" spans="22:23" x14ac:dyDescent="0.15">
      <c r="V1466" s="24"/>
      <c r="W1466" s="2"/>
    </row>
    <row r="1467" spans="22:23" x14ac:dyDescent="0.15">
      <c r="V1467" s="24"/>
      <c r="W1467" s="2"/>
    </row>
    <row r="1468" spans="22:23" x14ac:dyDescent="0.15">
      <c r="V1468" s="24"/>
      <c r="W1468" s="2"/>
    </row>
    <row r="1469" spans="22:23" x14ac:dyDescent="0.15">
      <c r="V1469" s="24"/>
      <c r="W1469" s="2"/>
    </row>
    <row r="1470" spans="22:23" x14ac:dyDescent="0.15">
      <c r="V1470" s="24"/>
      <c r="W1470" s="2"/>
    </row>
    <row r="1471" spans="22:23" x14ac:dyDescent="0.15">
      <c r="V1471" s="24"/>
      <c r="W1471" s="2"/>
    </row>
    <row r="1472" spans="22:23" x14ac:dyDescent="0.15">
      <c r="V1472" s="24"/>
      <c r="W1472" s="2"/>
    </row>
    <row r="1473" spans="22:23" x14ac:dyDescent="0.15">
      <c r="V1473" s="24"/>
      <c r="W1473" s="2"/>
    </row>
    <row r="1474" spans="22:23" x14ac:dyDescent="0.15">
      <c r="V1474" s="24"/>
      <c r="W1474" s="2"/>
    </row>
    <row r="1475" spans="22:23" x14ac:dyDescent="0.15">
      <c r="V1475" s="24"/>
      <c r="W1475" s="2"/>
    </row>
    <row r="1476" spans="22:23" x14ac:dyDescent="0.15">
      <c r="V1476" s="24"/>
      <c r="W1476" s="2"/>
    </row>
    <row r="1477" spans="22:23" x14ac:dyDescent="0.15">
      <c r="V1477" s="24"/>
      <c r="W1477" s="2"/>
    </row>
    <row r="1478" spans="22:23" x14ac:dyDescent="0.15">
      <c r="V1478" s="24"/>
      <c r="W1478" s="2"/>
    </row>
    <row r="1479" spans="22:23" x14ac:dyDescent="0.15">
      <c r="V1479" s="24"/>
      <c r="W1479" s="2"/>
    </row>
    <row r="1480" spans="22:23" x14ac:dyDescent="0.15">
      <c r="V1480" s="24"/>
      <c r="W1480" s="2"/>
    </row>
    <row r="1481" spans="22:23" x14ac:dyDescent="0.15">
      <c r="V1481" s="24"/>
      <c r="W1481" s="2"/>
    </row>
    <row r="1482" spans="22:23" x14ac:dyDescent="0.15">
      <c r="V1482" s="24"/>
      <c r="W1482" s="2"/>
    </row>
    <row r="1483" spans="22:23" x14ac:dyDescent="0.15">
      <c r="V1483" s="24"/>
      <c r="W1483" s="2"/>
    </row>
    <row r="1484" spans="22:23" x14ac:dyDescent="0.15">
      <c r="V1484" s="24"/>
      <c r="W1484" s="2"/>
    </row>
    <row r="1485" spans="22:23" x14ac:dyDescent="0.15">
      <c r="V1485" s="24"/>
      <c r="W1485" s="2"/>
    </row>
    <row r="1486" spans="22:23" x14ac:dyDescent="0.15">
      <c r="V1486" s="24"/>
      <c r="W1486" s="2"/>
    </row>
    <row r="1487" spans="22:23" x14ac:dyDescent="0.15">
      <c r="V1487" s="24"/>
      <c r="W1487" s="2"/>
    </row>
    <row r="1488" spans="22:23" x14ac:dyDescent="0.15">
      <c r="V1488" s="24"/>
      <c r="W1488" s="2"/>
    </row>
    <row r="1489" spans="22:23" x14ac:dyDescent="0.15">
      <c r="V1489" s="24"/>
      <c r="W1489" s="2"/>
    </row>
    <row r="1490" spans="22:23" x14ac:dyDescent="0.15">
      <c r="V1490" s="24"/>
      <c r="W1490" s="2"/>
    </row>
    <row r="1491" spans="22:23" x14ac:dyDescent="0.15">
      <c r="V1491" s="24"/>
      <c r="W1491" s="2"/>
    </row>
    <row r="1492" spans="22:23" x14ac:dyDescent="0.15">
      <c r="V1492" s="24"/>
      <c r="W1492" s="2"/>
    </row>
    <row r="1493" spans="22:23" x14ac:dyDescent="0.15">
      <c r="V1493" s="24"/>
      <c r="W1493" s="2"/>
    </row>
    <row r="1494" spans="22:23" x14ac:dyDescent="0.15">
      <c r="V1494" s="24"/>
      <c r="W1494" s="2"/>
    </row>
    <row r="1495" spans="22:23" x14ac:dyDescent="0.15">
      <c r="V1495" s="24"/>
      <c r="W1495" s="2"/>
    </row>
    <row r="1496" spans="22:23" x14ac:dyDescent="0.15">
      <c r="V1496" s="24"/>
      <c r="W1496" s="2"/>
    </row>
    <row r="1497" spans="22:23" x14ac:dyDescent="0.15">
      <c r="V1497" s="24"/>
      <c r="W1497" s="2"/>
    </row>
    <row r="1498" spans="22:23" x14ac:dyDescent="0.15">
      <c r="V1498" s="24"/>
      <c r="W1498" s="2"/>
    </row>
    <row r="1499" spans="22:23" x14ac:dyDescent="0.15">
      <c r="V1499" s="24"/>
      <c r="W1499" s="2"/>
    </row>
    <row r="1500" spans="22:23" x14ac:dyDescent="0.15">
      <c r="V1500" s="24"/>
      <c r="W1500" s="2"/>
    </row>
    <row r="1501" spans="22:23" x14ac:dyDescent="0.15">
      <c r="V1501" s="24"/>
      <c r="W1501" s="2"/>
    </row>
    <row r="1502" spans="22:23" x14ac:dyDescent="0.15">
      <c r="V1502" s="24"/>
      <c r="W1502" s="2"/>
    </row>
    <row r="1503" spans="22:23" x14ac:dyDescent="0.15">
      <c r="V1503" s="24"/>
      <c r="W1503" s="2"/>
    </row>
    <row r="1504" spans="22:23" x14ac:dyDescent="0.15">
      <c r="V1504" s="24"/>
      <c r="W1504" s="2"/>
    </row>
    <row r="1505" spans="22:23" x14ac:dyDescent="0.15">
      <c r="V1505" s="24"/>
      <c r="W1505" s="2"/>
    </row>
    <row r="1506" spans="22:23" x14ac:dyDescent="0.15">
      <c r="V1506" s="24"/>
      <c r="W1506" s="2"/>
    </row>
    <row r="1507" spans="22:23" x14ac:dyDescent="0.15">
      <c r="V1507" s="24"/>
      <c r="W1507" s="2"/>
    </row>
    <row r="1508" spans="22:23" x14ac:dyDescent="0.15">
      <c r="V1508" s="24"/>
      <c r="W1508" s="2"/>
    </row>
    <row r="1509" spans="22:23" x14ac:dyDescent="0.15">
      <c r="V1509" s="24"/>
      <c r="W1509" s="2"/>
    </row>
    <row r="1510" spans="22:23" x14ac:dyDescent="0.15">
      <c r="V1510" s="24"/>
      <c r="W1510" s="2"/>
    </row>
    <row r="1511" spans="22:23" x14ac:dyDescent="0.15">
      <c r="V1511" s="24"/>
      <c r="W1511" s="2"/>
    </row>
    <row r="1512" spans="22:23" x14ac:dyDescent="0.15">
      <c r="V1512" s="24"/>
      <c r="W1512" s="2"/>
    </row>
    <row r="1513" spans="22:23" x14ac:dyDescent="0.15">
      <c r="V1513" s="24"/>
      <c r="W1513" s="2"/>
    </row>
    <row r="1514" spans="22:23" x14ac:dyDescent="0.15">
      <c r="V1514" s="24"/>
      <c r="W1514" s="2"/>
    </row>
    <row r="1515" spans="22:23" x14ac:dyDescent="0.15">
      <c r="V1515" s="24"/>
      <c r="W1515" s="2"/>
    </row>
    <row r="1516" spans="22:23" x14ac:dyDescent="0.15">
      <c r="V1516" s="24"/>
      <c r="W1516" s="2"/>
    </row>
    <row r="1517" spans="22:23" x14ac:dyDescent="0.15">
      <c r="V1517" s="24"/>
      <c r="W1517" s="2"/>
    </row>
    <row r="1518" spans="22:23" x14ac:dyDescent="0.15">
      <c r="V1518" s="24"/>
      <c r="W1518" s="2"/>
    </row>
    <row r="1519" spans="22:23" x14ac:dyDescent="0.15">
      <c r="V1519" s="24"/>
      <c r="W1519" s="2"/>
    </row>
    <row r="1520" spans="22:23" x14ac:dyDescent="0.15">
      <c r="V1520" s="24"/>
      <c r="W1520" s="2"/>
    </row>
    <row r="1521" spans="22:23" x14ac:dyDescent="0.15">
      <c r="V1521" s="24"/>
      <c r="W1521" s="2"/>
    </row>
    <row r="1522" spans="22:23" x14ac:dyDescent="0.15">
      <c r="V1522" s="24"/>
      <c r="W1522" s="2"/>
    </row>
    <row r="1523" spans="22:23" x14ac:dyDescent="0.15">
      <c r="V1523" s="24"/>
      <c r="W1523" s="2"/>
    </row>
    <row r="1524" spans="22:23" x14ac:dyDescent="0.15">
      <c r="V1524" s="24"/>
      <c r="W1524" s="2"/>
    </row>
    <row r="1525" spans="22:23" x14ac:dyDescent="0.15">
      <c r="V1525" s="24"/>
      <c r="W1525" s="2"/>
    </row>
    <row r="1526" spans="22:23" x14ac:dyDescent="0.15">
      <c r="V1526" s="24"/>
      <c r="W1526" s="2"/>
    </row>
    <row r="1527" spans="22:23" x14ac:dyDescent="0.15">
      <c r="V1527" s="24"/>
      <c r="W1527" s="2"/>
    </row>
    <row r="1528" spans="22:23" x14ac:dyDescent="0.15">
      <c r="V1528" s="24"/>
      <c r="W1528" s="2"/>
    </row>
    <row r="1529" spans="22:23" x14ac:dyDescent="0.15">
      <c r="V1529" s="24"/>
      <c r="W1529" s="2"/>
    </row>
    <row r="1530" spans="22:23" x14ac:dyDescent="0.15">
      <c r="V1530" s="24"/>
      <c r="W1530" s="2"/>
    </row>
    <row r="1531" spans="22:23" x14ac:dyDescent="0.15">
      <c r="V1531" s="24"/>
      <c r="W1531" s="2"/>
    </row>
    <row r="1532" spans="22:23" x14ac:dyDescent="0.15">
      <c r="V1532" s="24"/>
      <c r="W1532" s="2"/>
    </row>
    <row r="1533" spans="22:23" x14ac:dyDescent="0.15">
      <c r="V1533" s="24"/>
      <c r="W1533" s="2"/>
    </row>
    <row r="1534" spans="22:23" x14ac:dyDescent="0.15">
      <c r="V1534" s="24"/>
      <c r="W1534" s="2"/>
    </row>
    <row r="1535" spans="22:23" x14ac:dyDescent="0.15">
      <c r="V1535" s="24"/>
      <c r="W1535" s="2"/>
    </row>
    <row r="1536" spans="22:23" x14ac:dyDescent="0.15">
      <c r="V1536" s="24"/>
      <c r="W1536" s="2"/>
    </row>
    <row r="1537" spans="22:23" x14ac:dyDescent="0.15">
      <c r="V1537" s="24"/>
      <c r="W1537" s="2"/>
    </row>
    <row r="1538" spans="22:23" x14ac:dyDescent="0.15">
      <c r="V1538" s="24"/>
      <c r="W1538" s="2"/>
    </row>
    <row r="1539" spans="22:23" x14ac:dyDescent="0.15">
      <c r="V1539" s="24"/>
      <c r="W1539" s="2"/>
    </row>
    <row r="1540" spans="22:23" x14ac:dyDescent="0.15">
      <c r="V1540" s="24"/>
      <c r="W1540" s="2"/>
    </row>
    <row r="1541" spans="22:23" x14ac:dyDescent="0.15">
      <c r="V1541" s="24"/>
      <c r="W1541" s="2"/>
    </row>
    <row r="1542" spans="22:23" x14ac:dyDescent="0.15">
      <c r="V1542" s="24"/>
      <c r="W1542" s="2"/>
    </row>
    <row r="1543" spans="22:23" x14ac:dyDescent="0.15">
      <c r="V1543" s="24"/>
      <c r="W1543" s="2"/>
    </row>
    <row r="1544" spans="22:23" x14ac:dyDescent="0.15">
      <c r="V1544" s="24"/>
      <c r="W1544" s="2"/>
    </row>
    <row r="1545" spans="22:23" x14ac:dyDescent="0.15">
      <c r="V1545" s="24"/>
      <c r="W1545" s="2"/>
    </row>
    <row r="1546" spans="22:23" x14ac:dyDescent="0.15">
      <c r="V1546" s="24"/>
      <c r="W1546" s="2"/>
    </row>
    <row r="1547" spans="22:23" x14ac:dyDescent="0.15">
      <c r="V1547" s="24"/>
      <c r="W1547" s="2"/>
    </row>
    <row r="1548" spans="22:23" x14ac:dyDescent="0.15">
      <c r="V1548" s="24"/>
      <c r="W1548" s="2"/>
    </row>
    <row r="1549" spans="22:23" x14ac:dyDescent="0.15">
      <c r="V1549" s="24"/>
      <c r="W1549" s="2"/>
    </row>
    <row r="1550" spans="22:23" x14ac:dyDescent="0.15">
      <c r="V1550" s="24"/>
      <c r="W1550" s="2"/>
    </row>
    <row r="1551" spans="22:23" x14ac:dyDescent="0.15">
      <c r="V1551" s="24"/>
      <c r="W1551" s="2"/>
    </row>
    <row r="1552" spans="22:23" x14ac:dyDescent="0.15">
      <c r="V1552" s="24"/>
      <c r="W1552" s="2"/>
    </row>
    <row r="1553" spans="22:23" x14ac:dyDescent="0.15">
      <c r="V1553" s="24"/>
      <c r="W1553" s="2"/>
    </row>
    <row r="1554" spans="22:23" x14ac:dyDescent="0.15">
      <c r="V1554" s="24"/>
      <c r="W1554" s="2"/>
    </row>
    <row r="1555" spans="22:23" x14ac:dyDescent="0.15">
      <c r="V1555" s="24"/>
      <c r="W1555" s="2"/>
    </row>
    <row r="1556" spans="22:23" x14ac:dyDescent="0.15">
      <c r="V1556" s="24"/>
      <c r="W1556" s="2"/>
    </row>
    <row r="1557" spans="22:23" x14ac:dyDescent="0.15">
      <c r="V1557" s="24"/>
      <c r="W1557" s="2"/>
    </row>
    <row r="1558" spans="22:23" x14ac:dyDescent="0.15">
      <c r="V1558" s="24"/>
      <c r="W1558" s="2"/>
    </row>
    <row r="1559" spans="22:23" x14ac:dyDescent="0.15">
      <c r="V1559" s="24"/>
      <c r="W1559" s="2"/>
    </row>
    <row r="1560" spans="22:23" x14ac:dyDescent="0.15">
      <c r="V1560" s="24"/>
      <c r="W1560" s="2"/>
    </row>
    <row r="1561" spans="22:23" x14ac:dyDescent="0.15">
      <c r="V1561" s="24"/>
      <c r="W1561" s="2"/>
    </row>
    <row r="1562" spans="22:23" x14ac:dyDescent="0.15">
      <c r="V1562" s="24"/>
      <c r="W1562" s="2"/>
    </row>
    <row r="1563" spans="22:23" x14ac:dyDescent="0.15">
      <c r="V1563" s="24"/>
      <c r="W1563" s="2"/>
    </row>
    <row r="1564" spans="22:23" x14ac:dyDescent="0.15">
      <c r="V1564" s="24"/>
      <c r="W1564" s="2"/>
    </row>
    <row r="1565" spans="22:23" x14ac:dyDescent="0.15">
      <c r="V1565" s="24"/>
      <c r="W1565" s="2"/>
    </row>
    <row r="1566" spans="22:23" x14ac:dyDescent="0.15">
      <c r="V1566" s="24"/>
      <c r="W1566" s="2"/>
    </row>
    <row r="1567" spans="22:23" x14ac:dyDescent="0.15">
      <c r="V1567" s="24"/>
      <c r="W1567" s="2"/>
    </row>
    <row r="1568" spans="22:23" x14ac:dyDescent="0.15">
      <c r="V1568" s="24"/>
      <c r="W1568" s="2"/>
    </row>
    <row r="1569" spans="22:23" x14ac:dyDescent="0.15">
      <c r="V1569" s="24"/>
      <c r="W1569" s="2"/>
    </row>
    <row r="1570" spans="22:23" x14ac:dyDescent="0.15">
      <c r="V1570" s="24"/>
      <c r="W1570" s="2"/>
    </row>
    <row r="1571" spans="22:23" x14ac:dyDescent="0.15">
      <c r="V1571" s="24"/>
      <c r="W1571" s="2"/>
    </row>
    <row r="1572" spans="22:23" x14ac:dyDescent="0.15">
      <c r="V1572" s="24"/>
      <c r="W1572" s="2"/>
    </row>
    <row r="1573" spans="22:23" x14ac:dyDescent="0.15">
      <c r="V1573" s="24"/>
      <c r="W1573" s="2"/>
    </row>
    <row r="1574" spans="22:23" x14ac:dyDescent="0.15">
      <c r="V1574" s="24"/>
      <c r="W1574" s="2"/>
    </row>
    <row r="1575" spans="22:23" x14ac:dyDescent="0.15">
      <c r="V1575" s="24"/>
      <c r="W1575" s="2"/>
    </row>
    <row r="1576" spans="22:23" x14ac:dyDescent="0.15">
      <c r="V1576" s="24"/>
      <c r="W1576" s="2"/>
    </row>
    <row r="1577" spans="22:23" x14ac:dyDescent="0.15">
      <c r="V1577" s="24"/>
      <c r="W1577" s="2"/>
    </row>
    <row r="1578" spans="22:23" x14ac:dyDescent="0.15">
      <c r="V1578" s="24"/>
      <c r="W1578" s="2"/>
    </row>
    <row r="1579" spans="22:23" x14ac:dyDescent="0.15">
      <c r="V1579" s="24"/>
      <c r="W1579" s="2"/>
    </row>
    <row r="1580" spans="22:23" x14ac:dyDescent="0.15">
      <c r="V1580" s="24"/>
      <c r="W1580" s="2"/>
    </row>
    <row r="1581" spans="22:23" x14ac:dyDescent="0.15">
      <c r="V1581" s="24"/>
      <c r="W1581" s="2"/>
    </row>
    <row r="1582" spans="22:23" x14ac:dyDescent="0.15">
      <c r="V1582" s="24"/>
      <c r="W1582" s="2"/>
    </row>
    <row r="1583" spans="22:23" x14ac:dyDescent="0.15">
      <c r="V1583" s="24"/>
      <c r="W1583" s="2"/>
    </row>
    <row r="1584" spans="22:23" x14ac:dyDescent="0.15">
      <c r="V1584" s="24"/>
      <c r="W1584" s="2"/>
    </row>
    <row r="1585" spans="22:23" x14ac:dyDescent="0.15">
      <c r="V1585" s="24"/>
      <c r="W1585" s="2"/>
    </row>
    <row r="1586" spans="22:23" x14ac:dyDescent="0.15">
      <c r="V1586" s="24"/>
      <c r="W1586" s="2"/>
    </row>
    <row r="1587" spans="22:23" x14ac:dyDescent="0.15">
      <c r="V1587" s="24"/>
      <c r="W1587" s="2"/>
    </row>
    <row r="1588" spans="22:23" x14ac:dyDescent="0.15">
      <c r="V1588" s="24"/>
      <c r="W1588" s="2"/>
    </row>
    <row r="1589" spans="22:23" x14ac:dyDescent="0.15">
      <c r="V1589" s="24"/>
      <c r="W1589" s="2"/>
    </row>
    <row r="1590" spans="22:23" x14ac:dyDescent="0.15">
      <c r="V1590" s="24"/>
      <c r="W1590" s="2"/>
    </row>
    <row r="1591" spans="22:23" x14ac:dyDescent="0.15">
      <c r="V1591" s="24"/>
      <c r="W1591" s="2"/>
    </row>
    <row r="1592" spans="22:23" x14ac:dyDescent="0.15">
      <c r="V1592" s="24"/>
      <c r="W1592" s="2"/>
    </row>
    <row r="1593" spans="22:23" x14ac:dyDescent="0.15">
      <c r="V1593" s="24"/>
      <c r="W1593" s="2"/>
    </row>
    <row r="1594" spans="22:23" x14ac:dyDescent="0.15">
      <c r="V1594" s="24"/>
      <c r="W1594" s="2"/>
    </row>
    <row r="1595" spans="22:23" x14ac:dyDescent="0.15">
      <c r="V1595" s="24"/>
      <c r="W1595" s="2"/>
    </row>
    <row r="1596" spans="22:23" x14ac:dyDescent="0.15">
      <c r="V1596" s="24"/>
      <c r="W1596" s="2"/>
    </row>
    <row r="1597" spans="22:23" x14ac:dyDescent="0.15">
      <c r="V1597" s="24"/>
      <c r="W1597" s="2"/>
    </row>
    <row r="1598" spans="22:23" x14ac:dyDescent="0.15">
      <c r="V1598" s="24"/>
      <c r="W1598" s="2"/>
    </row>
    <row r="1599" spans="22:23" x14ac:dyDescent="0.15">
      <c r="V1599" s="24"/>
      <c r="W1599" s="2"/>
    </row>
    <row r="1600" spans="22:23" x14ac:dyDescent="0.15">
      <c r="V1600" s="24"/>
      <c r="W1600" s="2"/>
    </row>
    <row r="1601" spans="22:23" x14ac:dyDescent="0.15">
      <c r="V1601" s="24"/>
      <c r="W1601" s="2"/>
    </row>
    <row r="1602" spans="22:23" x14ac:dyDescent="0.15">
      <c r="V1602" s="24"/>
      <c r="W1602" s="2"/>
    </row>
    <row r="1603" spans="22:23" x14ac:dyDescent="0.15">
      <c r="V1603" s="24"/>
      <c r="W1603" s="2"/>
    </row>
    <row r="1604" spans="22:23" x14ac:dyDescent="0.15">
      <c r="V1604" s="24"/>
      <c r="W1604" s="2"/>
    </row>
    <row r="1605" spans="22:23" x14ac:dyDescent="0.15">
      <c r="V1605" s="24"/>
      <c r="W1605" s="2"/>
    </row>
    <row r="1606" spans="22:23" x14ac:dyDescent="0.15">
      <c r="V1606" s="24"/>
      <c r="W1606" s="2"/>
    </row>
    <row r="1607" spans="22:23" x14ac:dyDescent="0.15">
      <c r="V1607" s="24"/>
      <c r="W1607" s="2"/>
    </row>
    <row r="1608" spans="22:23" x14ac:dyDescent="0.15">
      <c r="V1608" s="24"/>
      <c r="W1608" s="2"/>
    </row>
    <row r="1609" spans="22:23" x14ac:dyDescent="0.15">
      <c r="V1609" s="24"/>
      <c r="W1609" s="2"/>
    </row>
    <row r="1610" spans="22:23" x14ac:dyDescent="0.15">
      <c r="V1610" s="24"/>
      <c r="W1610" s="2"/>
    </row>
    <row r="1611" spans="22:23" x14ac:dyDescent="0.15">
      <c r="V1611" s="24"/>
      <c r="W1611" s="2"/>
    </row>
    <row r="1612" spans="22:23" x14ac:dyDescent="0.15">
      <c r="V1612" s="24"/>
      <c r="W1612" s="2"/>
    </row>
    <row r="1613" spans="22:23" x14ac:dyDescent="0.15">
      <c r="V1613" s="24"/>
      <c r="W1613" s="2"/>
    </row>
    <row r="1614" spans="22:23" x14ac:dyDescent="0.15">
      <c r="V1614" s="24"/>
      <c r="W1614" s="2"/>
    </row>
    <row r="1615" spans="22:23" x14ac:dyDescent="0.15">
      <c r="V1615" s="24"/>
      <c r="W1615" s="2"/>
    </row>
    <row r="1616" spans="22:23" x14ac:dyDescent="0.15">
      <c r="V1616" s="24"/>
      <c r="W1616" s="2"/>
    </row>
    <row r="1617" spans="22:23" x14ac:dyDescent="0.15">
      <c r="V1617" s="24"/>
      <c r="W1617" s="2"/>
    </row>
    <row r="1618" spans="22:23" x14ac:dyDescent="0.15">
      <c r="V1618" s="24"/>
      <c r="W1618" s="2"/>
    </row>
    <row r="1619" spans="22:23" x14ac:dyDescent="0.15">
      <c r="V1619" s="24"/>
      <c r="W1619" s="2"/>
    </row>
    <row r="1620" spans="22:23" x14ac:dyDescent="0.15">
      <c r="V1620" s="24"/>
      <c r="W1620" s="2"/>
    </row>
    <row r="1621" spans="22:23" x14ac:dyDescent="0.15">
      <c r="V1621" s="24"/>
      <c r="W1621" s="2"/>
    </row>
    <row r="1622" spans="22:23" x14ac:dyDescent="0.15">
      <c r="V1622" s="24"/>
      <c r="W1622" s="2"/>
    </row>
    <row r="1623" spans="22:23" x14ac:dyDescent="0.15">
      <c r="V1623" s="24"/>
      <c r="W1623" s="2"/>
    </row>
    <row r="1624" spans="22:23" x14ac:dyDescent="0.15">
      <c r="V1624" s="24"/>
      <c r="W1624" s="2"/>
    </row>
    <row r="1625" spans="22:23" x14ac:dyDescent="0.15">
      <c r="V1625" s="24"/>
      <c r="W1625" s="2"/>
    </row>
    <row r="1626" spans="22:23" x14ac:dyDescent="0.15">
      <c r="V1626" s="24"/>
      <c r="W1626" s="2"/>
    </row>
    <row r="1627" spans="22:23" x14ac:dyDescent="0.15">
      <c r="V1627" s="24"/>
      <c r="W1627" s="2"/>
    </row>
    <row r="1628" spans="22:23" x14ac:dyDescent="0.15">
      <c r="V1628" s="24"/>
      <c r="W1628" s="2"/>
    </row>
    <row r="1629" spans="22:23" x14ac:dyDescent="0.15">
      <c r="V1629" s="24"/>
      <c r="W1629" s="2"/>
    </row>
    <row r="1630" spans="22:23" x14ac:dyDescent="0.15">
      <c r="V1630" s="24"/>
      <c r="W1630" s="2"/>
    </row>
    <row r="1631" spans="22:23" x14ac:dyDescent="0.15">
      <c r="V1631" s="24"/>
      <c r="W1631" s="2"/>
    </row>
    <row r="1632" spans="22:23" x14ac:dyDescent="0.15">
      <c r="V1632" s="24"/>
      <c r="W1632" s="2"/>
    </row>
    <row r="1633" spans="22:23" x14ac:dyDescent="0.15">
      <c r="V1633" s="24"/>
      <c r="W1633" s="2"/>
    </row>
    <row r="1634" spans="22:23" x14ac:dyDescent="0.15">
      <c r="V1634" s="24"/>
      <c r="W1634" s="2"/>
    </row>
    <row r="1635" spans="22:23" x14ac:dyDescent="0.15">
      <c r="V1635" s="24"/>
      <c r="W1635" s="2"/>
    </row>
    <row r="1636" spans="22:23" x14ac:dyDescent="0.15">
      <c r="V1636" s="24"/>
      <c r="W1636" s="2"/>
    </row>
    <row r="1637" spans="22:23" x14ac:dyDescent="0.15">
      <c r="V1637" s="24"/>
      <c r="W1637" s="2"/>
    </row>
    <row r="1638" spans="22:23" x14ac:dyDescent="0.15">
      <c r="V1638" s="24"/>
      <c r="W1638" s="2"/>
    </row>
    <row r="1639" spans="22:23" x14ac:dyDescent="0.15">
      <c r="V1639" s="24"/>
      <c r="W1639" s="2"/>
    </row>
    <row r="1640" spans="22:23" x14ac:dyDescent="0.15">
      <c r="V1640" s="24"/>
      <c r="W1640" s="2"/>
    </row>
    <row r="1641" spans="22:23" x14ac:dyDescent="0.15">
      <c r="V1641" s="24"/>
      <c r="W1641" s="2"/>
    </row>
    <row r="1642" spans="22:23" x14ac:dyDescent="0.15">
      <c r="V1642" s="24"/>
      <c r="W1642" s="2"/>
    </row>
    <row r="1643" spans="22:23" x14ac:dyDescent="0.15">
      <c r="V1643" s="24"/>
      <c r="W1643" s="2"/>
    </row>
    <row r="1644" spans="22:23" x14ac:dyDescent="0.15">
      <c r="V1644" s="24"/>
      <c r="W1644" s="2"/>
    </row>
    <row r="1645" spans="22:23" x14ac:dyDescent="0.15">
      <c r="V1645" s="24"/>
      <c r="W1645" s="2"/>
    </row>
    <row r="1646" spans="22:23" x14ac:dyDescent="0.15">
      <c r="V1646" s="24"/>
      <c r="W1646" s="2"/>
    </row>
    <row r="1647" spans="22:23" x14ac:dyDescent="0.15">
      <c r="V1647" s="24"/>
      <c r="W1647" s="2"/>
    </row>
    <row r="1648" spans="22:23" x14ac:dyDescent="0.15">
      <c r="V1648" s="24"/>
      <c r="W1648" s="2"/>
    </row>
    <row r="1649" spans="22:23" x14ac:dyDescent="0.15">
      <c r="V1649" s="24"/>
      <c r="W1649" s="2"/>
    </row>
    <row r="1650" spans="22:23" x14ac:dyDescent="0.15">
      <c r="V1650" s="24"/>
      <c r="W1650" s="2"/>
    </row>
    <row r="1651" spans="22:23" x14ac:dyDescent="0.15">
      <c r="V1651" s="24"/>
      <c r="W1651" s="2"/>
    </row>
    <row r="1652" spans="22:23" x14ac:dyDescent="0.15">
      <c r="V1652" s="24"/>
      <c r="W1652" s="2"/>
    </row>
    <row r="1653" spans="22:23" x14ac:dyDescent="0.15">
      <c r="V1653" s="24"/>
      <c r="W1653" s="2"/>
    </row>
    <row r="1654" spans="22:23" x14ac:dyDescent="0.15">
      <c r="V1654" s="24"/>
      <c r="W1654" s="2"/>
    </row>
    <row r="1655" spans="22:23" x14ac:dyDescent="0.15">
      <c r="V1655" s="24"/>
      <c r="W1655" s="2"/>
    </row>
    <row r="1656" spans="22:23" x14ac:dyDescent="0.15">
      <c r="V1656" s="24"/>
      <c r="W1656" s="2"/>
    </row>
    <row r="1657" spans="22:23" x14ac:dyDescent="0.15">
      <c r="V1657" s="24"/>
      <c r="W1657" s="2"/>
    </row>
    <row r="1658" spans="22:23" x14ac:dyDescent="0.15">
      <c r="V1658" s="24"/>
      <c r="W1658" s="2"/>
    </row>
    <row r="1659" spans="22:23" x14ac:dyDescent="0.15">
      <c r="V1659" s="24"/>
      <c r="W1659" s="2"/>
    </row>
    <row r="1660" spans="22:23" x14ac:dyDescent="0.15">
      <c r="V1660" s="24"/>
      <c r="W1660" s="2"/>
    </row>
    <row r="1661" spans="22:23" x14ac:dyDescent="0.15">
      <c r="V1661" s="24"/>
      <c r="W1661" s="2"/>
    </row>
    <row r="1662" spans="22:23" x14ac:dyDescent="0.15">
      <c r="V1662" s="24"/>
      <c r="W1662" s="2"/>
    </row>
    <row r="1663" spans="22:23" x14ac:dyDescent="0.15">
      <c r="V1663" s="24"/>
      <c r="W1663" s="2"/>
    </row>
    <row r="1664" spans="22:23" x14ac:dyDescent="0.15">
      <c r="V1664" s="24"/>
      <c r="W1664" s="2"/>
    </row>
    <row r="1665" spans="22:23" x14ac:dyDescent="0.15">
      <c r="V1665" s="24"/>
      <c r="W1665" s="2"/>
    </row>
    <row r="1666" spans="22:23" x14ac:dyDescent="0.15">
      <c r="V1666" s="24"/>
      <c r="W1666" s="2"/>
    </row>
    <row r="1667" spans="22:23" x14ac:dyDescent="0.15">
      <c r="V1667" s="24"/>
      <c r="W1667" s="2"/>
    </row>
    <row r="1668" spans="22:23" x14ac:dyDescent="0.15">
      <c r="V1668" s="24"/>
      <c r="W1668" s="2"/>
    </row>
    <row r="1669" spans="22:23" x14ac:dyDescent="0.15">
      <c r="V1669" s="24"/>
      <c r="W1669" s="2"/>
    </row>
    <row r="1670" spans="22:23" x14ac:dyDescent="0.15">
      <c r="V1670" s="24"/>
      <c r="W1670" s="2"/>
    </row>
    <row r="1671" spans="22:23" x14ac:dyDescent="0.15">
      <c r="V1671" s="24"/>
      <c r="W1671" s="2"/>
    </row>
    <row r="1672" spans="22:23" x14ac:dyDescent="0.15">
      <c r="V1672" s="24"/>
      <c r="W1672" s="2"/>
    </row>
    <row r="1673" spans="22:23" x14ac:dyDescent="0.15">
      <c r="V1673" s="24"/>
      <c r="W1673" s="2"/>
    </row>
    <row r="1674" spans="22:23" x14ac:dyDescent="0.15">
      <c r="V1674" s="24"/>
      <c r="W1674" s="2"/>
    </row>
    <row r="1675" spans="22:23" x14ac:dyDescent="0.15">
      <c r="V1675" s="24"/>
      <c r="W1675" s="2"/>
    </row>
    <row r="1676" spans="22:23" x14ac:dyDescent="0.15">
      <c r="V1676" s="24"/>
      <c r="W1676" s="2"/>
    </row>
    <row r="1677" spans="22:23" x14ac:dyDescent="0.15">
      <c r="V1677" s="24"/>
      <c r="W1677" s="2"/>
    </row>
    <row r="1678" spans="22:23" x14ac:dyDescent="0.15">
      <c r="V1678" s="24"/>
      <c r="W1678" s="2"/>
    </row>
    <row r="1679" spans="22:23" x14ac:dyDescent="0.15">
      <c r="V1679" s="24"/>
      <c r="W1679" s="2"/>
    </row>
    <row r="1680" spans="22:23" x14ac:dyDescent="0.15">
      <c r="V1680" s="24"/>
      <c r="W1680" s="2"/>
    </row>
    <row r="1681" spans="22:23" x14ac:dyDescent="0.15">
      <c r="V1681" s="24"/>
      <c r="W1681" s="2"/>
    </row>
    <row r="1682" spans="22:23" x14ac:dyDescent="0.15">
      <c r="V1682" s="24"/>
      <c r="W1682" s="2"/>
    </row>
    <row r="1683" spans="22:23" x14ac:dyDescent="0.15">
      <c r="V1683" s="24"/>
      <c r="W1683" s="2"/>
    </row>
    <row r="1684" spans="22:23" x14ac:dyDescent="0.15">
      <c r="V1684" s="24"/>
      <c r="W1684" s="2"/>
    </row>
    <row r="1685" spans="22:23" x14ac:dyDescent="0.15">
      <c r="V1685" s="24"/>
      <c r="W1685" s="2"/>
    </row>
    <row r="1686" spans="22:23" x14ac:dyDescent="0.15">
      <c r="V1686" s="24"/>
      <c r="W1686" s="2"/>
    </row>
    <row r="1687" spans="22:23" x14ac:dyDescent="0.15">
      <c r="V1687" s="24"/>
      <c r="W1687" s="2"/>
    </row>
    <row r="1688" spans="22:23" x14ac:dyDescent="0.15">
      <c r="V1688" s="24"/>
      <c r="W1688" s="2"/>
    </row>
    <row r="1689" spans="22:23" x14ac:dyDescent="0.15">
      <c r="V1689" s="24"/>
      <c r="W1689" s="2"/>
    </row>
    <row r="1690" spans="22:23" x14ac:dyDescent="0.15">
      <c r="V1690" s="24"/>
      <c r="W1690" s="2"/>
    </row>
    <row r="1691" spans="22:23" x14ac:dyDescent="0.15">
      <c r="V1691" s="24"/>
      <c r="W1691" s="2"/>
    </row>
    <row r="1692" spans="22:23" x14ac:dyDescent="0.15">
      <c r="V1692" s="24"/>
      <c r="W1692" s="2"/>
    </row>
    <row r="1693" spans="22:23" x14ac:dyDescent="0.15">
      <c r="V1693" s="24"/>
      <c r="W1693" s="2"/>
    </row>
    <row r="1694" spans="22:23" x14ac:dyDescent="0.15">
      <c r="V1694" s="24"/>
      <c r="W1694" s="2"/>
    </row>
    <row r="1695" spans="22:23" x14ac:dyDescent="0.15">
      <c r="V1695" s="24"/>
      <c r="W1695" s="2"/>
    </row>
    <row r="1696" spans="22:23" x14ac:dyDescent="0.15">
      <c r="V1696" s="24"/>
      <c r="W1696" s="2"/>
    </row>
    <row r="1697" spans="22:23" x14ac:dyDescent="0.15">
      <c r="V1697" s="24"/>
      <c r="W1697" s="2"/>
    </row>
    <row r="1698" spans="22:23" x14ac:dyDescent="0.15">
      <c r="V1698" s="24"/>
      <c r="W1698" s="2"/>
    </row>
    <row r="1699" spans="22:23" x14ac:dyDescent="0.15">
      <c r="V1699" s="24"/>
      <c r="W1699" s="2"/>
    </row>
    <row r="1700" spans="22:23" x14ac:dyDescent="0.15">
      <c r="V1700" s="24"/>
      <c r="W1700" s="2"/>
    </row>
    <row r="1701" spans="22:23" x14ac:dyDescent="0.15">
      <c r="V1701" s="24"/>
      <c r="W1701" s="2"/>
    </row>
    <row r="1702" spans="22:23" x14ac:dyDescent="0.15">
      <c r="V1702" s="24"/>
      <c r="W1702" s="2"/>
    </row>
    <row r="1703" spans="22:23" x14ac:dyDescent="0.15">
      <c r="V1703" s="24"/>
      <c r="W1703" s="2"/>
    </row>
    <row r="1704" spans="22:23" x14ac:dyDescent="0.15">
      <c r="V1704" s="24"/>
      <c r="W1704" s="2"/>
    </row>
    <row r="1705" spans="22:23" x14ac:dyDescent="0.15">
      <c r="V1705" s="24"/>
      <c r="W1705" s="2"/>
    </row>
    <row r="1706" spans="22:23" x14ac:dyDescent="0.15">
      <c r="V1706" s="24"/>
      <c r="W1706" s="2"/>
    </row>
    <row r="1707" spans="22:23" x14ac:dyDescent="0.15">
      <c r="V1707" s="24"/>
      <c r="W1707" s="2"/>
    </row>
    <row r="1708" spans="22:23" x14ac:dyDescent="0.15">
      <c r="V1708" s="24"/>
      <c r="W1708" s="2"/>
    </row>
    <row r="1709" spans="22:23" x14ac:dyDescent="0.15">
      <c r="V1709" s="24"/>
      <c r="W1709" s="2"/>
    </row>
    <row r="1710" spans="22:23" x14ac:dyDescent="0.15">
      <c r="V1710" s="24"/>
      <c r="W1710" s="2"/>
    </row>
    <row r="1711" spans="22:23" x14ac:dyDescent="0.15">
      <c r="V1711" s="24"/>
      <c r="W1711" s="2"/>
    </row>
    <row r="1712" spans="22:23" x14ac:dyDescent="0.15">
      <c r="V1712" s="24"/>
      <c r="W1712" s="2"/>
    </row>
    <row r="1713" spans="22:23" x14ac:dyDescent="0.15">
      <c r="V1713" s="24"/>
      <c r="W1713" s="2"/>
    </row>
    <row r="1714" spans="22:23" x14ac:dyDescent="0.15">
      <c r="V1714" s="24"/>
      <c r="W1714" s="2"/>
    </row>
    <row r="1715" spans="22:23" x14ac:dyDescent="0.15">
      <c r="V1715" s="24"/>
      <c r="W1715" s="2"/>
    </row>
    <row r="1716" spans="22:23" x14ac:dyDescent="0.15">
      <c r="V1716" s="24"/>
      <c r="W1716" s="2"/>
    </row>
    <row r="1717" spans="22:23" x14ac:dyDescent="0.15">
      <c r="V1717" s="24"/>
      <c r="W1717" s="2"/>
    </row>
    <row r="1718" spans="22:23" x14ac:dyDescent="0.15">
      <c r="V1718" s="24"/>
      <c r="W1718" s="2"/>
    </row>
    <row r="1719" spans="22:23" x14ac:dyDescent="0.15">
      <c r="V1719" s="24"/>
      <c r="W1719" s="2"/>
    </row>
    <row r="1720" spans="22:23" x14ac:dyDescent="0.15">
      <c r="V1720" s="24"/>
      <c r="W1720" s="2"/>
    </row>
    <row r="1721" spans="22:23" x14ac:dyDescent="0.15">
      <c r="V1721" s="24"/>
      <c r="W1721" s="2"/>
    </row>
    <row r="1722" spans="22:23" x14ac:dyDescent="0.15">
      <c r="V1722" s="24"/>
      <c r="W1722" s="2"/>
    </row>
    <row r="1723" spans="22:23" x14ac:dyDescent="0.15">
      <c r="V1723" s="24"/>
      <c r="W1723" s="2"/>
    </row>
    <row r="1724" spans="22:23" x14ac:dyDescent="0.15">
      <c r="V1724" s="24"/>
      <c r="W1724" s="2"/>
    </row>
    <row r="1725" spans="22:23" x14ac:dyDescent="0.15">
      <c r="V1725" s="24"/>
      <c r="W1725" s="2"/>
    </row>
    <row r="1726" spans="22:23" x14ac:dyDescent="0.15">
      <c r="V1726" s="24"/>
      <c r="W1726" s="2"/>
    </row>
    <row r="1727" spans="22:23" x14ac:dyDescent="0.15">
      <c r="V1727" s="24"/>
      <c r="W1727" s="2"/>
    </row>
    <row r="1728" spans="22:23" x14ac:dyDescent="0.15">
      <c r="V1728" s="24"/>
      <c r="W1728" s="2"/>
    </row>
    <row r="1729" spans="22:23" x14ac:dyDescent="0.15">
      <c r="V1729" s="24"/>
      <c r="W1729" s="2"/>
    </row>
    <row r="1730" spans="22:23" x14ac:dyDescent="0.15">
      <c r="V1730" s="24"/>
      <c r="W1730" s="2"/>
    </row>
    <row r="1731" spans="22:23" x14ac:dyDescent="0.15">
      <c r="V1731" s="24"/>
      <c r="W1731" s="2"/>
    </row>
    <row r="1732" spans="22:23" x14ac:dyDescent="0.15">
      <c r="V1732" s="24"/>
      <c r="W1732" s="2"/>
    </row>
    <row r="1733" spans="22:23" x14ac:dyDescent="0.15">
      <c r="V1733" s="24"/>
      <c r="W1733" s="2"/>
    </row>
    <row r="1734" spans="22:23" x14ac:dyDescent="0.15">
      <c r="V1734" s="24"/>
      <c r="W1734" s="2"/>
    </row>
    <row r="1735" spans="22:23" x14ac:dyDescent="0.15">
      <c r="V1735" s="24"/>
      <c r="W1735" s="2"/>
    </row>
    <row r="1736" spans="22:23" x14ac:dyDescent="0.15">
      <c r="V1736" s="24"/>
      <c r="W1736" s="2"/>
    </row>
    <row r="1737" spans="22:23" x14ac:dyDescent="0.15">
      <c r="V1737" s="24"/>
      <c r="W1737" s="2"/>
    </row>
    <row r="1738" spans="22:23" x14ac:dyDescent="0.15">
      <c r="V1738" s="24"/>
      <c r="W1738" s="2"/>
    </row>
    <row r="1739" spans="22:23" x14ac:dyDescent="0.15">
      <c r="V1739" s="24"/>
      <c r="W1739" s="2"/>
    </row>
    <row r="1740" spans="22:23" x14ac:dyDescent="0.15">
      <c r="V1740" s="24"/>
      <c r="W1740" s="2"/>
    </row>
    <row r="1741" spans="22:23" x14ac:dyDescent="0.15">
      <c r="V1741" s="24"/>
      <c r="W1741" s="2"/>
    </row>
    <row r="1742" spans="22:23" x14ac:dyDescent="0.15">
      <c r="V1742" s="24"/>
      <c r="W1742" s="2"/>
    </row>
    <row r="1743" spans="22:23" x14ac:dyDescent="0.15">
      <c r="V1743" s="24"/>
      <c r="W1743" s="2"/>
    </row>
    <row r="1744" spans="22:23" x14ac:dyDescent="0.15">
      <c r="V1744" s="24"/>
      <c r="W1744" s="2"/>
    </row>
    <row r="1745" spans="22:23" x14ac:dyDescent="0.15">
      <c r="V1745" s="24"/>
      <c r="W1745" s="2"/>
    </row>
    <row r="1746" spans="22:23" x14ac:dyDescent="0.15">
      <c r="V1746" s="24"/>
      <c r="W1746" s="2"/>
    </row>
    <row r="1747" spans="22:23" x14ac:dyDescent="0.15">
      <c r="V1747" s="24"/>
      <c r="W1747" s="2"/>
    </row>
    <row r="1748" spans="22:23" x14ac:dyDescent="0.15">
      <c r="V1748" s="24"/>
      <c r="W1748" s="2"/>
    </row>
    <row r="1749" spans="22:23" x14ac:dyDescent="0.15">
      <c r="V1749" s="24"/>
      <c r="W1749" s="2"/>
    </row>
    <row r="1750" spans="22:23" x14ac:dyDescent="0.15">
      <c r="V1750" s="24"/>
      <c r="W1750" s="2"/>
    </row>
    <row r="1751" spans="22:23" x14ac:dyDescent="0.15">
      <c r="V1751" s="24"/>
      <c r="W1751" s="2"/>
    </row>
    <row r="1752" spans="22:23" x14ac:dyDescent="0.15">
      <c r="V1752" s="24"/>
      <c r="W1752" s="2"/>
    </row>
    <row r="1753" spans="22:23" x14ac:dyDescent="0.15">
      <c r="V1753" s="24"/>
      <c r="W1753" s="2"/>
    </row>
    <row r="1754" spans="22:23" x14ac:dyDescent="0.15">
      <c r="V1754" s="24"/>
      <c r="W1754" s="2"/>
    </row>
    <row r="1755" spans="22:23" x14ac:dyDescent="0.15">
      <c r="V1755" s="24"/>
      <c r="W1755" s="2"/>
    </row>
    <row r="1756" spans="22:23" x14ac:dyDescent="0.15">
      <c r="V1756" s="24"/>
      <c r="W1756" s="2"/>
    </row>
    <row r="1757" spans="22:23" x14ac:dyDescent="0.15">
      <c r="V1757" s="24"/>
      <c r="W1757" s="2"/>
    </row>
    <row r="1758" spans="22:23" x14ac:dyDescent="0.15">
      <c r="V1758" s="24"/>
      <c r="W1758" s="2"/>
    </row>
    <row r="1759" spans="22:23" x14ac:dyDescent="0.15">
      <c r="V1759" s="24"/>
      <c r="W1759" s="2"/>
    </row>
    <row r="1760" spans="22:23" x14ac:dyDescent="0.15">
      <c r="V1760" s="24"/>
      <c r="W1760" s="2"/>
    </row>
    <row r="1761" spans="22:23" x14ac:dyDescent="0.15">
      <c r="V1761" s="24"/>
      <c r="W1761" s="2"/>
    </row>
    <row r="1762" spans="22:23" x14ac:dyDescent="0.15">
      <c r="V1762" s="24"/>
      <c r="W1762" s="2"/>
    </row>
    <row r="1763" spans="22:23" x14ac:dyDescent="0.15">
      <c r="V1763" s="24"/>
      <c r="W1763" s="2"/>
    </row>
    <row r="1764" spans="22:23" x14ac:dyDescent="0.15">
      <c r="V1764" s="24"/>
      <c r="W1764" s="2"/>
    </row>
    <row r="1765" spans="22:23" x14ac:dyDescent="0.15">
      <c r="V1765" s="24"/>
      <c r="W1765" s="2"/>
    </row>
    <row r="1766" spans="22:23" x14ac:dyDescent="0.15">
      <c r="V1766" s="24"/>
      <c r="W1766" s="2"/>
    </row>
    <row r="1767" spans="22:23" x14ac:dyDescent="0.15">
      <c r="V1767" s="24"/>
      <c r="W1767" s="2"/>
    </row>
    <row r="1768" spans="22:23" x14ac:dyDescent="0.15">
      <c r="V1768" s="24"/>
      <c r="W1768" s="2"/>
    </row>
    <row r="1769" spans="22:23" x14ac:dyDescent="0.15">
      <c r="V1769" s="24"/>
      <c r="W1769" s="2"/>
    </row>
    <row r="1770" spans="22:23" x14ac:dyDescent="0.15">
      <c r="V1770" s="24"/>
      <c r="W1770" s="2"/>
    </row>
    <row r="1771" spans="22:23" x14ac:dyDescent="0.15">
      <c r="V1771" s="24"/>
      <c r="W1771" s="2"/>
    </row>
    <row r="1772" spans="22:23" x14ac:dyDescent="0.15">
      <c r="V1772" s="24"/>
      <c r="W1772" s="2"/>
    </row>
    <row r="1773" spans="22:23" x14ac:dyDescent="0.15">
      <c r="V1773" s="24"/>
      <c r="W1773" s="2"/>
    </row>
    <row r="1774" spans="22:23" x14ac:dyDescent="0.15">
      <c r="V1774" s="24"/>
      <c r="W1774" s="2"/>
    </row>
    <row r="1775" spans="22:23" x14ac:dyDescent="0.15">
      <c r="V1775" s="24"/>
      <c r="W1775" s="2"/>
    </row>
    <row r="1776" spans="22:23" x14ac:dyDescent="0.15">
      <c r="V1776" s="24"/>
      <c r="W1776" s="2"/>
    </row>
    <row r="1777" spans="22:23" x14ac:dyDescent="0.15">
      <c r="V1777" s="24"/>
      <c r="W1777" s="2"/>
    </row>
    <row r="1778" spans="22:23" x14ac:dyDescent="0.15">
      <c r="V1778" s="24"/>
      <c r="W1778" s="2"/>
    </row>
    <row r="1779" spans="22:23" x14ac:dyDescent="0.15">
      <c r="V1779" s="24"/>
      <c r="W1779" s="2"/>
    </row>
    <row r="1780" spans="22:23" x14ac:dyDescent="0.15">
      <c r="V1780" s="24"/>
      <c r="W1780" s="2"/>
    </row>
    <row r="1781" spans="22:23" x14ac:dyDescent="0.15">
      <c r="V1781" s="24"/>
      <c r="W1781" s="2"/>
    </row>
    <row r="1782" spans="22:23" x14ac:dyDescent="0.15">
      <c r="V1782" s="24"/>
      <c r="W1782" s="2"/>
    </row>
    <row r="1783" spans="22:23" x14ac:dyDescent="0.15">
      <c r="V1783" s="24"/>
      <c r="W1783" s="2"/>
    </row>
    <row r="1784" spans="22:23" x14ac:dyDescent="0.15">
      <c r="V1784" s="24"/>
      <c r="W1784" s="2"/>
    </row>
    <row r="1785" spans="22:23" x14ac:dyDescent="0.15">
      <c r="V1785" s="24"/>
      <c r="W1785" s="2"/>
    </row>
    <row r="1786" spans="22:23" x14ac:dyDescent="0.15">
      <c r="V1786" s="24"/>
      <c r="W1786" s="2"/>
    </row>
    <row r="1787" spans="22:23" x14ac:dyDescent="0.15">
      <c r="V1787" s="24"/>
      <c r="W1787" s="2"/>
    </row>
    <row r="1788" spans="22:23" x14ac:dyDescent="0.15">
      <c r="V1788" s="24"/>
      <c r="W1788" s="2"/>
    </row>
    <row r="1789" spans="22:23" x14ac:dyDescent="0.15">
      <c r="V1789" s="24"/>
      <c r="W1789" s="2"/>
    </row>
    <row r="1790" spans="22:23" x14ac:dyDescent="0.15">
      <c r="V1790" s="24"/>
      <c r="W1790" s="2"/>
    </row>
    <row r="1791" spans="22:23" x14ac:dyDescent="0.15">
      <c r="V1791" s="24"/>
      <c r="W1791" s="2"/>
    </row>
    <row r="1792" spans="22:23" x14ac:dyDescent="0.15">
      <c r="V1792" s="24"/>
      <c r="W1792" s="2"/>
    </row>
    <row r="1793" spans="22:23" x14ac:dyDescent="0.15">
      <c r="V1793" s="24"/>
      <c r="W1793" s="2"/>
    </row>
    <row r="1794" spans="22:23" x14ac:dyDescent="0.15">
      <c r="V1794" s="24"/>
      <c r="W1794" s="2"/>
    </row>
    <row r="1795" spans="22:23" x14ac:dyDescent="0.15">
      <c r="V1795" s="24"/>
      <c r="W1795" s="2"/>
    </row>
    <row r="1796" spans="22:23" x14ac:dyDescent="0.15">
      <c r="V1796" s="24"/>
      <c r="W1796" s="2"/>
    </row>
    <row r="1797" spans="22:23" x14ac:dyDescent="0.15">
      <c r="V1797" s="24"/>
      <c r="W1797" s="2"/>
    </row>
    <row r="1798" spans="22:23" x14ac:dyDescent="0.15">
      <c r="V1798" s="24"/>
      <c r="W1798" s="2"/>
    </row>
    <row r="1799" spans="22:23" x14ac:dyDescent="0.15">
      <c r="V1799" s="24"/>
      <c r="W1799" s="2"/>
    </row>
    <row r="1800" spans="22:23" x14ac:dyDescent="0.15">
      <c r="V1800" s="24"/>
      <c r="W1800" s="2"/>
    </row>
    <row r="1801" spans="22:23" x14ac:dyDescent="0.15">
      <c r="V1801" s="24"/>
      <c r="W1801" s="2"/>
    </row>
    <row r="1802" spans="22:23" x14ac:dyDescent="0.15">
      <c r="V1802" s="24"/>
      <c r="W1802" s="2"/>
    </row>
    <row r="1803" spans="22:23" x14ac:dyDescent="0.15">
      <c r="V1803" s="24"/>
      <c r="W1803" s="2"/>
    </row>
    <row r="1804" spans="22:23" x14ac:dyDescent="0.15">
      <c r="V1804" s="24"/>
      <c r="W1804" s="2"/>
    </row>
    <row r="1805" spans="22:23" x14ac:dyDescent="0.15">
      <c r="V1805" s="24"/>
      <c r="W1805" s="2"/>
    </row>
    <row r="1806" spans="22:23" x14ac:dyDescent="0.15">
      <c r="V1806" s="24"/>
      <c r="W1806" s="2"/>
    </row>
    <row r="1807" spans="22:23" x14ac:dyDescent="0.15">
      <c r="V1807" s="24"/>
      <c r="W1807" s="2"/>
    </row>
    <row r="1808" spans="22:23" x14ac:dyDescent="0.15">
      <c r="V1808" s="24"/>
      <c r="W1808" s="2"/>
    </row>
    <row r="1809" spans="22:23" x14ac:dyDescent="0.15">
      <c r="V1809" s="24"/>
      <c r="W1809" s="2"/>
    </row>
    <row r="1810" spans="22:23" x14ac:dyDescent="0.15">
      <c r="V1810" s="24"/>
      <c r="W1810" s="2"/>
    </row>
    <row r="1811" spans="22:23" x14ac:dyDescent="0.15">
      <c r="V1811" s="24"/>
      <c r="W1811" s="2"/>
    </row>
    <row r="1812" spans="22:23" x14ac:dyDescent="0.15">
      <c r="V1812" s="24"/>
      <c r="W1812" s="2"/>
    </row>
    <row r="1813" spans="22:23" x14ac:dyDescent="0.15">
      <c r="V1813" s="24"/>
      <c r="W1813" s="2"/>
    </row>
    <row r="1814" spans="22:23" x14ac:dyDescent="0.15">
      <c r="V1814" s="24"/>
      <c r="W1814" s="2"/>
    </row>
    <row r="1815" spans="22:23" x14ac:dyDescent="0.15">
      <c r="V1815" s="24"/>
      <c r="W1815" s="2"/>
    </row>
    <row r="1816" spans="22:23" x14ac:dyDescent="0.15">
      <c r="V1816" s="24"/>
      <c r="W1816" s="2"/>
    </row>
    <row r="1817" spans="22:23" x14ac:dyDescent="0.15">
      <c r="V1817" s="24"/>
      <c r="W1817" s="2"/>
    </row>
    <row r="1818" spans="22:23" x14ac:dyDescent="0.15">
      <c r="V1818" s="24"/>
      <c r="W1818" s="2"/>
    </row>
    <row r="1819" spans="22:23" x14ac:dyDescent="0.15">
      <c r="V1819" s="24"/>
      <c r="W1819" s="2"/>
    </row>
    <row r="1820" spans="22:23" x14ac:dyDescent="0.15">
      <c r="V1820" s="24"/>
      <c r="W1820" s="2"/>
    </row>
    <row r="1821" spans="22:23" x14ac:dyDescent="0.15">
      <c r="V1821" s="24"/>
      <c r="W1821" s="2"/>
    </row>
    <row r="1822" spans="22:23" x14ac:dyDescent="0.15">
      <c r="V1822" s="24"/>
      <c r="W1822" s="2"/>
    </row>
    <row r="1823" spans="22:23" x14ac:dyDescent="0.15">
      <c r="V1823" s="24"/>
      <c r="W1823" s="2"/>
    </row>
    <row r="1824" spans="22:23" x14ac:dyDescent="0.15">
      <c r="V1824" s="24"/>
      <c r="W1824" s="2"/>
    </row>
    <row r="1825" spans="22:23" x14ac:dyDescent="0.15">
      <c r="V1825" s="24"/>
      <c r="W1825" s="2"/>
    </row>
    <row r="1826" spans="22:23" x14ac:dyDescent="0.15">
      <c r="V1826" s="24"/>
      <c r="W1826" s="2"/>
    </row>
    <row r="1827" spans="22:23" x14ac:dyDescent="0.15">
      <c r="V1827" s="24"/>
      <c r="W1827" s="2"/>
    </row>
    <row r="1828" spans="22:23" x14ac:dyDescent="0.15">
      <c r="V1828" s="24"/>
      <c r="W1828" s="2"/>
    </row>
    <row r="1829" spans="22:23" x14ac:dyDescent="0.15">
      <c r="V1829" s="24"/>
      <c r="W1829" s="2"/>
    </row>
    <row r="1830" spans="22:23" x14ac:dyDescent="0.15">
      <c r="V1830" s="24"/>
      <c r="W1830" s="2"/>
    </row>
    <row r="1831" spans="22:23" x14ac:dyDescent="0.15">
      <c r="V1831" s="24"/>
      <c r="W1831" s="2"/>
    </row>
    <row r="1832" spans="22:23" x14ac:dyDescent="0.15">
      <c r="V1832" s="24"/>
      <c r="W1832" s="2"/>
    </row>
    <row r="1833" spans="22:23" x14ac:dyDescent="0.15">
      <c r="V1833" s="24"/>
      <c r="W1833" s="2"/>
    </row>
    <row r="1834" spans="22:23" x14ac:dyDescent="0.15">
      <c r="V1834" s="24"/>
      <c r="W1834" s="2"/>
    </row>
    <row r="1835" spans="22:23" x14ac:dyDescent="0.15">
      <c r="V1835" s="24"/>
      <c r="W1835" s="2"/>
    </row>
    <row r="1836" spans="22:23" x14ac:dyDescent="0.15">
      <c r="V1836" s="24"/>
      <c r="W1836" s="2"/>
    </row>
    <row r="1837" spans="22:23" x14ac:dyDescent="0.15">
      <c r="V1837" s="24"/>
      <c r="W1837" s="2"/>
    </row>
    <row r="1838" spans="22:23" x14ac:dyDescent="0.15">
      <c r="V1838" s="24"/>
      <c r="W1838" s="2"/>
    </row>
    <row r="1839" spans="22:23" x14ac:dyDescent="0.15">
      <c r="V1839" s="24"/>
      <c r="W1839" s="2"/>
    </row>
    <row r="1840" spans="22:23" x14ac:dyDescent="0.15">
      <c r="V1840" s="24"/>
      <c r="W1840" s="2"/>
    </row>
    <row r="1841" spans="22:23" x14ac:dyDescent="0.15">
      <c r="V1841" s="24"/>
      <c r="W1841" s="2"/>
    </row>
    <row r="1842" spans="22:23" x14ac:dyDescent="0.15">
      <c r="V1842" s="24"/>
      <c r="W1842" s="2"/>
    </row>
    <row r="1843" spans="22:23" x14ac:dyDescent="0.15">
      <c r="V1843" s="24"/>
      <c r="W1843" s="2"/>
    </row>
    <row r="1844" spans="22:23" x14ac:dyDescent="0.15">
      <c r="V1844" s="24"/>
      <c r="W1844" s="2"/>
    </row>
    <row r="1845" spans="22:23" x14ac:dyDescent="0.15">
      <c r="V1845" s="24"/>
      <c r="W1845" s="2"/>
    </row>
    <row r="1846" spans="22:23" x14ac:dyDescent="0.15">
      <c r="V1846" s="24"/>
      <c r="W1846" s="2"/>
    </row>
    <row r="1847" spans="22:23" x14ac:dyDescent="0.15">
      <c r="V1847" s="24"/>
      <c r="W1847" s="2"/>
    </row>
    <row r="1848" spans="22:23" x14ac:dyDescent="0.15">
      <c r="V1848" s="24"/>
      <c r="W1848" s="2"/>
    </row>
    <row r="1849" spans="22:23" x14ac:dyDescent="0.15">
      <c r="V1849" s="24"/>
      <c r="W1849" s="2"/>
    </row>
    <row r="1850" spans="22:23" x14ac:dyDescent="0.15">
      <c r="V1850" s="24"/>
      <c r="W1850" s="2"/>
    </row>
    <row r="1851" spans="22:23" x14ac:dyDescent="0.15">
      <c r="V1851" s="24"/>
      <c r="W1851" s="2"/>
    </row>
    <row r="1852" spans="22:23" x14ac:dyDescent="0.15">
      <c r="V1852" s="24"/>
      <c r="W1852" s="2"/>
    </row>
    <row r="1853" spans="22:23" x14ac:dyDescent="0.15">
      <c r="V1853" s="24"/>
      <c r="W1853" s="2"/>
    </row>
    <row r="1854" spans="22:23" x14ac:dyDescent="0.15">
      <c r="V1854" s="24"/>
      <c r="W1854" s="2"/>
    </row>
    <row r="1855" spans="22:23" x14ac:dyDescent="0.15">
      <c r="V1855" s="24"/>
      <c r="W1855" s="2"/>
    </row>
    <row r="1856" spans="22:23" x14ac:dyDescent="0.15">
      <c r="V1856" s="24"/>
      <c r="W1856" s="2"/>
    </row>
    <row r="1857" spans="22:23" x14ac:dyDescent="0.15">
      <c r="V1857" s="24"/>
      <c r="W1857" s="2"/>
    </row>
    <row r="1858" spans="22:23" x14ac:dyDescent="0.15">
      <c r="V1858" s="24"/>
      <c r="W1858" s="2"/>
    </row>
    <row r="1859" spans="22:23" x14ac:dyDescent="0.15">
      <c r="V1859" s="24"/>
      <c r="W1859" s="2"/>
    </row>
    <row r="1860" spans="22:23" x14ac:dyDescent="0.15">
      <c r="V1860" s="24"/>
      <c r="W1860" s="2"/>
    </row>
    <row r="1861" spans="22:23" x14ac:dyDescent="0.15">
      <c r="V1861" s="24"/>
      <c r="W1861" s="2"/>
    </row>
    <row r="1862" spans="22:23" x14ac:dyDescent="0.15">
      <c r="V1862" s="24"/>
      <c r="W1862" s="2"/>
    </row>
    <row r="1863" spans="22:23" x14ac:dyDescent="0.15">
      <c r="V1863" s="24"/>
      <c r="W1863" s="2"/>
    </row>
    <row r="1864" spans="22:23" x14ac:dyDescent="0.15">
      <c r="V1864" s="24"/>
      <c r="W1864" s="2"/>
    </row>
    <row r="1865" spans="22:23" x14ac:dyDescent="0.15">
      <c r="V1865" s="24"/>
      <c r="W1865" s="2"/>
    </row>
    <row r="1866" spans="22:23" x14ac:dyDescent="0.15">
      <c r="V1866" s="24"/>
      <c r="W1866" s="2"/>
    </row>
    <row r="1867" spans="22:23" x14ac:dyDescent="0.15">
      <c r="V1867" s="24"/>
      <c r="W1867" s="2"/>
    </row>
    <row r="1868" spans="22:23" x14ac:dyDescent="0.15">
      <c r="V1868" s="24"/>
      <c r="W1868" s="2"/>
    </row>
    <row r="1869" spans="22:23" x14ac:dyDescent="0.15">
      <c r="V1869" s="24"/>
      <c r="W1869" s="2"/>
    </row>
    <row r="1870" spans="22:23" x14ac:dyDescent="0.15">
      <c r="V1870" s="24"/>
      <c r="W1870" s="2"/>
    </row>
    <row r="1871" spans="22:23" x14ac:dyDescent="0.15">
      <c r="V1871" s="24"/>
      <c r="W1871" s="2"/>
    </row>
    <row r="1872" spans="22:23" x14ac:dyDescent="0.15">
      <c r="V1872" s="24"/>
      <c r="W1872" s="2"/>
    </row>
    <row r="1873" spans="22:23" x14ac:dyDescent="0.15">
      <c r="V1873" s="24"/>
      <c r="W1873" s="2"/>
    </row>
    <row r="1874" spans="22:23" x14ac:dyDescent="0.15">
      <c r="V1874" s="24"/>
      <c r="W1874" s="2"/>
    </row>
    <row r="1875" spans="22:23" x14ac:dyDescent="0.15">
      <c r="V1875" s="24"/>
      <c r="W1875" s="2"/>
    </row>
    <row r="1876" spans="22:23" x14ac:dyDescent="0.15">
      <c r="V1876" s="24"/>
      <c r="W1876" s="2"/>
    </row>
    <row r="1877" spans="22:23" x14ac:dyDescent="0.15">
      <c r="V1877" s="24"/>
      <c r="W1877" s="2"/>
    </row>
    <row r="1878" spans="22:23" x14ac:dyDescent="0.15">
      <c r="V1878" s="24"/>
      <c r="W1878" s="2"/>
    </row>
    <row r="1879" spans="22:23" x14ac:dyDescent="0.15">
      <c r="V1879" s="24"/>
      <c r="W1879" s="2"/>
    </row>
    <row r="1880" spans="22:23" x14ac:dyDescent="0.15">
      <c r="V1880" s="24"/>
      <c r="W1880" s="2"/>
    </row>
    <row r="1881" spans="22:23" x14ac:dyDescent="0.15">
      <c r="V1881" s="24"/>
      <c r="W1881" s="2"/>
    </row>
    <row r="1882" spans="22:23" x14ac:dyDescent="0.15">
      <c r="V1882" s="24"/>
      <c r="W1882" s="2"/>
    </row>
    <row r="1883" spans="22:23" x14ac:dyDescent="0.15">
      <c r="V1883" s="24"/>
      <c r="W1883" s="2"/>
    </row>
    <row r="1884" spans="22:23" x14ac:dyDescent="0.15">
      <c r="V1884" s="24"/>
      <c r="W1884" s="2"/>
    </row>
    <row r="1885" spans="22:23" x14ac:dyDescent="0.15">
      <c r="V1885" s="24"/>
      <c r="W1885" s="2"/>
    </row>
    <row r="1886" spans="22:23" x14ac:dyDescent="0.15">
      <c r="V1886" s="24"/>
      <c r="W1886" s="2"/>
    </row>
    <row r="1887" spans="22:23" x14ac:dyDescent="0.15">
      <c r="V1887" s="24"/>
      <c r="W1887" s="2"/>
    </row>
    <row r="1888" spans="22:23" x14ac:dyDescent="0.15">
      <c r="V1888" s="24"/>
      <c r="W1888" s="2"/>
    </row>
    <row r="1889" spans="22:23" x14ac:dyDescent="0.15">
      <c r="V1889" s="24"/>
      <c r="W1889" s="2"/>
    </row>
    <row r="1890" spans="22:23" x14ac:dyDescent="0.15">
      <c r="V1890" s="24"/>
      <c r="W1890" s="2"/>
    </row>
    <row r="1891" spans="22:23" x14ac:dyDescent="0.15">
      <c r="V1891" s="24"/>
      <c r="W1891" s="2"/>
    </row>
    <row r="1892" spans="22:23" x14ac:dyDescent="0.15">
      <c r="V1892" s="24"/>
      <c r="W1892" s="2"/>
    </row>
    <row r="1893" spans="22:23" x14ac:dyDescent="0.15">
      <c r="V1893" s="24"/>
      <c r="W1893" s="2"/>
    </row>
    <row r="1894" spans="22:23" x14ac:dyDescent="0.15">
      <c r="V1894" s="24"/>
      <c r="W1894" s="2"/>
    </row>
    <row r="1895" spans="22:23" x14ac:dyDescent="0.15">
      <c r="V1895" s="24"/>
      <c r="W1895" s="2"/>
    </row>
    <row r="1896" spans="22:23" x14ac:dyDescent="0.15">
      <c r="V1896" s="24"/>
      <c r="W1896" s="2"/>
    </row>
    <row r="1897" spans="22:23" x14ac:dyDescent="0.15">
      <c r="V1897" s="24"/>
      <c r="W1897" s="2"/>
    </row>
    <row r="1898" spans="22:23" x14ac:dyDescent="0.15">
      <c r="V1898" s="24"/>
      <c r="W1898" s="2"/>
    </row>
    <row r="1899" spans="22:23" x14ac:dyDescent="0.15">
      <c r="V1899" s="24"/>
      <c r="W1899" s="2"/>
    </row>
    <row r="1900" spans="22:23" x14ac:dyDescent="0.15">
      <c r="V1900" s="24"/>
      <c r="W1900" s="2"/>
    </row>
    <row r="1901" spans="22:23" x14ac:dyDescent="0.15">
      <c r="V1901" s="24"/>
      <c r="W1901" s="2"/>
    </row>
    <row r="1902" spans="22:23" x14ac:dyDescent="0.15">
      <c r="V1902" s="24"/>
      <c r="W1902" s="2"/>
    </row>
    <row r="1903" spans="22:23" x14ac:dyDescent="0.15">
      <c r="V1903" s="24"/>
      <c r="W1903" s="2"/>
    </row>
    <row r="1904" spans="22:23" x14ac:dyDescent="0.15">
      <c r="V1904" s="24"/>
      <c r="W1904" s="2"/>
    </row>
    <row r="1905" spans="22:23" x14ac:dyDescent="0.15">
      <c r="V1905" s="24"/>
      <c r="W1905" s="2"/>
    </row>
    <row r="1906" spans="22:23" x14ac:dyDescent="0.15">
      <c r="V1906" s="24"/>
      <c r="W1906" s="2"/>
    </row>
    <row r="1907" spans="22:23" x14ac:dyDescent="0.15">
      <c r="V1907" s="24"/>
      <c r="W1907" s="2"/>
    </row>
    <row r="1908" spans="22:23" x14ac:dyDescent="0.15">
      <c r="V1908" s="24"/>
      <c r="W1908" s="2"/>
    </row>
    <row r="1909" spans="22:23" x14ac:dyDescent="0.15">
      <c r="V1909" s="24"/>
      <c r="W1909" s="2"/>
    </row>
    <row r="1910" spans="22:23" x14ac:dyDescent="0.15">
      <c r="V1910" s="24"/>
      <c r="W1910" s="2"/>
    </row>
    <row r="1911" spans="22:23" x14ac:dyDescent="0.15">
      <c r="V1911" s="24"/>
      <c r="W1911" s="2"/>
    </row>
    <row r="1912" spans="22:23" x14ac:dyDescent="0.15">
      <c r="V1912" s="24"/>
      <c r="W1912" s="2"/>
    </row>
    <row r="1913" spans="22:23" x14ac:dyDescent="0.15">
      <c r="V1913" s="24"/>
      <c r="W1913" s="2"/>
    </row>
    <row r="1914" spans="22:23" x14ac:dyDescent="0.15">
      <c r="V1914" s="24"/>
      <c r="W1914" s="2"/>
    </row>
    <row r="1915" spans="22:23" x14ac:dyDescent="0.15">
      <c r="V1915" s="24"/>
      <c r="W1915" s="2"/>
    </row>
    <row r="1916" spans="22:23" x14ac:dyDescent="0.15">
      <c r="V1916" s="24"/>
      <c r="W1916" s="2"/>
    </row>
    <row r="1917" spans="22:23" x14ac:dyDescent="0.15">
      <c r="V1917" s="24"/>
      <c r="W1917" s="2"/>
    </row>
    <row r="1918" spans="22:23" x14ac:dyDescent="0.15">
      <c r="V1918" s="24"/>
      <c r="W1918" s="2"/>
    </row>
    <row r="1919" spans="22:23" x14ac:dyDescent="0.15">
      <c r="V1919" s="24"/>
      <c r="W1919" s="2"/>
    </row>
    <row r="1920" spans="22:23" x14ac:dyDescent="0.15">
      <c r="V1920" s="24"/>
      <c r="W1920" s="2"/>
    </row>
    <row r="1921" spans="22:23" x14ac:dyDescent="0.15">
      <c r="V1921" s="24"/>
      <c r="W1921" s="2"/>
    </row>
    <row r="1922" spans="22:23" x14ac:dyDescent="0.15">
      <c r="V1922" s="24"/>
      <c r="W1922" s="2"/>
    </row>
    <row r="1923" spans="22:23" x14ac:dyDescent="0.15">
      <c r="V1923" s="24"/>
      <c r="W1923" s="2"/>
    </row>
    <row r="1924" spans="22:23" x14ac:dyDescent="0.15">
      <c r="V1924" s="24"/>
      <c r="W1924" s="2"/>
    </row>
    <row r="1925" spans="22:23" x14ac:dyDescent="0.15">
      <c r="V1925" s="24"/>
      <c r="W1925" s="2"/>
    </row>
    <row r="1926" spans="22:23" x14ac:dyDescent="0.15">
      <c r="V1926" s="24"/>
      <c r="W1926" s="2"/>
    </row>
    <row r="1927" spans="22:23" x14ac:dyDescent="0.15">
      <c r="V1927" s="24"/>
      <c r="W1927" s="2"/>
    </row>
    <row r="1928" spans="22:23" x14ac:dyDescent="0.15">
      <c r="V1928" s="24"/>
      <c r="W1928" s="2"/>
    </row>
    <row r="1929" spans="22:23" x14ac:dyDescent="0.15">
      <c r="V1929" s="24"/>
      <c r="W1929" s="2"/>
    </row>
    <row r="1930" spans="22:23" x14ac:dyDescent="0.15">
      <c r="V1930" s="24"/>
      <c r="W1930" s="2"/>
    </row>
    <row r="1931" spans="22:23" x14ac:dyDescent="0.15">
      <c r="V1931" s="24"/>
      <c r="W1931" s="2"/>
    </row>
    <row r="1932" spans="22:23" x14ac:dyDescent="0.15">
      <c r="V1932" s="24"/>
      <c r="W1932" s="2"/>
    </row>
    <row r="1933" spans="22:23" x14ac:dyDescent="0.15">
      <c r="V1933" s="24"/>
      <c r="W1933" s="2"/>
    </row>
    <row r="1934" spans="22:23" x14ac:dyDescent="0.15">
      <c r="V1934" s="24"/>
      <c r="W1934" s="2"/>
    </row>
    <row r="1935" spans="22:23" x14ac:dyDescent="0.15">
      <c r="V1935" s="24"/>
      <c r="W1935" s="2"/>
    </row>
    <row r="1936" spans="22:23" x14ac:dyDescent="0.15">
      <c r="V1936" s="24"/>
      <c r="W1936" s="2"/>
    </row>
    <row r="1937" spans="22:23" x14ac:dyDescent="0.15">
      <c r="V1937" s="24"/>
      <c r="W1937" s="2"/>
    </row>
    <row r="1938" spans="22:23" x14ac:dyDescent="0.15">
      <c r="V1938" s="24"/>
      <c r="W1938" s="2"/>
    </row>
    <row r="1939" spans="22:23" x14ac:dyDescent="0.15">
      <c r="V1939" s="24"/>
      <c r="W1939" s="2"/>
    </row>
    <row r="1940" spans="22:23" x14ac:dyDescent="0.15">
      <c r="V1940" s="24"/>
      <c r="W1940" s="2"/>
    </row>
    <row r="1941" spans="22:23" x14ac:dyDescent="0.15">
      <c r="V1941" s="24"/>
      <c r="W1941" s="2"/>
    </row>
    <row r="1942" spans="22:23" x14ac:dyDescent="0.15">
      <c r="V1942" s="24"/>
      <c r="W1942" s="2"/>
    </row>
    <row r="1943" spans="22:23" x14ac:dyDescent="0.15">
      <c r="V1943" s="24"/>
      <c r="W1943" s="2"/>
    </row>
    <row r="1944" spans="22:23" x14ac:dyDescent="0.15">
      <c r="V1944" s="24"/>
      <c r="W1944" s="2"/>
    </row>
    <row r="1945" spans="22:23" x14ac:dyDescent="0.15">
      <c r="V1945" s="24"/>
      <c r="W1945" s="2"/>
    </row>
    <row r="1946" spans="22:23" x14ac:dyDescent="0.15">
      <c r="V1946" s="24"/>
      <c r="W1946" s="2"/>
    </row>
    <row r="1947" spans="22:23" x14ac:dyDescent="0.15">
      <c r="V1947" s="24"/>
      <c r="W1947" s="2"/>
    </row>
    <row r="1948" spans="22:23" x14ac:dyDescent="0.15">
      <c r="V1948" s="24"/>
      <c r="W1948" s="2"/>
    </row>
    <row r="1949" spans="22:23" x14ac:dyDescent="0.15">
      <c r="V1949" s="24"/>
      <c r="W1949" s="2"/>
    </row>
    <row r="1950" spans="22:23" x14ac:dyDescent="0.15">
      <c r="V1950" s="24"/>
      <c r="W1950" s="2"/>
    </row>
    <row r="1951" spans="22:23" x14ac:dyDescent="0.15">
      <c r="V1951" s="24"/>
      <c r="W1951" s="2"/>
    </row>
    <row r="1952" spans="22:23" x14ac:dyDescent="0.15">
      <c r="V1952" s="24"/>
      <c r="W1952" s="2"/>
    </row>
    <row r="1953" spans="22:23" x14ac:dyDescent="0.15">
      <c r="V1953" s="24"/>
      <c r="W1953" s="2"/>
    </row>
    <row r="1954" spans="22:23" x14ac:dyDescent="0.15">
      <c r="V1954" s="24"/>
      <c r="W1954" s="2"/>
    </row>
    <row r="1955" spans="22:23" x14ac:dyDescent="0.15">
      <c r="V1955" s="24"/>
      <c r="W1955" s="2"/>
    </row>
    <row r="1956" spans="22:23" x14ac:dyDescent="0.15">
      <c r="V1956" s="24"/>
      <c r="W1956" s="2"/>
    </row>
    <row r="1957" spans="22:23" x14ac:dyDescent="0.15">
      <c r="V1957" s="24"/>
      <c r="W1957" s="2"/>
    </row>
    <row r="1958" spans="22:23" x14ac:dyDescent="0.15">
      <c r="V1958" s="24"/>
      <c r="W1958" s="2"/>
    </row>
    <row r="1959" spans="22:23" x14ac:dyDescent="0.15">
      <c r="V1959" s="24"/>
      <c r="W1959" s="2"/>
    </row>
    <row r="1960" spans="22:23" x14ac:dyDescent="0.15">
      <c r="V1960" s="24"/>
      <c r="W1960" s="2"/>
    </row>
    <row r="1961" spans="22:23" x14ac:dyDescent="0.15">
      <c r="V1961" s="24"/>
      <c r="W1961" s="2"/>
    </row>
    <row r="1962" spans="22:23" x14ac:dyDescent="0.15">
      <c r="V1962" s="24"/>
      <c r="W1962" s="2"/>
    </row>
    <row r="1963" spans="22:23" x14ac:dyDescent="0.15">
      <c r="V1963" s="24"/>
      <c r="W1963" s="2"/>
    </row>
    <row r="1964" spans="22:23" x14ac:dyDescent="0.15">
      <c r="V1964" s="24"/>
      <c r="W1964" s="2"/>
    </row>
    <row r="1965" spans="22:23" x14ac:dyDescent="0.15">
      <c r="V1965" s="24"/>
      <c r="W1965" s="2"/>
    </row>
    <row r="1966" spans="22:23" x14ac:dyDescent="0.15">
      <c r="V1966" s="24"/>
      <c r="W1966" s="2"/>
    </row>
    <row r="1967" spans="22:23" x14ac:dyDescent="0.15">
      <c r="V1967" s="24"/>
      <c r="W1967" s="2"/>
    </row>
    <row r="1968" spans="22:23" x14ac:dyDescent="0.15">
      <c r="V1968" s="24"/>
      <c r="W1968" s="2"/>
    </row>
    <row r="1969" spans="22:23" x14ac:dyDescent="0.15">
      <c r="V1969" s="24"/>
      <c r="W1969" s="2"/>
    </row>
    <row r="1970" spans="22:23" x14ac:dyDescent="0.15">
      <c r="V1970" s="24"/>
      <c r="W1970" s="2"/>
    </row>
    <row r="1971" spans="22:23" x14ac:dyDescent="0.15">
      <c r="V1971" s="24"/>
      <c r="W1971" s="2"/>
    </row>
    <row r="1972" spans="22:23" x14ac:dyDescent="0.15">
      <c r="V1972" s="24"/>
      <c r="W1972" s="2"/>
    </row>
    <row r="1973" spans="22:23" x14ac:dyDescent="0.15">
      <c r="V1973" s="24"/>
      <c r="W1973" s="2"/>
    </row>
    <row r="1974" spans="22:23" x14ac:dyDescent="0.15">
      <c r="V1974" s="24"/>
      <c r="W1974" s="2"/>
    </row>
    <row r="1975" spans="22:23" x14ac:dyDescent="0.15">
      <c r="V1975" s="24"/>
      <c r="W1975" s="2"/>
    </row>
    <row r="1976" spans="22:23" x14ac:dyDescent="0.15">
      <c r="V1976" s="24"/>
      <c r="W1976" s="2"/>
    </row>
    <row r="1977" spans="22:23" x14ac:dyDescent="0.15">
      <c r="V1977" s="24"/>
      <c r="W1977" s="2"/>
    </row>
    <row r="1978" spans="22:23" x14ac:dyDescent="0.15">
      <c r="V1978" s="24"/>
      <c r="W1978" s="2"/>
    </row>
    <row r="1979" spans="22:23" x14ac:dyDescent="0.15">
      <c r="V1979" s="24"/>
      <c r="W1979" s="2"/>
    </row>
    <row r="1980" spans="22:23" x14ac:dyDescent="0.15">
      <c r="V1980" s="24"/>
      <c r="W1980" s="2"/>
    </row>
    <row r="1981" spans="22:23" x14ac:dyDescent="0.15">
      <c r="V1981" s="24"/>
      <c r="W1981" s="2"/>
    </row>
    <row r="1982" spans="22:23" x14ac:dyDescent="0.15">
      <c r="V1982" s="24"/>
      <c r="W1982" s="2"/>
    </row>
    <row r="1983" spans="22:23" x14ac:dyDescent="0.15">
      <c r="V1983" s="24"/>
      <c r="W1983" s="2"/>
    </row>
    <row r="1984" spans="22:23" x14ac:dyDescent="0.15">
      <c r="V1984" s="24"/>
      <c r="W1984" s="2"/>
    </row>
    <row r="1985" spans="22:23" x14ac:dyDescent="0.15">
      <c r="V1985" s="24"/>
      <c r="W1985" s="2"/>
    </row>
    <row r="1986" spans="22:23" x14ac:dyDescent="0.15">
      <c r="V1986" s="24"/>
      <c r="W1986" s="2"/>
    </row>
    <row r="1987" spans="22:23" x14ac:dyDescent="0.15">
      <c r="V1987" s="24"/>
      <c r="W1987" s="2"/>
    </row>
    <row r="1988" spans="22:23" x14ac:dyDescent="0.15">
      <c r="V1988" s="24"/>
      <c r="W1988" s="2"/>
    </row>
    <row r="1989" spans="22:23" x14ac:dyDescent="0.15">
      <c r="V1989" s="24"/>
      <c r="W1989" s="2"/>
    </row>
    <row r="1990" spans="22:23" x14ac:dyDescent="0.15">
      <c r="V1990" s="24"/>
      <c r="W1990" s="2"/>
    </row>
    <row r="1991" spans="22:23" x14ac:dyDescent="0.15">
      <c r="V1991" s="24"/>
      <c r="W1991" s="2"/>
    </row>
    <row r="1992" spans="22:23" x14ac:dyDescent="0.15">
      <c r="V1992" s="24"/>
      <c r="W1992" s="2"/>
    </row>
    <row r="1993" spans="22:23" x14ac:dyDescent="0.15">
      <c r="V1993" s="24"/>
      <c r="W1993" s="2"/>
    </row>
    <row r="1994" spans="22:23" x14ac:dyDescent="0.15">
      <c r="V1994" s="24"/>
      <c r="W1994" s="2"/>
    </row>
    <row r="1995" spans="22:23" x14ac:dyDescent="0.15">
      <c r="V1995" s="24"/>
      <c r="W1995" s="2"/>
    </row>
    <row r="1996" spans="22:23" x14ac:dyDescent="0.15">
      <c r="V1996" s="24"/>
      <c r="W1996" s="2"/>
    </row>
    <row r="1997" spans="22:23" x14ac:dyDescent="0.15">
      <c r="V1997" s="24"/>
      <c r="W1997" s="2"/>
    </row>
    <row r="1998" spans="22:23" x14ac:dyDescent="0.15">
      <c r="V1998" s="24"/>
      <c r="W1998" s="2"/>
    </row>
    <row r="1999" spans="22:23" x14ac:dyDescent="0.15">
      <c r="V1999" s="24"/>
      <c r="W1999" s="2"/>
    </row>
    <row r="2000" spans="22:23" x14ac:dyDescent="0.15">
      <c r="V2000" s="24"/>
      <c r="W2000" s="2"/>
    </row>
    <row r="2001" spans="22:23" x14ac:dyDescent="0.15">
      <c r="V2001" s="24"/>
      <c r="W2001" s="2"/>
    </row>
    <row r="2002" spans="22:23" x14ac:dyDescent="0.15">
      <c r="V2002" s="24"/>
      <c r="W2002" s="2"/>
    </row>
    <row r="2003" spans="22:23" x14ac:dyDescent="0.15">
      <c r="V2003" s="24"/>
      <c r="W2003" s="2"/>
    </row>
    <row r="2004" spans="22:23" x14ac:dyDescent="0.15">
      <c r="V2004" s="24"/>
      <c r="W2004" s="2"/>
    </row>
    <row r="2005" spans="22:23" x14ac:dyDescent="0.15">
      <c r="V2005" s="24"/>
      <c r="W2005" s="2"/>
    </row>
    <row r="2006" spans="22:23" x14ac:dyDescent="0.15">
      <c r="V2006" s="24"/>
      <c r="W2006" s="2"/>
    </row>
    <row r="2007" spans="22:23" x14ac:dyDescent="0.15">
      <c r="V2007" s="24"/>
      <c r="W2007" s="2"/>
    </row>
    <row r="2008" spans="22:23" x14ac:dyDescent="0.15">
      <c r="V2008" s="24"/>
      <c r="W2008" s="2"/>
    </row>
    <row r="2009" spans="22:23" x14ac:dyDescent="0.15">
      <c r="V2009" s="24"/>
      <c r="W2009" s="2"/>
    </row>
    <row r="2010" spans="22:23" x14ac:dyDescent="0.15">
      <c r="V2010" s="24"/>
      <c r="W2010" s="2"/>
    </row>
    <row r="2011" spans="22:23" x14ac:dyDescent="0.15">
      <c r="V2011" s="24"/>
      <c r="W2011" s="2"/>
    </row>
    <row r="2012" spans="22:23" x14ac:dyDescent="0.15">
      <c r="V2012" s="24"/>
      <c r="W2012" s="2"/>
    </row>
    <row r="2013" spans="22:23" x14ac:dyDescent="0.15">
      <c r="V2013" s="24"/>
      <c r="W2013" s="2"/>
    </row>
    <row r="2014" spans="22:23" x14ac:dyDescent="0.15">
      <c r="V2014" s="24"/>
      <c r="W2014" s="2"/>
    </row>
    <row r="2015" spans="22:23" x14ac:dyDescent="0.15">
      <c r="V2015" s="24"/>
      <c r="W2015" s="2"/>
    </row>
    <row r="2016" spans="22:23" x14ac:dyDescent="0.15">
      <c r="V2016" s="24"/>
      <c r="W2016" s="2"/>
    </row>
    <row r="2017" spans="22:23" x14ac:dyDescent="0.15">
      <c r="V2017" s="24"/>
      <c r="W2017" s="2"/>
    </row>
    <row r="2018" spans="22:23" x14ac:dyDescent="0.15">
      <c r="V2018" s="24"/>
      <c r="W2018" s="2"/>
    </row>
    <row r="2019" spans="22:23" x14ac:dyDescent="0.15">
      <c r="V2019" s="24"/>
      <c r="W2019" s="2"/>
    </row>
    <row r="2020" spans="22:23" x14ac:dyDescent="0.15">
      <c r="V2020" s="24"/>
      <c r="W2020" s="2"/>
    </row>
    <row r="2021" spans="22:23" x14ac:dyDescent="0.15">
      <c r="V2021" s="24"/>
      <c r="W2021" s="2"/>
    </row>
    <row r="2022" spans="22:23" x14ac:dyDescent="0.15">
      <c r="V2022" s="24"/>
      <c r="W2022" s="2"/>
    </row>
    <row r="2023" spans="22:23" x14ac:dyDescent="0.15">
      <c r="V2023" s="24"/>
      <c r="W2023" s="2"/>
    </row>
    <row r="2024" spans="22:23" x14ac:dyDescent="0.15">
      <c r="V2024" s="24"/>
      <c r="W2024" s="2"/>
    </row>
    <row r="2025" spans="22:23" x14ac:dyDescent="0.15">
      <c r="V2025" s="24"/>
      <c r="W2025" s="2"/>
    </row>
    <row r="2026" spans="22:23" x14ac:dyDescent="0.15">
      <c r="V2026" s="24"/>
      <c r="W2026" s="2"/>
    </row>
    <row r="2027" spans="22:23" x14ac:dyDescent="0.15">
      <c r="V2027" s="24"/>
      <c r="W2027" s="2"/>
    </row>
    <row r="2028" spans="22:23" x14ac:dyDescent="0.15">
      <c r="V2028" s="24"/>
      <c r="W2028" s="2"/>
    </row>
    <row r="2029" spans="22:23" x14ac:dyDescent="0.15">
      <c r="V2029" s="24"/>
      <c r="W2029" s="2"/>
    </row>
    <row r="2030" spans="22:23" x14ac:dyDescent="0.15">
      <c r="V2030" s="24"/>
      <c r="W2030" s="2"/>
    </row>
    <row r="2031" spans="22:23" x14ac:dyDescent="0.15">
      <c r="V2031" s="24"/>
      <c r="W2031" s="2"/>
    </row>
    <row r="2032" spans="22:23" x14ac:dyDescent="0.15">
      <c r="V2032" s="24"/>
      <c r="W2032" s="2"/>
    </row>
    <row r="2033" spans="22:23" x14ac:dyDescent="0.15">
      <c r="V2033" s="24"/>
      <c r="W2033" s="2"/>
    </row>
    <row r="2034" spans="22:23" x14ac:dyDescent="0.15">
      <c r="V2034" s="24"/>
      <c r="W2034" s="2"/>
    </row>
    <row r="2035" spans="22:23" x14ac:dyDescent="0.15">
      <c r="V2035" s="24"/>
      <c r="W2035" s="2"/>
    </row>
    <row r="2036" spans="22:23" x14ac:dyDescent="0.15">
      <c r="V2036" s="24"/>
      <c r="W2036" s="2"/>
    </row>
    <row r="2037" spans="22:23" x14ac:dyDescent="0.15">
      <c r="V2037" s="24"/>
      <c r="W2037" s="2"/>
    </row>
    <row r="2038" spans="22:23" x14ac:dyDescent="0.15">
      <c r="V2038" s="24"/>
      <c r="W2038" s="2"/>
    </row>
    <row r="2039" spans="22:23" x14ac:dyDescent="0.15">
      <c r="V2039" s="24"/>
      <c r="W2039" s="2"/>
    </row>
    <row r="2040" spans="22:23" x14ac:dyDescent="0.15">
      <c r="V2040" s="24"/>
      <c r="W2040" s="2"/>
    </row>
    <row r="2041" spans="22:23" x14ac:dyDescent="0.15">
      <c r="V2041" s="24"/>
      <c r="W2041" s="2"/>
    </row>
    <row r="2042" spans="22:23" x14ac:dyDescent="0.15">
      <c r="V2042" s="24"/>
      <c r="W2042" s="2"/>
    </row>
    <row r="2043" spans="22:23" x14ac:dyDescent="0.15">
      <c r="V2043" s="24"/>
      <c r="W2043" s="2"/>
    </row>
    <row r="2044" spans="22:23" x14ac:dyDescent="0.15">
      <c r="V2044" s="24"/>
      <c r="W2044" s="2"/>
    </row>
    <row r="2045" spans="22:23" x14ac:dyDescent="0.15">
      <c r="V2045" s="24"/>
      <c r="W2045" s="2"/>
    </row>
    <row r="2046" spans="22:23" x14ac:dyDescent="0.15">
      <c r="V2046" s="24"/>
      <c r="W2046" s="2"/>
    </row>
    <row r="2047" spans="22:23" x14ac:dyDescent="0.15">
      <c r="V2047" s="24"/>
      <c r="W2047" s="2"/>
    </row>
    <row r="2048" spans="22:23" x14ac:dyDescent="0.15">
      <c r="V2048" s="24"/>
      <c r="W2048" s="2"/>
    </row>
    <row r="2049" spans="22:23" x14ac:dyDescent="0.15">
      <c r="V2049" s="24"/>
      <c r="W2049" s="2"/>
    </row>
    <row r="2050" spans="22:23" x14ac:dyDescent="0.15">
      <c r="V2050" s="24"/>
      <c r="W2050" s="2"/>
    </row>
    <row r="2051" spans="22:23" x14ac:dyDescent="0.15">
      <c r="V2051" s="24"/>
      <c r="W2051" s="2"/>
    </row>
    <row r="2052" spans="22:23" x14ac:dyDescent="0.15">
      <c r="V2052" s="24"/>
      <c r="W2052" s="2"/>
    </row>
    <row r="2053" spans="22:23" x14ac:dyDescent="0.15">
      <c r="V2053" s="24"/>
      <c r="W2053" s="2"/>
    </row>
    <row r="2054" spans="22:23" x14ac:dyDescent="0.15">
      <c r="V2054" s="24"/>
      <c r="W2054" s="2"/>
    </row>
    <row r="2055" spans="22:23" x14ac:dyDescent="0.15">
      <c r="V2055" s="24"/>
      <c r="W2055" s="2"/>
    </row>
    <row r="2056" spans="22:23" x14ac:dyDescent="0.15">
      <c r="V2056" s="24"/>
      <c r="W2056" s="2"/>
    </row>
    <row r="2057" spans="22:23" x14ac:dyDescent="0.15">
      <c r="V2057" s="24"/>
      <c r="W2057" s="2"/>
    </row>
    <row r="2058" spans="22:23" x14ac:dyDescent="0.15">
      <c r="V2058" s="24"/>
      <c r="W2058" s="2"/>
    </row>
    <row r="2059" spans="22:23" x14ac:dyDescent="0.15">
      <c r="V2059" s="24"/>
      <c r="W2059" s="2"/>
    </row>
    <row r="2060" spans="22:23" x14ac:dyDescent="0.15">
      <c r="V2060" s="24"/>
      <c r="W2060" s="2"/>
    </row>
    <row r="2061" spans="22:23" x14ac:dyDescent="0.15">
      <c r="V2061" s="24"/>
      <c r="W2061" s="2"/>
    </row>
    <row r="2062" spans="22:23" x14ac:dyDescent="0.15">
      <c r="V2062" s="24"/>
      <c r="W2062" s="2"/>
    </row>
    <row r="2063" spans="22:23" x14ac:dyDescent="0.15">
      <c r="V2063" s="24"/>
      <c r="W2063" s="2"/>
    </row>
    <row r="2064" spans="22:23" x14ac:dyDescent="0.15">
      <c r="V2064" s="24"/>
      <c r="W2064" s="2"/>
    </row>
    <row r="2065" spans="22:23" x14ac:dyDescent="0.15">
      <c r="V2065" s="24"/>
      <c r="W2065" s="2"/>
    </row>
    <row r="2066" spans="22:23" x14ac:dyDescent="0.15">
      <c r="V2066" s="24"/>
      <c r="W2066" s="2"/>
    </row>
    <row r="2067" spans="22:23" x14ac:dyDescent="0.15">
      <c r="V2067" s="24"/>
      <c r="W2067" s="2"/>
    </row>
    <row r="2068" spans="22:23" x14ac:dyDescent="0.15">
      <c r="V2068" s="24"/>
      <c r="W2068" s="2"/>
    </row>
    <row r="2069" spans="22:23" x14ac:dyDescent="0.15">
      <c r="V2069" s="24"/>
      <c r="W2069" s="2"/>
    </row>
    <row r="2070" spans="22:23" x14ac:dyDescent="0.15">
      <c r="V2070" s="24"/>
      <c r="W2070" s="2"/>
    </row>
    <row r="2071" spans="22:23" x14ac:dyDescent="0.15">
      <c r="V2071" s="24"/>
      <c r="W2071" s="2"/>
    </row>
    <row r="2072" spans="22:23" x14ac:dyDescent="0.15">
      <c r="V2072" s="24"/>
      <c r="W2072" s="2"/>
    </row>
    <row r="2073" spans="22:23" x14ac:dyDescent="0.15">
      <c r="V2073" s="24"/>
      <c r="W2073" s="2"/>
    </row>
    <row r="2074" spans="22:23" x14ac:dyDescent="0.15">
      <c r="V2074" s="24"/>
      <c r="W2074" s="2"/>
    </row>
    <row r="2075" spans="22:23" x14ac:dyDescent="0.15">
      <c r="V2075" s="24"/>
      <c r="W2075" s="2"/>
    </row>
    <row r="2076" spans="22:23" x14ac:dyDescent="0.15">
      <c r="V2076" s="24"/>
      <c r="W2076" s="2"/>
    </row>
    <row r="2077" spans="22:23" x14ac:dyDescent="0.15">
      <c r="V2077" s="24"/>
      <c r="W2077" s="2"/>
    </row>
    <row r="2078" spans="22:23" x14ac:dyDescent="0.15">
      <c r="V2078" s="24"/>
      <c r="W2078" s="2"/>
    </row>
    <row r="2079" spans="22:23" x14ac:dyDescent="0.15">
      <c r="V2079" s="24"/>
      <c r="W2079" s="2"/>
    </row>
    <row r="2080" spans="22:23" x14ac:dyDescent="0.15">
      <c r="V2080" s="24"/>
      <c r="W2080" s="2"/>
    </row>
    <row r="2081" spans="22:23" x14ac:dyDescent="0.15">
      <c r="V2081" s="24"/>
      <c r="W2081" s="2"/>
    </row>
    <row r="2082" spans="22:23" x14ac:dyDescent="0.15">
      <c r="V2082" s="24"/>
      <c r="W2082" s="2"/>
    </row>
    <row r="2083" spans="22:23" x14ac:dyDescent="0.15">
      <c r="V2083" s="24"/>
      <c r="W2083" s="2"/>
    </row>
    <row r="2084" spans="22:23" x14ac:dyDescent="0.15">
      <c r="V2084" s="24"/>
      <c r="W2084" s="2"/>
    </row>
    <row r="2085" spans="22:23" x14ac:dyDescent="0.15">
      <c r="V2085" s="24"/>
      <c r="W2085" s="2"/>
    </row>
    <row r="2086" spans="22:23" x14ac:dyDescent="0.15">
      <c r="V2086" s="24"/>
      <c r="W2086" s="2"/>
    </row>
    <row r="2087" spans="22:23" x14ac:dyDescent="0.15">
      <c r="V2087" s="24"/>
      <c r="W2087" s="2"/>
    </row>
    <row r="2088" spans="22:23" x14ac:dyDescent="0.15">
      <c r="V2088" s="24"/>
      <c r="W2088" s="2"/>
    </row>
    <row r="2089" spans="22:23" x14ac:dyDescent="0.15">
      <c r="V2089" s="24"/>
      <c r="W2089" s="2"/>
    </row>
    <row r="2090" spans="22:23" x14ac:dyDescent="0.15">
      <c r="V2090" s="24"/>
      <c r="W2090" s="2"/>
    </row>
    <row r="2091" spans="22:23" x14ac:dyDescent="0.15">
      <c r="V2091" s="24"/>
      <c r="W2091" s="2"/>
    </row>
    <row r="2092" spans="22:23" x14ac:dyDescent="0.15">
      <c r="V2092" s="24"/>
      <c r="W2092" s="2"/>
    </row>
    <row r="2093" spans="22:23" x14ac:dyDescent="0.15">
      <c r="V2093" s="24"/>
      <c r="W2093" s="2"/>
    </row>
    <row r="2094" spans="22:23" x14ac:dyDescent="0.15">
      <c r="V2094" s="24"/>
      <c r="W2094" s="2"/>
    </row>
    <row r="2095" spans="22:23" x14ac:dyDescent="0.15">
      <c r="V2095" s="24"/>
      <c r="W2095" s="2"/>
    </row>
    <row r="2096" spans="22:23" x14ac:dyDescent="0.15">
      <c r="V2096" s="24"/>
      <c r="W2096" s="2"/>
    </row>
    <row r="2097" spans="22:23" x14ac:dyDescent="0.15">
      <c r="V2097" s="24"/>
      <c r="W2097" s="2"/>
    </row>
    <row r="2098" spans="22:23" x14ac:dyDescent="0.15">
      <c r="V2098" s="24"/>
      <c r="W2098" s="2"/>
    </row>
    <row r="2099" spans="22:23" x14ac:dyDescent="0.15">
      <c r="V2099" s="24"/>
      <c r="W2099" s="2"/>
    </row>
    <row r="2100" spans="22:23" x14ac:dyDescent="0.15">
      <c r="V2100" s="24"/>
      <c r="W2100" s="2"/>
    </row>
    <row r="2101" spans="22:23" x14ac:dyDescent="0.15">
      <c r="V2101" s="24"/>
      <c r="W2101" s="2"/>
    </row>
    <row r="2102" spans="22:23" x14ac:dyDescent="0.15">
      <c r="V2102" s="24"/>
      <c r="W2102" s="2"/>
    </row>
    <row r="2103" spans="22:23" x14ac:dyDescent="0.15">
      <c r="V2103" s="24"/>
      <c r="W2103" s="2"/>
    </row>
    <row r="2104" spans="22:23" x14ac:dyDescent="0.15">
      <c r="V2104" s="24"/>
      <c r="W2104" s="2"/>
    </row>
    <row r="2105" spans="22:23" x14ac:dyDescent="0.15">
      <c r="V2105" s="24"/>
      <c r="W2105" s="2"/>
    </row>
    <row r="2106" spans="22:23" x14ac:dyDescent="0.15">
      <c r="V2106" s="24"/>
      <c r="W2106" s="2"/>
    </row>
    <row r="2107" spans="22:23" x14ac:dyDescent="0.15">
      <c r="V2107" s="24"/>
      <c r="W2107" s="2"/>
    </row>
    <row r="2108" spans="22:23" x14ac:dyDescent="0.15">
      <c r="V2108" s="24"/>
      <c r="W2108" s="2"/>
    </row>
    <row r="2109" spans="22:23" x14ac:dyDescent="0.15">
      <c r="V2109" s="24"/>
      <c r="W2109" s="2"/>
    </row>
    <row r="2110" spans="22:23" x14ac:dyDescent="0.15">
      <c r="V2110" s="24"/>
      <c r="W2110" s="2"/>
    </row>
    <row r="2111" spans="22:23" x14ac:dyDescent="0.15">
      <c r="V2111" s="24"/>
      <c r="W2111" s="2"/>
    </row>
    <row r="2112" spans="22:23" x14ac:dyDescent="0.15">
      <c r="V2112" s="24"/>
      <c r="W2112" s="2"/>
    </row>
    <row r="2113" spans="22:23" x14ac:dyDescent="0.15">
      <c r="V2113" s="24"/>
      <c r="W2113" s="2"/>
    </row>
    <row r="2114" spans="22:23" x14ac:dyDescent="0.15">
      <c r="V2114" s="24"/>
      <c r="W2114" s="2"/>
    </row>
    <row r="2115" spans="22:23" x14ac:dyDescent="0.15">
      <c r="V2115" s="24"/>
      <c r="W2115" s="2"/>
    </row>
    <row r="2116" spans="22:23" x14ac:dyDescent="0.15">
      <c r="V2116" s="24"/>
      <c r="W2116" s="2"/>
    </row>
    <row r="2117" spans="22:23" x14ac:dyDescent="0.15">
      <c r="V2117" s="24"/>
      <c r="W2117" s="2"/>
    </row>
    <row r="2118" spans="22:23" x14ac:dyDescent="0.15">
      <c r="V2118" s="24"/>
      <c r="W2118" s="2"/>
    </row>
    <row r="2119" spans="22:23" x14ac:dyDescent="0.15">
      <c r="V2119" s="24"/>
      <c r="W2119" s="2"/>
    </row>
    <row r="2120" spans="22:23" x14ac:dyDescent="0.15">
      <c r="V2120" s="24"/>
      <c r="W2120" s="2"/>
    </row>
    <row r="2121" spans="22:23" x14ac:dyDescent="0.15">
      <c r="V2121" s="24"/>
      <c r="W2121" s="2"/>
    </row>
    <row r="2122" spans="22:23" x14ac:dyDescent="0.15">
      <c r="V2122" s="24"/>
      <c r="W2122" s="2"/>
    </row>
    <row r="2123" spans="22:23" x14ac:dyDescent="0.15">
      <c r="V2123" s="24"/>
      <c r="W2123" s="2"/>
    </row>
    <row r="2124" spans="22:23" x14ac:dyDescent="0.15">
      <c r="V2124" s="24"/>
      <c r="W2124" s="2"/>
    </row>
    <row r="2125" spans="22:23" x14ac:dyDescent="0.15">
      <c r="V2125" s="24"/>
      <c r="W2125" s="2"/>
    </row>
    <row r="2126" spans="22:23" x14ac:dyDescent="0.15">
      <c r="V2126" s="24"/>
      <c r="W2126" s="2"/>
    </row>
    <row r="2127" spans="22:23" x14ac:dyDescent="0.15">
      <c r="V2127" s="24"/>
      <c r="W2127" s="2"/>
    </row>
    <row r="2128" spans="22:23" x14ac:dyDescent="0.15">
      <c r="V2128" s="24"/>
      <c r="W2128" s="2"/>
    </row>
    <row r="2129" spans="22:23" x14ac:dyDescent="0.15">
      <c r="V2129" s="24"/>
      <c r="W2129" s="2"/>
    </row>
    <row r="2130" spans="22:23" x14ac:dyDescent="0.15">
      <c r="V2130" s="24"/>
      <c r="W2130" s="2"/>
    </row>
    <row r="2131" spans="22:23" x14ac:dyDescent="0.15">
      <c r="V2131" s="24"/>
      <c r="W2131" s="2"/>
    </row>
    <row r="2132" spans="22:23" x14ac:dyDescent="0.15">
      <c r="V2132" s="24"/>
      <c r="W2132" s="2"/>
    </row>
    <row r="2133" spans="22:23" x14ac:dyDescent="0.15">
      <c r="V2133" s="24"/>
      <c r="W2133" s="2"/>
    </row>
    <row r="2134" spans="22:23" x14ac:dyDescent="0.15">
      <c r="V2134" s="24"/>
      <c r="W2134" s="2"/>
    </row>
    <row r="2135" spans="22:23" x14ac:dyDescent="0.15">
      <c r="V2135" s="24"/>
      <c r="W2135" s="2"/>
    </row>
    <row r="2136" spans="22:23" x14ac:dyDescent="0.15">
      <c r="V2136" s="24"/>
      <c r="W2136" s="2"/>
    </row>
    <row r="2137" spans="22:23" x14ac:dyDescent="0.15">
      <c r="V2137" s="24"/>
      <c r="W2137" s="2"/>
    </row>
    <row r="2138" spans="22:23" x14ac:dyDescent="0.15">
      <c r="V2138" s="24"/>
      <c r="W2138" s="2"/>
    </row>
    <row r="2139" spans="22:23" x14ac:dyDescent="0.15">
      <c r="V2139" s="24"/>
      <c r="W2139" s="2"/>
    </row>
    <row r="2140" spans="22:23" x14ac:dyDescent="0.15">
      <c r="V2140" s="24"/>
      <c r="W2140" s="2"/>
    </row>
    <row r="2141" spans="22:23" x14ac:dyDescent="0.15">
      <c r="V2141" s="24"/>
      <c r="W2141" s="2"/>
    </row>
    <row r="2142" spans="22:23" x14ac:dyDescent="0.15">
      <c r="V2142" s="24"/>
      <c r="W2142" s="2"/>
    </row>
    <row r="2143" spans="22:23" x14ac:dyDescent="0.15">
      <c r="V2143" s="24"/>
      <c r="W2143" s="2"/>
    </row>
    <row r="2144" spans="22:23" x14ac:dyDescent="0.15">
      <c r="V2144" s="24"/>
      <c r="W2144" s="2"/>
    </row>
    <row r="2145" spans="22:23" x14ac:dyDescent="0.15">
      <c r="V2145" s="24"/>
      <c r="W2145" s="2"/>
    </row>
    <row r="2146" spans="22:23" x14ac:dyDescent="0.15">
      <c r="V2146" s="24"/>
      <c r="W2146" s="2"/>
    </row>
    <row r="2147" spans="22:23" x14ac:dyDescent="0.15">
      <c r="V2147" s="24"/>
      <c r="W2147" s="2"/>
    </row>
    <row r="2148" spans="22:23" x14ac:dyDescent="0.15">
      <c r="V2148" s="24"/>
      <c r="W2148" s="2"/>
    </row>
    <row r="2149" spans="22:23" x14ac:dyDescent="0.15">
      <c r="V2149" s="24"/>
      <c r="W2149" s="2"/>
    </row>
    <row r="2150" spans="22:23" x14ac:dyDescent="0.15">
      <c r="V2150" s="24"/>
      <c r="W2150" s="2"/>
    </row>
    <row r="2151" spans="22:23" x14ac:dyDescent="0.15">
      <c r="V2151" s="24"/>
      <c r="W2151" s="2"/>
    </row>
    <row r="2152" spans="22:23" x14ac:dyDescent="0.15">
      <c r="V2152" s="24"/>
      <c r="W2152" s="2"/>
    </row>
    <row r="2153" spans="22:23" x14ac:dyDescent="0.15">
      <c r="V2153" s="24"/>
      <c r="W2153" s="2"/>
    </row>
    <row r="2154" spans="22:23" x14ac:dyDescent="0.15">
      <c r="V2154" s="24"/>
      <c r="W2154" s="2"/>
    </row>
    <row r="2155" spans="22:23" x14ac:dyDescent="0.15">
      <c r="V2155" s="24"/>
      <c r="W2155" s="2"/>
    </row>
    <row r="2156" spans="22:23" x14ac:dyDescent="0.15">
      <c r="V2156" s="24"/>
      <c r="W2156" s="2"/>
    </row>
    <row r="2157" spans="22:23" x14ac:dyDescent="0.15">
      <c r="V2157" s="24"/>
      <c r="W2157" s="2"/>
    </row>
    <row r="2158" spans="22:23" x14ac:dyDescent="0.15">
      <c r="V2158" s="24"/>
      <c r="W2158" s="2"/>
    </row>
    <row r="2159" spans="22:23" x14ac:dyDescent="0.15">
      <c r="V2159" s="24"/>
      <c r="W2159" s="2"/>
    </row>
    <row r="2160" spans="22:23" x14ac:dyDescent="0.15">
      <c r="V2160" s="24"/>
      <c r="W2160" s="2"/>
    </row>
    <row r="2161" spans="22:23" x14ac:dyDescent="0.15">
      <c r="V2161" s="24"/>
      <c r="W2161" s="2"/>
    </row>
    <row r="2162" spans="22:23" x14ac:dyDescent="0.15">
      <c r="V2162" s="24"/>
      <c r="W2162" s="2"/>
    </row>
    <row r="2163" spans="22:23" x14ac:dyDescent="0.15">
      <c r="V2163" s="24"/>
      <c r="W2163" s="2"/>
    </row>
    <row r="2164" spans="22:23" x14ac:dyDescent="0.15">
      <c r="V2164" s="24"/>
      <c r="W2164" s="2"/>
    </row>
    <row r="2165" spans="22:23" x14ac:dyDescent="0.15">
      <c r="V2165" s="24"/>
      <c r="W2165" s="2"/>
    </row>
    <row r="2166" spans="22:23" x14ac:dyDescent="0.15">
      <c r="V2166" s="24"/>
      <c r="W2166" s="2"/>
    </row>
    <row r="2167" spans="22:23" x14ac:dyDescent="0.15">
      <c r="V2167" s="24"/>
      <c r="W2167" s="2"/>
    </row>
    <row r="2168" spans="22:23" x14ac:dyDescent="0.15">
      <c r="V2168" s="24"/>
      <c r="W2168" s="2"/>
    </row>
    <row r="2169" spans="22:23" x14ac:dyDescent="0.15">
      <c r="V2169" s="24"/>
      <c r="W2169" s="2"/>
    </row>
    <row r="2170" spans="22:23" x14ac:dyDescent="0.15">
      <c r="V2170" s="24"/>
      <c r="W2170" s="2"/>
    </row>
    <row r="2171" spans="22:23" x14ac:dyDescent="0.15">
      <c r="V2171" s="24"/>
      <c r="W2171" s="2"/>
    </row>
    <row r="2172" spans="22:23" x14ac:dyDescent="0.15">
      <c r="V2172" s="24"/>
      <c r="W2172" s="2"/>
    </row>
    <row r="2173" spans="22:23" x14ac:dyDescent="0.15">
      <c r="V2173" s="24"/>
      <c r="W2173" s="2"/>
    </row>
    <row r="2174" spans="22:23" x14ac:dyDescent="0.15">
      <c r="V2174" s="24"/>
      <c r="W2174" s="2"/>
    </row>
    <row r="2175" spans="22:23" x14ac:dyDescent="0.15">
      <c r="V2175" s="24"/>
      <c r="W2175" s="2"/>
    </row>
    <row r="2176" spans="22:23" x14ac:dyDescent="0.15">
      <c r="V2176" s="24"/>
      <c r="W2176" s="2"/>
    </row>
    <row r="2177" spans="22:23" x14ac:dyDescent="0.15">
      <c r="V2177" s="24"/>
      <c r="W2177" s="2"/>
    </row>
    <row r="2178" spans="22:23" x14ac:dyDescent="0.15">
      <c r="V2178" s="24"/>
      <c r="W2178" s="2"/>
    </row>
    <row r="2179" spans="22:23" x14ac:dyDescent="0.15">
      <c r="V2179" s="24"/>
      <c r="W2179" s="2"/>
    </row>
    <row r="2180" spans="22:23" x14ac:dyDescent="0.15">
      <c r="V2180" s="24"/>
      <c r="W2180" s="2"/>
    </row>
    <row r="2181" spans="22:23" x14ac:dyDescent="0.15">
      <c r="V2181" s="24"/>
      <c r="W2181" s="2"/>
    </row>
    <row r="2182" spans="22:23" x14ac:dyDescent="0.15">
      <c r="V2182" s="24"/>
      <c r="W2182" s="2"/>
    </row>
    <row r="2183" spans="22:23" x14ac:dyDescent="0.15">
      <c r="V2183" s="24"/>
      <c r="W2183" s="2"/>
    </row>
    <row r="2184" spans="22:23" x14ac:dyDescent="0.15">
      <c r="V2184" s="24"/>
      <c r="W2184" s="2"/>
    </row>
    <row r="2185" spans="22:23" x14ac:dyDescent="0.15">
      <c r="V2185" s="24"/>
      <c r="W2185" s="2"/>
    </row>
    <row r="2186" spans="22:23" x14ac:dyDescent="0.15">
      <c r="V2186" s="24"/>
      <c r="W2186" s="2"/>
    </row>
    <row r="2187" spans="22:23" x14ac:dyDescent="0.15">
      <c r="V2187" s="24"/>
      <c r="W2187" s="2"/>
    </row>
    <row r="2188" spans="22:23" x14ac:dyDescent="0.15">
      <c r="V2188" s="24"/>
      <c r="W2188" s="2"/>
    </row>
    <row r="2189" spans="22:23" x14ac:dyDescent="0.15">
      <c r="V2189" s="24"/>
      <c r="W2189" s="2"/>
    </row>
    <row r="2190" spans="22:23" x14ac:dyDescent="0.15">
      <c r="V2190" s="24"/>
      <c r="W2190" s="2"/>
    </row>
    <row r="2191" spans="22:23" x14ac:dyDescent="0.15">
      <c r="V2191" s="24"/>
      <c r="W2191" s="2"/>
    </row>
    <row r="2192" spans="22:23" x14ac:dyDescent="0.15">
      <c r="V2192" s="24"/>
      <c r="W2192" s="2"/>
    </row>
    <row r="2193" spans="22:23" x14ac:dyDescent="0.15">
      <c r="V2193" s="24"/>
      <c r="W2193"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M22"/>
  <sheetViews>
    <sheetView workbookViewId="0"/>
  </sheetViews>
  <sheetFormatPr baseColWidth="10" defaultColWidth="12.6640625" defaultRowHeight="15.75" customHeight="1" x14ac:dyDescent="0.15"/>
  <sheetData>
    <row r="1" spans="1:51" ht="25" x14ac:dyDescent="0.25">
      <c r="A1" s="4" t="s">
        <v>1589</v>
      </c>
      <c r="B1" s="1" t="s">
        <v>1590</v>
      </c>
      <c r="C1" s="1" t="s">
        <v>1591</v>
      </c>
      <c r="D1" s="1" t="s">
        <v>1592</v>
      </c>
      <c r="E1" s="1" t="s">
        <v>1593</v>
      </c>
      <c r="F1" s="1" t="s">
        <v>1594</v>
      </c>
      <c r="G1" s="1" t="s">
        <v>1595</v>
      </c>
      <c r="H1" s="1" t="s">
        <v>1596</v>
      </c>
      <c r="I1" s="1" t="s">
        <v>1597</v>
      </c>
      <c r="J1" s="1" t="s">
        <v>1598</v>
      </c>
      <c r="K1" s="1" t="s">
        <v>1599</v>
      </c>
      <c r="L1" s="1" t="s">
        <v>1600</v>
      </c>
      <c r="M1" s="1" t="s">
        <v>1601</v>
      </c>
      <c r="N1" s="1" t="s">
        <v>1602</v>
      </c>
      <c r="O1" s="1" t="s">
        <v>1603</v>
      </c>
      <c r="P1" s="1" t="s">
        <v>1604</v>
      </c>
      <c r="Q1" s="1" t="s">
        <v>1605</v>
      </c>
      <c r="R1" s="1" t="s">
        <v>1606</v>
      </c>
      <c r="S1" s="1" t="s">
        <v>1607</v>
      </c>
      <c r="T1" s="1" t="s">
        <v>1608</v>
      </c>
      <c r="U1" s="1" t="s">
        <v>1609</v>
      </c>
      <c r="V1" s="1" t="s">
        <v>1610</v>
      </c>
      <c r="W1" s="1" t="s">
        <v>1611</v>
      </c>
      <c r="X1" s="1" t="s">
        <v>1612</v>
      </c>
      <c r="Y1" s="1" t="s">
        <v>1613</v>
      </c>
      <c r="Z1" s="1" t="s">
        <v>1614</v>
      </c>
      <c r="AA1" s="1" t="s">
        <v>1615</v>
      </c>
      <c r="AB1" s="1" t="s">
        <v>1616</v>
      </c>
      <c r="AC1" s="1" t="s">
        <v>1617</v>
      </c>
      <c r="AD1" s="1" t="s">
        <v>1618</v>
      </c>
      <c r="AE1" s="1" t="s">
        <v>1619</v>
      </c>
      <c r="AF1" s="1" t="s">
        <v>1620</v>
      </c>
      <c r="AG1" s="1" t="s">
        <v>1621</v>
      </c>
      <c r="AH1" s="1" t="s">
        <v>1622</v>
      </c>
      <c r="AI1" s="1" t="s">
        <v>1623</v>
      </c>
      <c r="AJ1" s="1" t="s">
        <v>1624</v>
      </c>
      <c r="AK1" s="1" t="s">
        <v>1625</v>
      </c>
      <c r="AL1" s="1" t="s">
        <v>1626</v>
      </c>
      <c r="AM1" s="1" t="s">
        <v>1627</v>
      </c>
      <c r="AN1" s="1" t="s">
        <v>1628</v>
      </c>
      <c r="AO1" s="1" t="s">
        <v>1629</v>
      </c>
      <c r="AP1" s="1" t="s">
        <v>1630</v>
      </c>
      <c r="AQ1" s="1" t="s">
        <v>1631</v>
      </c>
      <c r="AR1" s="1" t="s">
        <v>1632</v>
      </c>
      <c r="AS1" s="1" t="s">
        <v>1633</v>
      </c>
      <c r="AT1" s="1" t="s">
        <v>1634</v>
      </c>
      <c r="AU1" s="1" t="s">
        <v>1635</v>
      </c>
      <c r="AV1" s="1" t="s">
        <v>1636</v>
      </c>
      <c r="AW1" s="1" t="s">
        <v>1637</v>
      </c>
      <c r="AX1" s="1" t="s">
        <v>13</v>
      </c>
      <c r="AY1" s="1" t="s">
        <v>1638</v>
      </c>
    </row>
    <row r="2" spans="1:51" ht="13" x14ac:dyDescent="0.15">
      <c r="AX2" s="1" t="s">
        <v>1639</v>
      </c>
      <c r="AY2" s="1" t="s">
        <v>1640</v>
      </c>
    </row>
    <row r="3" spans="1:51" ht="13" x14ac:dyDescent="0.15">
      <c r="A3" s="5" t="s">
        <v>1641</v>
      </c>
      <c r="AX3" s="1" t="s">
        <v>1642</v>
      </c>
      <c r="AY3" s="1" t="s">
        <v>1643</v>
      </c>
    </row>
    <row r="4" spans="1:51" ht="13" x14ac:dyDescent="0.15">
      <c r="H4" s="6">
        <v>17409608</v>
      </c>
      <c r="AX4" s="1" t="s">
        <v>1644</v>
      </c>
      <c r="AY4" s="1" t="s">
        <v>1645</v>
      </c>
    </row>
    <row r="5" spans="1:51" ht="13" x14ac:dyDescent="0.15">
      <c r="A5" s="1" t="s">
        <v>1646</v>
      </c>
      <c r="H5" s="6"/>
      <c r="AX5" s="1" t="s">
        <v>1647</v>
      </c>
      <c r="AY5" s="1" t="s">
        <v>1648</v>
      </c>
    </row>
    <row r="6" spans="1:51" ht="13" x14ac:dyDescent="0.15">
      <c r="A6" s="14" t="s">
        <v>1649</v>
      </c>
      <c r="B6" s="15"/>
      <c r="C6" s="15"/>
      <c r="D6" s="15"/>
      <c r="E6" s="15"/>
      <c r="F6" s="15"/>
      <c r="G6" s="15"/>
      <c r="H6" s="6"/>
      <c r="AX6" s="1" t="s">
        <v>1650</v>
      </c>
      <c r="AY6" s="1" t="s">
        <v>1651</v>
      </c>
    </row>
    <row r="7" spans="1:51" ht="13" x14ac:dyDescent="0.15">
      <c r="A7" s="15"/>
      <c r="B7" s="15"/>
      <c r="C7" s="15"/>
      <c r="D7" s="15"/>
      <c r="E7" s="15"/>
      <c r="F7" s="15"/>
      <c r="G7" s="15"/>
      <c r="AX7" s="1" t="s">
        <v>1639</v>
      </c>
      <c r="AY7" s="1" t="s">
        <v>1640</v>
      </c>
    </row>
    <row r="8" spans="1:51" ht="13" x14ac:dyDescent="0.15">
      <c r="A8" s="14" t="s">
        <v>1652</v>
      </c>
      <c r="B8" s="15"/>
      <c r="C8" s="15"/>
      <c r="D8" s="15"/>
      <c r="E8" s="15"/>
      <c r="F8" s="15"/>
      <c r="G8" s="15"/>
      <c r="H8" s="7" t="s">
        <v>1653</v>
      </c>
      <c r="AX8" s="1" t="s">
        <v>1654</v>
      </c>
      <c r="AY8" s="1" t="s">
        <v>1655</v>
      </c>
    </row>
    <row r="9" spans="1:51" ht="13" x14ac:dyDescent="0.15">
      <c r="A9" s="15"/>
      <c r="B9" s="15"/>
      <c r="C9" s="15"/>
      <c r="D9" s="15"/>
      <c r="E9" s="15"/>
      <c r="F9" s="15"/>
      <c r="G9" s="15"/>
      <c r="AX9" s="1" t="s">
        <v>1639</v>
      </c>
      <c r="AY9" s="1" t="s">
        <v>1640</v>
      </c>
    </row>
    <row r="10" spans="1:51" ht="13" x14ac:dyDescent="0.15">
      <c r="A10" s="14" t="s">
        <v>1656</v>
      </c>
      <c r="B10" s="15"/>
      <c r="C10" s="15"/>
      <c r="D10" s="15"/>
      <c r="E10" s="15"/>
      <c r="F10" s="15"/>
      <c r="G10" s="15"/>
      <c r="AX10" s="1" t="s">
        <v>1657</v>
      </c>
      <c r="AY10" s="1" t="s">
        <v>1658</v>
      </c>
    </row>
    <row r="11" spans="1:51" ht="13" x14ac:dyDescent="0.15">
      <c r="A11" s="15"/>
      <c r="B11" s="15"/>
      <c r="C11" s="15"/>
      <c r="D11" s="15"/>
      <c r="E11" s="15"/>
      <c r="F11" s="15"/>
      <c r="G11" s="15"/>
      <c r="AX11" s="1" t="s">
        <v>1639</v>
      </c>
      <c r="AY11" s="1" t="s">
        <v>1640</v>
      </c>
    </row>
    <row r="12" spans="1:51" ht="13" x14ac:dyDescent="0.15">
      <c r="AX12" s="1" t="s">
        <v>1639</v>
      </c>
      <c r="AY12" s="1" t="s">
        <v>1640</v>
      </c>
    </row>
    <row r="13" spans="1:51" ht="13" x14ac:dyDescent="0.15">
      <c r="A13" s="14" t="s">
        <v>1659</v>
      </c>
      <c r="B13" s="15"/>
      <c r="C13" s="15"/>
      <c r="D13" s="15"/>
      <c r="E13" s="15"/>
      <c r="F13" s="15"/>
      <c r="G13" s="15"/>
      <c r="H13" s="15"/>
      <c r="AX13" s="1" t="s">
        <v>1660</v>
      </c>
      <c r="AY13" s="1" t="s">
        <v>1661</v>
      </c>
    </row>
    <row r="14" spans="1:51" ht="13" x14ac:dyDescent="0.15">
      <c r="A14" s="15"/>
      <c r="B14" s="15"/>
      <c r="C14" s="15"/>
      <c r="D14" s="15"/>
      <c r="E14" s="15"/>
      <c r="F14" s="15"/>
      <c r="G14" s="15"/>
      <c r="H14" s="15"/>
      <c r="AX14" s="1" t="s">
        <v>1639</v>
      </c>
      <c r="AY14" s="1" t="s">
        <v>1640</v>
      </c>
    </row>
    <row r="15" spans="1:51" ht="13" x14ac:dyDescent="0.15">
      <c r="A15" s="15"/>
      <c r="B15" s="15"/>
      <c r="C15" s="15"/>
      <c r="D15" s="15"/>
      <c r="E15" s="15"/>
      <c r="F15" s="15"/>
      <c r="G15" s="15"/>
      <c r="H15" s="15"/>
      <c r="AX15" s="1" t="s">
        <v>1639</v>
      </c>
      <c r="AY15" s="1" t="s">
        <v>1640</v>
      </c>
    </row>
    <row r="16" spans="1:51" ht="13" x14ac:dyDescent="0.15">
      <c r="A16" s="14" t="s">
        <v>1662</v>
      </c>
      <c r="B16" s="15"/>
      <c r="C16" s="15"/>
      <c r="D16" s="15"/>
      <c r="E16" s="15"/>
      <c r="F16" s="15"/>
      <c r="G16" s="15"/>
      <c r="H16" s="15"/>
      <c r="AX16" s="1" t="s">
        <v>1663</v>
      </c>
      <c r="AY16" s="1" t="s">
        <v>1664</v>
      </c>
    </row>
    <row r="17" spans="1:65" ht="13" x14ac:dyDescent="0.15">
      <c r="A17" s="15"/>
      <c r="B17" s="15"/>
      <c r="C17" s="15"/>
      <c r="D17" s="15"/>
      <c r="E17" s="15"/>
      <c r="F17" s="15"/>
      <c r="G17" s="15"/>
      <c r="H17" s="15"/>
      <c r="AX17" s="1" t="s">
        <v>1639</v>
      </c>
      <c r="AY17" s="1" t="s">
        <v>1640</v>
      </c>
    </row>
    <row r="18" spans="1:65" ht="13" x14ac:dyDescent="0.15">
      <c r="AX18" s="1" t="s">
        <v>1639</v>
      </c>
      <c r="AY18" s="1" t="s">
        <v>1640</v>
      </c>
    </row>
    <row r="19" spans="1:65" ht="13" x14ac:dyDescent="0.15">
      <c r="A19" s="8" t="s">
        <v>1665</v>
      </c>
      <c r="B19" s="8"/>
      <c r="C19" s="8"/>
      <c r="D19" s="8" t="s">
        <v>1666</v>
      </c>
      <c r="E19" s="8" t="s">
        <v>1667</v>
      </c>
      <c r="F19" s="8"/>
      <c r="G19" s="8" t="s">
        <v>1668</v>
      </c>
      <c r="H19" s="8" t="s">
        <v>1669</v>
      </c>
      <c r="I19" s="8" t="s">
        <v>1670</v>
      </c>
      <c r="J19" s="8" t="s">
        <v>1671</v>
      </c>
      <c r="K19" s="8" t="s">
        <v>1672</v>
      </c>
      <c r="L19" s="8" t="s">
        <v>1673</v>
      </c>
      <c r="M19" s="8" t="s">
        <v>1674</v>
      </c>
      <c r="N19" s="8" t="s">
        <v>1675</v>
      </c>
      <c r="O19" s="8" t="s">
        <v>1676</v>
      </c>
      <c r="P19" s="8"/>
      <c r="Q19" s="8" t="s">
        <v>1677</v>
      </c>
      <c r="R19" s="8" t="s">
        <v>1678</v>
      </c>
      <c r="S19" s="8" t="s">
        <v>1679</v>
      </c>
      <c r="T19" s="8" t="s">
        <v>1680</v>
      </c>
      <c r="U19" s="8" t="s">
        <v>1681</v>
      </c>
      <c r="V19" s="8"/>
      <c r="W19" s="8" t="s">
        <v>1682</v>
      </c>
      <c r="X19" s="8" t="s">
        <v>1683</v>
      </c>
      <c r="Y19" s="8" t="s">
        <v>1684</v>
      </c>
      <c r="Z19" s="8" t="s">
        <v>1685</v>
      </c>
      <c r="AA19" s="8" t="s">
        <v>1686</v>
      </c>
      <c r="AB19" s="8" t="s">
        <v>1687</v>
      </c>
      <c r="AC19" s="8" t="s">
        <v>1688</v>
      </c>
      <c r="AD19" s="8" t="s">
        <v>1689</v>
      </c>
      <c r="AE19" s="8" t="s">
        <v>1690</v>
      </c>
      <c r="AF19" s="8" t="s">
        <v>1691</v>
      </c>
      <c r="AG19" s="8" t="s">
        <v>1692</v>
      </c>
      <c r="AH19" s="8"/>
      <c r="AI19" s="8"/>
      <c r="AJ19" s="8" t="s">
        <v>1693</v>
      </c>
      <c r="AK19" s="8" t="s">
        <v>1694</v>
      </c>
      <c r="AL19" s="8" t="s">
        <v>1695</v>
      </c>
      <c r="AM19" s="8"/>
      <c r="AN19" s="8" t="s">
        <v>1696</v>
      </c>
      <c r="AO19" s="8" t="s">
        <v>1697</v>
      </c>
      <c r="AP19" s="8" t="s">
        <v>1698</v>
      </c>
      <c r="AQ19" s="8" t="s">
        <v>1699</v>
      </c>
      <c r="AR19" s="8"/>
      <c r="AS19" s="8"/>
      <c r="AT19" s="8" t="s">
        <v>1700</v>
      </c>
      <c r="AU19" s="8" t="s">
        <v>1701</v>
      </c>
      <c r="AV19" s="8" t="s">
        <v>1702</v>
      </c>
      <c r="AW19" s="8" t="s">
        <v>1703</v>
      </c>
      <c r="AX19" s="8" t="s">
        <v>1704</v>
      </c>
      <c r="AY19" s="8" t="s">
        <v>1705</v>
      </c>
      <c r="AZ19" s="8"/>
      <c r="BA19" s="8"/>
      <c r="BB19" s="8"/>
      <c r="BC19" s="8"/>
      <c r="BD19" s="8"/>
      <c r="BE19" s="8"/>
      <c r="BF19" s="8"/>
      <c r="BG19" s="8"/>
      <c r="BH19" s="8"/>
      <c r="BI19" s="8"/>
      <c r="BJ19" s="8"/>
      <c r="BK19" s="8"/>
      <c r="BL19" s="8"/>
      <c r="BM19" s="8"/>
    </row>
    <row r="20" spans="1:65" ht="13" hidden="1" x14ac:dyDescent="0.15">
      <c r="A20" s="1" t="s">
        <v>1706</v>
      </c>
      <c r="C20" s="1" t="s">
        <v>1707</v>
      </c>
      <c r="D20" s="1" t="s">
        <v>1708</v>
      </c>
      <c r="E20" s="1" t="s">
        <v>1709</v>
      </c>
      <c r="G20" s="1" t="s">
        <v>1710</v>
      </c>
      <c r="H20" s="1" t="s">
        <v>1711</v>
      </c>
      <c r="I20" s="1" t="s">
        <v>1712</v>
      </c>
      <c r="J20" s="1" t="s">
        <v>1713</v>
      </c>
      <c r="K20" s="1" t="s">
        <v>1714</v>
      </c>
      <c r="L20" s="1" t="s">
        <v>1715</v>
      </c>
      <c r="M20" s="1" t="s">
        <v>1716</v>
      </c>
      <c r="N20" s="1" t="s">
        <v>1717</v>
      </c>
      <c r="O20" s="1" t="s">
        <v>1718</v>
      </c>
      <c r="Q20" s="1" t="s">
        <v>1719</v>
      </c>
      <c r="R20" s="1" t="s">
        <v>1720</v>
      </c>
      <c r="S20" s="1" t="s">
        <v>1721</v>
      </c>
      <c r="T20" s="1" t="s">
        <v>1722</v>
      </c>
      <c r="U20" s="1" t="s">
        <v>1723</v>
      </c>
      <c r="W20" s="1" t="s">
        <v>1724</v>
      </c>
      <c r="X20" s="1" t="s">
        <v>1725</v>
      </c>
      <c r="Y20" s="1" t="s">
        <v>1726</v>
      </c>
      <c r="Z20" s="1" t="s">
        <v>1727</v>
      </c>
      <c r="AA20" s="1" t="s">
        <v>1728</v>
      </c>
      <c r="AB20" s="1" t="s">
        <v>1729</v>
      </c>
      <c r="AC20" s="1" t="s">
        <v>1730</v>
      </c>
      <c r="AD20" s="1" t="s">
        <v>1731</v>
      </c>
      <c r="AE20" s="1" t="s">
        <v>1732</v>
      </c>
      <c r="AF20" s="1" t="s">
        <v>1733</v>
      </c>
      <c r="AG20" s="1" t="s">
        <v>1734</v>
      </c>
      <c r="AJ20" s="1" t="s">
        <v>1735</v>
      </c>
      <c r="AK20" s="1" t="s">
        <v>1736</v>
      </c>
      <c r="AL20" s="1" t="s">
        <v>1737</v>
      </c>
      <c r="AN20" s="1" t="s">
        <v>1738</v>
      </c>
      <c r="AO20" s="1" t="s">
        <v>1739</v>
      </c>
      <c r="AP20" s="1" t="s">
        <v>1740</v>
      </c>
      <c r="AQ20" s="1" t="s">
        <v>1741</v>
      </c>
      <c r="AR20" s="1" t="s">
        <v>1742</v>
      </c>
      <c r="AS20" s="1" t="s">
        <v>1743</v>
      </c>
      <c r="AT20" s="1" t="s">
        <v>1744</v>
      </c>
      <c r="AU20" s="1" t="s">
        <v>1745</v>
      </c>
      <c r="AV20" s="1" t="s">
        <v>1746</v>
      </c>
      <c r="AW20" s="1" t="s">
        <v>1747</v>
      </c>
      <c r="AX20" s="1" t="s">
        <v>1748</v>
      </c>
      <c r="AY20" s="1" t="s">
        <v>1749</v>
      </c>
    </row>
    <row r="21" spans="1:65" ht="13" x14ac:dyDescent="0.15">
      <c r="A21" s="9" t="s">
        <v>1750</v>
      </c>
      <c r="B21" s="9"/>
      <c r="C21" s="9"/>
      <c r="D21" s="9" t="str">
        <f ca="1">IFERROR(__xludf.DUMMYFUNCTION("ARRAY_CONSTRAIN(split(CELL(""ADDRESS"",zsupermetrics_ZW8AidSj35wnz4kWuHQxWZkcqjt6HJ),""!""),1,1)"),"Facebook Profile Overview'")</f>
        <v>Facebook Profile Overview'</v>
      </c>
      <c r="E21" s="9" t="str">
        <f ca="1">CELL("ADDRESS",zsupermetrics_ZW8AidSj35wnz4kWuHQxWZkcqjt6HJ)&amp;":"&amp;ADDRESS(ROW(zsupermetrics_ZW8AidSj35wnz4kWuHQxWZkcqjt6HJ)+ROWS(zsupermetrics_ZW8AidSj35wnz4kWuHQxWZkcqjt6HJ)-1,COLUMN(zsupermetrics_ZW8AidSj35wnz4kWuHQxWZkcqjt6HJ)+COLUMNS(zsupermetrics_ZW8AidSj35wnz4kWuHQxWZkcqjt6HJ)-1)</f>
        <v>'[Copy of Facebook_Analytics - DO NOT DELETE (for interview purposes).xlsx]Facebook Profile Overview'!$A$1:$M$702</v>
      </c>
      <c r="F21" s="9"/>
      <c r="G21" s="10">
        <v>45718.091747685183</v>
      </c>
      <c r="H21" s="10">
        <v>45719.008888888886</v>
      </c>
      <c r="I21" s="11" t="s">
        <v>1751</v>
      </c>
      <c r="J21" s="9">
        <v>1740960749717</v>
      </c>
      <c r="K21" s="9" t="b">
        <v>0</v>
      </c>
      <c r="L21" s="9">
        <v>11</v>
      </c>
      <c r="M21" s="9" t="s">
        <v>1752</v>
      </c>
      <c r="N21" s="9"/>
      <c r="O21" s="9" t="s">
        <v>1753</v>
      </c>
      <c r="P21" s="9"/>
      <c r="Q21" s="9" t="s">
        <v>1754</v>
      </c>
      <c r="R21" s="12"/>
      <c r="S21" s="12"/>
      <c r="T21" s="9"/>
      <c r="U21" s="9"/>
      <c r="V21" s="9"/>
      <c r="W21" s="9" t="s">
        <v>1755</v>
      </c>
      <c r="X21" s="9" t="s">
        <v>1756</v>
      </c>
      <c r="Y21" s="9" t="s">
        <v>1757</v>
      </c>
      <c r="Z21" s="9" t="s">
        <v>1758</v>
      </c>
      <c r="AA21" s="9" t="s">
        <v>1758</v>
      </c>
      <c r="AB21" s="9" t="s">
        <v>1758</v>
      </c>
      <c r="AC21" s="9" t="s">
        <v>1759</v>
      </c>
      <c r="AD21" s="9">
        <v>1000000</v>
      </c>
      <c r="AE21" s="9">
        <v>10</v>
      </c>
      <c r="AF21" s="9" t="s">
        <v>1760</v>
      </c>
      <c r="AG21" s="9" t="s">
        <v>1761</v>
      </c>
      <c r="AH21" s="9"/>
      <c r="AI21" s="9"/>
      <c r="AJ21" s="9"/>
      <c r="AK21" s="9"/>
      <c r="AL21" s="9"/>
      <c r="AM21" s="9"/>
      <c r="AN21" s="9"/>
      <c r="AO21" s="9"/>
      <c r="AP21" s="13" t="s">
        <v>1762</v>
      </c>
      <c r="AQ21" s="9"/>
      <c r="AR21" s="9"/>
      <c r="AS21" s="9"/>
      <c r="AT21" s="9"/>
      <c r="AU21" s="9" t="s">
        <v>1763</v>
      </c>
      <c r="AV21" s="9"/>
      <c r="AW21" s="9"/>
      <c r="AX21" s="9"/>
      <c r="AY21" s="1"/>
    </row>
    <row r="22" spans="1:65" ht="13" x14ac:dyDescent="0.15">
      <c r="A22" s="9" t="s">
        <v>1764</v>
      </c>
      <c r="B22" s="9"/>
      <c r="C22" s="9"/>
      <c r="D22" s="9" t="str">
        <f ca="1">IFERROR(__xludf.DUMMYFUNCTION("ARRAY_CONSTRAIN(split(CELL(""ADDRESS"",zsupermetrics_3dp6XWTT9ZqfiBU2rxXMiMZQ5xhtzX),""!""),1,1)"),"Facebook Post Engagement'")</f>
        <v>Facebook Post Engagement'</v>
      </c>
      <c r="E22" s="9" t="str">
        <f ca="1">CELL("ADDRESS",zsupermetrics_3dp6XWTT9ZqfiBU2rxXMiMZQ5xhtzX)&amp;":"&amp;ADDRESS(ROW(zsupermetrics_3dp6XWTT9ZqfiBU2rxXMiMZQ5xhtzX)+ROWS(zsupermetrics_3dp6XWTT9ZqfiBU2rxXMiMZQ5xhtzX)-1,COLUMN(zsupermetrics_3dp6XWTT9ZqfiBU2rxXMiMZQ5xhtzX)+COLUMNS(zsupermetrics_3dp6XWTT9ZqfiBU2rxXMiMZQ5xhtzX)-1)</f>
        <v>'[Copy of Facebook_Analytics - DO NOT DELETE (for interview purposes).xlsx]Facebook Post Engagement'!$A$1:$Q$308</v>
      </c>
      <c r="F22" s="9"/>
      <c r="G22" s="10">
        <v>45718.405532407407</v>
      </c>
      <c r="H22" s="10">
        <v>45719.009108796294</v>
      </c>
      <c r="I22" s="11" t="s">
        <v>1751</v>
      </c>
      <c r="J22" s="9">
        <v>1740960749717</v>
      </c>
      <c r="K22" s="9" t="b">
        <v>0</v>
      </c>
      <c r="L22" s="9">
        <v>28</v>
      </c>
      <c r="M22" s="9" t="s">
        <v>1752</v>
      </c>
      <c r="N22" s="9"/>
      <c r="O22" s="9" t="s">
        <v>1753</v>
      </c>
      <c r="P22" s="9"/>
      <c r="Q22" s="9" t="s">
        <v>1754</v>
      </c>
      <c r="R22" s="9"/>
      <c r="S22" s="9"/>
      <c r="T22" s="9"/>
      <c r="U22" s="9"/>
      <c r="V22" s="9"/>
      <c r="W22" s="9" t="s">
        <v>1755</v>
      </c>
      <c r="X22" s="9" t="s">
        <v>1765</v>
      </c>
      <c r="Y22" s="9" t="s">
        <v>1766</v>
      </c>
      <c r="Z22" s="9" t="s">
        <v>1758</v>
      </c>
      <c r="AA22" s="9" t="s">
        <v>1758</v>
      </c>
      <c r="AB22" s="9" t="s">
        <v>1758</v>
      </c>
      <c r="AC22" s="9" t="s">
        <v>1767</v>
      </c>
      <c r="AD22" s="9">
        <v>1000000</v>
      </c>
      <c r="AE22" s="9">
        <v>10</v>
      </c>
      <c r="AF22" s="9" t="s">
        <v>1768</v>
      </c>
      <c r="AG22" s="9" t="s">
        <v>1761</v>
      </c>
      <c r="AH22" s="9"/>
      <c r="AI22" s="9"/>
      <c r="AJ22" s="9"/>
      <c r="AK22" s="9"/>
      <c r="AL22" s="9"/>
      <c r="AM22" s="9"/>
      <c r="AN22" s="9"/>
      <c r="AO22" s="9"/>
      <c r="AP22" s="13" t="s">
        <v>1769</v>
      </c>
      <c r="AQ22" s="9"/>
      <c r="AR22" s="9"/>
      <c r="AS22" s="9"/>
      <c r="AT22" s="9"/>
      <c r="AU22" s="9" t="s">
        <v>1763</v>
      </c>
      <c r="AV22" s="9"/>
      <c r="AW22" s="9"/>
      <c r="AX22" s="9"/>
    </row>
  </sheetData>
  <mergeCells count="5">
    <mergeCell ref="A6:G7"/>
    <mergeCell ref="A8:G9"/>
    <mergeCell ref="A10:G11"/>
    <mergeCell ref="A13:H15"/>
    <mergeCell ref="A16:H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93"/>
  <sheetViews>
    <sheetView workbookViewId="0">
      <selection activeCell="B1" activeCellId="1" sqref="A1:A1048576 B1:B1048576"/>
    </sheetView>
  </sheetViews>
  <sheetFormatPr baseColWidth="10" defaultColWidth="12.6640625" defaultRowHeight="15.75" customHeight="1" x14ac:dyDescent="0.15"/>
  <cols>
    <col min="1" max="1" width="24.5" style="25" customWidth="1"/>
    <col min="2" max="6" width="24.5" customWidth="1"/>
    <col min="7" max="7" width="24.5" style="29" customWidth="1"/>
    <col min="8" max="8" width="24.5" style="37" customWidth="1"/>
    <col min="9" max="13" width="24.5" customWidth="1"/>
    <col min="14" max="14" width="64.33203125" customWidth="1"/>
    <col min="15" max="30" width="24.5" customWidth="1"/>
  </cols>
  <sheetData>
    <row r="1" spans="1:14" s="20" customFormat="1" ht="15.75" customHeight="1" x14ac:dyDescent="0.15">
      <c r="A1" s="22" t="s">
        <v>0</v>
      </c>
      <c r="B1" s="19" t="s">
        <v>1</v>
      </c>
      <c r="C1" s="19" t="s">
        <v>2</v>
      </c>
      <c r="D1" s="19" t="s">
        <v>3</v>
      </c>
      <c r="E1" s="19" t="s">
        <v>4</v>
      </c>
      <c r="F1" s="19" t="s">
        <v>5</v>
      </c>
      <c r="G1" s="26" t="s">
        <v>6</v>
      </c>
      <c r="H1" s="36" t="s">
        <v>7</v>
      </c>
      <c r="I1" s="19" t="s">
        <v>8</v>
      </c>
      <c r="J1" s="19" t="s">
        <v>9</v>
      </c>
      <c r="K1" s="19" t="s">
        <v>10</v>
      </c>
      <c r="L1" s="19" t="s">
        <v>11</v>
      </c>
      <c r="M1" s="19" t="s">
        <v>12</v>
      </c>
      <c r="N1" s="19" t="s">
        <v>13</v>
      </c>
    </row>
    <row r="2" spans="1:14" ht="15.75" customHeight="1" x14ac:dyDescent="0.15">
      <c r="A2" s="23">
        <v>45718</v>
      </c>
      <c r="B2" s="17">
        <v>2146</v>
      </c>
      <c r="C2" s="17">
        <v>16</v>
      </c>
      <c r="D2" s="17">
        <v>0</v>
      </c>
      <c r="E2" s="17">
        <v>0</v>
      </c>
      <c r="F2" s="17">
        <v>16</v>
      </c>
      <c r="G2" s="27">
        <f>IF(F2=0,0,(D2/F2)*100)</f>
        <v>0</v>
      </c>
      <c r="H2" s="17">
        <v>0</v>
      </c>
      <c r="I2" s="17">
        <v>0</v>
      </c>
      <c r="J2" s="17">
        <v>2109</v>
      </c>
      <c r="K2" s="17">
        <v>0</v>
      </c>
      <c r="L2" s="16">
        <v>0</v>
      </c>
      <c r="M2" s="16">
        <v>0</v>
      </c>
      <c r="N2" s="16" t="s">
        <v>14</v>
      </c>
    </row>
    <row r="3" spans="1:14" ht="15.75" customHeight="1" x14ac:dyDescent="0.15">
      <c r="A3" s="23">
        <v>45717</v>
      </c>
      <c r="B3" s="17">
        <v>2146</v>
      </c>
      <c r="C3" s="17">
        <v>108</v>
      </c>
      <c r="D3" s="17">
        <v>0</v>
      </c>
      <c r="E3" s="17">
        <v>5</v>
      </c>
      <c r="F3" s="17">
        <v>101</v>
      </c>
      <c r="G3" s="27">
        <f t="shared" ref="G3:G66" si="0">IF(F3=0,0,(D3/F3)*100)</f>
        <v>0</v>
      </c>
      <c r="H3" s="17">
        <v>0</v>
      </c>
      <c r="I3" s="17">
        <v>9</v>
      </c>
      <c r="J3" s="17">
        <v>2111</v>
      </c>
      <c r="K3" s="17">
        <v>1</v>
      </c>
      <c r="L3" s="16">
        <v>0</v>
      </c>
      <c r="M3" s="16">
        <v>1</v>
      </c>
      <c r="N3" s="16" t="s">
        <v>15</v>
      </c>
    </row>
    <row r="4" spans="1:14" ht="15.75" customHeight="1" x14ac:dyDescent="0.15">
      <c r="A4" s="23">
        <v>45716</v>
      </c>
      <c r="B4" s="17">
        <v>2145</v>
      </c>
      <c r="C4" s="17">
        <v>1</v>
      </c>
      <c r="D4" s="17">
        <v>0</v>
      </c>
      <c r="E4" s="17">
        <v>0</v>
      </c>
      <c r="F4" s="17">
        <v>1</v>
      </c>
      <c r="G4" s="27">
        <f t="shared" si="0"/>
        <v>0</v>
      </c>
      <c r="H4" s="17">
        <v>0</v>
      </c>
      <c r="I4" s="17">
        <v>0</v>
      </c>
      <c r="J4" s="17">
        <v>2110</v>
      </c>
      <c r="K4" s="17">
        <v>0</v>
      </c>
      <c r="L4" s="16">
        <v>0</v>
      </c>
      <c r="M4" s="16">
        <v>0</v>
      </c>
      <c r="N4" s="16" t="s">
        <v>16</v>
      </c>
    </row>
    <row r="5" spans="1:14" ht="15.75" customHeight="1" x14ac:dyDescent="0.15">
      <c r="A5" s="23">
        <v>45715</v>
      </c>
      <c r="B5" s="17">
        <v>2145</v>
      </c>
      <c r="C5" s="17">
        <v>9</v>
      </c>
      <c r="D5" s="17">
        <v>0</v>
      </c>
      <c r="E5" s="17">
        <v>0</v>
      </c>
      <c r="F5" s="17">
        <v>3</v>
      </c>
      <c r="G5" s="27">
        <f t="shared" si="0"/>
        <v>0</v>
      </c>
      <c r="H5" s="17">
        <v>0</v>
      </c>
      <c r="I5" s="17">
        <v>0</v>
      </c>
      <c r="J5" s="17">
        <v>2110</v>
      </c>
      <c r="K5" s="17">
        <v>1</v>
      </c>
      <c r="L5" s="16">
        <v>0</v>
      </c>
      <c r="M5" s="16">
        <v>1</v>
      </c>
      <c r="N5" s="16" t="s">
        <v>17</v>
      </c>
    </row>
    <row r="6" spans="1:14" ht="15.75" customHeight="1" x14ac:dyDescent="0.15">
      <c r="A6" s="23">
        <v>45714</v>
      </c>
      <c r="B6" s="17">
        <v>2144</v>
      </c>
      <c r="C6" s="17">
        <v>5</v>
      </c>
      <c r="D6" s="17">
        <v>0</v>
      </c>
      <c r="E6" s="17">
        <v>0</v>
      </c>
      <c r="F6" s="17">
        <v>3</v>
      </c>
      <c r="G6" s="27">
        <f t="shared" si="0"/>
        <v>0</v>
      </c>
      <c r="H6" s="17">
        <v>0</v>
      </c>
      <c r="I6" s="17">
        <v>0</v>
      </c>
      <c r="J6" s="17">
        <v>2109</v>
      </c>
      <c r="K6" s="17">
        <v>0</v>
      </c>
      <c r="L6" s="16">
        <v>1</v>
      </c>
      <c r="M6" s="16">
        <v>-1</v>
      </c>
      <c r="N6" s="16" t="s">
        <v>18</v>
      </c>
    </row>
    <row r="7" spans="1:14" ht="15.75" customHeight="1" x14ac:dyDescent="0.15">
      <c r="A7" s="23">
        <v>45713</v>
      </c>
      <c r="B7" s="17">
        <v>2145</v>
      </c>
      <c r="C7" s="17">
        <v>0</v>
      </c>
      <c r="D7" s="17">
        <v>0</v>
      </c>
      <c r="E7" s="17">
        <v>0</v>
      </c>
      <c r="F7" s="17">
        <v>0</v>
      </c>
      <c r="G7" s="27">
        <f t="shared" si="0"/>
        <v>0</v>
      </c>
      <c r="H7" s="17">
        <v>0</v>
      </c>
      <c r="I7" s="17">
        <v>0</v>
      </c>
      <c r="J7" s="17">
        <v>2110</v>
      </c>
      <c r="K7" s="17">
        <v>0</v>
      </c>
      <c r="L7" s="16">
        <v>2</v>
      </c>
      <c r="M7" s="16">
        <v>-2</v>
      </c>
      <c r="N7" s="16" t="s">
        <v>19</v>
      </c>
    </row>
    <row r="8" spans="1:14" ht="15.75" customHeight="1" x14ac:dyDescent="0.15">
      <c r="A8" s="23">
        <v>45712</v>
      </c>
      <c r="B8" s="17">
        <v>2147</v>
      </c>
      <c r="C8" s="17">
        <v>1</v>
      </c>
      <c r="D8" s="17">
        <v>0</v>
      </c>
      <c r="E8" s="17">
        <v>0</v>
      </c>
      <c r="F8" s="17">
        <v>1</v>
      </c>
      <c r="G8" s="27">
        <f t="shared" si="0"/>
        <v>0</v>
      </c>
      <c r="H8" s="17">
        <v>0</v>
      </c>
      <c r="I8" s="17">
        <v>0</v>
      </c>
      <c r="J8" s="17">
        <v>2112</v>
      </c>
      <c r="K8" s="17">
        <v>0</v>
      </c>
      <c r="L8" s="16">
        <v>0</v>
      </c>
      <c r="M8" s="16">
        <v>0</v>
      </c>
      <c r="N8" s="16" t="s">
        <v>20</v>
      </c>
    </row>
    <row r="9" spans="1:14" ht="15.75" customHeight="1" x14ac:dyDescent="0.15">
      <c r="A9" s="23">
        <v>45711</v>
      </c>
      <c r="B9" s="17">
        <v>2147</v>
      </c>
      <c r="C9" s="17">
        <v>1</v>
      </c>
      <c r="D9" s="17">
        <v>0</v>
      </c>
      <c r="E9" s="17">
        <v>0</v>
      </c>
      <c r="F9" s="17">
        <v>1</v>
      </c>
      <c r="G9" s="27">
        <f t="shared" si="0"/>
        <v>0</v>
      </c>
      <c r="H9" s="17">
        <v>0</v>
      </c>
      <c r="I9" s="17">
        <v>0</v>
      </c>
      <c r="J9" s="17">
        <v>2112</v>
      </c>
      <c r="K9" s="17">
        <v>0</v>
      </c>
      <c r="L9" s="16">
        <v>0</v>
      </c>
      <c r="M9" s="16">
        <v>0</v>
      </c>
      <c r="N9" s="16" t="s">
        <v>21</v>
      </c>
    </row>
    <row r="10" spans="1:14" ht="15.75" customHeight="1" x14ac:dyDescent="0.15">
      <c r="A10" s="23">
        <v>45710</v>
      </c>
      <c r="B10" s="17">
        <v>2147</v>
      </c>
      <c r="C10" s="17">
        <v>0</v>
      </c>
      <c r="D10" s="17">
        <v>0</v>
      </c>
      <c r="E10" s="17">
        <v>0</v>
      </c>
      <c r="F10" s="17">
        <v>0</v>
      </c>
      <c r="G10" s="27">
        <f t="shared" si="0"/>
        <v>0</v>
      </c>
      <c r="H10" s="17">
        <v>0</v>
      </c>
      <c r="I10" s="17">
        <v>0</v>
      </c>
      <c r="J10" s="17">
        <v>2112</v>
      </c>
      <c r="K10" s="17">
        <v>0</v>
      </c>
      <c r="L10" s="16">
        <v>1</v>
      </c>
      <c r="M10" s="16">
        <v>-1</v>
      </c>
      <c r="N10" s="16" t="s">
        <v>22</v>
      </c>
    </row>
    <row r="11" spans="1:14" ht="15.75" customHeight="1" x14ac:dyDescent="0.15">
      <c r="A11" s="23">
        <v>45709</v>
      </c>
      <c r="B11" s="17">
        <v>2148</v>
      </c>
      <c r="C11" s="17">
        <v>3</v>
      </c>
      <c r="D11" s="17">
        <v>0</v>
      </c>
      <c r="E11" s="17">
        <v>0</v>
      </c>
      <c r="F11" s="17">
        <v>3</v>
      </c>
      <c r="G11" s="27">
        <f t="shared" si="0"/>
        <v>0</v>
      </c>
      <c r="H11" s="17">
        <v>0</v>
      </c>
      <c r="I11" s="17">
        <v>0</v>
      </c>
      <c r="J11" s="17">
        <v>2113</v>
      </c>
      <c r="K11" s="17">
        <v>1</v>
      </c>
      <c r="L11" s="16">
        <v>0</v>
      </c>
      <c r="M11" s="16">
        <v>1</v>
      </c>
      <c r="N11" s="16" t="s">
        <v>23</v>
      </c>
    </row>
    <row r="12" spans="1:14" ht="15.75" customHeight="1" x14ac:dyDescent="0.15">
      <c r="A12" s="23">
        <v>45708</v>
      </c>
      <c r="B12" s="17">
        <v>2147</v>
      </c>
      <c r="C12" s="17">
        <v>19</v>
      </c>
      <c r="D12" s="17">
        <v>0</v>
      </c>
      <c r="E12" s="17">
        <v>0</v>
      </c>
      <c r="F12" s="17">
        <v>5</v>
      </c>
      <c r="G12" s="27">
        <f t="shared" si="0"/>
        <v>0</v>
      </c>
      <c r="H12" s="17">
        <v>0</v>
      </c>
      <c r="I12" s="17">
        <v>0</v>
      </c>
      <c r="J12" s="17">
        <v>2112</v>
      </c>
      <c r="K12" s="17">
        <v>0</v>
      </c>
      <c r="L12" s="16">
        <v>0</v>
      </c>
      <c r="M12" s="16">
        <v>0</v>
      </c>
      <c r="N12" s="16" t="s">
        <v>24</v>
      </c>
    </row>
    <row r="13" spans="1:14" ht="15.75" customHeight="1" x14ac:dyDescent="0.15">
      <c r="A13" s="23">
        <v>45707</v>
      </c>
      <c r="B13" s="17">
        <v>2147</v>
      </c>
      <c r="C13" s="17">
        <v>13</v>
      </c>
      <c r="D13" s="17">
        <v>0</v>
      </c>
      <c r="E13" s="17">
        <v>0</v>
      </c>
      <c r="F13" s="17">
        <v>7</v>
      </c>
      <c r="G13" s="27">
        <f t="shared" si="0"/>
        <v>0</v>
      </c>
      <c r="H13" s="17">
        <v>0</v>
      </c>
      <c r="I13" s="17">
        <v>0</v>
      </c>
      <c r="J13" s="17">
        <v>2112</v>
      </c>
      <c r="K13" s="17">
        <v>0</v>
      </c>
      <c r="L13" s="16">
        <v>0</v>
      </c>
      <c r="M13" s="16">
        <v>0</v>
      </c>
      <c r="N13" s="16" t="s">
        <v>25</v>
      </c>
    </row>
    <row r="14" spans="1:14" ht="15.75" customHeight="1" x14ac:dyDescent="0.15">
      <c r="A14" s="23">
        <v>45706</v>
      </c>
      <c r="B14" s="17">
        <v>2147</v>
      </c>
      <c r="C14" s="17">
        <v>12</v>
      </c>
      <c r="D14" s="17">
        <v>0</v>
      </c>
      <c r="E14" s="17">
        <v>0</v>
      </c>
      <c r="F14" s="17">
        <v>3</v>
      </c>
      <c r="G14" s="27">
        <f t="shared" si="0"/>
        <v>0</v>
      </c>
      <c r="H14" s="17">
        <v>0</v>
      </c>
      <c r="I14" s="17">
        <v>0</v>
      </c>
      <c r="J14" s="17">
        <v>2112</v>
      </c>
      <c r="K14" s="17">
        <v>0</v>
      </c>
      <c r="L14" s="16">
        <v>0</v>
      </c>
      <c r="M14" s="16">
        <v>0</v>
      </c>
      <c r="N14" s="16" t="s">
        <v>26</v>
      </c>
    </row>
    <row r="15" spans="1:14" ht="15.75" customHeight="1" x14ac:dyDescent="0.15">
      <c r="A15" s="23">
        <v>45705</v>
      </c>
      <c r="B15" s="17">
        <v>2147</v>
      </c>
      <c r="C15" s="17">
        <v>22</v>
      </c>
      <c r="D15" s="17">
        <v>0</v>
      </c>
      <c r="E15" s="17">
        <v>0</v>
      </c>
      <c r="F15" s="17">
        <v>3</v>
      </c>
      <c r="G15" s="27">
        <f t="shared" si="0"/>
        <v>0</v>
      </c>
      <c r="H15" s="17">
        <v>0</v>
      </c>
      <c r="I15" s="17">
        <v>0</v>
      </c>
      <c r="J15" s="17">
        <v>2112</v>
      </c>
      <c r="K15" s="17">
        <v>1</v>
      </c>
      <c r="L15" s="16">
        <v>0</v>
      </c>
      <c r="M15" s="16">
        <v>1</v>
      </c>
      <c r="N15" s="16" t="s">
        <v>27</v>
      </c>
    </row>
    <row r="16" spans="1:14" ht="15.75" customHeight="1" x14ac:dyDescent="0.15">
      <c r="A16" s="23">
        <v>45704</v>
      </c>
      <c r="B16" s="17">
        <v>2146</v>
      </c>
      <c r="C16" s="17">
        <v>5</v>
      </c>
      <c r="D16" s="17">
        <v>0</v>
      </c>
      <c r="E16" s="17">
        <v>0</v>
      </c>
      <c r="F16" s="17">
        <v>5</v>
      </c>
      <c r="G16" s="27">
        <f t="shared" si="0"/>
        <v>0</v>
      </c>
      <c r="H16" s="17">
        <v>0</v>
      </c>
      <c r="I16" s="17">
        <v>0</v>
      </c>
      <c r="J16" s="17">
        <v>2111</v>
      </c>
      <c r="K16" s="17">
        <v>0</v>
      </c>
      <c r="L16" s="16">
        <v>0</v>
      </c>
      <c r="M16" s="16">
        <v>0</v>
      </c>
      <c r="N16" s="16" t="s">
        <v>28</v>
      </c>
    </row>
    <row r="17" spans="1:14" ht="15.75" customHeight="1" x14ac:dyDescent="0.15">
      <c r="A17" s="23">
        <v>45703</v>
      </c>
      <c r="B17" s="17">
        <v>2146</v>
      </c>
      <c r="C17" s="17">
        <v>7</v>
      </c>
      <c r="D17" s="17">
        <v>0</v>
      </c>
      <c r="E17" s="17">
        <v>0</v>
      </c>
      <c r="F17" s="17">
        <v>2</v>
      </c>
      <c r="G17" s="27">
        <f t="shared" si="0"/>
        <v>0</v>
      </c>
      <c r="H17" s="17">
        <v>0</v>
      </c>
      <c r="I17" s="17">
        <v>0</v>
      </c>
      <c r="J17" s="17">
        <v>2111</v>
      </c>
      <c r="K17" s="17">
        <v>0</v>
      </c>
      <c r="L17" s="16">
        <v>0</v>
      </c>
      <c r="M17" s="16">
        <v>0</v>
      </c>
      <c r="N17" s="16" t="s">
        <v>29</v>
      </c>
    </row>
    <row r="18" spans="1:14" ht="15.75" customHeight="1" x14ac:dyDescent="0.15">
      <c r="A18" s="23">
        <v>45702</v>
      </c>
      <c r="B18" s="17">
        <v>2146</v>
      </c>
      <c r="C18" s="17">
        <v>47</v>
      </c>
      <c r="D18" s="17">
        <v>0</v>
      </c>
      <c r="E18" s="17">
        <v>0</v>
      </c>
      <c r="F18" s="17">
        <v>6</v>
      </c>
      <c r="G18" s="27">
        <f t="shared" si="0"/>
        <v>0</v>
      </c>
      <c r="H18" s="17">
        <v>0</v>
      </c>
      <c r="I18" s="17">
        <v>0</v>
      </c>
      <c r="J18" s="17">
        <v>2111</v>
      </c>
      <c r="K18" s="17">
        <v>0</v>
      </c>
      <c r="L18" s="16">
        <v>0</v>
      </c>
      <c r="M18" s="16">
        <v>0</v>
      </c>
      <c r="N18" s="16" t="s">
        <v>30</v>
      </c>
    </row>
    <row r="19" spans="1:14" ht="15.75" customHeight="1" x14ac:dyDescent="0.15">
      <c r="A19" s="23">
        <v>45701</v>
      </c>
      <c r="B19" s="17">
        <v>2146</v>
      </c>
      <c r="C19" s="17">
        <v>22</v>
      </c>
      <c r="D19" s="17">
        <v>0</v>
      </c>
      <c r="E19" s="17">
        <v>0</v>
      </c>
      <c r="F19" s="17">
        <v>4</v>
      </c>
      <c r="G19" s="27">
        <f t="shared" si="0"/>
        <v>0</v>
      </c>
      <c r="H19" s="17">
        <v>0</v>
      </c>
      <c r="I19" s="17">
        <v>0</v>
      </c>
      <c r="J19" s="17">
        <v>2111</v>
      </c>
      <c r="K19" s="17">
        <v>0</v>
      </c>
      <c r="L19" s="16">
        <v>0</v>
      </c>
      <c r="M19" s="16">
        <v>0</v>
      </c>
      <c r="N19" s="16" t="s">
        <v>31</v>
      </c>
    </row>
    <row r="20" spans="1:14" ht="15.75" customHeight="1" x14ac:dyDescent="0.15">
      <c r="A20" s="23">
        <v>45700</v>
      </c>
      <c r="B20" s="17">
        <v>2146</v>
      </c>
      <c r="C20" s="17">
        <v>45</v>
      </c>
      <c r="D20" s="17">
        <v>0</v>
      </c>
      <c r="E20" s="17">
        <v>0</v>
      </c>
      <c r="F20" s="17">
        <v>38</v>
      </c>
      <c r="G20" s="27">
        <f t="shared" si="0"/>
        <v>0</v>
      </c>
      <c r="H20" s="17">
        <v>84.21</v>
      </c>
      <c r="I20" s="17">
        <v>2</v>
      </c>
      <c r="J20" s="17">
        <v>2111</v>
      </c>
      <c r="K20" s="17">
        <v>0</v>
      </c>
      <c r="L20" s="16">
        <v>0</v>
      </c>
      <c r="M20" s="16">
        <v>0</v>
      </c>
      <c r="N20" s="16" t="s">
        <v>32</v>
      </c>
    </row>
    <row r="21" spans="1:14" ht="15.75" customHeight="1" x14ac:dyDescent="0.15">
      <c r="A21" s="23">
        <v>45699</v>
      </c>
      <c r="B21" s="17">
        <v>2146</v>
      </c>
      <c r="C21" s="17">
        <v>863</v>
      </c>
      <c r="D21" s="17">
        <v>0</v>
      </c>
      <c r="E21" s="17">
        <v>1</v>
      </c>
      <c r="F21" s="17">
        <v>754</v>
      </c>
      <c r="G21" s="27">
        <f t="shared" si="0"/>
        <v>0</v>
      </c>
      <c r="H21" s="17">
        <v>99.87</v>
      </c>
      <c r="I21" s="17">
        <v>65</v>
      </c>
      <c r="J21" s="17">
        <v>2111</v>
      </c>
      <c r="K21" s="17">
        <v>0</v>
      </c>
      <c r="L21" s="16">
        <v>1</v>
      </c>
      <c r="M21" s="16">
        <v>-1</v>
      </c>
      <c r="N21" s="16" t="s">
        <v>33</v>
      </c>
    </row>
    <row r="22" spans="1:14" ht="15.75" customHeight="1" x14ac:dyDescent="0.15">
      <c r="A22" s="23">
        <v>45698</v>
      </c>
      <c r="B22" s="17">
        <v>2147</v>
      </c>
      <c r="C22" s="17">
        <v>605</v>
      </c>
      <c r="D22" s="17">
        <v>0</v>
      </c>
      <c r="E22" s="17">
        <v>2</v>
      </c>
      <c r="F22" s="17">
        <v>565</v>
      </c>
      <c r="G22" s="27">
        <f t="shared" si="0"/>
        <v>0</v>
      </c>
      <c r="H22" s="17">
        <v>99.65</v>
      </c>
      <c r="I22" s="17">
        <v>37</v>
      </c>
      <c r="J22" s="17">
        <v>2112</v>
      </c>
      <c r="K22" s="17">
        <v>0</v>
      </c>
      <c r="L22" s="16">
        <v>0</v>
      </c>
      <c r="M22" s="16">
        <v>0</v>
      </c>
      <c r="N22" s="16" t="s">
        <v>34</v>
      </c>
    </row>
    <row r="23" spans="1:14" ht="15.75" customHeight="1" x14ac:dyDescent="0.15">
      <c r="A23" s="23">
        <v>45697</v>
      </c>
      <c r="B23" s="17">
        <v>2147</v>
      </c>
      <c r="C23" s="17">
        <v>635</v>
      </c>
      <c r="D23" s="17">
        <v>0</v>
      </c>
      <c r="E23" s="17">
        <v>2</v>
      </c>
      <c r="F23" s="17">
        <v>571</v>
      </c>
      <c r="G23" s="27">
        <f t="shared" si="0"/>
        <v>0</v>
      </c>
      <c r="H23" s="17">
        <v>100</v>
      </c>
      <c r="I23" s="17">
        <v>49</v>
      </c>
      <c r="J23" s="17">
        <v>2112</v>
      </c>
      <c r="K23" s="17">
        <v>0</v>
      </c>
      <c r="L23" s="16">
        <v>0</v>
      </c>
      <c r="M23" s="16">
        <v>0</v>
      </c>
      <c r="N23" s="16" t="s">
        <v>35</v>
      </c>
    </row>
    <row r="24" spans="1:14" ht="15.75" customHeight="1" x14ac:dyDescent="0.15">
      <c r="A24" s="23">
        <v>45696</v>
      </c>
      <c r="B24" s="17">
        <v>2147</v>
      </c>
      <c r="C24" s="17">
        <v>779</v>
      </c>
      <c r="D24" s="17">
        <v>0</v>
      </c>
      <c r="E24" s="17">
        <v>2</v>
      </c>
      <c r="F24" s="17">
        <v>658</v>
      </c>
      <c r="G24" s="27">
        <f t="shared" si="0"/>
        <v>0</v>
      </c>
      <c r="H24" s="17">
        <v>99.39</v>
      </c>
      <c r="I24" s="17">
        <v>52</v>
      </c>
      <c r="J24" s="17">
        <v>2112</v>
      </c>
      <c r="K24" s="17">
        <v>0</v>
      </c>
      <c r="L24" s="16">
        <v>1</v>
      </c>
      <c r="M24" s="16">
        <v>-1</v>
      </c>
      <c r="N24" s="16" t="s">
        <v>36</v>
      </c>
    </row>
    <row r="25" spans="1:14" ht="15.75" customHeight="1" x14ac:dyDescent="0.15">
      <c r="A25" s="23">
        <v>45695</v>
      </c>
      <c r="B25" s="17">
        <v>2148</v>
      </c>
      <c r="C25" s="17">
        <v>497</v>
      </c>
      <c r="D25" s="17">
        <v>0</v>
      </c>
      <c r="E25" s="17">
        <v>1</v>
      </c>
      <c r="F25" s="17">
        <v>444</v>
      </c>
      <c r="G25" s="27">
        <f t="shared" si="0"/>
        <v>0</v>
      </c>
      <c r="H25" s="17">
        <v>99.77</v>
      </c>
      <c r="I25" s="17">
        <v>39</v>
      </c>
      <c r="J25" s="17">
        <v>2113</v>
      </c>
      <c r="K25" s="17">
        <v>0</v>
      </c>
      <c r="L25" s="16">
        <v>0</v>
      </c>
      <c r="M25" s="16">
        <v>0</v>
      </c>
      <c r="N25" s="16" t="s">
        <v>37</v>
      </c>
    </row>
    <row r="26" spans="1:14" ht="15.75" customHeight="1" x14ac:dyDescent="0.15">
      <c r="A26" s="23">
        <v>45694</v>
      </c>
      <c r="B26" s="17">
        <v>2148</v>
      </c>
      <c r="C26" s="17">
        <v>427</v>
      </c>
      <c r="D26" s="17">
        <v>0</v>
      </c>
      <c r="E26" s="17">
        <v>1</v>
      </c>
      <c r="F26" s="17">
        <v>372</v>
      </c>
      <c r="G26" s="27">
        <f t="shared" si="0"/>
        <v>0</v>
      </c>
      <c r="H26" s="17">
        <v>99.19</v>
      </c>
      <c r="I26" s="17">
        <v>24</v>
      </c>
      <c r="J26" s="17">
        <v>2113</v>
      </c>
      <c r="K26" s="17">
        <v>2</v>
      </c>
      <c r="L26" s="16">
        <v>1</v>
      </c>
      <c r="M26" s="16">
        <v>1</v>
      </c>
      <c r="N26" s="16" t="s">
        <v>38</v>
      </c>
    </row>
    <row r="27" spans="1:14" ht="15.75" customHeight="1" x14ac:dyDescent="0.15">
      <c r="A27" s="23">
        <v>45693</v>
      </c>
      <c r="B27" s="17">
        <v>2147</v>
      </c>
      <c r="C27" s="17">
        <v>485</v>
      </c>
      <c r="D27" s="17">
        <v>0</v>
      </c>
      <c r="E27" s="17">
        <v>1</v>
      </c>
      <c r="F27" s="17">
        <v>436</v>
      </c>
      <c r="G27" s="27">
        <f t="shared" si="0"/>
        <v>0</v>
      </c>
      <c r="H27" s="17">
        <v>99.77</v>
      </c>
      <c r="I27" s="17">
        <v>31</v>
      </c>
      <c r="J27" s="17">
        <v>2112</v>
      </c>
      <c r="K27" s="17">
        <v>0</v>
      </c>
      <c r="L27" s="16">
        <v>0</v>
      </c>
      <c r="M27" s="16">
        <v>0</v>
      </c>
      <c r="N27" s="16" t="s">
        <v>39</v>
      </c>
    </row>
    <row r="28" spans="1:14" ht="15.75" customHeight="1" x14ac:dyDescent="0.15">
      <c r="A28" s="23">
        <v>45692</v>
      </c>
      <c r="B28" s="17">
        <v>2147</v>
      </c>
      <c r="C28" s="17">
        <v>352</v>
      </c>
      <c r="D28" s="17">
        <v>0</v>
      </c>
      <c r="E28" s="17">
        <v>2</v>
      </c>
      <c r="F28" s="17">
        <v>313</v>
      </c>
      <c r="G28" s="27">
        <f t="shared" si="0"/>
        <v>0</v>
      </c>
      <c r="H28" s="17">
        <v>99.68</v>
      </c>
      <c r="I28" s="17">
        <v>30</v>
      </c>
      <c r="J28" s="17">
        <v>2112</v>
      </c>
      <c r="K28" s="17">
        <v>0</v>
      </c>
      <c r="L28" s="16">
        <v>1</v>
      </c>
      <c r="M28" s="16">
        <v>-1</v>
      </c>
      <c r="N28" s="16" t="s">
        <v>40</v>
      </c>
    </row>
    <row r="29" spans="1:14" ht="15.75" customHeight="1" x14ac:dyDescent="0.15">
      <c r="A29" s="23">
        <v>45691</v>
      </c>
      <c r="B29" s="17">
        <v>2148</v>
      </c>
      <c r="C29" s="17">
        <v>801</v>
      </c>
      <c r="D29" s="17">
        <v>0</v>
      </c>
      <c r="E29" s="17">
        <v>0</v>
      </c>
      <c r="F29" s="17">
        <v>721</v>
      </c>
      <c r="G29" s="27">
        <f t="shared" si="0"/>
        <v>0</v>
      </c>
      <c r="H29" s="17">
        <v>100</v>
      </c>
      <c r="I29" s="17">
        <v>44</v>
      </c>
      <c r="J29" s="17">
        <v>2113</v>
      </c>
      <c r="K29" s="17">
        <v>0</v>
      </c>
      <c r="L29" s="16">
        <v>0</v>
      </c>
      <c r="M29" s="16">
        <v>0</v>
      </c>
      <c r="N29" s="16" t="s">
        <v>41</v>
      </c>
    </row>
    <row r="30" spans="1:14" ht="15.75" customHeight="1" x14ac:dyDescent="0.15">
      <c r="A30" s="23">
        <v>45690</v>
      </c>
      <c r="B30" s="17">
        <v>2148</v>
      </c>
      <c r="C30" s="17">
        <v>630</v>
      </c>
      <c r="D30" s="17">
        <v>0</v>
      </c>
      <c r="E30" s="17">
        <v>4</v>
      </c>
      <c r="F30" s="17">
        <v>571</v>
      </c>
      <c r="G30" s="27">
        <f t="shared" si="0"/>
        <v>0</v>
      </c>
      <c r="H30" s="17">
        <v>100</v>
      </c>
      <c r="I30" s="17">
        <v>26</v>
      </c>
      <c r="J30" s="17">
        <v>2113</v>
      </c>
      <c r="K30" s="17">
        <v>0</v>
      </c>
      <c r="L30" s="16">
        <v>0</v>
      </c>
      <c r="M30" s="16">
        <v>0</v>
      </c>
      <c r="N30" s="16" t="s">
        <v>42</v>
      </c>
    </row>
    <row r="31" spans="1:14" ht="15.75" customHeight="1" x14ac:dyDescent="0.15">
      <c r="A31" s="23">
        <v>45689</v>
      </c>
      <c r="B31" s="17">
        <v>2148</v>
      </c>
      <c r="C31" s="17">
        <v>813</v>
      </c>
      <c r="D31" s="17">
        <v>0</v>
      </c>
      <c r="E31" s="17">
        <v>3</v>
      </c>
      <c r="F31" s="17">
        <v>740</v>
      </c>
      <c r="G31" s="27">
        <f t="shared" si="0"/>
        <v>0</v>
      </c>
      <c r="H31" s="17">
        <v>100</v>
      </c>
      <c r="I31" s="17">
        <v>40</v>
      </c>
      <c r="J31" s="17">
        <v>2113</v>
      </c>
      <c r="K31" s="17">
        <v>0</v>
      </c>
      <c r="L31" s="16">
        <v>0</v>
      </c>
      <c r="M31" s="16">
        <v>0</v>
      </c>
      <c r="N31" s="16" t="s">
        <v>43</v>
      </c>
    </row>
    <row r="32" spans="1:14" ht="15.75" customHeight="1" x14ac:dyDescent="0.15">
      <c r="A32" s="23">
        <v>45688</v>
      </c>
      <c r="B32" s="17">
        <v>2148</v>
      </c>
      <c r="C32" s="17">
        <v>667</v>
      </c>
      <c r="D32" s="17">
        <v>0</v>
      </c>
      <c r="E32" s="17">
        <v>2</v>
      </c>
      <c r="F32" s="17">
        <v>628</v>
      </c>
      <c r="G32" s="27">
        <f t="shared" si="0"/>
        <v>0</v>
      </c>
      <c r="H32" s="17">
        <v>99.84</v>
      </c>
      <c r="I32" s="17">
        <v>34</v>
      </c>
      <c r="J32" s="17">
        <v>2113</v>
      </c>
      <c r="K32" s="17">
        <v>1</v>
      </c>
      <c r="L32" s="16">
        <v>1</v>
      </c>
      <c r="M32" s="16">
        <v>0</v>
      </c>
      <c r="N32" s="16" t="s">
        <v>44</v>
      </c>
    </row>
    <row r="33" spans="1:14" ht="15.75" customHeight="1" x14ac:dyDescent="0.15">
      <c r="A33" s="23">
        <v>45687</v>
      </c>
      <c r="B33" s="17">
        <v>2148</v>
      </c>
      <c r="C33" s="17">
        <v>482</v>
      </c>
      <c r="D33" s="17">
        <v>0</v>
      </c>
      <c r="E33" s="17">
        <v>2</v>
      </c>
      <c r="F33" s="17">
        <v>449</v>
      </c>
      <c r="G33" s="27">
        <f t="shared" si="0"/>
        <v>0</v>
      </c>
      <c r="H33" s="17">
        <v>99.78</v>
      </c>
      <c r="I33" s="17">
        <v>28</v>
      </c>
      <c r="J33" s="17">
        <v>2113</v>
      </c>
      <c r="K33" s="17">
        <v>1</v>
      </c>
      <c r="L33" s="16">
        <v>0</v>
      </c>
      <c r="M33" s="16">
        <v>1</v>
      </c>
      <c r="N33" s="16" t="s">
        <v>45</v>
      </c>
    </row>
    <row r="34" spans="1:14" ht="15.75" customHeight="1" x14ac:dyDescent="0.15">
      <c r="A34" s="23">
        <v>45686</v>
      </c>
      <c r="B34" s="17">
        <v>2147</v>
      </c>
      <c r="C34" s="17">
        <v>521</v>
      </c>
      <c r="D34" s="17">
        <v>0</v>
      </c>
      <c r="E34" s="17">
        <v>3</v>
      </c>
      <c r="F34" s="17">
        <v>498</v>
      </c>
      <c r="G34" s="27">
        <f t="shared" si="0"/>
        <v>0</v>
      </c>
      <c r="H34" s="17">
        <v>99.4</v>
      </c>
      <c r="I34" s="17">
        <v>36</v>
      </c>
      <c r="J34" s="17">
        <v>2112</v>
      </c>
      <c r="K34" s="17">
        <v>0</v>
      </c>
      <c r="L34" s="16">
        <v>0</v>
      </c>
      <c r="M34" s="16">
        <v>0</v>
      </c>
      <c r="N34" s="16" t="s">
        <v>46</v>
      </c>
    </row>
    <row r="35" spans="1:14" ht="15.75" customHeight="1" x14ac:dyDescent="0.15">
      <c r="A35" s="23">
        <v>45685</v>
      </c>
      <c r="B35" s="17">
        <v>2147</v>
      </c>
      <c r="C35" s="17">
        <v>575</v>
      </c>
      <c r="D35" s="17">
        <v>0</v>
      </c>
      <c r="E35" s="17">
        <v>2</v>
      </c>
      <c r="F35" s="17">
        <v>511</v>
      </c>
      <c r="G35" s="27">
        <f t="shared" si="0"/>
        <v>0</v>
      </c>
      <c r="H35" s="17">
        <v>99.61</v>
      </c>
      <c r="I35" s="17">
        <v>27</v>
      </c>
      <c r="J35" s="17">
        <v>2112</v>
      </c>
      <c r="K35" s="17">
        <v>0</v>
      </c>
      <c r="L35" s="16">
        <v>0</v>
      </c>
      <c r="M35" s="16">
        <v>0</v>
      </c>
      <c r="N35" s="16" t="s">
        <v>47</v>
      </c>
    </row>
    <row r="36" spans="1:14" ht="15.75" customHeight="1" x14ac:dyDescent="0.15">
      <c r="A36" s="23">
        <v>45684</v>
      </c>
      <c r="B36" s="17">
        <v>2147</v>
      </c>
      <c r="C36" s="17">
        <v>811</v>
      </c>
      <c r="D36" s="17">
        <v>0</v>
      </c>
      <c r="E36" s="17">
        <v>3</v>
      </c>
      <c r="F36" s="17">
        <v>734</v>
      </c>
      <c r="G36" s="27">
        <f t="shared" si="0"/>
        <v>0</v>
      </c>
      <c r="H36" s="17">
        <v>100</v>
      </c>
      <c r="I36" s="17">
        <v>48</v>
      </c>
      <c r="J36" s="17">
        <v>2112</v>
      </c>
      <c r="K36" s="17">
        <v>3</v>
      </c>
      <c r="L36" s="16">
        <v>0</v>
      </c>
      <c r="M36" s="16">
        <v>3</v>
      </c>
      <c r="N36" s="16" t="s">
        <v>48</v>
      </c>
    </row>
    <row r="37" spans="1:14" ht="15.75" customHeight="1" x14ac:dyDescent="0.15">
      <c r="A37" s="23">
        <v>45683</v>
      </c>
      <c r="B37" s="17">
        <v>2144</v>
      </c>
      <c r="C37" s="17">
        <v>474</v>
      </c>
      <c r="D37" s="17">
        <v>0</v>
      </c>
      <c r="E37" s="17">
        <v>1</v>
      </c>
      <c r="F37" s="17">
        <v>450</v>
      </c>
      <c r="G37" s="27">
        <f t="shared" si="0"/>
        <v>0</v>
      </c>
      <c r="H37" s="17">
        <v>99.56</v>
      </c>
      <c r="I37" s="17">
        <v>23</v>
      </c>
      <c r="J37" s="17">
        <v>2109</v>
      </c>
      <c r="K37" s="17">
        <v>1</v>
      </c>
      <c r="L37" s="16">
        <v>1</v>
      </c>
      <c r="M37" s="16">
        <v>0</v>
      </c>
      <c r="N37" s="16" t="s">
        <v>49</v>
      </c>
    </row>
    <row r="38" spans="1:14" ht="15.75" customHeight="1" x14ac:dyDescent="0.15">
      <c r="A38" s="23">
        <v>45682</v>
      </c>
      <c r="B38" s="17">
        <v>2144</v>
      </c>
      <c r="C38" s="17">
        <v>383</v>
      </c>
      <c r="D38" s="17">
        <v>0</v>
      </c>
      <c r="E38" s="17">
        <v>1</v>
      </c>
      <c r="F38" s="17">
        <v>355</v>
      </c>
      <c r="G38" s="27">
        <f t="shared" si="0"/>
        <v>0</v>
      </c>
      <c r="H38" s="17">
        <v>99.15</v>
      </c>
      <c r="I38" s="17">
        <v>19</v>
      </c>
      <c r="J38" s="17">
        <v>2109</v>
      </c>
      <c r="K38" s="17">
        <v>0</v>
      </c>
      <c r="L38" s="16">
        <v>0</v>
      </c>
      <c r="M38" s="16">
        <v>0</v>
      </c>
      <c r="N38" s="16" t="s">
        <v>50</v>
      </c>
    </row>
    <row r="39" spans="1:14" ht="15.75" customHeight="1" x14ac:dyDescent="0.15">
      <c r="A39" s="23">
        <v>45681</v>
      </c>
      <c r="B39" s="17">
        <v>2144</v>
      </c>
      <c r="C39" s="17">
        <v>454</v>
      </c>
      <c r="D39" s="17">
        <v>0</v>
      </c>
      <c r="E39" s="17">
        <v>1</v>
      </c>
      <c r="F39" s="17">
        <v>401</v>
      </c>
      <c r="G39" s="27">
        <f t="shared" si="0"/>
        <v>0</v>
      </c>
      <c r="H39" s="17">
        <v>98</v>
      </c>
      <c r="I39" s="17">
        <v>22</v>
      </c>
      <c r="J39" s="17">
        <v>2109</v>
      </c>
      <c r="K39" s="17">
        <v>0</v>
      </c>
      <c r="L39" s="16">
        <v>0</v>
      </c>
      <c r="M39" s="16">
        <v>0</v>
      </c>
      <c r="N39" s="16" t="s">
        <v>51</v>
      </c>
    </row>
    <row r="40" spans="1:14" ht="15.75" customHeight="1" x14ac:dyDescent="0.15">
      <c r="A40" s="23">
        <v>45680</v>
      </c>
      <c r="B40" s="17">
        <v>2144</v>
      </c>
      <c r="C40" s="17">
        <v>526</v>
      </c>
      <c r="D40" s="17">
        <v>0</v>
      </c>
      <c r="E40" s="17">
        <v>1</v>
      </c>
      <c r="F40" s="17">
        <v>469</v>
      </c>
      <c r="G40" s="27">
        <f t="shared" si="0"/>
        <v>0</v>
      </c>
      <c r="H40" s="17">
        <v>98.08</v>
      </c>
      <c r="I40" s="17">
        <v>23</v>
      </c>
      <c r="J40" s="17">
        <v>2109</v>
      </c>
      <c r="K40" s="17">
        <v>0</v>
      </c>
      <c r="L40" s="16">
        <v>0</v>
      </c>
      <c r="M40" s="16">
        <v>0</v>
      </c>
      <c r="N40" s="16" t="s">
        <v>52</v>
      </c>
    </row>
    <row r="41" spans="1:14" ht="15.75" customHeight="1" x14ac:dyDescent="0.15">
      <c r="A41" s="23">
        <v>45679</v>
      </c>
      <c r="B41" s="17">
        <v>2144</v>
      </c>
      <c r="C41" s="17">
        <v>455</v>
      </c>
      <c r="D41" s="17">
        <v>0</v>
      </c>
      <c r="E41" s="17">
        <v>4</v>
      </c>
      <c r="F41" s="17">
        <v>426</v>
      </c>
      <c r="G41" s="27">
        <f t="shared" si="0"/>
        <v>0</v>
      </c>
      <c r="H41" s="17">
        <v>97.89</v>
      </c>
      <c r="I41" s="17">
        <v>24</v>
      </c>
      <c r="J41" s="17">
        <v>2109</v>
      </c>
      <c r="K41" s="17">
        <v>0</v>
      </c>
      <c r="L41" s="16">
        <v>0</v>
      </c>
      <c r="M41" s="16">
        <v>0</v>
      </c>
      <c r="N41" s="16" t="s">
        <v>53</v>
      </c>
    </row>
    <row r="42" spans="1:14" ht="15.75" customHeight="1" x14ac:dyDescent="0.15">
      <c r="A42" s="23">
        <v>45678</v>
      </c>
      <c r="B42" s="17">
        <v>2144</v>
      </c>
      <c r="C42" s="17">
        <v>513</v>
      </c>
      <c r="D42" s="17">
        <v>0</v>
      </c>
      <c r="E42" s="17">
        <v>4</v>
      </c>
      <c r="F42" s="17">
        <v>470</v>
      </c>
      <c r="G42" s="27">
        <f t="shared" si="0"/>
        <v>0</v>
      </c>
      <c r="H42" s="17">
        <v>96.81</v>
      </c>
      <c r="I42" s="17">
        <v>31</v>
      </c>
      <c r="J42" s="17">
        <v>2109</v>
      </c>
      <c r="K42" s="17">
        <v>1</v>
      </c>
      <c r="L42" s="16">
        <v>0</v>
      </c>
      <c r="M42" s="16">
        <v>1</v>
      </c>
      <c r="N42" s="16" t="s">
        <v>54</v>
      </c>
    </row>
    <row r="43" spans="1:14" ht="15.75" customHeight="1" x14ac:dyDescent="0.15">
      <c r="A43" s="23">
        <v>45677</v>
      </c>
      <c r="B43" s="17">
        <v>2143</v>
      </c>
      <c r="C43" s="17">
        <v>13235</v>
      </c>
      <c r="D43" s="17">
        <v>0</v>
      </c>
      <c r="E43" s="17">
        <v>57</v>
      </c>
      <c r="F43" s="17">
        <v>12388</v>
      </c>
      <c r="G43" s="27">
        <f t="shared" si="0"/>
        <v>0</v>
      </c>
      <c r="H43" s="17">
        <v>99.43</v>
      </c>
      <c r="I43" s="17">
        <v>529</v>
      </c>
      <c r="J43" s="17">
        <v>2108</v>
      </c>
      <c r="K43" s="17">
        <v>11</v>
      </c>
      <c r="L43" s="16">
        <v>1</v>
      </c>
      <c r="M43" s="16">
        <v>10</v>
      </c>
      <c r="N43" s="16" t="s">
        <v>55</v>
      </c>
    </row>
    <row r="44" spans="1:14" ht="15.75" customHeight="1" x14ac:dyDescent="0.15">
      <c r="A44" s="23">
        <v>45676</v>
      </c>
      <c r="B44" s="17">
        <v>2133</v>
      </c>
      <c r="C44" s="17">
        <v>14274</v>
      </c>
      <c r="D44" s="17">
        <v>0</v>
      </c>
      <c r="E44" s="17">
        <v>73</v>
      </c>
      <c r="F44" s="17">
        <v>12123</v>
      </c>
      <c r="G44" s="27">
        <f t="shared" si="0"/>
        <v>0</v>
      </c>
      <c r="H44" s="17">
        <v>99.66</v>
      </c>
      <c r="I44" s="17">
        <v>702</v>
      </c>
      <c r="J44" s="17">
        <v>2098</v>
      </c>
      <c r="K44" s="17">
        <v>15</v>
      </c>
      <c r="L44" s="16">
        <v>1</v>
      </c>
      <c r="M44" s="16">
        <v>14</v>
      </c>
      <c r="N44" s="16" t="s">
        <v>56</v>
      </c>
    </row>
    <row r="45" spans="1:14" ht="15.75" customHeight="1" x14ac:dyDescent="0.15">
      <c r="A45" s="23">
        <v>45675</v>
      </c>
      <c r="B45" s="17">
        <v>2119</v>
      </c>
      <c r="C45" s="17">
        <v>9857</v>
      </c>
      <c r="D45" s="17">
        <v>0</v>
      </c>
      <c r="E45" s="17">
        <v>41</v>
      </c>
      <c r="F45" s="17">
        <v>8911</v>
      </c>
      <c r="G45" s="27">
        <f t="shared" si="0"/>
        <v>0</v>
      </c>
      <c r="H45" s="17">
        <v>99.58</v>
      </c>
      <c r="I45" s="17">
        <v>588</v>
      </c>
      <c r="J45" s="17">
        <v>2084</v>
      </c>
      <c r="K45" s="17">
        <v>9</v>
      </c>
      <c r="L45" s="16">
        <v>0</v>
      </c>
      <c r="M45" s="16">
        <v>9</v>
      </c>
      <c r="N45" s="16" t="s">
        <v>57</v>
      </c>
    </row>
    <row r="46" spans="1:14" ht="13" x14ac:dyDescent="0.15">
      <c r="A46" s="23">
        <v>45674</v>
      </c>
      <c r="B46" s="17">
        <v>2110</v>
      </c>
      <c r="C46" s="17">
        <v>9699</v>
      </c>
      <c r="D46" s="17">
        <v>0</v>
      </c>
      <c r="E46" s="17">
        <v>44</v>
      </c>
      <c r="F46" s="17">
        <v>8613</v>
      </c>
      <c r="G46" s="27">
        <f t="shared" si="0"/>
        <v>0</v>
      </c>
      <c r="H46" s="17">
        <v>99.4</v>
      </c>
      <c r="I46" s="17">
        <v>549</v>
      </c>
      <c r="J46" s="17">
        <v>2075</v>
      </c>
      <c r="K46" s="17">
        <v>10</v>
      </c>
      <c r="L46" s="16">
        <v>0</v>
      </c>
      <c r="M46" s="16">
        <v>10</v>
      </c>
      <c r="N46" s="16" t="s">
        <v>58</v>
      </c>
    </row>
    <row r="47" spans="1:14" ht="13" x14ac:dyDescent="0.15">
      <c r="A47" s="23">
        <v>45673</v>
      </c>
      <c r="B47" s="17">
        <v>2100</v>
      </c>
      <c r="C47" s="17">
        <v>10696</v>
      </c>
      <c r="D47" s="17">
        <v>0</v>
      </c>
      <c r="E47" s="17">
        <v>70</v>
      </c>
      <c r="F47" s="17">
        <v>9307</v>
      </c>
      <c r="G47" s="27">
        <f t="shared" si="0"/>
        <v>0</v>
      </c>
      <c r="H47" s="17">
        <v>99.81</v>
      </c>
      <c r="I47" s="17">
        <v>673</v>
      </c>
      <c r="J47" s="17">
        <v>2065</v>
      </c>
      <c r="K47" s="17">
        <v>10</v>
      </c>
      <c r="L47" s="16">
        <v>0</v>
      </c>
      <c r="M47" s="16">
        <v>10</v>
      </c>
      <c r="N47" s="16" t="s">
        <v>59</v>
      </c>
    </row>
    <row r="48" spans="1:14" ht="13" x14ac:dyDescent="0.15">
      <c r="A48" s="23">
        <v>45672</v>
      </c>
      <c r="B48" s="17">
        <v>2090</v>
      </c>
      <c r="C48" s="17">
        <v>11040</v>
      </c>
      <c r="D48" s="17">
        <v>0</v>
      </c>
      <c r="E48" s="17">
        <v>68</v>
      </c>
      <c r="F48" s="17">
        <v>9921</v>
      </c>
      <c r="G48" s="27">
        <f t="shared" si="0"/>
        <v>0</v>
      </c>
      <c r="H48" s="17">
        <v>99.68</v>
      </c>
      <c r="I48" s="17">
        <v>717</v>
      </c>
      <c r="J48" s="17">
        <v>2055</v>
      </c>
      <c r="K48" s="17">
        <v>10</v>
      </c>
      <c r="L48" s="16">
        <v>1</v>
      </c>
      <c r="M48" s="16">
        <v>9</v>
      </c>
      <c r="N48" s="16" t="s">
        <v>60</v>
      </c>
    </row>
    <row r="49" spans="1:14" ht="13" x14ac:dyDescent="0.15">
      <c r="A49" s="23">
        <v>45671</v>
      </c>
      <c r="B49" s="17">
        <v>2080</v>
      </c>
      <c r="C49" s="17">
        <v>8371</v>
      </c>
      <c r="D49" s="17">
        <v>0</v>
      </c>
      <c r="E49" s="17">
        <v>33</v>
      </c>
      <c r="F49" s="17">
        <v>7383</v>
      </c>
      <c r="G49" s="27">
        <f t="shared" si="0"/>
        <v>0</v>
      </c>
      <c r="H49" s="17">
        <v>99.85</v>
      </c>
      <c r="I49" s="17">
        <v>581</v>
      </c>
      <c r="J49" s="17">
        <v>2046</v>
      </c>
      <c r="K49" s="17">
        <v>11</v>
      </c>
      <c r="L49" s="16">
        <v>0</v>
      </c>
      <c r="M49" s="16">
        <v>11</v>
      </c>
      <c r="N49" s="16" t="s">
        <v>61</v>
      </c>
    </row>
    <row r="50" spans="1:14" ht="13" x14ac:dyDescent="0.15">
      <c r="A50" s="23">
        <v>45670</v>
      </c>
      <c r="B50" s="17">
        <v>2069</v>
      </c>
      <c r="C50" s="17">
        <v>5658</v>
      </c>
      <c r="D50" s="17">
        <v>0</v>
      </c>
      <c r="E50" s="17">
        <v>26</v>
      </c>
      <c r="F50" s="17">
        <v>5230</v>
      </c>
      <c r="G50" s="27">
        <f t="shared" si="0"/>
        <v>0</v>
      </c>
      <c r="H50" s="17">
        <v>99.1</v>
      </c>
      <c r="I50" s="17">
        <v>353</v>
      </c>
      <c r="J50" s="17">
        <v>2035</v>
      </c>
      <c r="K50" s="17">
        <v>5</v>
      </c>
      <c r="L50" s="16">
        <v>0</v>
      </c>
      <c r="M50" s="16">
        <v>5</v>
      </c>
      <c r="N50" s="16" t="s">
        <v>62</v>
      </c>
    </row>
    <row r="51" spans="1:14" ht="13" x14ac:dyDescent="0.15">
      <c r="A51" s="23">
        <v>45669</v>
      </c>
      <c r="B51" s="17">
        <v>2064</v>
      </c>
      <c r="C51" s="17">
        <v>10317</v>
      </c>
      <c r="D51" s="17">
        <v>0</v>
      </c>
      <c r="E51" s="17">
        <v>53</v>
      </c>
      <c r="F51" s="17">
        <v>9218</v>
      </c>
      <c r="G51" s="27">
        <f t="shared" si="0"/>
        <v>0</v>
      </c>
      <c r="H51" s="17">
        <v>99.95</v>
      </c>
      <c r="I51" s="17">
        <v>457</v>
      </c>
      <c r="J51" s="17">
        <v>2030</v>
      </c>
      <c r="K51" s="17">
        <v>12</v>
      </c>
      <c r="L51" s="16">
        <v>1</v>
      </c>
      <c r="M51" s="16">
        <v>11</v>
      </c>
      <c r="N51" s="16" t="s">
        <v>63</v>
      </c>
    </row>
    <row r="52" spans="1:14" ht="13" x14ac:dyDescent="0.15">
      <c r="A52" s="23">
        <v>45668</v>
      </c>
      <c r="B52" s="17">
        <v>2053</v>
      </c>
      <c r="C52" s="17">
        <v>13009</v>
      </c>
      <c r="D52" s="17">
        <v>0</v>
      </c>
      <c r="E52" s="17">
        <v>99</v>
      </c>
      <c r="F52" s="17">
        <v>11696</v>
      </c>
      <c r="G52" s="27">
        <f t="shared" si="0"/>
        <v>0</v>
      </c>
      <c r="H52" s="17">
        <v>99.69</v>
      </c>
      <c r="I52" s="17">
        <v>627</v>
      </c>
      <c r="J52" s="17">
        <v>2019</v>
      </c>
      <c r="K52" s="17">
        <v>28</v>
      </c>
      <c r="L52" s="16">
        <v>1</v>
      </c>
      <c r="M52" s="16">
        <v>27</v>
      </c>
      <c r="N52" s="16" t="s">
        <v>64</v>
      </c>
    </row>
    <row r="53" spans="1:14" ht="13" x14ac:dyDescent="0.15">
      <c r="A53" s="23">
        <v>45667</v>
      </c>
      <c r="B53" s="17">
        <v>2026</v>
      </c>
      <c r="C53" s="17">
        <v>13144</v>
      </c>
      <c r="D53" s="17">
        <v>0</v>
      </c>
      <c r="E53" s="17">
        <v>104</v>
      </c>
      <c r="F53" s="17">
        <v>10914</v>
      </c>
      <c r="G53" s="27">
        <f t="shared" si="0"/>
        <v>0</v>
      </c>
      <c r="H53" s="17">
        <v>99.94</v>
      </c>
      <c r="I53" s="17">
        <v>620</v>
      </c>
      <c r="J53" s="17">
        <v>1992</v>
      </c>
      <c r="K53" s="17">
        <v>28</v>
      </c>
      <c r="L53" s="16">
        <v>0</v>
      </c>
      <c r="M53" s="16">
        <v>28</v>
      </c>
      <c r="N53" s="16" t="s">
        <v>65</v>
      </c>
    </row>
    <row r="54" spans="1:14" ht="13" x14ac:dyDescent="0.15">
      <c r="A54" s="23">
        <v>45666</v>
      </c>
      <c r="B54" s="17">
        <v>1998</v>
      </c>
      <c r="C54" s="17">
        <v>11774</v>
      </c>
      <c r="D54" s="17">
        <v>0</v>
      </c>
      <c r="E54" s="17">
        <v>96</v>
      </c>
      <c r="F54" s="17">
        <v>10505</v>
      </c>
      <c r="G54" s="27">
        <f t="shared" si="0"/>
        <v>0</v>
      </c>
      <c r="H54" s="17">
        <v>99.66</v>
      </c>
      <c r="I54" s="17">
        <v>562</v>
      </c>
      <c r="J54" s="17">
        <v>1964</v>
      </c>
      <c r="K54" s="17">
        <v>15</v>
      </c>
      <c r="L54" s="16">
        <v>0</v>
      </c>
      <c r="M54" s="16">
        <v>15</v>
      </c>
      <c r="N54" s="16" t="s">
        <v>66</v>
      </c>
    </row>
    <row r="55" spans="1:14" ht="13" x14ac:dyDescent="0.15">
      <c r="A55" s="23">
        <v>45665</v>
      </c>
      <c r="B55" s="17">
        <v>1983</v>
      </c>
      <c r="C55" s="17">
        <v>9687</v>
      </c>
      <c r="D55" s="17">
        <v>0</v>
      </c>
      <c r="E55" s="17">
        <v>91</v>
      </c>
      <c r="F55" s="17">
        <v>8707</v>
      </c>
      <c r="G55" s="27">
        <f t="shared" si="0"/>
        <v>0</v>
      </c>
      <c r="H55" s="17">
        <v>99.87</v>
      </c>
      <c r="I55" s="17">
        <v>610</v>
      </c>
      <c r="J55" s="17">
        <v>1949</v>
      </c>
      <c r="K55" s="17">
        <v>17</v>
      </c>
      <c r="L55" s="16">
        <v>1</v>
      </c>
      <c r="M55" s="16">
        <v>16</v>
      </c>
      <c r="N55" s="16" t="s">
        <v>67</v>
      </c>
    </row>
    <row r="56" spans="1:14" ht="13" x14ac:dyDescent="0.15">
      <c r="A56" s="23">
        <v>45664</v>
      </c>
      <c r="B56" s="17">
        <v>1967</v>
      </c>
      <c r="C56" s="17">
        <v>9403</v>
      </c>
      <c r="D56" s="17">
        <v>0</v>
      </c>
      <c r="E56" s="17">
        <v>66</v>
      </c>
      <c r="F56" s="17">
        <v>7954</v>
      </c>
      <c r="G56" s="27">
        <f t="shared" si="0"/>
        <v>0</v>
      </c>
      <c r="H56" s="17">
        <v>99.75</v>
      </c>
      <c r="I56" s="17">
        <v>736</v>
      </c>
      <c r="J56" s="17">
        <v>1933</v>
      </c>
      <c r="K56" s="17">
        <v>26</v>
      </c>
      <c r="L56" s="16">
        <v>0</v>
      </c>
      <c r="M56" s="16">
        <v>26</v>
      </c>
      <c r="N56" s="16" t="s">
        <v>68</v>
      </c>
    </row>
    <row r="57" spans="1:14" ht="13" x14ac:dyDescent="0.15">
      <c r="A57" s="23">
        <v>45663</v>
      </c>
      <c r="B57" s="17">
        <v>1941</v>
      </c>
      <c r="C57" s="17">
        <v>3274</v>
      </c>
      <c r="D57" s="17">
        <v>0</v>
      </c>
      <c r="E57" s="17">
        <v>29</v>
      </c>
      <c r="F57" s="17">
        <v>2734</v>
      </c>
      <c r="G57" s="27">
        <f t="shared" si="0"/>
        <v>0</v>
      </c>
      <c r="H57" s="17">
        <v>99.71</v>
      </c>
      <c r="I57" s="17">
        <v>324</v>
      </c>
      <c r="J57" s="17">
        <v>1907</v>
      </c>
      <c r="K57" s="17">
        <v>5</v>
      </c>
      <c r="L57" s="16">
        <v>0</v>
      </c>
      <c r="M57" s="16">
        <v>5</v>
      </c>
      <c r="N57" s="16" t="s">
        <v>69</v>
      </c>
    </row>
    <row r="58" spans="1:14" ht="13" x14ac:dyDescent="0.15">
      <c r="A58" s="23">
        <v>45662</v>
      </c>
      <c r="B58" s="17">
        <v>1936</v>
      </c>
      <c r="C58" s="17">
        <v>1572</v>
      </c>
      <c r="D58" s="17">
        <v>0</v>
      </c>
      <c r="E58" s="17">
        <v>7</v>
      </c>
      <c r="F58" s="17">
        <v>1398</v>
      </c>
      <c r="G58" s="27">
        <f t="shared" si="0"/>
        <v>0</v>
      </c>
      <c r="H58" s="17">
        <v>99.14</v>
      </c>
      <c r="I58" s="17">
        <v>149</v>
      </c>
      <c r="J58" s="17">
        <v>1902</v>
      </c>
      <c r="K58" s="17">
        <v>2</v>
      </c>
      <c r="L58" s="16">
        <v>0</v>
      </c>
      <c r="M58" s="16">
        <v>2</v>
      </c>
      <c r="N58" s="16" t="s">
        <v>70</v>
      </c>
    </row>
    <row r="59" spans="1:14" ht="13" x14ac:dyDescent="0.15">
      <c r="A59" s="23">
        <v>45661</v>
      </c>
      <c r="B59" s="17">
        <v>1934</v>
      </c>
      <c r="C59" s="17">
        <v>655</v>
      </c>
      <c r="D59" s="17">
        <v>0</v>
      </c>
      <c r="E59" s="17">
        <v>4</v>
      </c>
      <c r="F59" s="17">
        <v>588</v>
      </c>
      <c r="G59" s="27">
        <f t="shared" si="0"/>
        <v>0</v>
      </c>
      <c r="H59" s="17">
        <v>99.32</v>
      </c>
      <c r="I59" s="17">
        <v>49</v>
      </c>
      <c r="J59" s="17">
        <v>1900</v>
      </c>
      <c r="K59" s="17">
        <v>2</v>
      </c>
      <c r="L59" s="16">
        <v>0</v>
      </c>
      <c r="M59" s="16">
        <v>2</v>
      </c>
      <c r="N59" s="16" t="s">
        <v>71</v>
      </c>
    </row>
    <row r="60" spans="1:14" ht="13" x14ac:dyDescent="0.15">
      <c r="A60" s="23">
        <v>45660</v>
      </c>
      <c r="B60" s="17">
        <v>1932</v>
      </c>
      <c r="C60" s="17">
        <v>564</v>
      </c>
      <c r="D60" s="17">
        <v>0</v>
      </c>
      <c r="E60" s="17">
        <v>1</v>
      </c>
      <c r="F60" s="17">
        <v>517</v>
      </c>
      <c r="G60" s="27">
        <f t="shared" si="0"/>
        <v>0</v>
      </c>
      <c r="H60" s="17">
        <v>99.81</v>
      </c>
      <c r="I60" s="17">
        <v>51</v>
      </c>
      <c r="J60" s="17">
        <v>1898</v>
      </c>
      <c r="K60" s="17">
        <v>0</v>
      </c>
      <c r="L60" s="16">
        <v>0</v>
      </c>
      <c r="M60" s="16">
        <v>0</v>
      </c>
      <c r="N60" s="16" t="s">
        <v>72</v>
      </c>
    </row>
    <row r="61" spans="1:14" ht="13" x14ac:dyDescent="0.15">
      <c r="A61" s="23">
        <v>45659</v>
      </c>
      <c r="B61" s="17">
        <v>1932</v>
      </c>
      <c r="C61" s="17">
        <v>574</v>
      </c>
      <c r="D61" s="17">
        <v>0</v>
      </c>
      <c r="E61" s="17">
        <v>2</v>
      </c>
      <c r="F61" s="17">
        <v>542</v>
      </c>
      <c r="G61" s="27">
        <f t="shared" si="0"/>
        <v>0</v>
      </c>
      <c r="H61" s="17">
        <v>99.63</v>
      </c>
      <c r="I61" s="17">
        <v>36</v>
      </c>
      <c r="J61" s="17">
        <v>1898</v>
      </c>
      <c r="K61" s="17">
        <v>1</v>
      </c>
      <c r="L61" s="16">
        <v>0</v>
      </c>
      <c r="M61" s="16">
        <v>1</v>
      </c>
      <c r="N61" s="16" t="s">
        <v>73</v>
      </c>
    </row>
    <row r="62" spans="1:14" ht="13" x14ac:dyDescent="0.15">
      <c r="A62" s="23">
        <v>45658</v>
      </c>
      <c r="B62" s="17">
        <v>1931</v>
      </c>
      <c r="C62" s="17">
        <v>653</v>
      </c>
      <c r="D62" s="17">
        <v>0</v>
      </c>
      <c r="E62" s="17">
        <v>1</v>
      </c>
      <c r="F62" s="17">
        <v>615</v>
      </c>
      <c r="G62" s="27">
        <f t="shared" si="0"/>
        <v>0</v>
      </c>
      <c r="H62" s="17">
        <v>99.51</v>
      </c>
      <c r="I62" s="17">
        <v>53</v>
      </c>
      <c r="J62" s="17">
        <v>1897</v>
      </c>
      <c r="K62" s="17">
        <v>2</v>
      </c>
      <c r="L62" s="16">
        <v>0</v>
      </c>
      <c r="M62" s="16">
        <v>2</v>
      </c>
      <c r="N62" s="16" t="s">
        <v>74</v>
      </c>
    </row>
    <row r="63" spans="1:14" ht="13" x14ac:dyDescent="0.15">
      <c r="A63" s="23">
        <v>45657</v>
      </c>
      <c r="B63" s="17">
        <v>1929</v>
      </c>
      <c r="C63" s="17">
        <v>785</v>
      </c>
      <c r="D63" s="17">
        <v>0</v>
      </c>
      <c r="E63" s="17">
        <v>1</v>
      </c>
      <c r="F63" s="17">
        <v>721</v>
      </c>
      <c r="G63" s="27">
        <f t="shared" si="0"/>
        <v>0</v>
      </c>
      <c r="H63" s="17">
        <v>100</v>
      </c>
      <c r="I63" s="17">
        <v>65</v>
      </c>
      <c r="J63" s="17">
        <v>1895</v>
      </c>
      <c r="K63" s="17">
        <v>2</v>
      </c>
      <c r="L63" s="16">
        <v>1</v>
      </c>
      <c r="M63" s="16">
        <v>1</v>
      </c>
      <c r="N63" s="16" t="s">
        <v>75</v>
      </c>
    </row>
    <row r="64" spans="1:14" ht="13" x14ac:dyDescent="0.15">
      <c r="A64" s="23">
        <v>45656</v>
      </c>
      <c r="B64" s="17">
        <v>1928</v>
      </c>
      <c r="C64" s="17">
        <v>793</v>
      </c>
      <c r="D64" s="17">
        <v>0</v>
      </c>
      <c r="E64" s="17">
        <v>4</v>
      </c>
      <c r="F64" s="17">
        <v>686</v>
      </c>
      <c r="G64" s="27">
        <f t="shared" si="0"/>
        <v>0</v>
      </c>
      <c r="H64" s="17">
        <v>99.85</v>
      </c>
      <c r="I64" s="17">
        <v>49</v>
      </c>
      <c r="J64" s="17">
        <v>1894</v>
      </c>
      <c r="K64" s="17">
        <v>2</v>
      </c>
      <c r="L64" s="16">
        <v>0</v>
      </c>
      <c r="M64" s="16">
        <v>2</v>
      </c>
      <c r="N64" s="16" t="s">
        <v>76</v>
      </c>
    </row>
    <row r="65" spans="1:14" ht="13" x14ac:dyDescent="0.15">
      <c r="A65" s="23">
        <v>45655</v>
      </c>
      <c r="B65" s="17">
        <v>1926</v>
      </c>
      <c r="C65" s="17">
        <v>778</v>
      </c>
      <c r="D65" s="17">
        <v>0</v>
      </c>
      <c r="E65" s="17">
        <v>3</v>
      </c>
      <c r="F65" s="17">
        <v>741</v>
      </c>
      <c r="G65" s="27">
        <f t="shared" si="0"/>
        <v>0</v>
      </c>
      <c r="H65" s="17">
        <v>99.6</v>
      </c>
      <c r="I65" s="17">
        <v>64</v>
      </c>
      <c r="J65" s="17">
        <v>1892</v>
      </c>
      <c r="K65" s="17">
        <v>3</v>
      </c>
      <c r="L65" s="16">
        <v>0</v>
      </c>
      <c r="M65" s="16">
        <v>3</v>
      </c>
      <c r="N65" s="16" t="s">
        <v>77</v>
      </c>
    </row>
    <row r="66" spans="1:14" ht="13" x14ac:dyDescent="0.15">
      <c r="A66" s="23">
        <v>45654</v>
      </c>
      <c r="B66" s="17">
        <v>1923</v>
      </c>
      <c r="C66" s="17">
        <v>619</v>
      </c>
      <c r="D66" s="17">
        <v>0</v>
      </c>
      <c r="E66" s="17">
        <v>4</v>
      </c>
      <c r="F66" s="17">
        <v>596</v>
      </c>
      <c r="G66" s="27">
        <f t="shared" si="0"/>
        <v>0</v>
      </c>
      <c r="H66" s="17">
        <v>98.49</v>
      </c>
      <c r="I66" s="17">
        <v>64</v>
      </c>
      <c r="J66" s="17">
        <v>1889</v>
      </c>
      <c r="K66" s="17">
        <v>2</v>
      </c>
      <c r="L66" s="16">
        <v>1</v>
      </c>
      <c r="M66" s="16">
        <v>1</v>
      </c>
      <c r="N66" s="16" t="s">
        <v>78</v>
      </c>
    </row>
    <row r="67" spans="1:14" ht="13" x14ac:dyDescent="0.15">
      <c r="A67" s="23">
        <v>45653</v>
      </c>
      <c r="B67" s="17">
        <v>1922</v>
      </c>
      <c r="C67" s="17">
        <v>573</v>
      </c>
      <c r="D67" s="17">
        <v>0</v>
      </c>
      <c r="E67" s="17">
        <v>0</v>
      </c>
      <c r="F67" s="17">
        <v>506</v>
      </c>
      <c r="G67" s="27">
        <f t="shared" ref="G67:G130" si="1">IF(F67=0,0,(D67/F67)*100)</f>
        <v>0</v>
      </c>
      <c r="H67" s="17">
        <v>98.42</v>
      </c>
      <c r="I67" s="17">
        <v>52</v>
      </c>
      <c r="J67" s="17">
        <v>1888</v>
      </c>
      <c r="K67" s="17">
        <v>1</v>
      </c>
      <c r="L67" s="16">
        <v>0</v>
      </c>
      <c r="M67" s="16">
        <v>1</v>
      </c>
      <c r="N67" s="16" t="s">
        <v>79</v>
      </c>
    </row>
    <row r="68" spans="1:14" ht="13" x14ac:dyDescent="0.15">
      <c r="A68" s="23">
        <v>45652</v>
      </c>
      <c r="B68" s="17">
        <v>1921</v>
      </c>
      <c r="C68" s="17">
        <v>637</v>
      </c>
      <c r="D68" s="17">
        <v>0</v>
      </c>
      <c r="E68" s="17">
        <v>4</v>
      </c>
      <c r="F68" s="17">
        <v>609</v>
      </c>
      <c r="G68" s="27">
        <f t="shared" si="1"/>
        <v>0</v>
      </c>
      <c r="H68" s="17">
        <v>98.52</v>
      </c>
      <c r="I68" s="17">
        <v>34</v>
      </c>
      <c r="J68" s="17">
        <v>1887</v>
      </c>
      <c r="K68" s="17">
        <v>0</v>
      </c>
      <c r="L68" s="16">
        <v>0</v>
      </c>
      <c r="M68" s="16">
        <v>0</v>
      </c>
      <c r="N68" s="16" t="s">
        <v>80</v>
      </c>
    </row>
    <row r="69" spans="1:14" ht="13" x14ac:dyDescent="0.15">
      <c r="A69" s="23">
        <v>45651</v>
      </c>
      <c r="B69" s="17">
        <v>1921</v>
      </c>
      <c r="C69" s="17">
        <v>839</v>
      </c>
      <c r="D69" s="17">
        <v>0</v>
      </c>
      <c r="E69" s="17">
        <v>8</v>
      </c>
      <c r="F69" s="17">
        <v>781</v>
      </c>
      <c r="G69" s="27">
        <f t="shared" si="1"/>
        <v>0</v>
      </c>
      <c r="H69" s="17">
        <v>98.98</v>
      </c>
      <c r="I69" s="17">
        <v>59</v>
      </c>
      <c r="J69" s="17">
        <v>1887</v>
      </c>
      <c r="K69" s="17">
        <v>0</v>
      </c>
      <c r="L69" s="16">
        <v>0</v>
      </c>
      <c r="M69" s="16">
        <v>0</v>
      </c>
      <c r="N69" s="16" t="s">
        <v>81</v>
      </c>
    </row>
    <row r="70" spans="1:14" ht="13" x14ac:dyDescent="0.15">
      <c r="A70" s="23">
        <v>45650</v>
      </c>
      <c r="B70" s="17">
        <v>1921</v>
      </c>
      <c r="C70" s="17">
        <v>1095</v>
      </c>
      <c r="D70" s="17">
        <v>0</v>
      </c>
      <c r="E70" s="17">
        <v>4</v>
      </c>
      <c r="F70" s="17">
        <v>1016</v>
      </c>
      <c r="G70" s="27">
        <f t="shared" si="1"/>
        <v>0</v>
      </c>
      <c r="H70" s="17">
        <v>98.92</v>
      </c>
      <c r="I70" s="17">
        <v>61</v>
      </c>
      <c r="J70" s="17">
        <v>1887</v>
      </c>
      <c r="K70" s="17">
        <v>0</v>
      </c>
      <c r="L70" s="16">
        <v>0</v>
      </c>
      <c r="M70" s="16">
        <v>0</v>
      </c>
      <c r="N70" s="16" t="s">
        <v>82</v>
      </c>
    </row>
    <row r="71" spans="1:14" ht="13" x14ac:dyDescent="0.15">
      <c r="A71" s="23">
        <v>45649</v>
      </c>
      <c r="B71" s="17">
        <v>1921</v>
      </c>
      <c r="C71" s="17">
        <v>1115</v>
      </c>
      <c r="D71" s="17">
        <v>0</v>
      </c>
      <c r="E71" s="17">
        <v>8</v>
      </c>
      <c r="F71" s="17">
        <v>988</v>
      </c>
      <c r="G71" s="27">
        <f t="shared" si="1"/>
        <v>0</v>
      </c>
      <c r="H71" s="17">
        <v>96.66</v>
      </c>
      <c r="I71" s="17">
        <v>67</v>
      </c>
      <c r="J71" s="17">
        <v>1887</v>
      </c>
      <c r="K71" s="17">
        <v>1</v>
      </c>
      <c r="L71" s="16">
        <v>0</v>
      </c>
      <c r="M71" s="16">
        <v>1</v>
      </c>
      <c r="N71" s="16" t="s">
        <v>83</v>
      </c>
    </row>
    <row r="72" spans="1:14" ht="13" x14ac:dyDescent="0.15">
      <c r="A72" s="23">
        <v>45648</v>
      </c>
      <c r="B72" s="17">
        <v>1920</v>
      </c>
      <c r="C72" s="17">
        <v>1063</v>
      </c>
      <c r="D72" s="17">
        <v>0</v>
      </c>
      <c r="E72" s="17">
        <v>13</v>
      </c>
      <c r="F72" s="17">
        <v>969</v>
      </c>
      <c r="G72" s="27">
        <f t="shared" si="1"/>
        <v>0</v>
      </c>
      <c r="H72" s="17">
        <v>85.14</v>
      </c>
      <c r="I72" s="17">
        <v>76</v>
      </c>
      <c r="J72" s="17">
        <v>1886</v>
      </c>
      <c r="K72" s="17">
        <v>1</v>
      </c>
      <c r="L72" s="16">
        <v>0</v>
      </c>
      <c r="M72" s="16">
        <v>1</v>
      </c>
      <c r="N72" s="16" t="s">
        <v>84</v>
      </c>
    </row>
    <row r="73" spans="1:14" ht="13" x14ac:dyDescent="0.15">
      <c r="A73" s="23">
        <v>45647</v>
      </c>
      <c r="B73" s="17">
        <v>1919</v>
      </c>
      <c r="C73" s="17">
        <v>214</v>
      </c>
      <c r="D73" s="17">
        <v>0</v>
      </c>
      <c r="E73" s="17">
        <v>3</v>
      </c>
      <c r="F73" s="17">
        <v>185</v>
      </c>
      <c r="G73" s="27">
        <f t="shared" si="1"/>
        <v>0</v>
      </c>
      <c r="H73" s="17">
        <v>95.14</v>
      </c>
      <c r="I73" s="17">
        <v>23</v>
      </c>
      <c r="J73" s="17">
        <v>1885</v>
      </c>
      <c r="K73" s="17">
        <v>0</v>
      </c>
      <c r="L73" s="16">
        <v>0</v>
      </c>
      <c r="M73" s="16">
        <v>0</v>
      </c>
      <c r="N73" s="16" t="s">
        <v>85</v>
      </c>
    </row>
    <row r="74" spans="1:14" ht="13" x14ac:dyDescent="0.15">
      <c r="A74" s="23">
        <v>45646</v>
      </c>
      <c r="B74" s="17">
        <v>1919</v>
      </c>
      <c r="C74" s="17">
        <v>54</v>
      </c>
      <c r="D74" s="17">
        <v>0</v>
      </c>
      <c r="E74" s="17">
        <v>0</v>
      </c>
      <c r="F74" s="17">
        <v>44</v>
      </c>
      <c r="G74" s="27">
        <f t="shared" si="1"/>
        <v>0</v>
      </c>
      <c r="H74" s="17">
        <v>61.36</v>
      </c>
      <c r="I74" s="17">
        <v>6</v>
      </c>
      <c r="J74" s="17">
        <v>1885</v>
      </c>
      <c r="K74" s="17">
        <v>0</v>
      </c>
      <c r="L74" s="16">
        <v>1</v>
      </c>
      <c r="M74" s="16">
        <v>-1</v>
      </c>
      <c r="N74" s="16" t="s">
        <v>86</v>
      </c>
    </row>
    <row r="75" spans="1:14" ht="13" x14ac:dyDescent="0.15">
      <c r="A75" s="23">
        <v>45645</v>
      </c>
      <c r="B75" s="17">
        <v>1920</v>
      </c>
      <c r="C75" s="17">
        <v>5</v>
      </c>
      <c r="D75" s="17">
        <v>0</v>
      </c>
      <c r="E75" s="17">
        <v>1</v>
      </c>
      <c r="F75" s="17">
        <v>5</v>
      </c>
      <c r="G75" s="27">
        <f t="shared" si="1"/>
        <v>0</v>
      </c>
      <c r="H75" s="17">
        <v>0</v>
      </c>
      <c r="I75" s="17">
        <v>1</v>
      </c>
      <c r="J75" s="17">
        <v>1886</v>
      </c>
      <c r="K75" s="17">
        <v>1</v>
      </c>
      <c r="L75" s="16">
        <v>0</v>
      </c>
      <c r="M75" s="16">
        <v>1</v>
      </c>
      <c r="N75" s="16" t="s">
        <v>87</v>
      </c>
    </row>
    <row r="76" spans="1:14" ht="13" x14ac:dyDescent="0.15">
      <c r="A76" s="23">
        <v>45644</v>
      </c>
      <c r="B76" s="17">
        <v>1919</v>
      </c>
      <c r="C76" s="17">
        <v>22</v>
      </c>
      <c r="D76" s="17">
        <v>0</v>
      </c>
      <c r="E76" s="17">
        <v>0</v>
      </c>
      <c r="F76" s="17">
        <v>12</v>
      </c>
      <c r="G76" s="27">
        <f t="shared" si="1"/>
        <v>0</v>
      </c>
      <c r="H76" s="17">
        <v>0</v>
      </c>
      <c r="I76" s="17">
        <v>0</v>
      </c>
      <c r="J76" s="17">
        <v>1885</v>
      </c>
      <c r="K76" s="17">
        <v>1</v>
      </c>
      <c r="L76" s="16">
        <v>1</v>
      </c>
      <c r="M76" s="16">
        <v>0</v>
      </c>
      <c r="N76" s="16" t="s">
        <v>88</v>
      </c>
    </row>
    <row r="77" spans="1:14" ht="13" x14ac:dyDescent="0.15">
      <c r="A77" s="23">
        <v>45643</v>
      </c>
      <c r="B77" s="17">
        <v>1919</v>
      </c>
      <c r="C77" s="17">
        <v>19</v>
      </c>
      <c r="D77" s="17">
        <v>0</v>
      </c>
      <c r="E77" s="17">
        <v>0</v>
      </c>
      <c r="F77" s="17">
        <v>14</v>
      </c>
      <c r="G77" s="27">
        <f t="shared" si="1"/>
        <v>0</v>
      </c>
      <c r="H77" s="17">
        <v>0</v>
      </c>
      <c r="I77" s="17">
        <v>0</v>
      </c>
      <c r="J77" s="17">
        <v>1885</v>
      </c>
      <c r="K77" s="17">
        <v>0</v>
      </c>
      <c r="L77" s="16">
        <v>1</v>
      </c>
      <c r="M77" s="16">
        <v>-1</v>
      </c>
      <c r="N77" s="16" t="s">
        <v>89</v>
      </c>
    </row>
    <row r="78" spans="1:14" ht="13" x14ac:dyDescent="0.15">
      <c r="A78" s="23">
        <v>45642</v>
      </c>
      <c r="B78" s="17">
        <v>1920</v>
      </c>
      <c r="C78" s="17">
        <v>338</v>
      </c>
      <c r="D78" s="17">
        <v>0</v>
      </c>
      <c r="E78" s="17">
        <v>0</v>
      </c>
      <c r="F78" s="17">
        <v>11</v>
      </c>
      <c r="G78" s="27">
        <f t="shared" si="1"/>
        <v>0</v>
      </c>
      <c r="H78" s="17">
        <v>0</v>
      </c>
      <c r="I78" s="17">
        <v>0</v>
      </c>
      <c r="J78" s="17">
        <v>1886</v>
      </c>
      <c r="K78" s="17">
        <v>0</v>
      </c>
      <c r="L78" s="16">
        <v>0</v>
      </c>
      <c r="M78" s="16">
        <v>0</v>
      </c>
      <c r="N78" s="16" t="s">
        <v>90</v>
      </c>
    </row>
    <row r="79" spans="1:14" ht="13" x14ac:dyDescent="0.15">
      <c r="A79" s="23">
        <v>45641</v>
      </c>
      <c r="B79" s="17">
        <v>1920</v>
      </c>
      <c r="C79" s="17">
        <v>17</v>
      </c>
      <c r="D79" s="17">
        <v>0</v>
      </c>
      <c r="E79" s="17">
        <v>0</v>
      </c>
      <c r="F79" s="17">
        <v>12</v>
      </c>
      <c r="G79" s="27">
        <f t="shared" si="1"/>
        <v>0</v>
      </c>
      <c r="H79" s="17">
        <v>0</v>
      </c>
      <c r="I79" s="17">
        <v>0</v>
      </c>
      <c r="J79" s="17">
        <v>1886</v>
      </c>
      <c r="K79" s="17">
        <v>0</v>
      </c>
      <c r="L79" s="16">
        <v>1</v>
      </c>
      <c r="M79" s="16">
        <v>-1</v>
      </c>
      <c r="N79" s="16" t="s">
        <v>91</v>
      </c>
    </row>
    <row r="80" spans="1:14" ht="13" x14ac:dyDescent="0.15">
      <c r="A80" s="23">
        <v>45640</v>
      </c>
      <c r="B80" s="17">
        <v>1921</v>
      </c>
      <c r="C80" s="17">
        <v>15</v>
      </c>
      <c r="D80" s="17">
        <v>0</v>
      </c>
      <c r="E80" s="17">
        <v>0</v>
      </c>
      <c r="F80" s="17">
        <v>14</v>
      </c>
      <c r="G80" s="27">
        <f t="shared" si="1"/>
        <v>0</v>
      </c>
      <c r="H80" s="17">
        <v>0</v>
      </c>
      <c r="I80" s="17">
        <v>0</v>
      </c>
      <c r="J80" s="17">
        <v>1887</v>
      </c>
      <c r="K80" s="17">
        <v>0</v>
      </c>
      <c r="L80" s="16">
        <v>0</v>
      </c>
      <c r="M80" s="16">
        <v>0</v>
      </c>
      <c r="N80" s="16" t="s">
        <v>92</v>
      </c>
    </row>
    <row r="81" spans="1:14" ht="13" x14ac:dyDescent="0.15">
      <c r="A81" s="23">
        <v>45639</v>
      </c>
      <c r="B81" s="17">
        <v>1921</v>
      </c>
      <c r="C81" s="17">
        <v>28</v>
      </c>
      <c r="D81" s="17">
        <v>0</v>
      </c>
      <c r="E81" s="17">
        <v>0</v>
      </c>
      <c r="F81" s="17">
        <v>27</v>
      </c>
      <c r="G81" s="27">
        <f t="shared" si="1"/>
        <v>0</v>
      </c>
      <c r="H81" s="17">
        <v>0</v>
      </c>
      <c r="I81" s="17">
        <v>0</v>
      </c>
      <c r="J81" s="17">
        <v>1887</v>
      </c>
      <c r="K81" s="17">
        <v>0</v>
      </c>
      <c r="L81" s="16">
        <v>1</v>
      </c>
      <c r="M81" s="16">
        <v>-1</v>
      </c>
      <c r="N81" s="16" t="s">
        <v>93</v>
      </c>
    </row>
    <row r="82" spans="1:14" ht="13" x14ac:dyDescent="0.15">
      <c r="A82" s="23">
        <v>45638</v>
      </c>
      <c r="B82" s="17">
        <v>1922</v>
      </c>
      <c r="C82" s="17">
        <v>1</v>
      </c>
      <c r="D82" s="17">
        <v>0</v>
      </c>
      <c r="E82" s="17">
        <v>0</v>
      </c>
      <c r="F82" s="17">
        <v>1</v>
      </c>
      <c r="G82" s="27">
        <f t="shared" si="1"/>
        <v>0</v>
      </c>
      <c r="H82" s="17">
        <v>0</v>
      </c>
      <c r="I82" s="17">
        <v>0</v>
      </c>
      <c r="J82" s="17">
        <v>1888</v>
      </c>
      <c r="K82" s="17">
        <v>0</v>
      </c>
      <c r="L82" s="16">
        <v>0</v>
      </c>
      <c r="M82" s="16">
        <v>0</v>
      </c>
      <c r="N82" s="16" t="s">
        <v>94</v>
      </c>
    </row>
    <row r="83" spans="1:14" ht="13" x14ac:dyDescent="0.15">
      <c r="A83" s="23">
        <v>45637</v>
      </c>
      <c r="B83" s="17">
        <v>1922</v>
      </c>
      <c r="C83" s="17">
        <v>3</v>
      </c>
      <c r="D83" s="17">
        <v>0</v>
      </c>
      <c r="E83" s="17">
        <v>0</v>
      </c>
      <c r="F83" s="17">
        <v>3</v>
      </c>
      <c r="G83" s="27">
        <f t="shared" si="1"/>
        <v>0</v>
      </c>
      <c r="H83" s="17">
        <v>0</v>
      </c>
      <c r="I83" s="17">
        <v>0</v>
      </c>
      <c r="J83" s="17">
        <v>1888</v>
      </c>
      <c r="K83" s="17">
        <v>0</v>
      </c>
      <c r="L83" s="16">
        <v>0</v>
      </c>
      <c r="M83" s="16">
        <v>0</v>
      </c>
      <c r="N83" s="16" t="s">
        <v>95</v>
      </c>
    </row>
    <row r="84" spans="1:14" ht="13" x14ac:dyDescent="0.15">
      <c r="A84" s="23">
        <v>45636</v>
      </c>
      <c r="B84" s="17">
        <v>1922</v>
      </c>
      <c r="C84" s="17">
        <v>3</v>
      </c>
      <c r="D84" s="17">
        <v>0</v>
      </c>
      <c r="E84" s="17">
        <v>0</v>
      </c>
      <c r="F84" s="17">
        <v>3</v>
      </c>
      <c r="G84" s="27">
        <f t="shared" si="1"/>
        <v>0</v>
      </c>
      <c r="H84" s="17">
        <v>0</v>
      </c>
      <c r="I84" s="17">
        <v>0</v>
      </c>
      <c r="J84" s="17">
        <v>1888</v>
      </c>
      <c r="K84" s="17">
        <v>1</v>
      </c>
      <c r="L84" s="16">
        <v>0</v>
      </c>
      <c r="M84" s="16">
        <v>1</v>
      </c>
      <c r="N84" s="16" t="s">
        <v>96</v>
      </c>
    </row>
    <row r="85" spans="1:14" ht="13" x14ac:dyDescent="0.15">
      <c r="A85" s="23">
        <v>45635</v>
      </c>
      <c r="B85" s="17">
        <v>1921</v>
      </c>
      <c r="C85" s="17">
        <v>15</v>
      </c>
      <c r="D85" s="17">
        <v>0</v>
      </c>
      <c r="E85" s="17">
        <v>0</v>
      </c>
      <c r="F85" s="17">
        <v>8</v>
      </c>
      <c r="G85" s="27">
        <f t="shared" si="1"/>
        <v>0</v>
      </c>
      <c r="H85" s="17">
        <v>0</v>
      </c>
      <c r="I85" s="17">
        <v>1</v>
      </c>
      <c r="J85" s="17">
        <v>1887</v>
      </c>
      <c r="K85" s="17">
        <v>0</v>
      </c>
      <c r="L85" s="16">
        <v>1</v>
      </c>
      <c r="M85" s="16">
        <v>-1</v>
      </c>
      <c r="N85" s="16" t="s">
        <v>97</v>
      </c>
    </row>
    <row r="86" spans="1:14" ht="13" x14ac:dyDescent="0.15">
      <c r="A86" s="23">
        <v>45634</v>
      </c>
      <c r="B86" s="17">
        <v>1922</v>
      </c>
      <c r="C86" s="17">
        <v>11</v>
      </c>
      <c r="D86" s="17">
        <v>0</v>
      </c>
      <c r="E86" s="17">
        <v>0</v>
      </c>
      <c r="F86" s="17">
        <v>8</v>
      </c>
      <c r="G86" s="27">
        <f t="shared" si="1"/>
        <v>0</v>
      </c>
      <c r="H86" s="17">
        <v>0</v>
      </c>
      <c r="I86" s="17">
        <v>0</v>
      </c>
      <c r="J86" s="17">
        <v>1888</v>
      </c>
      <c r="K86" s="17">
        <v>1</v>
      </c>
      <c r="L86" s="16">
        <v>0</v>
      </c>
      <c r="M86" s="16">
        <v>1</v>
      </c>
      <c r="N86" s="16" t="s">
        <v>98</v>
      </c>
    </row>
    <row r="87" spans="1:14" ht="13" x14ac:dyDescent="0.15">
      <c r="A87" s="23">
        <v>45633</v>
      </c>
      <c r="B87" s="17">
        <v>1921</v>
      </c>
      <c r="C87" s="17">
        <v>13</v>
      </c>
      <c r="D87" s="17">
        <v>0</v>
      </c>
      <c r="E87" s="17">
        <v>2</v>
      </c>
      <c r="F87" s="17">
        <v>8</v>
      </c>
      <c r="G87" s="27">
        <f t="shared" si="1"/>
        <v>0</v>
      </c>
      <c r="H87" s="17">
        <v>0</v>
      </c>
      <c r="I87" s="17">
        <v>2</v>
      </c>
      <c r="J87" s="17">
        <v>1887</v>
      </c>
      <c r="K87" s="17">
        <v>0</v>
      </c>
      <c r="L87" s="16">
        <v>0</v>
      </c>
      <c r="M87" s="16">
        <v>0</v>
      </c>
      <c r="N87" s="16" t="s">
        <v>99</v>
      </c>
    </row>
    <row r="88" spans="1:14" ht="13" x14ac:dyDescent="0.15">
      <c r="A88" s="23">
        <v>45632</v>
      </c>
      <c r="B88" s="17">
        <v>1921</v>
      </c>
      <c r="C88" s="17">
        <v>27</v>
      </c>
      <c r="D88" s="17">
        <v>0</v>
      </c>
      <c r="E88" s="17">
        <v>0</v>
      </c>
      <c r="F88" s="17">
        <v>11</v>
      </c>
      <c r="G88" s="27">
        <f t="shared" si="1"/>
        <v>0</v>
      </c>
      <c r="H88" s="17">
        <v>0</v>
      </c>
      <c r="I88" s="17">
        <v>1</v>
      </c>
      <c r="J88" s="17">
        <v>1886</v>
      </c>
      <c r="K88" s="17">
        <v>0</v>
      </c>
      <c r="L88" s="16">
        <v>1</v>
      </c>
      <c r="M88" s="16">
        <v>-1</v>
      </c>
      <c r="N88" s="16" t="s">
        <v>100</v>
      </c>
    </row>
    <row r="89" spans="1:14" ht="13" x14ac:dyDescent="0.15">
      <c r="A89" s="23">
        <v>45631</v>
      </c>
      <c r="B89" s="17">
        <v>1922</v>
      </c>
      <c r="C89" s="17">
        <v>52</v>
      </c>
      <c r="D89" s="17">
        <v>0</v>
      </c>
      <c r="E89" s="17">
        <v>3</v>
      </c>
      <c r="F89" s="17">
        <v>33</v>
      </c>
      <c r="G89" s="27">
        <f t="shared" si="1"/>
        <v>0</v>
      </c>
      <c r="H89" s="17">
        <v>0</v>
      </c>
      <c r="I89" s="17">
        <v>5</v>
      </c>
      <c r="J89" s="17">
        <v>1887</v>
      </c>
      <c r="K89" s="17">
        <v>0</v>
      </c>
      <c r="L89" s="16">
        <v>0</v>
      </c>
      <c r="M89" s="16">
        <v>0</v>
      </c>
      <c r="N89" s="16" t="s">
        <v>101</v>
      </c>
    </row>
    <row r="90" spans="1:14" ht="13" x14ac:dyDescent="0.15">
      <c r="A90" s="23">
        <v>45630</v>
      </c>
      <c r="B90" s="17">
        <v>1922</v>
      </c>
      <c r="C90" s="17">
        <v>14</v>
      </c>
      <c r="D90" s="17">
        <v>0</v>
      </c>
      <c r="E90" s="17">
        <v>0</v>
      </c>
      <c r="F90" s="17">
        <v>13</v>
      </c>
      <c r="G90" s="27">
        <f t="shared" si="1"/>
        <v>0</v>
      </c>
      <c r="H90" s="17">
        <v>0</v>
      </c>
      <c r="I90" s="17">
        <v>0</v>
      </c>
      <c r="J90" s="17">
        <v>1887</v>
      </c>
      <c r="K90" s="17">
        <v>0</v>
      </c>
      <c r="L90" s="16">
        <v>1</v>
      </c>
      <c r="M90" s="16">
        <v>-1</v>
      </c>
      <c r="N90" s="16" t="s">
        <v>102</v>
      </c>
    </row>
    <row r="91" spans="1:14" ht="13" x14ac:dyDescent="0.15">
      <c r="A91" s="23">
        <v>45629</v>
      </c>
      <c r="B91" s="17">
        <v>1923</v>
      </c>
      <c r="C91" s="17">
        <v>36</v>
      </c>
      <c r="D91" s="17">
        <v>0</v>
      </c>
      <c r="E91" s="17">
        <v>2</v>
      </c>
      <c r="F91" s="17">
        <v>32</v>
      </c>
      <c r="G91" s="27">
        <f t="shared" si="1"/>
        <v>0</v>
      </c>
      <c r="H91" s="17">
        <v>0</v>
      </c>
      <c r="I91" s="17">
        <v>4</v>
      </c>
      <c r="J91" s="17">
        <v>1888</v>
      </c>
      <c r="K91" s="17">
        <v>0</v>
      </c>
      <c r="L91" s="16">
        <v>1</v>
      </c>
      <c r="M91" s="16">
        <v>-1</v>
      </c>
      <c r="N91" s="16" t="s">
        <v>103</v>
      </c>
    </row>
    <row r="92" spans="1:14" ht="13" x14ac:dyDescent="0.15">
      <c r="A92" s="23">
        <v>45628</v>
      </c>
      <c r="B92" s="17">
        <v>1924</v>
      </c>
      <c r="C92" s="17">
        <v>12</v>
      </c>
      <c r="D92" s="17">
        <v>0</v>
      </c>
      <c r="E92" s="17">
        <v>1</v>
      </c>
      <c r="F92" s="17">
        <v>11</v>
      </c>
      <c r="G92" s="27">
        <f t="shared" si="1"/>
        <v>0</v>
      </c>
      <c r="H92" s="17">
        <v>0</v>
      </c>
      <c r="I92" s="17">
        <v>1</v>
      </c>
      <c r="J92" s="17">
        <v>1889</v>
      </c>
      <c r="K92" s="17">
        <v>2</v>
      </c>
      <c r="L92" s="16">
        <v>1</v>
      </c>
      <c r="M92" s="16">
        <v>1</v>
      </c>
      <c r="N92" s="16" t="s">
        <v>104</v>
      </c>
    </row>
    <row r="93" spans="1:14" ht="13" x14ac:dyDescent="0.15">
      <c r="A93" s="23">
        <v>45627</v>
      </c>
      <c r="B93" s="17">
        <v>1923</v>
      </c>
      <c r="C93" s="17">
        <v>493</v>
      </c>
      <c r="D93" s="17">
        <v>0</v>
      </c>
      <c r="E93" s="17">
        <v>0</v>
      </c>
      <c r="F93" s="17">
        <v>30</v>
      </c>
      <c r="G93" s="27">
        <f t="shared" si="1"/>
        <v>0</v>
      </c>
      <c r="H93" s="17">
        <v>0</v>
      </c>
      <c r="I93" s="17">
        <v>2</v>
      </c>
      <c r="J93" s="17">
        <v>1888</v>
      </c>
      <c r="K93" s="17">
        <v>0</v>
      </c>
      <c r="L93" s="16">
        <v>0</v>
      </c>
      <c r="M93" s="16">
        <v>0</v>
      </c>
      <c r="N93" s="16" t="s">
        <v>105</v>
      </c>
    </row>
    <row r="94" spans="1:14" ht="13" x14ac:dyDescent="0.15">
      <c r="A94" s="23">
        <v>45626</v>
      </c>
      <c r="B94" s="17">
        <v>1923</v>
      </c>
      <c r="C94" s="17">
        <v>66</v>
      </c>
      <c r="D94" s="17">
        <v>0</v>
      </c>
      <c r="E94" s="17">
        <v>2</v>
      </c>
      <c r="F94" s="17">
        <v>61</v>
      </c>
      <c r="G94" s="27">
        <f t="shared" si="1"/>
        <v>0</v>
      </c>
      <c r="H94" s="17">
        <v>0</v>
      </c>
      <c r="I94" s="17">
        <v>5</v>
      </c>
      <c r="J94" s="17">
        <v>1888</v>
      </c>
      <c r="K94" s="17">
        <v>1</v>
      </c>
      <c r="L94" s="16">
        <v>0</v>
      </c>
      <c r="M94" s="16">
        <v>1</v>
      </c>
      <c r="N94" s="16" t="s">
        <v>106</v>
      </c>
    </row>
    <row r="95" spans="1:14" ht="13" x14ac:dyDescent="0.15">
      <c r="A95" s="23">
        <v>45625</v>
      </c>
      <c r="B95" s="17">
        <v>1923</v>
      </c>
      <c r="C95" s="17">
        <v>40420</v>
      </c>
      <c r="D95" s="17">
        <v>0</v>
      </c>
      <c r="E95" s="17">
        <v>220</v>
      </c>
      <c r="F95" s="17">
        <v>37272</v>
      </c>
      <c r="G95" s="27">
        <f t="shared" si="1"/>
        <v>0</v>
      </c>
      <c r="H95" s="17">
        <v>100</v>
      </c>
      <c r="I95" s="17">
        <v>658</v>
      </c>
      <c r="J95" s="17">
        <v>1889</v>
      </c>
      <c r="K95" s="17">
        <v>39</v>
      </c>
      <c r="L95" s="16">
        <v>0</v>
      </c>
      <c r="M95" s="16">
        <v>39</v>
      </c>
      <c r="N95" s="16" t="s">
        <v>107</v>
      </c>
    </row>
    <row r="96" spans="1:14" ht="13" x14ac:dyDescent="0.15">
      <c r="A96" s="23">
        <v>45624</v>
      </c>
      <c r="B96" s="17">
        <v>1884</v>
      </c>
      <c r="C96" s="17">
        <v>24</v>
      </c>
      <c r="D96" s="17">
        <v>0</v>
      </c>
      <c r="E96" s="17">
        <v>0</v>
      </c>
      <c r="F96" s="17">
        <v>24</v>
      </c>
      <c r="G96" s="27">
        <f t="shared" si="1"/>
        <v>0</v>
      </c>
      <c r="H96" s="17">
        <v>0</v>
      </c>
      <c r="I96" s="17">
        <v>0</v>
      </c>
      <c r="J96" s="17">
        <v>1850</v>
      </c>
      <c r="K96" s="17">
        <v>0</v>
      </c>
      <c r="L96" s="16">
        <v>0</v>
      </c>
      <c r="M96" s="16">
        <v>0</v>
      </c>
      <c r="N96" s="16" t="s">
        <v>108</v>
      </c>
    </row>
    <row r="97" spans="1:14" ht="13" x14ac:dyDescent="0.15">
      <c r="A97" s="23">
        <v>45623</v>
      </c>
      <c r="B97" s="17">
        <v>1884</v>
      </c>
      <c r="C97" s="17">
        <v>10</v>
      </c>
      <c r="D97" s="17">
        <v>0</v>
      </c>
      <c r="E97" s="17">
        <v>0</v>
      </c>
      <c r="F97" s="17">
        <v>6</v>
      </c>
      <c r="G97" s="27">
        <f t="shared" si="1"/>
        <v>0</v>
      </c>
      <c r="H97" s="17">
        <v>0</v>
      </c>
      <c r="I97" s="17">
        <v>0</v>
      </c>
      <c r="J97" s="17">
        <v>1850</v>
      </c>
      <c r="K97" s="17">
        <v>0</v>
      </c>
      <c r="L97" s="16">
        <v>0</v>
      </c>
      <c r="M97" s="16">
        <v>0</v>
      </c>
      <c r="N97" s="16" t="s">
        <v>109</v>
      </c>
    </row>
    <row r="98" spans="1:14" ht="13" x14ac:dyDescent="0.15">
      <c r="A98" s="23">
        <v>45622</v>
      </c>
      <c r="B98" s="17">
        <v>1884</v>
      </c>
      <c r="C98" s="17">
        <v>9</v>
      </c>
      <c r="D98" s="17">
        <v>0</v>
      </c>
      <c r="E98" s="17">
        <v>0</v>
      </c>
      <c r="F98" s="17">
        <v>6</v>
      </c>
      <c r="G98" s="27">
        <f t="shared" si="1"/>
        <v>0</v>
      </c>
      <c r="H98" s="17">
        <v>0</v>
      </c>
      <c r="I98" s="17">
        <v>0</v>
      </c>
      <c r="J98" s="17">
        <v>1850</v>
      </c>
      <c r="K98" s="17">
        <v>0</v>
      </c>
      <c r="L98" s="16">
        <v>0</v>
      </c>
      <c r="M98" s="16">
        <v>0</v>
      </c>
      <c r="N98" s="16" t="s">
        <v>110</v>
      </c>
    </row>
    <row r="99" spans="1:14" ht="13" x14ac:dyDescent="0.15">
      <c r="A99" s="23">
        <v>45621</v>
      </c>
      <c r="B99" s="17">
        <v>1884</v>
      </c>
      <c r="C99" s="17">
        <v>3</v>
      </c>
      <c r="D99" s="17">
        <v>0</v>
      </c>
      <c r="E99" s="17">
        <v>1</v>
      </c>
      <c r="F99" s="17">
        <v>2</v>
      </c>
      <c r="G99" s="27">
        <f t="shared" si="1"/>
        <v>0</v>
      </c>
      <c r="H99" s="17">
        <v>0</v>
      </c>
      <c r="I99" s="17">
        <v>1</v>
      </c>
      <c r="J99" s="17">
        <v>1850</v>
      </c>
      <c r="K99" s="17">
        <v>0</v>
      </c>
      <c r="L99" s="16">
        <v>0</v>
      </c>
      <c r="M99" s="16">
        <v>0</v>
      </c>
      <c r="N99" s="16" t="s">
        <v>111</v>
      </c>
    </row>
    <row r="100" spans="1:14" ht="13" x14ac:dyDescent="0.15">
      <c r="A100" s="23">
        <v>45620</v>
      </c>
      <c r="B100" s="17">
        <v>1884</v>
      </c>
      <c r="C100" s="17">
        <v>18</v>
      </c>
      <c r="D100" s="17">
        <v>0</v>
      </c>
      <c r="E100" s="17">
        <v>0</v>
      </c>
      <c r="F100" s="17">
        <v>14</v>
      </c>
      <c r="G100" s="27">
        <f t="shared" si="1"/>
        <v>0</v>
      </c>
      <c r="H100" s="17">
        <v>0</v>
      </c>
      <c r="I100" s="17">
        <v>0</v>
      </c>
      <c r="J100" s="17">
        <v>1850</v>
      </c>
      <c r="K100" s="17">
        <v>0</v>
      </c>
      <c r="L100" s="16">
        <v>0</v>
      </c>
      <c r="M100" s="16">
        <v>0</v>
      </c>
      <c r="N100" s="16" t="s">
        <v>112</v>
      </c>
    </row>
    <row r="101" spans="1:14" ht="13" x14ac:dyDescent="0.15">
      <c r="A101" s="23">
        <v>45619</v>
      </c>
      <c r="B101" s="17">
        <v>1884</v>
      </c>
      <c r="C101" s="17">
        <v>21</v>
      </c>
      <c r="D101" s="17">
        <v>0</v>
      </c>
      <c r="E101" s="17">
        <v>0</v>
      </c>
      <c r="F101" s="17">
        <v>20</v>
      </c>
      <c r="G101" s="27">
        <f t="shared" si="1"/>
        <v>0</v>
      </c>
      <c r="H101" s="17">
        <v>0</v>
      </c>
      <c r="I101" s="17">
        <v>0</v>
      </c>
      <c r="J101" s="17">
        <v>1850</v>
      </c>
      <c r="K101" s="17">
        <v>0</v>
      </c>
      <c r="L101" s="16">
        <v>0</v>
      </c>
      <c r="M101" s="16">
        <v>0</v>
      </c>
      <c r="N101" s="16" t="s">
        <v>113</v>
      </c>
    </row>
    <row r="102" spans="1:14" ht="13" x14ac:dyDescent="0.15">
      <c r="A102" s="23">
        <v>45618</v>
      </c>
      <c r="B102" s="17">
        <v>1884</v>
      </c>
      <c r="C102" s="17">
        <v>105</v>
      </c>
      <c r="D102" s="17">
        <v>0</v>
      </c>
      <c r="E102" s="17">
        <v>53</v>
      </c>
      <c r="F102" s="17">
        <v>31</v>
      </c>
      <c r="G102" s="27">
        <f t="shared" si="1"/>
        <v>0</v>
      </c>
      <c r="H102" s="17">
        <v>0</v>
      </c>
      <c r="I102" s="17">
        <v>53</v>
      </c>
      <c r="J102" s="17">
        <v>1850</v>
      </c>
      <c r="K102" s="17">
        <v>0</v>
      </c>
      <c r="L102" s="16">
        <v>0</v>
      </c>
      <c r="M102" s="16">
        <v>0</v>
      </c>
      <c r="N102" s="16" t="s">
        <v>114</v>
      </c>
    </row>
    <row r="103" spans="1:14" ht="13" x14ac:dyDescent="0.15">
      <c r="A103" s="23">
        <v>45617</v>
      </c>
      <c r="B103" s="17">
        <v>1884</v>
      </c>
      <c r="C103" s="17">
        <v>37</v>
      </c>
      <c r="D103" s="17">
        <v>0</v>
      </c>
      <c r="E103" s="17">
        <v>2</v>
      </c>
      <c r="F103" s="17">
        <v>30</v>
      </c>
      <c r="G103" s="27">
        <f t="shared" si="1"/>
        <v>0</v>
      </c>
      <c r="H103" s="17">
        <v>0</v>
      </c>
      <c r="I103" s="17">
        <v>2</v>
      </c>
      <c r="J103" s="17">
        <v>1850</v>
      </c>
      <c r="K103" s="17">
        <v>0</v>
      </c>
      <c r="L103" s="16">
        <v>0</v>
      </c>
      <c r="M103" s="16">
        <v>0</v>
      </c>
      <c r="N103" s="16" t="s">
        <v>115</v>
      </c>
    </row>
    <row r="104" spans="1:14" ht="13" x14ac:dyDescent="0.15">
      <c r="A104" s="23">
        <v>45616</v>
      </c>
      <c r="B104" s="17">
        <v>1884</v>
      </c>
      <c r="C104" s="17">
        <v>32</v>
      </c>
      <c r="D104" s="17">
        <v>0</v>
      </c>
      <c r="E104" s="17">
        <v>1</v>
      </c>
      <c r="F104" s="17">
        <v>22</v>
      </c>
      <c r="G104" s="27">
        <f t="shared" si="1"/>
        <v>0</v>
      </c>
      <c r="H104" s="17">
        <v>0</v>
      </c>
      <c r="I104" s="17">
        <v>1</v>
      </c>
      <c r="J104" s="17">
        <v>1850</v>
      </c>
      <c r="K104" s="17">
        <v>1</v>
      </c>
      <c r="L104" s="16">
        <v>0</v>
      </c>
      <c r="M104" s="16">
        <v>1</v>
      </c>
      <c r="N104" s="16" t="s">
        <v>116</v>
      </c>
    </row>
    <row r="105" spans="1:14" ht="13" x14ac:dyDescent="0.15">
      <c r="A105" s="23">
        <v>45615</v>
      </c>
      <c r="B105" s="17">
        <v>1883</v>
      </c>
      <c r="C105" s="17">
        <v>49</v>
      </c>
      <c r="D105" s="17">
        <v>0</v>
      </c>
      <c r="E105" s="17">
        <v>1</v>
      </c>
      <c r="F105" s="17">
        <v>42</v>
      </c>
      <c r="G105" s="27">
        <f t="shared" si="1"/>
        <v>0</v>
      </c>
      <c r="H105" s="17">
        <v>0</v>
      </c>
      <c r="I105" s="17">
        <v>3</v>
      </c>
      <c r="J105" s="17">
        <v>1849</v>
      </c>
      <c r="K105" s="17">
        <v>1</v>
      </c>
      <c r="L105" s="16">
        <v>0</v>
      </c>
      <c r="M105" s="16">
        <v>1</v>
      </c>
      <c r="N105" s="16" t="s">
        <v>117</v>
      </c>
    </row>
    <row r="106" spans="1:14" ht="13" x14ac:dyDescent="0.15">
      <c r="A106" s="23">
        <v>45614</v>
      </c>
      <c r="B106" s="17">
        <v>1882</v>
      </c>
      <c r="C106" s="17">
        <v>42</v>
      </c>
      <c r="D106" s="17">
        <v>0</v>
      </c>
      <c r="E106" s="17">
        <v>1</v>
      </c>
      <c r="F106" s="17">
        <v>32</v>
      </c>
      <c r="G106" s="27">
        <f t="shared" si="1"/>
        <v>0</v>
      </c>
      <c r="H106" s="17">
        <v>0</v>
      </c>
      <c r="I106" s="17">
        <v>5</v>
      </c>
      <c r="J106" s="17">
        <v>1848</v>
      </c>
      <c r="K106" s="17">
        <v>1</v>
      </c>
      <c r="L106" s="16">
        <v>0</v>
      </c>
      <c r="M106" s="16">
        <v>1</v>
      </c>
      <c r="N106" s="16" t="s">
        <v>118</v>
      </c>
    </row>
    <row r="107" spans="1:14" ht="13" x14ac:dyDescent="0.15">
      <c r="A107" s="23">
        <v>45613</v>
      </c>
      <c r="B107" s="17">
        <v>1881</v>
      </c>
      <c r="C107" s="17">
        <v>60</v>
      </c>
      <c r="D107" s="17">
        <v>0</v>
      </c>
      <c r="E107" s="17">
        <v>1</v>
      </c>
      <c r="F107" s="17">
        <v>51</v>
      </c>
      <c r="G107" s="27">
        <f t="shared" si="1"/>
        <v>0</v>
      </c>
      <c r="H107" s="17">
        <v>0</v>
      </c>
      <c r="I107" s="17">
        <v>5</v>
      </c>
      <c r="J107" s="17">
        <v>1847</v>
      </c>
      <c r="K107" s="17">
        <v>2</v>
      </c>
      <c r="L107" s="16">
        <v>0</v>
      </c>
      <c r="M107" s="16">
        <v>2</v>
      </c>
      <c r="N107" s="16" t="s">
        <v>119</v>
      </c>
    </row>
    <row r="108" spans="1:14" ht="13" x14ac:dyDescent="0.15">
      <c r="A108" s="23">
        <v>45612</v>
      </c>
      <c r="B108" s="17">
        <v>1879</v>
      </c>
      <c r="C108" s="17">
        <v>167</v>
      </c>
      <c r="D108" s="17">
        <v>0</v>
      </c>
      <c r="E108" s="17">
        <v>5</v>
      </c>
      <c r="F108" s="17">
        <v>111</v>
      </c>
      <c r="G108" s="27">
        <f t="shared" si="1"/>
        <v>0</v>
      </c>
      <c r="H108" s="17">
        <v>0</v>
      </c>
      <c r="I108" s="17">
        <v>28</v>
      </c>
      <c r="J108" s="17">
        <v>1845</v>
      </c>
      <c r="K108" s="17">
        <v>1</v>
      </c>
      <c r="L108" s="16">
        <v>0</v>
      </c>
      <c r="M108" s="16">
        <v>1</v>
      </c>
      <c r="N108" s="16" t="s">
        <v>120</v>
      </c>
    </row>
    <row r="109" spans="1:14" ht="13" x14ac:dyDescent="0.15">
      <c r="A109" s="23">
        <v>45611</v>
      </c>
      <c r="B109" s="17">
        <v>1879</v>
      </c>
      <c r="C109" s="17">
        <v>37738</v>
      </c>
      <c r="D109" s="17">
        <v>0</v>
      </c>
      <c r="E109" s="17">
        <v>240</v>
      </c>
      <c r="F109" s="17">
        <v>34643</v>
      </c>
      <c r="G109" s="27">
        <f t="shared" si="1"/>
        <v>0</v>
      </c>
      <c r="H109" s="17">
        <v>99.56</v>
      </c>
      <c r="I109" s="17">
        <v>799</v>
      </c>
      <c r="J109" s="17">
        <v>1845</v>
      </c>
      <c r="K109" s="17">
        <v>43</v>
      </c>
      <c r="L109" s="16">
        <v>1</v>
      </c>
      <c r="M109" s="16">
        <v>42</v>
      </c>
      <c r="N109" s="16" t="s">
        <v>121</v>
      </c>
    </row>
    <row r="110" spans="1:14" ht="13" x14ac:dyDescent="0.15">
      <c r="A110" s="23">
        <v>45610</v>
      </c>
      <c r="B110" s="17">
        <v>1837</v>
      </c>
      <c r="C110" s="17">
        <v>43018</v>
      </c>
      <c r="D110" s="17">
        <v>0</v>
      </c>
      <c r="E110" s="17">
        <v>288</v>
      </c>
      <c r="F110" s="17">
        <v>40810</v>
      </c>
      <c r="G110" s="27">
        <f t="shared" si="1"/>
        <v>0</v>
      </c>
      <c r="H110" s="17">
        <v>99.96</v>
      </c>
      <c r="I110" s="17">
        <v>963</v>
      </c>
      <c r="J110" s="17">
        <v>1803</v>
      </c>
      <c r="K110" s="17">
        <v>51</v>
      </c>
      <c r="L110" s="16">
        <v>1</v>
      </c>
      <c r="M110" s="16">
        <v>50</v>
      </c>
      <c r="N110" s="16" t="s">
        <v>122</v>
      </c>
    </row>
    <row r="111" spans="1:14" ht="13" x14ac:dyDescent="0.15">
      <c r="A111" s="23">
        <v>45609</v>
      </c>
      <c r="B111" s="17">
        <v>1787</v>
      </c>
      <c r="C111" s="17">
        <v>66889</v>
      </c>
      <c r="D111" s="17">
        <v>0</v>
      </c>
      <c r="E111" s="17">
        <v>408</v>
      </c>
      <c r="F111" s="17">
        <v>62609</v>
      </c>
      <c r="G111" s="27">
        <f t="shared" si="1"/>
        <v>0</v>
      </c>
      <c r="H111" s="17">
        <v>99.77</v>
      </c>
      <c r="I111" s="17">
        <v>1364</v>
      </c>
      <c r="J111" s="17">
        <v>1751</v>
      </c>
      <c r="K111" s="17">
        <v>82</v>
      </c>
      <c r="L111" s="16">
        <v>0</v>
      </c>
      <c r="M111" s="16">
        <v>82</v>
      </c>
      <c r="N111" s="16" t="s">
        <v>123</v>
      </c>
    </row>
    <row r="112" spans="1:14" ht="13" x14ac:dyDescent="0.15">
      <c r="A112" s="23">
        <v>45608</v>
      </c>
      <c r="B112" s="17">
        <v>1705</v>
      </c>
      <c r="C112" s="17">
        <v>32800</v>
      </c>
      <c r="D112" s="17">
        <v>0</v>
      </c>
      <c r="E112" s="17">
        <v>215</v>
      </c>
      <c r="F112" s="17">
        <v>31206</v>
      </c>
      <c r="G112" s="27">
        <f t="shared" si="1"/>
        <v>0</v>
      </c>
      <c r="H112" s="17">
        <v>99.94</v>
      </c>
      <c r="I112" s="17">
        <v>785</v>
      </c>
      <c r="J112" s="17">
        <v>1668</v>
      </c>
      <c r="K112" s="17">
        <v>44</v>
      </c>
      <c r="L112" s="16">
        <v>0</v>
      </c>
      <c r="M112" s="16">
        <v>44</v>
      </c>
      <c r="N112" s="16" t="s">
        <v>124</v>
      </c>
    </row>
    <row r="113" spans="1:14" ht="13" x14ac:dyDescent="0.15">
      <c r="A113" s="23">
        <v>45607</v>
      </c>
      <c r="B113" s="17">
        <v>1661</v>
      </c>
      <c r="C113" s="17">
        <v>49075</v>
      </c>
      <c r="D113" s="17">
        <v>0</v>
      </c>
      <c r="E113" s="17">
        <v>344</v>
      </c>
      <c r="F113" s="17">
        <v>47611</v>
      </c>
      <c r="G113" s="27">
        <f t="shared" si="1"/>
        <v>0</v>
      </c>
      <c r="H113" s="17">
        <v>99.95</v>
      </c>
      <c r="I113" s="17">
        <v>1210</v>
      </c>
      <c r="J113" s="17">
        <v>1624</v>
      </c>
      <c r="K113" s="17">
        <v>55</v>
      </c>
      <c r="L113" s="16">
        <v>1</v>
      </c>
      <c r="M113" s="16">
        <v>54</v>
      </c>
      <c r="N113" s="16" t="s">
        <v>125</v>
      </c>
    </row>
    <row r="114" spans="1:14" ht="13" x14ac:dyDescent="0.15">
      <c r="A114" s="23">
        <v>45606</v>
      </c>
      <c r="B114" s="17">
        <v>1607</v>
      </c>
      <c r="C114" s="17">
        <v>45735</v>
      </c>
      <c r="D114" s="17">
        <v>0</v>
      </c>
      <c r="E114" s="17">
        <v>253</v>
      </c>
      <c r="F114" s="17">
        <v>42366</v>
      </c>
      <c r="G114" s="27">
        <f t="shared" si="1"/>
        <v>0</v>
      </c>
      <c r="H114" s="17">
        <v>99.87</v>
      </c>
      <c r="I114" s="17">
        <v>981</v>
      </c>
      <c r="J114" s="17">
        <v>1570</v>
      </c>
      <c r="K114" s="17">
        <v>50</v>
      </c>
      <c r="L114" s="16">
        <v>1</v>
      </c>
      <c r="M114" s="16">
        <v>49</v>
      </c>
      <c r="N114" s="16" t="s">
        <v>126</v>
      </c>
    </row>
    <row r="115" spans="1:14" ht="13" x14ac:dyDescent="0.15">
      <c r="A115" s="23">
        <v>45605</v>
      </c>
      <c r="B115" s="17">
        <v>1558</v>
      </c>
      <c r="C115" s="17">
        <v>46374</v>
      </c>
      <c r="D115" s="17">
        <v>0</v>
      </c>
      <c r="E115" s="17">
        <v>248</v>
      </c>
      <c r="F115" s="17">
        <v>42604</v>
      </c>
      <c r="G115" s="27">
        <f t="shared" si="1"/>
        <v>0</v>
      </c>
      <c r="H115" s="17">
        <v>100</v>
      </c>
      <c r="I115" s="17">
        <v>989</v>
      </c>
      <c r="J115" s="17">
        <v>1521</v>
      </c>
      <c r="K115" s="17">
        <v>42</v>
      </c>
      <c r="L115" s="16">
        <v>0</v>
      </c>
      <c r="M115" s="16">
        <v>42</v>
      </c>
      <c r="N115" s="16" t="s">
        <v>127</v>
      </c>
    </row>
    <row r="116" spans="1:14" ht="13" x14ac:dyDescent="0.15">
      <c r="A116" s="23">
        <v>45604</v>
      </c>
      <c r="B116" s="17">
        <v>1517</v>
      </c>
      <c r="C116" s="17">
        <v>38002</v>
      </c>
      <c r="D116" s="17">
        <v>0</v>
      </c>
      <c r="E116" s="17">
        <v>219</v>
      </c>
      <c r="F116" s="17">
        <v>34113</v>
      </c>
      <c r="G116" s="27">
        <f t="shared" si="1"/>
        <v>0</v>
      </c>
      <c r="H116" s="17">
        <v>99.95</v>
      </c>
      <c r="I116" s="17">
        <v>767</v>
      </c>
      <c r="J116" s="17">
        <v>1480</v>
      </c>
      <c r="K116" s="17">
        <v>28</v>
      </c>
      <c r="L116" s="16">
        <v>4</v>
      </c>
      <c r="M116" s="16">
        <v>24</v>
      </c>
      <c r="N116" s="16" t="s">
        <v>128</v>
      </c>
    </row>
    <row r="117" spans="1:14" ht="13" x14ac:dyDescent="0.15">
      <c r="A117" s="23">
        <v>45603</v>
      </c>
      <c r="B117" s="17">
        <v>1494</v>
      </c>
      <c r="C117" s="17">
        <v>43960</v>
      </c>
      <c r="D117" s="17">
        <v>0</v>
      </c>
      <c r="E117" s="17">
        <v>298</v>
      </c>
      <c r="F117" s="17">
        <v>41108</v>
      </c>
      <c r="G117" s="27">
        <f t="shared" si="1"/>
        <v>0</v>
      </c>
      <c r="H117" s="17">
        <v>100</v>
      </c>
      <c r="I117" s="17">
        <v>1182</v>
      </c>
      <c r="J117" s="17">
        <v>1454</v>
      </c>
      <c r="K117" s="17">
        <v>68</v>
      </c>
      <c r="L117" s="16">
        <v>1</v>
      </c>
      <c r="M117" s="16">
        <v>67</v>
      </c>
      <c r="N117" s="16" t="s">
        <v>129</v>
      </c>
    </row>
    <row r="118" spans="1:14" ht="13" x14ac:dyDescent="0.15">
      <c r="A118" s="23">
        <v>45602</v>
      </c>
      <c r="B118" s="17">
        <v>1427</v>
      </c>
      <c r="C118" s="17">
        <v>53440</v>
      </c>
      <c r="D118" s="17">
        <v>0</v>
      </c>
      <c r="E118" s="17">
        <v>369</v>
      </c>
      <c r="F118" s="17">
        <v>49143</v>
      </c>
      <c r="G118" s="27">
        <f t="shared" si="1"/>
        <v>0</v>
      </c>
      <c r="H118" s="17">
        <v>100</v>
      </c>
      <c r="I118" s="17">
        <v>1251</v>
      </c>
      <c r="J118" s="17">
        <v>1387</v>
      </c>
      <c r="K118" s="17">
        <v>79</v>
      </c>
      <c r="L118" s="16">
        <v>3</v>
      </c>
      <c r="M118" s="16">
        <v>76</v>
      </c>
      <c r="N118" s="16" t="s">
        <v>130</v>
      </c>
    </row>
    <row r="119" spans="1:14" ht="13" x14ac:dyDescent="0.15">
      <c r="A119" s="23">
        <v>45601</v>
      </c>
      <c r="B119" s="17">
        <v>1353</v>
      </c>
      <c r="C119" s="17">
        <v>53756</v>
      </c>
      <c r="D119" s="17">
        <v>0</v>
      </c>
      <c r="E119" s="17">
        <v>371</v>
      </c>
      <c r="F119" s="17">
        <v>49810</v>
      </c>
      <c r="G119" s="27">
        <f t="shared" si="1"/>
        <v>0</v>
      </c>
      <c r="H119" s="17">
        <v>99.97</v>
      </c>
      <c r="I119" s="17">
        <v>1379</v>
      </c>
      <c r="J119" s="17">
        <v>1310</v>
      </c>
      <c r="K119" s="17">
        <v>64</v>
      </c>
      <c r="L119" s="16">
        <v>2</v>
      </c>
      <c r="M119" s="16">
        <v>62</v>
      </c>
      <c r="N119" s="16" t="s">
        <v>131</v>
      </c>
    </row>
    <row r="120" spans="1:14" ht="13" x14ac:dyDescent="0.15">
      <c r="A120" s="23">
        <v>45600</v>
      </c>
      <c r="B120" s="17">
        <v>1291</v>
      </c>
      <c r="C120" s="17">
        <v>66292</v>
      </c>
      <c r="D120" s="17">
        <v>0</v>
      </c>
      <c r="E120" s="17">
        <v>397</v>
      </c>
      <c r="F120" s="17">
        <v>59627</v>
      </c>
      <c r="G120" s="27">
        <f t="shared" si="1"/>
        <v>0</v>
      </c>
      <c r="H120" s="17">
        <v>99.95</v>
      </c>
      <c r="I120" s="17">
        <v>1380</v>
      </c>
      <c r="J120" s="17">
        <v>1244</v>
      </c>
      <c r="K120" s="17">
        <v>60</v>
      </c>
      <c r="L120" s="16">
        <v>1</v>
      </c>
      <c r="M120" s="16">
        <v>59</v>
      </c>
      <c r="N120" s="16" t="s">
        <v>132</v>
      </c>
    </row>
    <row r="121" spans="1:14" ht="13" x14ac:dyDescent="0.15">
      <c r="A121" s="23">
        <v>45599</v>
      </c>
      <c r="B121" s="17">
        <v>1131</v>
      </c>
      <c r="C121" s="17">
        <v>74026</v>
      </c>
      <c r="D121" s="17">
        <v>0</v>
      </c>
      <c r="E121" s="17">
        <v>539</v>
      </c>
      <c r="F121" s="17">
        <v>62184</v>
      </c>
      <c r="G121" s="27">
        <f t="shared" si="1"/>
        <v>0</v>
      </c>
      <c r="H121" s="17">
        <v>99.7</v>
      </c>
      <c r="I121" s="17">
        <v>1902</v>
      </c>
      <c r="J121" s="17">
        <v>1185</v>
      </c>
      <c r="K121" s="17">
        <v>102</v>
      </c>
      <c r="L121" s="16">
        <v>1</v>
      </c>
      <c r="M121" s="16">
        <v>101</v>
      </c>
      <c r="N121" s="16" t="s">
        <v>133</v>
      </c>
    </row>
    <row r="122" spans="1:14" ht="13" x14ac:dyDescent="0.15">
      <c r="A122" s="23">
        <v>45598</v>
      </c>
      <c r="B122" s="17">
        <v>1131</v>
      </c>
      <c r="C122" s="17">
        <v>31957</v>
      </c>
      <c r="D122" s="17">
        <v>0</v>
      </c>
      <c r="E122" s="17">
        <v>217</v>
      </c>
      <c r="F122" s="17">
        <v>27636</v>
      </c>
      <c r="G122" s="27">
        <f t="shared" si="1"/>
        <v>0</v>
      </c>
      <c r="H122" s="17">
        <v>100</v>
      </c>
      <c r="I122" s="17">
        <v>874</v>
      </c>
      <c r="J122" s="17">
        <v>1082</v>
      </c>
      <c r="K122" s="17">
        <v>42</v>
      </c>
      <c r="L122" s="16">
        <v>0</v>
      </c>
      <c r="M122" s="16">
        <v>42</v>
      </c>
      <c r="N122" s="16" t="s">
        <v>134</v>
      </c>
    </row>
    <row r="123" spans="1:14" ht="13" x14ac:dyDescent="0.15">
      <c r="A123" s="23">
        <v>45597</v>
      </c>
      <c r="B123" s="17">
        <v>1089</v>
      </c>
      <c r="C123" s="17">
        <v>11673</v>
      </c>
      <c r="D123" s="17">
        <v>0</v>
      </c>
      <c r="E123" s="17">
        <v>79</v>
      </c>
      <c r="F123" s="17">
        <v>10566</v>
      </c>
      <c r="G123" s="27">
        <f t="shared" si="1"/>
        <v>0</v>
      </c>
      <c r="H123" s="17">
        <v>99.93</v>
      </c>
      <c r="I123" s="17">
        <v>354</v>
      </c>
      <c r="J123" s="17">
        <v>1040</v>
      </c>
      <c r="K123" s="17">
        <v>17</v>
      </c>
      <c r="L123" s="16">
        <v>0</v>
      </c>
      <c r="M123" s="16">
        <v>17</v>
      </c>
      <c r="N123" s="16" t="s">
        <v>135</v>
      </c>
    </row>
    <row r="124" spans="1:14" ht="13" x14ac:dyDescent="0.15">
      <c r="A124" s="23">
        <v>45596</v>
      </c>
      <c r="B124" s="17">
        <v>1072</v>
      </c>
      <c r="C124" s="17">
        <v>12296</v>
      </c>
      <c r="D124" s="17">
        <v>0</v>
      </c>
      <c r="E124" s="17">
        <v>64</v>
      </c>
      <c r="F124" s="17">
        <v>11417</v>
      </c>
      <c r="G124" s="27">
        <f t="shared" si="1"/>
        <v>0</v>
      </c>
      <c r="H124" s="17">
        <v>99.96</v>
      </c>
      <c r="I124" s="17">
        <v>332</v>
      </c>
      <c r="J124" s="17">
        <v>1023</v>
      </c>
      <c r="K124" s="17">
        <v>17</v>
      </c>
      <c r="L124" s="16">
        <v>0</v>
      </c>
      <c r="M124" s="16">
        <v>17</v>
      </c>
      <c r="N124" s="16" t="s">
        <v>136</v>
      </c>
    </row>
    <row r="125" spans="1:14" ht="13" x14ac:dyDescent="0.15">
      <c r="A125" s="23">
        <v>45595</v>
      </c>
      <c r="B125" s="17">
        <v>1055</v>
      </c>
      <c r="C125" s="17">
        <v>8</v>
      </c>
      <c r="D125" s="17">
        <v>0</v>
      </c>
      <c r="E125" s="17">
        <v>0</v>
      </c>
      <c r="F125" s="17">
        <v>3</v>
      </c>
      <c r="G125" s="27">
        <f t="shared" si="1"/>
        <v>0</v>
      </c>
      <c r="H125" s="17">
        <v>0</v>
      </c>
      <c r="I125" s="17">
        <v>0</v>
      </c>
      <c r="J125" s="17">
        <v>1006</v>
      </c>
      <c r="K125" s="17">
        <v>0</v>
      </c>
      <c r="L125" s="16">
        <v>0</v>
      </c>
      <c r="M125" s="16">
        <v>0</v>
      </c>
      <c r="N125" s="16" t="s">
        <v>137</v>
      </c>
    </row>
    <row r="126" spans="1:14" ht="13" x14ac:dyDescent="0.15">
      <c r="A126" s="23">
        <v>45594</v>
      </c>
      <c r="B126" s="17">
        <v>1055</v>
      </c>
      <c r="C126" s="17">
        <v>1</v>
      </c>
      <c r="D126" s="17">
        <v>0</v>
      </c>
      <c r="E126" s="17">
        <v>0</v>
      </c>
      <c r="F126" s="17">
        <v>1</v>
      </c>
      <c r="G126" s="27">
        <f t="shared" si="1"/>
        <v>0</v>
      </c>
      <c r="H126" s="17">
        <v>0</v>
      </c>
      <c r="I126" s="17">
        <v>0</v>
      </c>
      <c r="J126" s="17">
        <v>1006</v>
      </c>
      <c r="K126" s="17">
        <v>0</v>
      </c>
      <c r="L126" s="16">
        <v>0</v>
      </c>
      <c r="M126" s="16">
        <v>0</v>
      </c>
      <c r="N126" s="16" t="s">
        <v>138</v>
      </c>
    </row>
    <row r="127" spans="1:14" ht="13" x14ac:dyDescent="0.15">
      <c r="A127" s="23">
        <v>45593</v>
      </c>
      <c r="B127" s="17">
        <v>1055</v>
      </c>
      <c r="C127" s="17">
        <v>9</v>
      </c>
      <c r="D127" s="17">
        <v>0</v>
      </c>
      <c r="E127" s="17">
        <v>0</v>
      </c>
      <c r="F127" s="17">
        <v>3</v>
      </c>
      <c r="G127" s="27">
        <f t="shared" si="1"/>
        <v>0</v>
      </c>
      <c r="H127" s="17">
        <v>0</v>
      </c>
      <c r="I127" s="17">
        <v>0</v>
      </c>
      <c r="J127" s="17">
        <v>1006</v>
      </c>
      <c r="K127" s="17">
        <v>0</v>
      </c>
      <c r="L127" s="16">
        <v>0</v>
      </c>
      <c r="M127" s="16">
        <v>0</v>
      </c>
      <c r="N127" s="16" t="s">
        <v>139</v>
      </c>
    </row>
    <row r="128" spans="1:14" ht="13" x14ac:dyDescent="0.15">
      <c r="A128" s="23">
        <v>45592</v>
      </c>
      <c r="B128" s="17">
        <v>1055</v>
      </c>
      <c r="C128" s="17">
        <v>1</v>
      </c>
      <c r="D128" s="17">
        <v>0</v>
      </c>
      <c r="E128" s="17">
        <v>0</v>
      </c>
      <c r="F128" s="17">
        <v>1</v>
      </c>
      <c r="G128" s="27">
        <f t="shared" si="1"/>
        <v>0</v>
      </c>
      <c r="H128" s="17">
        <v>0</v>
      </c>
      <c r="I128" s="17">
        <v>0</v>
      </c>
      <c r="J128" s="17">
        <v>1006</v>
      </c>
      <c r="K128" s="17">
        <v>0</v>
      </c>
      <c r="L128" s="16">
        <v>0</v>
      </c>
      <c r="M128" s="16">
        <v>0</v>
      </c>
      <c r="N128" s="16" t="s">
        <v>140</v>
      </c>
    </row>
    <row r="129" spans="1:14" ht="13" x14ac:dyDescent="0.15">
      <c r="A129" s="23">
        <v>45591</v>
      </c>
      <c r="B129" s="17">
        <v>1055</v>
      </c>
      <c r="C129" s="17">
        <v>2</v>
      </c>
      <c r="D129" s="17">
        <v>0</v>
      </c>
      <c r="E129" s="17">
        <v>0</v>
      </c>
      <c r="F129" s="17">
        <v>2</v>
      </c>
      <c r="G129" s="27">
        <f t="shared" si="1"/>
        <v>0</v>
      </c>
      <c r="H129" s="17">
        <v>0</v>
      </c>
      <c r="I129" s="17">
        <v>0</v>
      </c>
      <c r="J129" s="17">
        <v>1006</v>
      </c>
      <c r="K129" s="17">
        <v>0</v>
      </c>
      <c r="L129" s="16">
        <v>1</v>
      </c>
      <c r="M129" s="16">
        <v>-1</v>
      </c>
      <c r="N129" s="16" t="s">
        <v>141</v>
      </c>
    </row>
    <row r="130" spans="1:14" ht="13" x14ac:dyDescent="0.15">
      <c r="A130" s="23">
        <v>45590</v>
      </c>
      <c r="B130" s="17">
        <v>1056</v>
      </c>
      <c r="C130" s="17">
        <v>0</v>
      </c>
      <c r="D130" s="17">
        <v>0</v>
      </c>
      <c r="E130" s="17">
        <v>0</v>
      </c>
      <c r="F130" s="17">
        <v>0</v>
      </c>
      <c r="G130" s="27">
        <f t="shared" si="1"/>
        <v>0</v>
      </c>
      <c r="H130" s="17">
        <v>0</v>
      </c>
      <c r="I130" s="17">
        <v>0</v>
      </c>
      <c r="J130" s="17">
        <v>1007</v>
      </c>
      <c r="K130" s="17">
        <v>0</v>
      </c>
      <c r="L130" s="16">
        <v>1</v>
      </c>
      <c r="M130" s="16">
        <v>-1</v>
      </c>
      <c r="N130" s="16" t="s">
        <v>142</v>
      </c>
    </row>
    <row r="131" spans="1:14" ht="13" x14ac:dyDescent="0.15">
      <c r="A131" s="23">
        <v>45589</v>
      </c>
      <c r="B131" s="17">
        <v>1057</v>
      </c>
      <c r="C131" s="17">
        <v>0</v>
      </c>
      <c r="D131" s="17">
        <v>0</v>
      </c>
      <c r="E131" s="17">
        <v>0</v>
      </c>
      <c r="F131" s="17">
        <v>0</v>
      </c>
      <c r="G131" s="27">
        <f t="shared" ref="G131:G194" si="2">IF(F131=0,0,(D131/F131)*100)</f>
        <v>0</v>
      </c>
      <c r="H131" s="17">
        <v>0</v>
      </c>
      <c r="I131" s="17">
        <v>0</v>
      </c>
      <c r="J131" s="17">
        <v>1008</v>
      </c>
      <c r="K131" s="17">
        <v>0</v>
      </c>
      <c r="L131" s="16">
        <v>0</v>
      </c>
      <c r="M131" s="16">
        <v>0</v>
      </c>
      <c r="N131" s="16" t="s">
        <v>143</v>
      </c>
    </row>
    <row r="132" spans="1:14" ht="13" x14ac:dyDescent="0.15">
      <c r="A132" s="23">
        <v>45588</v>
      </c>
      <c r="B132" s="17">
        <v>1057</v>
      </c>
      <c r="C132" s="17">
        <v>25</v>
      </c>
      <c r="D132" s="17">
        <v>0</v>
      </c>
      <c r="E132" s="17">
        <v>0</v>
      </c>
      <c r="F132" s="17">
        <v>19</v>
      </c>
      <c r="G132" s="27">
        <f t="shared" si="2"/>
        <v>0</v>
      </c>
      <c r="H132" s="17">
        <v>0</v>
      </c>
      <c r="I132" s="17">
        <v>0</v>
      </c>
      <c r="J132" s="17">
        <v>1008</v>
      </c>
      <c r="K132" s="17">
        <v>1</v>
      </c>
      <c r="L132" s="16">
        <v>0</v>
      </c>
      <c r="M132" s="16">
        <v>1</v>
      </c>
      <c r="N132" s="16" t="s">
        <v>144</v>
      </c>
    </row>
    <row r="133" spans="1:14" ht="13" x14ac:dyDescent="0.15">
      <c r="A133" s="23">
        <v>45587</v>
      </c>
      <c r="B133" s="17">
        <v>1056</v>
      </c>
      <c r="C133" s="17">
        <v>6</v>
      </c>
      <c r="D133" s="17">
        <v>0</v>
      </c>
      <c r="E133" s="17">
        <v>0</v>
      </c>
      <c r="F133" s="17">
        <v>6</v>
      </c>
      <c r="G133" s="27">
        <f t="shared" si="2"/>
        <v>0</v>
      </c>
      <c r="H133" s="17">
        <v>0</v>
      </c>
      <c r="I133" s="17">
        <v>0</v>
      </c>
      <c r="J133" s="17">
        <v>1007</v>
      </c>
      <c r="K133" s="17">
        <v>0</v>
      </c>
      <c r="L133" s="16">
        <v>0</v>
      </c>
      <c r="M133" s="16">
        <v>0</v>
      </c>
      <c r="N133" s="16" t="s">
        <v>145</v>
      </c>
    </row>
    <row r="134" spans="1:14" ht="13" x14ac:dyDescent="0.15">
      <c r="A134" s="23">
        <v>45586</v>
      </c>
      <c r="B134" s="17">
        <v>1056</v>
      </c>
      <c r="C134" s="17">
        <v>10</v>
      </c>
      <c r="D134" s="17">
        <v>0</v>
      </c>
      <c r="E134" s="17">
        <v>0</v>
      </c>
      <c r="F134" s="17">
        <v>1</v>
      </c>
      <c r="G134" s="27">
        <f t="shared" si="2"/>
        <v>0</v>
      </c>
      <c r="H134" s="17">
        <v>0</v>
      </c>
      <c r="I134" s="17">
        <v>0</v>
      </c>
      <c r="J134" s="17">
        <v>1007</v>
      </c>
      <c r="K134" s="17">
        <v>0</v>
      </c>
      <c r="L134" s="16">
        <v>0</v>
      </c>
      <c r="M134" s="16">
        <v>0</v>
      </c>
      <c r="N134" s="16" t="s">
        <v>146</v>
      </c>
    </row>
    <row r="135" spans="1:14" ht="13" x14ac:dyDescent="0.15">
      <c r="A135" s="23">
        <v>45585</v>
      </c>
      <c r="B135" s="17">
        <v>1056</v>
      </c>
      <c r="C135" s="17">
        <v>2</v>
      </c>
      <c r="D135" s="17">
        <v>0</v>
      </c>
      <c r="E135" s="17">
        <v>1</v>
      </c>
      <c r="F135" s="17">
        <v>2</v>
      </c>
      <c r="G135" s="27">
        <f t="shared" si="2"/>
        <v>0</v>
      </c>
      <c r="H135" s="17">
        <v>0</v>
      </c>
      <c r="I135" s="17">
        <v>1</v>
      </c>
      <c r="J135" s="17">
        <v>1007</v>
      </c>
      <c r="K135" s="17">
        <v>0</v>
      </c>
      <c r="L135" s="16">
        <v>0</v>
      </c>
      <c r="M135" s="16">
        <v>0</v>
      </c>
      <c r="N135" s="16" t="s">
        <v>147</v>
      </c>
    </row>
    <row r="136" spans="1:14" ht="13" x14ac:dyDescent="0.15">
      <c r="A136" s="23">
        <v>45584</v>
      </c>
      <c r="B136" s="17">
        <v>1056</v>
      </c>
      <c r="C136" s="17">
        <v>1</v>
      </c>
      <c r="D136" s="17">
        <v>0</v>
      </c>
      <c r="E136" s="17">
        <v>0</v>
      </c>
      <c r="F136" s="17">
        <v>1</v>
      </c>
      <c r="G136" s="27">
        <f t="shared" si="2"/>
        <v>0</v>
      </c>
      <c r="H136" s="17">
        <v>0</v>
      </c>
      <c r="I136" s="17">
        <v>0</v>
      </c>
      <c r="J136" s="17">
        <v>1007</v>
      </c>
      <c r="K136" s="17">
        <v>0</v>
      </c>
      <c r="L136" s="16">
        <v>0</v>
      </c>
      <c r="M136" s="16">
        <v>0</v>
      </c>
      <c r="N136" s="16" t="s">
        <v>148</v>
      </c>
    </row>
    <row r="137" spans="1:14" ht="13" x14ac:dyDescent="0.15">
      <c r="A137" s="23">
        <v>45583</v>
      </c>
      <c r="B137" s="17">
        <v>1056</v>
      </c>
      <c r="C137" s="17">
        <v>0</v>
      </c>
      <c r="D137" s="17">
        <v>0</v>
      </c>
      <c r="E137" s="17">
        <v>0</v>
      </c>
      <c r="F137" s="17">
        <v>0</v>
      </c>
      <c r="G137" s="27">
        <f t="shared" si="2"/>
        <v>0</v>
      </c>
      <c r="H137" s="17">
        <v>0</v>
      </c>
      <c r="I137" s="17">
        <v>0</v>
      </c>
      <c r="J137" s="17">
        <v>1007</v>
      </c>
      <c r="K137" s="17">
        <v>0</v>
      </c>
      <c r="L137" s="16">
        <v>0</v>
      </c>
      <c r="M137" s="16">
        <v>0</v>
      </c>
      <c r="N137" s="16" t="s">
        <v>149</v>
      </c>
    </row>
    <row r="138" spans="1:14" ht="13" x14ac:dyDescent="0.15">
      <c r="A138" s="23">
        <v>45582</v>
      </c>
      <c r="B138" s="17">
        <v>1056</v>
      </c>
      <c r="C138" s="17">
        <v>2</v>
      </c>
      <c r="D138" s="17">
        <v>0</v>
      </c>
      <c r="E138" s="17">
        <v>0</v>
      </c>
      <c r="F138" s="17">
        <v>2</v>
      </c>
      <c r="G138" s="27">
        <f t="shared" si="2"/>
        <v>0</v>
      </c>
      <c r="H138" s="17">
        <v>0</v>
      </c>
      <c r="I138" s="17">
        <v>0</v>
      </c>
      <c r="J138" s="17">
        <v>1007</v>
      </c>
      <c r="K138" s="17">
        <v>1</v>
      </c>
      <c r="L138" s="16">
        <v>0</v>
      </c>
      <c r="M138" s="16">
        <v>1</v>
      </c>
      <c r="N138" s="16" t="s">
        <v>150</v>
      </c>
    </row>
    <row r="139" spans="1:14" ht="13" x14ac:dyDescent="0.15">
      <c r="A139" s="23">
        <v>45581</v>
      </c>
      <c r="B139" s="17">
        <v>1056</v>
      </c>
      <c r="C139" s="17">
        <v>11</v>
      </c>
      <c r="D139" s="17">
        <v>0</v>
      </c>
      <c r="E139" s="17">
        <v>0</v>
      </c>
      <c r="F139" s="17">
        <v>4</v>
      </c>
      <c r="G139" s="27">
        <f t="shared" si="2"/>
        <v>0</v>
      </c>
      <c r="H139" s="17">
        <v>0</v>
      </c>
      <c r="I139" s="17">
        <v>0</v>
      </c>
      <c r="J139" s="17">
        <v>1007</v>
      </c>
      <c r="K139" s="17">
        <v>0</v>
      </c>
      <c r="L139" s="16">
        <v>1</v>
      </c>
      <c r="M139" s="16">
        <v>-1</v>
      </c>
      <c r="N139" s="16" t="s">
        <v>151</v>
      </c>
    </row>
    <row r="140" spans="1:14" ht="13" x14ac:dyDescent="0.15">
      <c r="A140" s="23">
        <v>45580</v>
      </c>
      <c r="B140" s="17">
        <v>1057</v>
      </c>
      <c r="C140" s="17">
        <v>4</v>
      </c>
      <c r="D140" s="17">
        <v>0</v>
      </c>
      <c r="E140" s="17">
        <v>0</v>
      </c>
      <c r="F140" s="17">
        <v>3</v>
      </c>
      <c r="G140" s="27">
        <f t="shared" si="2"/>
        <v>0</v>
      </c>
      <c r="H140" s="17">
        <v>0</v>
      </c>
      <c r="I140" s="17">
        <v>0</v>
      </c>
      <c r="J140" s="17">
        <v>1008</v>
      </c>
      <c r="K140" s="17">
        <v>0</v>
      </c>
      <c r="L140" s="16">
        <v>0</v>
      </c>
      <c r="M140" s="16">
        <v>0</v>
      </c>
      <c r="N140" s="16" t="s">
        <v>152</v>
      </c>
    </row>
    <row r="141" spans="1:14" ht="13" x14ac:dyDescent="0.15">
      <c r="A141" s="23">
        <v>45579</v>
      </c>
      <c r="B141" s="17">
        <v>1057</v>
      </c>
      <c r="C141" s="17">
        <v>2</v>
      </c>
      <c r="D141" s="17">
        <v>0</v>
      </c>
      <c r="E141" s="17">
        <v>0</v>
      </c>
      <c r="F141" s="17">
        <v>2</v>
      </c>
      <c r="G141" s="27">
        <f t="shared" si="2"/>
        <v>0</v>
      </c>
      <c r="H141" s="17">
        <v>0</v>
      </c>
      <c r="I141" s="17">
        <v>0</v>
      </c>
      <c r="J141" s="17">
        <v>1008</v>
      </c>
      <c r="K141" s="17">
        <v>0</v>
      </c>
      <c r="L141" s="16">
        <v>0</v>
      </c>
      <c r="M141" s="16">
        <v>0</v>
      </c>
      <c r="N141" s="16" t="s">
        <v>153</v>
      </c>
    </row>
    <row r="142" spans="1:14" ht="13" x14ac:dyDescent="0.15">
      <c r="A142" s="23">
        <v>45578</v>
      </c>
      <c r="B142" s="17">
        <v>1057</v>
      </c>
      <c r="C142" s="17">
        <v>1</v>
      </c>
      <c r="D142" s="17">
        <v>0</v>
      </c>
      <c r="E142" s="17">
        <v>0</v>
      </c>
      <c r="F142" s="17">
        <v>1</v>
      </c>
      <c r="G142" s="27">
        <f t="shared" si="2"/>
        <v>0</v>
      </c>
      <c r="H142" s="17">
        <v>0</v>
      </c>
      <c r="I142" s="17">
        <v>0</v>
      </c>
      <c r="J142" s="17">
        <v>1008</v>
      </c>
      <c r="K142" s="17">
        <v>0</v>
      </c>
      <c r="L142" s="16">
        <v>1</v>
      </c>
      <c r="M142" s="16">
        <v>-1</v>
      </c>
      <c r="N142" s="16" t="s">
        <v>154</v>
      </c>
    </row>
    <row r="143" spans="1:14" ht="13" x14ac:dyDescent="0.15">
      <c r="A143" s="23">
        <v>45577</v>
      </c>
      <c r="B143" s="17">
        <v>1058</v>
      </c>
      <c r="C143" s="17">
        <v>7</v>
      </c>
      <c r="D143" s="17">
        <v>0</v>
      </c>
      <c r="E143" s="17">
        <v>0</v>
      </c>
      <c r="F143" s="17">
        <v>3</v>
      </c>
      <c r="G143" s="27">
        <f t="shared" si="2"/>
        <v>0</v>
      </c>
      <c r="H143" s="17">
        <v>0</v>
      </c>
      <c r="I143" s="17">
        <v>0</v>
      </c>
      <c r="J143" s="17">
        <v>1009</v>
      </c>
      <c r="K143" s="17">
        <v>0</v>
      </c>
      <c r="L143" s="16">
        <v>0</v>
      </c>
      <c r="M143" s="16">
        <v>0</v>
      </c>
      <c r="N143" s="16" t="s">
        <v>155</v>
      </c>
    </row>
    <row r="144" spans="1:14" ht="13" x14ac:dyDescent="0.15">
      <c r="A144" s="23">
        <v>45576</v>
      </c>
      <c r="B144" s="17">
        <v>1058</v>
      </c>
      <c r="C144" s="17">
        <v>2</v>
      </c>
      <c r="D144" s="17">
        <v>0</v>
      </c>
      <c r="E144" s="17">
        <v>0</v>
      </c>
      <c r="F144" s="17">
        <v>2</v>
      </c>
      <c r="G144" s="27">
        <f t="shared" si="2"/>
        <v>0</v>
      </c>
      <c r="H144" s="17">
        <v>0</v>
      </c>
      <c r="I144" s="17">
        <v>0</v>
      </c>
      <c r="J144" s="17">
        <v>1009</v>
      </c>
      <c r="K144" s="17">
        <v>0</v>
      </c>
      <c r="L144" s="16">
        <v>0</v>
      </c>
      <c r="M144" s="16">
        <v>0</v>
      </c>
      <c r="N144" s="16" t="s">
        <v>156</v>
      </c>
    </row>
    <row r="145" spans="1:14" ht="13" x14ac:dyDescent="0.15">
      <c r="A145" s="23">
        <v>45575</v>
      </c>
      <c r="B145" s="17">
        <v>1058</v>
      </c>
      <c r="C145" s="17">
        <v>5</v>
      </c>
      <c r="D145" s="17">
        <v>0</v>
      </c>
      <c r="E145" s="17">
        <v>0</v>
      </c>
      <c r="F145" s="17">
        <v>3</v>
      </c>
      <c r="G145" s="27">
        <f t="shared" si="2"/>
        <v>0</v>
      </c>
      <c r="H145" s="17">
        <v>0</v>
      </c>
      <c r="I145" s="17">
        <v>0</v>
      </c>
      <c r="J145" s="17">
        <v>1009</v>
      </c>
      <c r="K145" s="17">
        <v>0</v>
      </c>
      <c r="L145" s="16">
        <v>0</v>
      </c>
      <c r="M145" s="16">
        <v>0</v>
      </c>
      <c r="N145" s="16" t="s">
        <v>157</v>
      </c>
    </row>
    <row r="146" spans="1:14" ht="13" x14ac:dyDescent="0.15">
      <c r="A146" s="23">
        <v>45574</v>
      </c>
      <c r="B146" s="17">
        <v>1058</v>
      </c>
      <c r="C146" s="17">
        <v>7</v>
      </c>
      <c r="D146" s="17">
        <v>0</v>
      </c>
      <c r="E146" s="17">
        <v>0</v>
      </c>
      <c r="F146" s="17">
        <v>1</v>
      </c>
      <c r="G146" s="27">
        <f t="shared" si="2"/>
        <v>0</v>
      </c>
      <c r="H146" s="17">
        <v>0</v>
      </c>
      <c r="I146" s="17">
        <v>0</v>
      </c>
      <c r="J146" s="17">
        <v>1009</v>
      </c>
      <c r="K146" s="17">
        <v>2</v>
      </c>
      <c r="L146" s="16">
        <v>0</v>
      </c>
      <c r="M146" s="16">
        <v>2</v>
      </c>
      <c r="N146" s="16" t="s">
        <v>158</v>
      </c>
    </row>
    <row r="147" spans="1:14" ht="13" x14ac:dyDescent="0.15">
      <c r="A147" s="23">
        <v>45573</v>
      </c>
      <c r="B147" s="17">
        <v>1056</v>
      </c>
      <c r="C147" s="17">
        <v>12</v>
      </c>
      <c r="D147" s="17">
        <v>0</v>
      </c>
      <c r="E147" s="17">
        <v>0</v>
      </c>
      <c r="F147" s="17">
        <v>6</v>
      </c>
      <c r="G147" s="27">
        <f t="shared" si="2"/>
        <v>0</v>
      </c>
      <c r="H147" s="17">
        <v>0</v>
      </c>
      <c r="I147" s="17">
        <v>0</v>
      </c>
      <c r="J147" s="17">
        <v>1008</v>
      </c>
      <c r="K147" s="17">
        <v>0</v>
      </c>
      <c r="L147" s="16">
        <v>0</v>
      </c>
      <c r="M147" s="16">
        <v>0</v>
      </c>
      <c r="N147" s="16" t="s">
        <v>159</v>
      </c>
    </row>
    <row r="148" spans="1:14" ht="13" x14ac:dyDescent="0.15">
      <c r="A148" s="23">
        <v>45572</v>
      </c>
      <c r="B148" s="17">
        <v>1056</v>
      </c>
      <c r="C148" s="17">
        <v>1</v>
      </c>
      <c r="D148" s="17">
        <v>0</v>
      </c>
      <c r="E148" s="17">
        <v>0</v>
      </c>
      <c r="F148" s="17">
        <v>1</v>
      </c>
      <c r="G148" s="27">
        <f t="shared" si="2"/>
        <v>0</v>
      </c>
      <c r="H148" s="17">
        <v>0</v>
      </c>
      <c r="I148" s="17">
        <v>0</v>
      </c>
      <c r="J148" s="17">
        <v>1008</v>
      </c>
      <c r="K148" s="17">
        <v>0</v>
      </c>
      <c r="L148" s="16">
        <v>0</v>
      </c>
      <c r="M148" s="16">
        <v>0</v>
      </c>
      <c r="N148" s="16" t="s">
        <v>160</v>
      </c>
    </row>
    <row r="149" spans="1:14" ht="13" x14ac:dyDescent="0.15">
      <c r="A149" s="23">
        <v>45571</v>
      </c>
      <c r="B149" s="17">
        <v>1056</v>
      </c>
      <c r="C149" s="17">
        <v>3</v>
      </c>
      <c r="D149" s="17">
        <v>0</v>
      </c>
      <c r="E149" s="17">
        <v>0</v>
      </c>
      <c r="F149" s="17">
        <v>3</v>
      </c>
      <c r="G149" s="27">
        <f t="shared" si="2"/>
        <v>0</v>
      </c>
      <c r="H149" s="17">
        <v>0</v>
      </c>
      <c r="I149" s="17">
        <v>0</v>
      </c>
      <c r="J149" s="17">
        <v>1008</v>
      </c>
      <c r="K149" s="17">
        <v>0</v>
      </c>
      <c r="L149" s="16">
        <v>1</v>
      </c>
      <c r="M149" s="16">
        <v>-1</v>
      </c>
      <c r="N149" s="16" t="s">
        <v>161</v>
      </c>
    </row>
    <row r="150" spans="1:14" ht="13" x14ac:dyDescent="0.15">
      <c r="A150" s="23">
        <v>45570</v>
      </c>
      <c r="B150" s="17">
        <v>1057</v>
      </c>
      <c r="C150" s="17">
        <v>5</v>
      </c>
      <c r="D150" s="17">
        <v>0</v>
      </c>
      <c r="E150" s="17">
        <v>0</v>
      </c>
      <c r="F150" s="17">
        <v>4</v>
      </c>
      <c r="G150" s="27">
        <f t="shared" si="2"/>
        <v>0</v>
      </c>
      <c r="H150" s="17">
        <v>0</v>
      </c>
      <c r="I150" s="17">
        <v>0</v>
      </c>
      <c r="J150" s="17">
        <v>1009</v>
      </c>
      <c r="K150" s="17">
        <v>0</v>
      </c>
      <c r="L150" s="16">
        <v>0</v>
      </c>
      <c r="M150" s="16">
        <v>0</v>
      </c>
      <c r="N150" s="16" t="s">
        <v>162</v>
      </c>
    </row>
    <row r="151" spans="1:14" ht="13" x14ac:dyDescent="0.15">
      <c r="A151" s="23">
        <v>45569</v>
      </c>
      <c r="B151" s="17">
        <v>1057</v>
      </c>
      <c r="C151" s="17">
        <v>8</v>
      </c>
      <c r="D151" s="17">
        <v>0</v>
      </c>
      <c r="E151" s="17">
        <v>0</v>
      </c>
      <c r="F151" s="17">
        <v>2</v>
      </c>
      <c r="G151" s="27">
        <f t="shared" si="2"/>
        <v>0</v>
      </c>
      <c r="H151" s="17">
        <v>0</v>
      </c>
      <c r="I151" s="17">
        <v>0</v>
      </c>
      <c r="J151" s="17">
        <v>1009</v>
      </c>
      <c r="K151" s="17">
        <v>0</v>
      </c>
      <c r="L151" s="16">
        <v>0</v>
      </c>
      <c r="M151" s="16">
        <v>0</v>
      </c>
      <c r="N151" s="16" t="s">
        <v>163</v>
      </c>
    </row>
    <row r="152" spans="1:14" ht="13" x14ac:dyDescent="0.15">
      <c r="A152" s="23">
        <v>45568</v>
      </c>
      <c r="B152" s="17">
        <v>1057</v>
      </c>
      <c r="C152" s="17">
        <v>13</v>
      </c>
      <c r="D152" s="17">
        <v>0</v>
      </c>
      <c r="E152" s="17">
        <v>0</v>
      </c>
      <c r="F152" s="17">
        <v>2</v>
      </c>
      <c r="G152" s="27">
        <f t="shared" si="2"/>
        <v>0</v>
      </c>
      <c r="H152" s="17">
        <v>0</v>
      </c>
      <c r="I152" s="17">
        <v>0</v>
      </c>
      <c r="J152" s="17">
        <v>1009</v>
      </c>
      <c r="K152" s="17">
        <v>1</v>
      </c>
      <c r="L152" s="16">
        <v>0</v>
      </c>
      <c r="M152" s="16">
        <v>1</v>
      </c>
      <c r="N152" s="16" t="s">
        <v>164</v>
      </c>
    </row>
    <row r="153" spans="1:14" ht="13" x14ac:dyDescent="0.15">
      <c r="A153" s="23">
        <v>45567</v>
      </c>
      <c r="B153" s="17">
        <v>1056</v>
      </c>
      <c r="C153" s="17">
        <v>1</v>
      </c>
      <c r="D153" s="17">
        <v>0</v>
      </c>
      <c r="E153" s="17">
        <v>0</v>
      </c>
      <c r="F153" s="17">
        <v>1</v>
      </c>
      <c r="G153" s="27">
        <f t="shared" si="2"/>
        <v>0</v>
      </c>
      <c r="H153" s="17">
        <v>0</v>
      </c>
      <c r="I153" s="17">
        <v>0</v>
      </c>
      <c r="J153" s="17">
        <v>1008</v>
      </c>
      <c r="K153" s="17">
        <v>0</v>
      </c>
      <c r="L153" s="16">
        <v>0</v>
      </c>
      <c r="M153" s="16">
        <v>0</v>
      </c>
      <c r="N153" s="16" t="s">
        <v>165</v>
      </c>
    </row>
    <row r="154" spans="1:14" ht="13" x14ac:dyDescent="0.15">
      <c r="A154" s="23">
        <v>45566</v>
      </c>
      <c r="B154" s="17">
        <v>1056</v>
      </c>
      <c r="C154" s="17">
        <v>5</v>
      </c>
      <c r="D154" s="17">
        <v>0</v>
      </c>
      <c r="E154" s="17">
        <v>0</v>
      </c>
      <c r="F154" s="17">
        <v>2</v>
      </c>
      <c r="G154" s="27">
        <f t="shared" si="2"/>
        <v>0</v>
      </c>
      <c r="H154" s="17">
        <v>0</v>
      </c>
      <c r="I154" s="17">
        <v>0</v>
      </c>
      <c r="J154" s="17">
        <v>1008</v>
      </c>
      <c r="K154" s="17">
        <v>0</v>
      </c>
      <c r="L154" s="16">
        <v>0</v>
      </c>
      <c r="M154" s="16">
        <v>0</v>
      </c>
      <c r="N154" s="16" t="s">
        <v>166</v>
      </c>
    </row>
    <row r="155" spans="1:14" ht="13" x14ac:dyDescent="0.15">
      <c r="A155" s="23">
        <v>45565</v>
      </c>
      <c r="B155" s="17">
        <v>1056</v>
      </c>
      <c r="C155" s="17">
        <v>3</v>
      </c>
      <c r="D155" s="17">
        <v>0</v>
      </c>
      <c r="E155" s="17">
        <v>1</v>
      </c>
      <c r="F155" s="17">
        <v>3</v>
      </c>
      <c r="G155" s="27">
        <f t="shared" si="2"/>
        <v>0</v>
      </c>
      <c r="H155" s="17">
        <v>0</v>
      </c>
      <c r="I155" s="17">
        <v>1</v>
      </c>
      <c r="J155" s="17">
        <v>1008</v>
      </c>
      <c r="K155" s="17">
        <v>0</v>
      </c>
      <c r="L155" s="16">
        <v>0</v>
      </c>
      <c r="M155" s="16">
        <v>0</v>
      </c>
      <c r="N155" s="16" t="s">
        <v>167</v>
      </c>
    </row>
    <row r="156" spans="1:14" ht="13" x14ac:dyDescent="0.15">
      <c r="A156" s="23">
        <v>45564</v>
      </c>
      <c r="B156" s="17">
        <v>1056</v>
      </c>
      <c r="C156" s="17">
        <v>10</v>
      </c>
      <c r="D156" s="17">
        <v>0</v>
      </c>
      <c r="E156" s="17">
        <v>0</v>
      </c>
      <c r="F156" s="17">
        <v>6</v>
      </c>
      <c r="G156" s="27">
        <f t="shared" si="2"/>
        <v>0</v>
      </c>
      <c r="H156" s="17">
        <v>0</v>
      </c>
      <c r="I156" s="17">
        <v>0</v>
      </c>
      <c r="J156" s="17">
        <v>1008</v>
      </c>
      <c r="K156" s="17">
        <v>0</v>
      </c>
      <c r="L156" s="16">
        <v>0</v>
      </c>
      <c r="M156" s="16">
        <v>0</v>
      </c>
      <c r="N156" s="16" t="s">
        <v>168</v>
      </c>
    </row>
    <row r="157" spans="1:14" ht="13" x14ac:dyDescent="0.15">
      <c r="A157" s="23">
        <v>45563</v>
      </c>
      <c r="B157" s="17">
        <v>1056</v>
      </c>
      <c r="C157" s="17">
        <v>7</v>
      </c>
      <c r="D157" s="17">
        <v>0</v>
      </c>
      <c r="E157" s="17">
        <v>0</v>
      </c>
      <c r="F157" s="17">
        <v>6</v>
      </c>
      <c r="G157" s="27">
        <f t="shared" si="2"/>
        <v>0</v>
      </c>
      <c r="H157" s="17">
        <v>0</v>
      </c>
      <c r="I157" s="17">
        <v>0</v>
      </c>
      <c r="J157" s="17">
        <v>1008</v>
      </c>
      <c r="K157" s="17">
        <v>1</v>
      </c>
      <c r="L157" s="16">
        <v>1</v>
      </c>
      <c r="M157" s="16">
        <v>0</v>
      </c>
      <c r="N157" s="16" t="s">
        <v>169</v>
      </c>
    </row>
    <row r="158" spans="1:14" ht="13" x14ac:dyDescent="0.15">
      <c r="A158" s="23">
        <v>45562</v>
      </c>
      <c r="B158" s="17">
        <v>1056</v>
      </c>
      <c r="C158" s="17">
        <v>3</v>
      </c>
      <c r="D158" s="17">
        <v>0</v>
      </c>
      <c r="E158" s="17">
        <v>0</v>
      </c>
      <c r="F158" s="17">
        <v>3</v>
      </c>
      <c r="G158" s="27">
        <f t="shared" si="2"/>
        <v>0</v>
      </c>
      <c r="H158" s="17">
        <v>0</v>
      </c>
      <c r="I158" s="17">
        <v>0</v>
      </c>
      <c r="J158" s="17">
        <v>1008</v>
      </c>
      <c r="K158" s="17">
        <v>1</v>
      </c>
      <c r="L158" s="16">
        <v>1</v>
      </c>
      <c r="M158" s="16">
        <v>0</v>
      </c>
      <c r="N158" s="16" t="s">
        <v>170</v>
      </c>
    </row>
    <row r="159" spans="1:14" ht="13" x14ac:dyDescent="0.15">
      <c r="A159" s="23">
        <v>45561</v>
      </c>
      <c r="B159" s="17">
        <v>1056</v>
      </c>
      <c r="C159" s="17">
        <v>67</v>
      </c>
      <c r="D159" s="17">
        <v>0</v>
      </c>
      <c r="E159" s="17">
        <v>2</v>
      </c>
      <c r="F159" s="17">
        <v>38</v>
      </c>
      <c r="G159" s="27">
        <f t="shared" si="2"/>
        <v>0</v>
      </c>
      <c r="H159" s="17">
        <v>63.16</v>
      </c>
      <c r="I159" s="17">
        <v>43</v>
      </c>
      <c r="J159" s="17">
        <v>1008</v>
      </c>
      <c r="K159" s="17">
        <v>0</v>
      </c>
      <c r="L159" s="16">
        <v>0</v>
      </c>
      <c r="M159" s="16">
        <v>0</v>
      </c>
      <c r="N159" s="16" t="s">
        <v>171</v>
      </c>
    </row>
    <row r="160" spans="1:14" ht="13" x14ac:dyDescent="0.15">
      <c r="A160" s="23">
        <v>45560</v>
      </c>
      <c r="B160" s="17">
        <v>1056</v>
      </c>
      <c r="C160" s="17">
        <v>32333</v>
      </c>
      <c r="D160" s="17">
        <v>0</v>
      </c>
      <c r="E160" s="17">
        <v>118</v>
      </c>
      <c r="F160" s="17">
        <v>24141</v>
      </c>
      <c r="G160" s="27">
        <f t="shared" si="2"/>
        <v>0</v>
      </c>
      <c r="H160" s="17">
        <v>100</v>
      </c>
      <c r="I160" s="17">
        <v>3900</v>
      </c>
      <c r="J160" s="17">
        <v>1008</v>
      </c>
      <c r="K160" s="17">
        <v>4</v>
      </c>
      <c r="L160" s="16">
        <v>2</v>
      </c>
      <c r="M160" s="16">
        <v>2</v>
      </c>
      <c r="N160" s="16" t="s">
        <v>172</v>
      </c>
    </row>
    <row r="161" spans="1:14" ht="13" x14ac:dyDescent="0.15">
      <c r="A161" s="23">
        <v>45559</v>
      </c>
      <c r="B161" s="17">
        <v>1054</v>
      </c>
      <c r="C161" s="17">
        <v>26476</v>
      </c>
      <c r="D161" s="17">
        <v>0</v>
      </c>
      <c r="E161" s="17">
        <v>68</v>
      </c>
      <c r="F161" s="17">
        <v>20252</v>
      </c>
      <c r="G161" s="27">
        <f t="shared" si="2"/>
        <v>0</v>
      </c>
      <c r="H161" s="17">
        <v>100</v>
      </c>
      <c r="I161" s="17">
        <v>3421</v>
      </c>
      <c r="J161" s="17">
        <v>1006</v>
      </c>
      <c r="K161" s="17">
        <v>3</v>
      </c>
      <c r="L161" s="16">
        <v>0</v>
      </c>
      <c r="M161" s="16">
        <v>3</v>
      </c>
      <c r="N161" s="16" t="s">
        <v>173</v>
      </c>
    </row>
    <row r="162" spans="1:14" ht="13" x14ac:dyDescent="0.15">
      <c r="A162" s="23">
        <v>45558</v>
      </c>
      <c r="B162" s="17">
        <v>1051</v>
      </c>
      <c r="C162" s="17">
        <v>35812</v>
      </c>
      <c r="D162" s="17">
        <v>0</v>
      </c>
      <c r="E162" s="17">
        <v>105</v>
      </c>
      <c r="F162" s="17">
        <v>27251</v>
      </c>
      <c r="G162" s="27">
        <f t="shared" si="2"/>
        <v>0</v>
      </c>
      <c r="H162" s="17">
        <v>100</v>
      </c>
      <c r="I162" s="17">
        <v>4757</v>
      </c>
      <c r="J162" s="17">
        <v>1003</v>
      </c>
      <c r="K162" s="17">
        <v>1</v>
      </c>
      <c r="L162" s="16">
        <v>1</v>
      </c>
      <c r="M162" s="16">
        <v>0</v>
      </c>
      <c r="N162" s="16" t="s">
        <v>174</v>
      </c>
    </row>
    <row r="163" spans="1:14" ht="13" x14ac:dyDescent="0.15">
      <c r="A163" s="23">
        <v>45557</v>
      </c>
      <c r="B163" s="17">
        <v>1051</v>
      </c>
      <c r="C163" s="17">
        <v>35033</v>
      </c>
      <c r="D163" s="17">
        <v>0</v>
      </c>
      <c r="E163" s="17">
        <v>132</v>
      </c>
      <c r="F163" s="17">
        <v>26552</v>
      </c>
      <c r="G163" s="27">
        <f t="shared" si="2"/>
        <v>0</v>
      </c>
      <c r="H163" s="17">
        <v>100</v>
      </c>
      <c r="I163" s="17">
        <v>4434</v>
      </c>
      <c r="J163" s="17">
        <v>1003</v>
      </c>
      <c r="K163" s="17">
        <v>1</v>
      </c>
      <c r="L163" s="16">
        <v>0</v>
      </c>
      <c r="M163" s="16">
        <v>1</v>
      </c>
      <c r="N163" s="16" t="s">
        <v>175</v>
      </c>
    </row>
    <row r="164" spans="1:14" ht="13" x14ac:dyDescent="0.15">
      <c r="A164" s="23">
        <v>45556</v>
      </c>
      <c r="B164" s="17">
        <v>1050</v>
      </c>
      <c r="C164" s="17">
        <v>33219</v>
      </c>
      <c r="D164" s="17">
        <v>0</v>
      </c>
      <c r="E164" s="17">
        <v>121</v>
      </c>
      <c r="F164" s="17">
        <v>25601</v>
      </c>
      <c r="G164" s="27">
        <f t="shared" si="2"/>
        <v>0</v>
      </c>
      <c r="H164" s="17">
        <v>99.88</v>
      </c>
      <c r="I164" s="17">
        <v>4213</v>
      </c>
      <c r="J164" s="17">
        <v>1002</v>
      </c>
      <c r="K164" s="17">
        <v>3</v>
      </c>
      <c r="L164" s="16">
        <v>0</v>
      </c>
      <c r="M164" s="16">
        <v>3</v>
      </c>
      <c r="N164" s="16" t="s">
        <v>176</v>
      </c>
    </row>
    <row r="165" spans="1:14" ht="13" x14ac:dyDescent="0.15">
      <c r="A165" s="23">
        <v>45555</v>
      </c>
      <c r="B165" s="17">
        <v>1047</v>
      </c>
      <c r="C165" s="17">
        <v>28313</v>
      </c>
      <c r="D165" s="17">
        <v>0</v>
      </c>
      <c r="E165" s="17">
        <v>147</v>
      </c>
      <c r="F165" s="17">
        <v>20981</v>
      </c>
      <c r="G165" s="27">
        <f t="shared" si="2"/>
        <v>0</v>
      </c>
      <c r="H165" s="17">
        <v>99.83</v>
      </c>
      <c r="I165" s="17">
        <v>2928</v>
      </c>
      <c r="J165" s="17">
        <v>999</v>
      </c>
      <c r="K165" s="17">
        <v>3</v>
      </c>
      <c r="L165" s="16">
        <v>1</v>
      </c>
      <c r="M165" s="16">
        <v>2</v>
      </c>
      <c r="N165" s="16" t="s">
        <v>177</v>
      </c>
    </row>
    <row r="166" spans="1:14" ht="13" x14ac:dyDescent="0.15">
      <c r="A166" s="23">
        <v>45554</v>
      </c>
      <c r="B166" s="17">
        <v>1045</v>
      </c>
      <c r="C166" s="17">
        <v>6368</v>
      </c>
      <c r="D166" s="17">
        <v>0</v>
      </c>
      <c r="E166" s="17">
        <v>70</v>
      </c>
      <c r="F166" s="17">
        <v>5940</v>
      </c>
      <c r="G166" s="27">
        <f t="shared" si="2"/>
        <v>0</v>
      </c>
      <c r="H166" s="17">
        <v>99.88</v>
      </c>
      <c r="I166" s="17">
        <v>627</v>
      </c>
      <c r="J166" s="17">
        <v>996</v>
      </c>
      <c r="K166" s="17">
        <v>3</v>
      </c>
      <c r="L166" s="16">
        <v>0</v>
      </c>
      <c r="M166" s="16">
        <v>3</v>
      </c>
      <c r="N166" s="16" t="s">
        <v>178</v>
      </c>
    </row>
    <row r="167" spans="1:14" ht="13" x14ac:dyDescent="0.15">
      <c r="A167" s="23">
        <v>45553</v>
      </c>
      <c r="B167" s="17">
        <v>1042</v>
      </c>
      <c r="C167" s="17">
        <v>13960</v>
      </c>
      <c r="D167" s="17">
        <v>0</v>
      </c>
      <c r="E167" s="17">
        <v>73</v>
      </c>
      <c r="F167" s="17">
        <v>13390</v>
      </c>
      <c r="G167" s="27">
        <f t="shared" si="2"/>
        <v>0</v>
      </c>
      <c r="H167" s="17">
        <v>99.98</v>
      </c>
      <c r="I167" s="17">
        <v>235</v>
      </c>
      <c r="J167" s="17">
        <v>993</v>
      </c>
      <c r="K167" s="17">
        <v>13</v>
      </c>
      <c r="L167" s="16">
        <v>0</v>
      </c>
      <c r="M167" s="16">
        <v>13</v>
      </c>
      <c r="N167" s="16" t="s">
        <v>179</v>
      </c>
    </row>
    <row r="168" spans="1:14" ht="13" x14ac:dyDescent="0.15">
      <c r="A168" s="23">
        <v>45552</v>
      </c>
      <c r="B168" s="17">
        <v>1029</v>
      </c>
      <c r="C168" s="17">
        <v>12498</v>
      </c>
      <c r="D168" s="17">
        <v>0</v>
      </c>
      <c r="E168" s="17">
        <v>80</v>
      </c>
      <c r="F168" s="17">
        <v>11952</v>
      </c>
      <c r="G168" s="27">
        <f t="shared" si="2"/>
        <v>0</v>
      </c>
      <c r="H168" s="17">
        <v>99.99</v>
      </c>
      <c r="I168" s="17">
        <v>261</v>
      </c>
      <c r="J168" s="17">
        <v>980</v>
      </c>
      <c r="K168" s="17">
        <v>14</v>
      </c>
      <c r="L168" s="16">
        <v>1</v>
      </c>
      <c r="M168" s="16">
        <v>13</v>
      </c>
      <c r="N168" s="16" t="s">
        <v>180</v>
      </c>
    </row>
    <row r="169" spans="1:14" ht="13" x14ac:dyDescent="0.15">
      <c r="A169" s="23">
        <v>45551</v>
      </c>
      <c r="B169" s="17">
        <v>1016</v>
      </c>
      <c r="C169" s="17">
        <v>13237</v>
      </c>
      <c r="D169" s="17">
        <v>0</v>
      </c>
      <c r="E169" s="17">
        <v>91</v>
      </c>
      <c r="F169" s="17">
        <v>13296</v>
      </c>
      <c r="G169" s="27">
        <f t="shared" si="2"/>
        <v>0</v>
      </c>
      <c r="H169" s="17">
        <v>98.55</v>
      </c>
      <c r="I169" s="17">
        <v>260</v>
      </c>
      <c r="J169" s="17">
        <v>965</v>
      </c>
      <c r="K169" s="17">
        <v>13</v>
      </c>
      <c r="L169" s="16">
        <v>1</v>
      </c>
      <c r="M169" s="16">
        <v>12</v>
      </c>
      <c r="N169" s="16" t="s">
        <v>181</v>
      </c>
    </row>
    <row r="170" spans="1:14" ht="13" x14ac:dyDescent="0.15">
      <c r="A170" s="23">
        <v>45550</v>
      </c>
      <c r="B170" s="17">
        <v>1004</v>
      </c>
      <c r="C170" s="17">
        <v>12337</v>
      </c>
      <c r="D170" s="17">
        <v>0</v>
      </c>
      <c r="E170" s="17">
        <v>72</v>
      </c>
      <c r="F170" s="17">
        <v>12233</v>
      </c>
      <c r="G170" s="27">
        <f t="shared" si="2"/>
        <v>0</v>
      </c>
      <c r="H170" s="17">
        <v>99.48</v>
      </c>
      <c r="I170" s="17">
        <v>228</v>
      </c>
      <c r="J170" s="17">
        <v>953</v>
      </c>
      <c r="K170" s="17">
        <v>9</v>
      </c>
      <c r="L170" s="16">
        <v>0</v>
      </c>
      <c r="M170" s="16">
        <v>9</v>
      </c>
      <c r="N170" s="16" t="s">
        <v>182</v>
      </c>
    </row>
    <row r="171" spans="1:14" ht="13" x14ac:dyDescent="0.15">
      <c r="A171" s="23">
        <v>45549</v>
      </c>
      <c r="B171" s="17">
        <v>995</v>
      </c>
      <c r="C171" s="17">
        <v>11843</v>
      </c>
      <c r="D171" s="17">
        <v>0</v>
      </c>
      <c r="E171" s="17">
        <v>86</v>
      </c>
      <c r="F171" s="17">
        <v>11091</v>
      </c>
      <c r="G171" s="27">
        <f t="shared" si="2"/>
        <v>0</v>
      </c>
      <c r="H171" s="17">
        <v>99.95</v>
      </c>
      <c r="I171" s="17">
        <v>258</v>
      </c>
      <c r="J171" s="17">
        <v>944</v>
      </c>
      <c r="K171" s="17">
        <v>13</v>
      </c>
      <c r="L171" s="16">
        <v>0</v>
      </c>
      <c r="M171" s="16">
        <v>13</v>
      </c>
      <c r="N171" s="16" t="s">
        <v>183</v>
      </c>
    </row>
    <row r="172" spans="1:14" ht="13" x14ac:dyDescent="0.15">
      <c r="A172" s="23">
        <v>45548</v>
      </c>
      <c r="B172" s="17">
        <v>982</v>
      </c>
      <c r="C172" s="17">
        <v>11158</v>
      </c>
      <c r="D172" s="17">
        <v>0</v>
      </c>
      <c r="E172" s="17">
        <v>82</v>
      </c>
      <c r="F172" s="17">
        <v>10819</v>
      </c>
      <c r="G172" s="27">
        <f t="shared" si="2"/>
        <v>0</v>
      </c>
      <c r="H172" s="17">
        <v>99.34</v>
      </c>
      <c r="I172" s="17">
        <v>237</v>
      </c>
      <c r="J172" s="17">
        <v>931</v>
      </c>
      <c r="K172" s="17">
        <v>15</v>
      </c>
      <c r="L172" s="16">
        <v>0</v>
      </c>
      <c r="M172" s="16">
        <v>15</v>
      </c>
      <c r="N172" s="16" t="s">
        <v>184</v>
      </c>
    </row>
    <row r="173" spans="1:14" ht="13" x14ac:dyDescent="0.15">
      <c r="A173" s="23">
        <v>45547</v>
      </c>
      <c r="B173" s="17">
        <v>967</v>
      </c>
      <c r="C173" s="17">
        <v>18135</v>
      </c>
      <c r="D173" s="17">
        <v>0</v>
      </c>
      <c r="E173" s="17">
        <v>148</v>
      </c>
      <c r="F173" s="17">
        <v>17470</v>
      </c>
      <c r="G173" s="27">
        <f t="shared" si="2"/>
        <v>0</v>
      </c>
      <c r="H173" s="17">
        <v>99.7</v>
      </c>
      <c r="I173" s="17">
        <v>415</v>
      </c>
      <c r="J173" s="17">
        <v>916</v>
      </c>
      <c r="K173" s="17">
        <v>23</v>
      </c>
      <c r="L173" s="16">
        <v>1</v>
      </c>
      <c r="M173" s="16">
        <v>22</v>
      </c>
      <c r="N173" s="16" t="s">
        <v>185</v>
      </c>
    </row>
    <row r="174" spans="1:14" ht="13" x14ac:dyDescent="0.15">
      <c r="A174" s="23">
        <v>45546</v>
      </c>
      <c r="B174" s="17">
        <v>945</v>
      </c>
      <c r="C174" s="17">
        <v>16548</v>
      </c>
      <c r="D174" s="17">
        <v>0</v>
      </c>
      <c r="E174" s="17">
        <v>136</v>
      </c>
      <c r="F174" s="17">
        <v>15223</v>
      </c>
      <c r="G174" s="27">
        <f t="shared" si="2"/>
        <v>0</v>
      </c>
      <c r="H174" s="17">
        <v>99.57</v>
      </c>
      <c r="I174" s="17">
        <v>487</v>
      </c>
      <c r="J174" s="17">
        <v>894</v>
      </c>
      <c r="K174" s="17">
        <v>30</v>
      </c>
      <c r="L174" s="16">
        <v>2</v>
      </c>
      <c r="M174" s="16">
        <v>28</v>
      </c>
      <c r="N174" s="16" t="s">
        <v>186</v>
      </c>
    </row>
    <row r="175" spans="1:14" ht="13" x14ac:dyDescent="0.15">
      <c r="A175" s="23">
        <v>45545</v>
      </c>
      <c r="B175" s="17">
        <v>917</v>
      </c>
      <c r="C175" s="17">
        <v>58214</v>
      </c>
      <c r="D175" s="17">
        <v>0</v>
      </c>
      <c r="E175" s="17">
        <v>425</v>
      </c>
      <c r="F175" s="17">
        <v>55395</v>
      </c>
      <c r="G175" s="27">
        <f t="shared" si="2"/>
        <v>0</v>
      </c>
      <c r="H175" s="17">
        <v>99.87</v>
      </c>
      <c r="I175" s="17">
        <v>1372</v>
      </c>
      <c r="J175" s="17">
        <v>864</v>
      </c>
      <c r="K175" s="17">
        <v>58</v>
      </c>
      <c r="L175" s="16">
        <v>0</v>
      </c>
      <c r="M175" s="16">
        <v>58</v>
      </c>
      <c r="N175" s="16" t="s">
        <v>187</v>
      </c>
    </row>
    <row r="176" spans="1:14" ht="13" x14ac:dyDescent="0.15">
      <c r="A176" s="23">
        <v>45544</v>
      </c>
      <c r="B176" s="17">
        <v>859</v>
      </c>
      <c r="C176" s="17">
        <v>53664</v>
      </c>
      <c r="D176" s="17">
        <v>0</v>
      </c>
      <c r="E176" s="17">
        <v>393</v>
      </c>
      <c r="F176" s="17">
        <v>52683</v>
      </c>
      <c r="G176" s="27">
        <f t="shared" si="2"/>
        <v>0</v>
      </c>
      <c r="H176" s="17">
        <v>99.67</v>
      </c>
      <c r="I176" s="17">
        <v>1313</v>
      </c>
      <c r="J176" s="17">
        <v>806</v>
      </c>
      <c r="K176" s="17">
        <v>50</v>
      </c>
      <c r="L176" s="16">
        <v>0</v>
      </c>
      <c r="M176" s="16">
        <v>50</v>
      </c>
      <c r="N176" s="16" t="s">
        <v>188</v>
      </c>
    </row>
    <row r="177" spans="1:14" ht="13" x14ac:dyDescent="0.15">
      <c r="A177" s="23">
        <v>45543</v>
      </c>
      <c r="B177" s="17">
        <v>809</v>
      </c>
      <c r="C177" s="17">
        <v>61731</v>
      </c>
      <c r="D177" s="17">
        <v>0</v>
      </c>
      <c r="E177" s="17">
        <v>565</v>
      </c>
      <c r="F177" s="17">
        <v>57464</v>
      </c>
      <c r="G177" s="27">
        <f t="shared" si="2"/>
        <v>0</v>
      </c>
      <c r="H177" s="17">
        <v>99.97</v>
      </c>
      <c r="I177" s="17">
        <v>1783</v>
      </c>
      <c r="J177" s="17">
        <v>756</v>
      </c>
      <c r="K177" s="17">
        <v>83</v>
      </c>
      <c r="L177" s="16">
        <v>0</v>
      </c>
      <c r="M177" s="16">
        <v>83</v>
      </c>
      <c r="N177" s="16" t="s">
        <v>189</v>
      </c>
    </row>
    <row r="178" spans="1:14" ht="13" x14ac:dyDescent="0.15">
      <c r="A178" s="23">
        <v>45542</v>
      </c>
      <c r="B178" s="17">
        <v>726</v>
      </c>
      <c r="C178" s="17">
        <v>82512</v>
      </c>
      <c r="D178" s="17">
        <v>0</v>
      </c>
      <c r="E178" s="17">
        <v>775</v>
      </c>
      <c r="F178" s="17">
        <v>77962</v>
      </c>
      <c r="G178" s="27">
        <f t="shared" si="2"/>
        <v>0</v>
      </c>
      <c r="H178" s="17">
        <v>99.46</v>
      </c>
      <c r="I178" s="17">
        <v>2108</v>
      </c>
      <c r="J178" s="17">
        <v>673</v>
      </c>
      <c r="K178" s="17">
        <v>86</v>
      </c>
      <c r="L178" s="16">
        <v>1</v>
      </c>
      <c r="M178" s="16">
        <v>85</v>
      </c>
      <c r="N178" s="16" t="s">
        <v>190</v>
      </c>
    </row>
    <row r="179" spans="1:14" ht="13" x14ac:dyDescent="0.15">
      <c r="A179" s="23">
        <v>45541</v>
      </c>
      <c r="B179" s="17">
        <v>641</v>
      </c>
      <c r="C179" s="17">
        <v>129104</v>
      </c>
      <c r="D179" s="17">
        <v>0</v>
      </c>
      <c r="E179" s="17">
        <v>1211</v>
      </c>
      <c r="F179" s="17">
        <v>123258</v>
      </c>
      <c r="G179" s="27">
        <f t="shared" si="2"/>
        <v>0</v>
      </c>
      <c r="H179" s="17">
        <v>99.94</v>
      </c>
      <c r="I179" s="17">
        <v>2902</v>
      </c>
      <c r="J179" s="17">
        <v>587</v>
      </c>
      <c r="K179" s="17">
        <v>138</v>
      </c>
      <c r="L179" s="16">
        <v>3</v>
      </c>
      <c r="M179" s="16">
        <v>135</v>
      </c>
      <c r="N179" s="16" t="s">
        <v>191</v>
      </c>
    </row>
    <row r="180" spans="1:14" ht="13" x14ac:dyDescent="0.15">
      <c r="A180" s="23">
        <v>45540</v>
      </c>
      <c r="B180" s="17">
        <v>506</v>
      </c>
      <c r="C180" s="17">
        <v>111945</v>
      </c>
      <c r="D180" s="17">
        <v>0</v>
      </c>
      <c r="E180" s="17">
        <v>950</v>
      </c>
      <c r="F180" s="17">
        <v>99170</v>
      </c>
      <c r="G180" s="27">
        <f t="shared" si="2"/>
        <v>0</v>
      </c>
      <c r="H180" s="17">
        <v>99.63</v>
      </c>
      <c r="I180" s="17">
        <v>2512</v>
      </c>
      <c r="J180" s="17">
        <v>451</v>
      </c>
      <c r="K180" s="17">
        <v>108</v>
      </c>
      <c r="L180" s="16">
        <v>1</v>
      </c>
      <c r="M180" s="16">
        <v>107</v>
      </c>
      <c r="N180" s="16" t="s">
        <v>192</v>
      </c>
    </row>
    <row r="181" spans="1:14" ht="13" x14ac:dyDescent="0.15">
      <c r="A181" s="23">
        <v>45539</v>
      </c>
      <c r="B181" s="17">
        <v>399</v>
      </c>
      <c r="C181" s="17">
        <v>74588</v>
      </c>
      <c r="D181" s="17">
        <v>0</v>
      </c>
      <c r="E181" s="17">
        <v>707</v>
      </c>
      <c r="F181" s="17">
        <v>66422</v>
      </c>
      <c r="G181" s="27">
        <f t="shared" si="2"/>
        <v>0</v>
      </c>
      <c r="H181" s="17">
        <v>99.93</v>
      </c>
      <c r="I181" s="17">
        <v>1918</v>
      </c>
      <c r="J181" s="17">
        <v>341</v>
      </c>
      <c r="K181" s="17">
        <v>127</v>
      </c>
      <c r="L181" s="16">
        <v>0</v>
      </c>
      <c r="M181" s="16">
        <v>127</v>
      </c>
      <c r="N181" s="16" t="s">
        <v>193</v>
      </c>
    </row>
    <row r="182" spans="1:14" ht="13" x14ac:dyDescent="0.15">
      <c r="A182" s="23">
        <v>45538</v>
      </c>
      <c r="B182" s="17">
        <v>272</v>
      </c>
      <c r="C182" s="17">
        <v>5703</v>
      </c>
      <c r="D182" s="17">
        <v>0</v>
      </c>
      <c r="E182" s="17">
        <v>55</v>
      </c>
      <c r="F182" s="17">
        <v>5470</v>
      </c>
      <c r="G182" s="27">
        <f t="shared" si="2"/>
        <v>0</v>
      </c>
      <c r="H182" s="17">
        <v>99.54</v>
      </c>
      <c r="I182" s="17">
        <v>194</v>
      </c>
      <c r="J182" s="17">
        <v>214</v>
      </c>
      <c r="K182" s="17">
        <v>11</v>
      </c>
      <c r="L182" s="16">
        <v>1</v>
      </c>
      <c r="M182" s="16">
        <v>10</v>
      </c>
      <c r="N182" s="16" t="s">
        <v>194</v>
      </c>
    </row>
    <row r="183" spans="1:14" ht="13" x14ac:dyDescent="0.15">
      <c r="A183" s="23">
        <v>45537</v>
      </c>
      <c r="B183" s="17">
        <v>264</v>
      </c>
      <c r="C183" s="17">
        <v>813</v>
      </c>
      <c r="D183" s="17">
        <v>0</v>
      </c>
      <c r="E183" s="17">
        <v>4</v>
      </c>
      <c r="F183" s="17">
        <v>703</v>
      </c>
      <c r="G183" s="27">
        <f t="shared" si="2"/>
        <v>0</v>
      </c>
      <c r="H183" s="17">
        <v>99.43</v>
      </c>
      <c r="I183" s="17">
        <v>72</v>
      </c>
      <c r="J183" s="17">
        <v>204</v>
      </c>
      <c r="K183" s="17">
        <v>3</v>
      </c>
      <c r="L183" s="16">
        <v>0</v>
      </c>
      <c r="M183" s="16">
        <v>3</v>
      </c>
      <c r="N183" s="16" t="s">
        <v>195</v>
      </c>
    </row>
    <row r="184" spans="1:14" ht="13" x14ac:dyDescent="0.15">
      <c r="A184" s="23">
        <v>45536</v>
      </c>
      <c r="B184" s="17">
        <v>261</v>
      </c>
      <c r="C184" s="17">
        <v>41</v>
      </c>
      <c r="D184" s="17">
        <v>0</v>
      </c>
      <c r="E184" s="17">
        <v>0</v>
      </c>
      <c r="F184" s="17">
        <v>31</v>
      </c>
      <c r="G184" s="27">
        <f t="shared" si="2"/>
        <v>0</v>
      </c>
      <c r="H184" s="17">
        <v>67.739999999999995</v>
      </c>
      <c r="I184" s="17">
        <v>43</v>
      </c>
      <c r="J184" s="17">
        <v>201</v>
      </c>
      <c r="K184" s="17">
        <v>0</v>
      </c>
      <c r="L184" s="16">
        <v>0</v>
      </c>
      <c r="M184" s="16">
        <v>0</v>
      </c>
      <c r="N184" s="16" t="s">
        <v>196</v>
      </c>
    </row>
    <row r="185" spans="1:14" ht="13" x14ac:dyDescent="0.15">
      <c r="A185" s="23">
        <v>45535</v>
      </c>
      <c r="B185" s="17">
        <v>261</v>
      </c>
      <c r="C185" s="17">
        <v>42</v>
      </c>
      <c r="D185" s="17">
        <v>0</v>
      </c>
      <c r="E185" s="17">
        <v>0</v>
      </c>
      <c r="F185" s="17">
        <v>40</v>
      </c>
      <c r="G185" s="27">
        <f t="shared" si="2"/>
        <v>0</v>
      </c>
      <c r="H185" s="17">
        <v>65</v>
      </c>
      <c r="I185" s="17">
        <v>3</v>
      </c>
      <c r="J185" s="17">
        <v>201</v>
      </c>
      <c r="K185" s="17">
        <v>0</v>
      </c>
      <c r="L185" s="16">
        <v>0</v>
      </c>
      <c r="M185" s="16">
        <v>0</v>
      </c>
      <c r="N185" s="16" t="s">
        <v>197</v>
      </c>
    </row>
    <row r="186" spans="1:14" ht="13" x14ac:dyDescent="0.15">
      <c r="A186" s="23">
        <v>45534</v>
      </c>
      <c r="B186" s="17">
        <v>261</v>
      </c>
      <c r="C186" s="17">
        <v>11</v>
      </c>
      <c r="D186" s="17">
        <v>0</v>
      </c>
      <c r="E186" s="17">
        <v>0</v>
      </c>
      <c r="F186" s="17">
        <v>11</v>
      </c>
      <c r="G186" s="27">
        <f t="shared" si="2"/>
        <v>0</v>
      </c>
      <c r="H186" s="17">
        <v>0</v>
      </c>
      <c r="I186" s="17">
        <v>1</v>
      </c>
      <c r="J186" s="17">
        <v>201</v>
      </c>
      <c r="K186" s="17">
        <v>0</v>
      </c>
      <c r="L186" s="16">
        <v>0</v>
      </c>
      <c r="M186" s="16">
        <v>0</v>
      </c>
      <c r="N186" s="16" t="s">
        <v>198</v>
      </c>
    </row>
    <row r="187" spans="1:14" ht="13" x14ac:dyDescent="0.15">
      <c r="A187" s="23">
        <v>45533</v>
      </c>
      <c r="B187" s="17">
        <v>261</v>
      </c>
      <c r="C187" s="17">
        <v>2</v>
      </c>
      <c r="D187" s="17">
        <v>0</v>
      </c>
      <c r="E187" s="17">
        <v>0</v>
      </c>
      <c r="F187" s="17">
        <v>1</v>
      </c>
      <c r="G187" s="27">
        <f t="shared" si="2"/>
        <v>0</v>
      </c>
      <c r="H187" s="17">
        <v>0</v>
      </c>
      <c r="I187" s="17">
        <v>0</v>
      </c>
      <c r="J187" s="17">
        <v>201</v>
      </c>
      <c r="K187" s="17">
        <v>1</v>
      </c>
      <c r="L187" s="16">
        <v>0</v>
      </c>
      <c r="M187" s="16">
        <v>1</v>
      </c>
      <c r="N187" s="16" t="s">
        <v>199</v>
      </c>
    </row>
    <row r="188" spans="1:14" ht="13" x14ac:dyDescent="0.15">
      <c r="A188" s="23">
        <v>45532</v>
      </c>
      <c r="B188" s="17">
        <v>260</v>
      </c>
      <c r="C188" s="17">
        <v>0</v>
      </c>
      <c r="D188" s="17">
        <v>0</v>
      </c>
      <c r="E188" s="17">
        <v>0</v>
      </c>
      <c r="F188" s="17">
        <v>0</v>
      </c>
      <c r="G188" s="27">
        <f t="shared" si="2"/>
        <v>0</v>
      </c>
      <c r="H188" s="17">
        <v>0</v>
      </c>
      <c r="I188" s="17">
        <v>0</v>
      </c>
      <c r="J188" s="17">
        <v>200</v>
      </c>
      <c r="K188" s="17">
        <v>0</v>
      </c>
      <c r="L188" s="16">
        <v>1</v>
      </c>
      <c r="M188" s="16">
        <v>-1</v>
      </c>
      <c r="N188" s="16" t="s">
        <v>200</v>
      </c>
    </row>
    <row r="189" spans="1:14" ht="13" x14ac:dyDescent="0.15">
      <c r="A189" s="23">
        <v>45531</v>
      </c>
      <c r="B189" s="17">
        <v>261</v>
      </c>
      <c r="C189" s="17">
        <v>0</v>
      </c>
      <c r="D189" s="17">
        <v>0</v>
      </c>
      <c r="E189" s="17">
        <v>0</v>
      </c>
      <c r="F189" s="17">
        <v>0</v>
      </c>
      <c r="G189" s="27">
        <f t="shared" si="2"/>
        <v>0</v>
      </c>
      <c r="H189" s="17">
        <v>0</v>
      </c>
      <c r="I189" s="17">
        <v>0</v>
      </c>
      <c r="J189" s="17">
        <v>201</v>
      </c>
      <c r="K189" s="17">
        <v>0</v>
      </c>
      <c r="L189" s="16">
        <v>0</v>
      </c>
      <c r="M189" s="16">
        <v>0</v>
      </c>
      <c r="N189" s="16" t="s">
        <v>201</v>
      </c>
    </row>
    <row r="190" spans="1:14" ht="13" x14ac:dyDescent="0.15">
      <c r="A190" s="23">
        <v>45530</v>
      </c>
      <c r="B190" s="17">
        <v>261</v>
      </c>
      <c r="C190" s="17">
        <v>22</v>
      </c>
      <c r="D190" s="17">
        <v>0</v>
      </c>
      <c r="E190" s="17">
        <v>0</v>
      </c>
      <c r="F190" s="17">
        <v>1</v>
      </c>
      <c r="G190" s="27">
        <f t="shared" si="2"/>
        <v>0</v>
      </c>
      <c r="H190" s="17">
        <v>0</v>
      </c>
      <c r="I190" s="17">
        <v>0</v>
      </c>
      <c r="J190" s="17">
        <v>201</v>
      </c>
      <c r="K190" s="17">
        <v>1</v>
      </c>
      <c r="L190" s="16">
        <v>0</v>
      </c>
      <c r="M190" s="16">
        <v>1</v>
      </c>
      <c r="N190" s="16" t="s">
        <v>202</v>
      </c>
    </row>
    <row r="191" spans="1:14" ht="13" x14ac:dyDescent="0.15">
      <c r="A191" s="23">
        <v>45529</v>
      </c>
      <c r="B191" s="17">
        <v>260</v>
      </c>
      <c r="C191" s="17">
        <v>0</v>
      </c>
      <c r="D191" s="17">
        <v>0</v>
      </c>
      <c r="E191" s="17">
        <v>0</v>
      </c>
      <c r="F191" s="17">
        <v>0</v>
      </c>
      <c r="G191" s="27">
        <f t="shared" si="2"/>
        <v>0</v>
      </c>
      <c r="H191" s="17">
        <v>0</v>
      </c>
      <c r="I191" s="17">
        <v>0</v>
      </c>
      <c r="J191" s="17">
        <v>200</v>
      </c>
      <c r="K191" s="17">
        <v>0</v>
      </c>
      <c r="L191" s="16">
        <v>0</v>
      </c>
      <c r="M191" s="16">
        <v>0</v>
      </c>
      <c r="N191" s="16" t="s">
        <v>203</v>
      </c>
    </row>
    <row r="192" spans="1:14" ht="13" x14ac:dyDescent="0.15">
      <c r="A192" s="23">
        <v>45528</v>
      </c>
      <c r="B192" s="17">
        <v>260</v>
      </c>
      <c r="C192" s="17">
        <v>0</v>
      </c>
      <c r="D192" s="17">
        <v>0</v>
      </c>
      <c r="E192" s="17">
        <v>0</v>
      </c>
      <c r="F192" s="17">
        <v>0</v>
      </c>
      <c r="G192" s="27">
        <f t="shared" si="2"/>
        <v>0</v>
      </c>
      <c r="H192" s="17">
        <v>0</v>
      </c>
      <c r="I192" s="17">
        <v>0</v>
      </c>
      <c r="J192" s="17">
        <v>200</v>
      </c>
      <c r="K192" s="17">
        <v>0</v>
      </c>
      <c r="L192" s="16">
        <v>0</v>
      </c>
      <c r="M192" s="16">
        <v>0</v>
      </c>
      <c r="N192" s="16" t="s">
        <v>204</v>
      </c>
    </row>
    <row r="193" spans="1:14" ht="13" x14ac:dyDescent="0.15">
      <c r="A193" s="23">
        <v>45527</v>
      </c>
      <c r="B193" s="17">
        <v>260</v>
      </c>
      <c r="C193" s="17">
        <v>1</v>
      </c>
      <c r="D193" s="17">
        <v>0</v>
      </c>
      <c r="E193" s="17">
        <v>0</v>
      </c>
      <c r="F193" s="17">
        <v>1</v>
      </c>
      <c r="G193" s="27">
        <f t="shared" si="2"/>
        <v>0</v>
      </c>
      <c r="H193" s="17">
        <v>0</v>
      </c>
      <c r="I193" s="17">
        <v>0</v>
      </c>
      <c r="J193" s="17">
        <v>200</v>
      </c>
      <c r="K193" s="17">
        <v>0</v>
      </c>
      <c r="L193" s="16">
        <v>0</v>
      </c>
      <c r="M193" s="16">
        <v>0</v>
      </c>
      <c r="N193" s="16" t="s">
        <v>205</v>
      </c>
    </row>
    <row r="194" spans="1:14" ht="13" x14ac:dyDescent="0.15">
      <c r="A194" s="23">
        <v>45526</v>
      </c>
      <c r="B194" s="17">
        <v>260</v>
      </c>
      <c r="C194" s="17">
        <v>0</v>
      </c>
      <c r="D194" s="17">
        <v>0</v>
      </c>
      <c r="E194" s="17">
        <v>0</v>
      </c>
      <c r="F194" s="17">
        <v>0</v>
      </c>
      <c r="G194" s="27">
        <f t="shared" si="2"/>
        <v>0</v>
      </c>
      <c r="H194" s="17">
        <v>0</v>
      </c>
      <c r="I194" s="17">
        <v>0</v>
      </c>
      <c r="J194" s="17">
        <v>200</v>
      </c>
      <c r="K194" s="17">
        <v>0</v>
      </c>
      <c r="L194" s="16">
        <v>0</v>
      </c>
      <c r="M194" s="16">
        <v>0</v>
      </c>
      <c r="N194" s="16" t="s">
        <v>206</v>
      </c>
    </row>
    <row r="195" spans="1:14" ht="13" x14ac:dyDescent="0.15">
      <c r="A195" s="23">
        <v>45525</v>
      </c>
      <c r="B195" s="17">
        <v>260</v>
      </c>
      <c r="C195" s="17">
        <v>3</v>
      </c>
      <c r="D195" s="17">
        <v>0</v>
      </c>
      <c r="E195" s="17">
        <v>0</v>
      </c>
      <c r="F195" s="17">
        <v>1</v>
      </c>
      <c r="G195" s="27">
        <f t="shared" ref="G195:G258" si="3">IF(F195=0,0,(D195/F195)*100)</f>
        <v>0</v>
      </c>
      <c r="H195" s="17">
        <v>0</v>
      </c>
      <c r="I195" s="17">
        <v>0</v>
      </c>
      <c r="J195" s="17">
        <v>200</v>
      </c>
      <c r="K195" s="17">
        <v>0</v>
      </c>
      <c r="L195" s="16">
        <v>0</v>
      </c>
      <c r="M195" s="16">
        <v>0</v>
      </c>
      <c r="N195" s="16" t="s">
        <v>207</v>
      </c>
    </row>
    <row r="196" spans="1:14" ht="13" x14ac:dyDescent="0.15">
      <c r="A196" s="23">
        <v>45524</v>
      </c>
      <c r="B196" s="17">
        <v>260</v>
      </c>
      <c r="C196" s="17">
        <v>0</v>
      </c>
      <c r="D196" s="17">
        <v>0</v>
      </c>
      <c r="E196" s="17">
        <v>0</v>
      </c>
      <c r="F196" s="17">
        <v>0</v>
      </c>
      <c r="G196" s="27">
        <f t="shared" si="3"/>
        <v>0</v>
      </c>
      <c r="H196" s="17">
        <v>0</v>
      </c>
      <c r="I196" s="17">
        <v>0</v>
      </c>
      <c r="J196" s="17">
        <v>200</v>
      </c>
      <c r="K196" s="17">
        <v>0</v>
      </c>
      <c r="L196" s="16">
        <v>0</v>
      </c>
      <c r="M196" s="16">
        <v>0</v>
      </c>
      <c r="N196" s="16" t="s">
        <v>208</v>
      </c>
    </row>
    <row r="197" spans="1:14" ht="13" x14ac:dyDescent="0.15">
      <c r="A197" s="23">
        <v>45523</v>
      </c>
      <c r="B197" s="17">
        <v>260</v>
      </c>
      <c r="C197" s="17">
        <v>10</v>
      </c>
      <c r="D197" s="17">
        <v>0</v>
      </c>
      <c r="E197" s="17">
        <v>0</v>
      </c>
      <c r="F197" s="17">
        <v>2</v>
      </c>
      <c r="G197" s="27">
        <f t="shared" si="3"/>
        <v>0</v>
      </c>
      <c r="H197" s="17">
        <v>0</v>
      </c>
      <c r="I197" s="17">
        <v>0</v>
      </c>
      <c r="J197" s="17">
        <v>200</v>
      </c>
      <c r="K197" s="17">
        <v>0</v>
      </c>
      <c r="L197" s="16">
        <v>0</v>
      </c>
      <c r="M197" s="16">
        <v>0</v>
      </c>
      <c r="N197" s="16" t="s">
        <v>209</v>
      </c>
    </row>
    <row r="198" spans="1:14" ht="13" x14ac:dyDescent="0.15">
      <c r="A198" s="23">
        <v>45522</v>
      </c>
      <c r="B198" s="17">
        <v>260</v>
      </c>
      <c r="C198" s="17">
        <v>5</v>
      </c>
      <c r="D198" s="17">
        <v>0</v>
      </c>
      <c r="E198" s="17">
        <v>0</v>
      </c>
      <c r="F198" s="17">
        <v>2</v>
      </c>
      <c r="G198" s="27">
        <f t="shared" si="3"/>
        <v>0</v>
      </c>
      <c r="H198" s="17">
        <v>0</v>
      </c>
      <c r="I198" s="17">
        <v>0</v>
      </c>
      <c r="J198" s="17">
        <v>200</v>
      </c>
      <c r="K198" s="17">
        <v>1</v>
      </c>
      <c r="L198" s="16">
        <v>0</v>
      </c>
      <c r="M198" s="16">
        <v>1</v>
      </c>
      <c r="N198" s="16" t="s">
        <v>210</v>
      </c>
    </row>
    <row r="199" spans="1:14" ht="13" x14ac:dyDescent="0.15">
      <c r="A199" s="23">
        <v>45521</v>
      </c>
      <c r="B199" s="17">
        <v>259</v>
      </c>
      <c r="C199" s="17">
        <v>2</v>
      </c>
      <c r="D199" s="17">
        <v>0</v>
      </c>
      <c r="E199" s="17">
        <v>0</v>
      </c>
      <c r="F199" s="17">
        <v>2</v>
      </c>
      <c r="G199" s="27">
        <f t="shared" si="3"/>
        <v>0</v>
      </c>
      <c r="H199" s="17">
        <v>0</v>
      </c>
      <c r="I199" s="17">
        <v>0</v>
      </c>
      <c r="J199" s="17">
        <v>199</v>
      </c>
      <c r="K199" s="17">
        <v>0</v>
      </c>
      <c r="L199" s="16">
        <v>0</v>
      </c>
      <c r="M199" s="16">
        <v>0</v>
      </c>
      <c r="N199" s="16" t="s">
        <v>211</v>
      </c>
    </row>
    <row r="200" spans="1:14" ht="13" x14ac:dyDescent="0.15">
      <c r="A200" s="23">
        <v>45520</v>
      </c>
      <c r="B200" s="17">
        <v>259</v>
      </c>
      <c r="C200" s="17">
        <v>21</v>
      </c>
      <c r="D200" s="17">
        <v>0</v>
      </c>
      <c r="E200" s="17">
        <v>0</v>
      </c>
      <c r="F200" s="17">
        <v>20</v>
      </c>
      <c r="G200" s="27">
        <f t="shared" si="3"/>
        <v>0</v>
      </c>
      <c r="H200" s="17">
        <v>0</v>
      </c>
      <c r="I200" s="17">
        <v>1</v>
      </c>
      <c r="J200" s="17">
        <v>199</v>
      </c>
      <c r="K200" s="17">
        <v>0</v>
      </c>
      <c r="L200" s="16">
        <v>0</v>
      </c>
      <c r="M200" s="16">
        <v>0</v>
      </c>
      <c r="N200" s="16" t="s">
        <v>212</v>
      </c>
    </row>
    <row r="201" spans="1:14" ht="13" x14ac:dyDescent="0.15">
      <c r="A201" s="23">
        <v>45519</v>
      </c>
      <c r="B201" s="17">
        <v>259</v>
      </c>
      <c r="C201" s="17">
        <v>25</v>
      </c>
      <c r="D201" s="17">
        <v>0</v>
      </c>
      <c r="E201" s="17">
        <v>0</v>
      </c>
      <c r="F201" s="17">
        <v>4</v>
      </c>
      <c r="G201" s="27">
        <f t="shared" si="3"/>
        <v>0</v>
      </c>
      <c r="H201" s="17">
        <v>0</v>
      </c>
      <c r="I201" s="17">
        <v>0</v>
      </c>
      <c r="J201" s="17">
        <v>199</v>
      </c>
      <c r="K201" s="17">
        <v>0</v>
      </c>
      <c r="L201" s="16">
        <v>0</v>
      </c>
      <c r="M201" s="16">
        <v>0</v>
      </c>
      <c r="N201" s="16" t="s">
        <v>213</v>
      </c>
    </row>
    <row r="202" spans="1:14" ht="13" x14ac:dyDescent="0.15">
      <c r="A202" s="23">
        <v>45518</v>
      </c>
      <c r="B202" s="17">
        <v>259</v>
      </c>
      <c r="C202" s="17">
        <v>3</v>
      </c>
      <c r="D202" s="17">
        <v>0</v>
      </c>
      <c r="E202" s="17">
        <v>0</v>
      </c>
      <c r="F202" s="17">
        <v>3</v>
      </c>
      <c r="G202" s="27">
        <f t="shared" si="3"/>
        <v>0</v>
      </c>
      <c r="H202" s="17">
        <v>0</v>
      </c>
      <c r="I202" s="17">
        <v>0</v>
      </c>
      <c r="J202" s="17">
        <v>199</v>
      </c>
      <c r="K202" s="17">
        <v>1</v>
      </c>
      <c r="L202" s="16">
        <v>0</v>
      </c>
      <c r="M202" s="16">
        <v>1</v>
      </c>
      <c r="N202" s="16" t="s">
        <v>214</v>
      </c>
    </row>
    <row r="203" spans="1:14" ht="13" x14ac:dyDescent="0.15">
      <c r="A203" s="23">
        <v>45517</v>
      </c>
      <c r="B203" s="17">
        <v>258</v>
      </c>
      <c r="C203" s="17">
        <v>12</v>
      </c>
      <c r="D203" s="17">
        <v>0</v>
      </c>
      <c r="E203" s="17">
        <v>0</v>
      </c>
      <c r="F203" s="17">
        <v>12</v>
      </c>
      <c r="G203" s="27">
        <f t="shared" si="3"/>
        <v>0</v>
      </c>
      <c r="H203" s="17">
        <v>0</v>
      </c>
      <c r="I203" s="17">
        <v>1</v>
      </c>
      <c r="J203" s="17">
        <v>198</v>
      </c>
      <c r="K203" s="17">
        <v>0</v>
      </c>
      <c r="L203" s="16">
        <v>0</v>
      </c>
      <c r="M203" s="16">
        <v>0</v>
      </c>
      <c r="N203" s="16" t="s">
        <v>215</v>
      </c>
    </row>
    <row r="204" spans="1:14" ht="13" x14ac:dyDescent="0.15">
      <c r="A204" s="23">
        <v>45516</v>
      </c>
      <c r="B204" s="17">
        <v>258</v>
      </c>
      <c r="C204" s="17">
        <v>5</v>
      </c>
      <c r="D204" s="17">
        <v>0</v>
      </c>
      <c r="E204" s="17">
        <v>0</v>
      </c>
      <c r="F204" s="17">
        <v>5</v>
      </c>
      <c r="G204" s="27">
        <f t="shared" si="3"/>
        <v>0</v>
      </c>
      <c r="H204" s="17">
        <v>0</v>
      </c>
      <c r="I204" s="17">
        <v>0</v>
      </c>
      <c r="J204" s="17">
        <v>198</v>
      </c>
      <c r="K204" s="17">
        <v>0</v>
      </c>
      <c r="L204" s="16">
        <v>0</v>
      </c>
      <c r="M204" s="16">
        <v>0</v>
      </c>
      <c r="N204" s="16" t="s">
        <v>216</v>
      </c>
    </row>
    <row r="205" spans="1:14" ht="13" x14ac:dyDescent="0.15">
      <c r="A205" s="23">
        <v>45515</v>
      </c>
      <c r="B205" s="17">
        <v>258</v>
      </c>
      <c r="C205" s="17">
        <v>18</v>
      </c>
      <c r="D205" s="17">
        <v>0</v>
      </c>
      <c r="E205" s="17">
        <v>0</v>
      </c>
      <c r="F205" s="17">
        <v>16</v>
      </c>
      <c r="G205" s="27">
        <f t="shared" si="3"/>
        <v>0</v>
      </c>
      <c r="H205" s="17">
        <v>0</v>
      </c>
      <c r="I205" s="17">
        <v>0</v>
      </c>
      <c r="J205" s="17">
        <v>198</v>
      </c>
      <c r="K205" s="17">
        <v>0</v>
      </c>
      <c r="L205" s="16">
        <v>0</v>
      </c>
      <c r="M205" s="16">
        <v>0</v>
      </c>
      <c r="N205" s="16" t="s">
        <v>217</v>
      </c>
    </row>
    <row r="206" spans="1:14" ht="13" x14ac:dyDescent="0.15">
      <c r="A206" s="23">
        <v>45514</v>
      </c>
      <c r="B206" s="17">
        <v>258</v>
      </c>
      <c r="C206" s="17">
        <v>16</v>
      </c>
      <c r="D206" s="17">
        <v>0</v>
      </c>
      <c r="E206" s="17">
        <v>0</v>
      </c>
      <c r="F206" s="17">
        <v>4</v>
      </c>
      <c r="G206" s="27">
        <f t="shared" si="3"/>
        <v>0</v>
      </c>
      <c r="H206" s="17">
        <v>0</v>
      </c>
      <c r="I206" s="17">
        <v>0</v>
      </c>
      <c r="J206" s="17">
        <v>198</v>
      </c>
      <c r="K206" s="17">
        <v>0</v>
      </c>
      <c r="L206" s="16">
        <v>0</v>
      </c>
      <c r="M206" s="16">
        <v>0</v>
      </c>
      <c r="N206" s="16" t="s">
        <v>218</v>
      </c>
    </row>
    <row r="207" spans="1:14" ht="13" x14ac:dyDescent="0.15">
      <c r="A207" s="23">
        <v>45513</v>
      </c>
      <c r="B207" s="17">
        <v>258</v>
      </c>
      <c r="C207" s="17">
        <v>27</v>
      </c>
      <c r="D207" s="17">
        <v>0</v>
      </c>
      <c r="E207" s="17">
        <v>0</v>
      </c>
      <c r="F207" s="17">
        <v>10</v>
      </c>
      <c r="G207" s="27">
        <f t="shared" si="3"/>
        <v>0</v>
      </c>
      <c r="H207" s="17">
        <v>0</v>
      </c>
      <c r="I207" s="17">
        <v>0</v>
      </c>
      <c r="J207" s="17">
        <v>198</v>
      </c>
      <c r="K207" s="17">
        <v>0</v>
      </c>
      <c r="L207" s="16">
        <v>0</v>
      </c>
      <c r="M207" s="16">
        <v>0</v>
      </c>
      <c r="N207" s="16" t="s">
        <v>219</v>
      </c>
    </row>
    <row r="208" spans="1:14" ht="13" x14ac:dyDescent="0.15">
      <c r="A208" s="23">
        <v>45512</v>
      </c>
      <c r="B208" s="17">
        <v>258</v>
      </c>
      <c r="C208" s="17">
        <v>11</v>
      </c>
      <c r="D208" s="17">
        <v>0</v>
      </c>
      <c r="E208" s="17">
        <v>0</v>
      </c>
      <c r="F208" s="17">
        <v>7</v>
      </c>
      <c r="G208" s="27">
        <f t="shared" si="3"/>
        <v>0</v>
      </c>
      <c r="H208" s="17">
        <v>0</v>
      </c>
      <c r="I208" s="17">
        <v>0</v>
      </c>
      <c r="J208" s="17">
        <v>198</v>
      </c>
      <c r="K208" s="17">
        <v>0</v>
      </c>
      <c r="L208" s="16">
        <v>1</v>
      </c>
      <c r="M208" s="16">
        <v>-1</v>
      </c>
      <c r="N208" s="16" t="s">
        <v>220</v>
      </c>
    </row>
    <row r="209" spans="1:14" ht="13" x14ac:dyDescent="0.15">
      <c r="A209" s="23">
        <v>45511</v>
      </c>
      <c r="B209" s="17">
        <v>259</v>
      </c>
      <c r="C209" s="17">
        <v>22</v>
      </c>
      <c r="D209" s="17">
        <v>0</v>
      </c>
      <c r="E209" s="17">
        <v>0</v>
      </c>
      <c r="F209" s="17">
        <v>3</v>
      </c>
      <c r="G209" s="27">
        <f t="shared" si="3"/>
        <v>0</v>
      </c>
      <c r="H209" s="17">
        <v>0</v>
      </c>
      <c r="I209" s="17">
        <v>0</v>
      </c>
      <c r="J209" s="17">
        <v>198</v>
      </c>
      <c r="K209" s="17">
        <v>1</v>
      </c>
      <c r="L209" s="16">
        <v>0</v>
      </c>
      <c r="M209" s="16">
        <v>1</v>
      </c>
      <c r="N209" s="16" t="s">
        <v>221</v>
      </c>
    </row>
    <row r="210" spans="1:14" ht="13" x14ac:dyDescent="0.15">
      <c r="A210" s="23">
        <v>45510</v>
      </c>
      <c r="B210" s="17">
        <v>258</v>
      </c>
      <c r="C210" s="17">
        <v>18</v>
      </c>
      <c r="D210" s="17">
        <v>0</v>
      </c>
      <c r="E210" s="17">
        <v>0</v>
      </c>
      <c r="F210" s="17">
        <v>16</v>
      </c>
      <c r="G210" s="27">
        <f t="shared" si="3"/>
        <v>0</v>
      </c>
      <c r="H210" s="17">
        <v>0</v>
      </c>
      <c r="I210" s="17">
        <v>0</v>
      </c>
      <c r="J210" s="17">
        <v>197</v>
      </c>
      <c r="K210" s="17">
        <v>0</v>
      </c>
      <c r="L210" s="16">
        <v>0</v>
      </c>
      <c r="M210" s="16">
        <v>0</v>
      </c>
      <c r="N210" s="16" t="s">
        <v>222</v>
      </c>
    </row>
    <row r="211" spans="1:14" ht="13" x14ac:dyDescent="0.15">
      <c r="A211" s="23">
        <v>45509</v>
      </c>
      <c r="B211" s="17">
        <v>258</v>
      </c>
      <c r="C211" s="17">
        <v>392</v>
      </c>
      <c r="D211" s="17">
        <v>0</v>
      </c>
      <c r="E211" s="17">
        <v>1</v>
      </c>
      <c r="F211" s="17">
        <v>62</v>
      </c>
      <c r="G211" s="27">
        <f t="shared" si="3"/>
        <v>0</v>
      </c>
      <c r="H211" s="17">
        <v>0</v>
      </c>
      <c r="I211" s="17">
        <v>1</v>
      </c>
      <c r="J211" s="17">
        <v>197</v>
      </c>
      <c r="K211" s="17">
        <v>0</v>
      </c>
      <c r="L211" s="16">
        <v>0</v>
      </c>
      <c r="M211" s="16">
        <v>0</v>
      </c>
      <c r="N211" s="16" t="s">
        <v>223</v>
      </c>
    </row>
    <row r="212" spans="1:14" ht="13" x14ac:dyDescent="0.15">
      <c r="A212" s="23">
        <v>45508</v>
      </c>
      <c r="B212" s="17">
        <v>258</v>
      </c>
      <c r="C212" s="17">
        <v>38</v>
      </c>
      <c r="D212" s="17">
        <v>0</v>
      </c>
      <c r="E212" s="17">
        <v>0</v>
      </c>
      <c r="F212" s="17">
        <v>25</v>
      </c>
      <c r="G212" s="27">
        <f t="shared" si="3"/>
        <v>0</v>
      </c>
      <c r="H212" s="17">
        <v>0</v>
      </c>
      <c r="I212" s="17">
        <v>1</v>
      </c>
      <c r="J212" s="17">
        <v>197</v>
      </c>
      <c r="K212" s="17">
        <v>0</v>
      </c>
      <c r="L212" s="16">
        <v>0</v>
      </c>
      <c r="M212" s="16">
        <v>0</v>
      </c>
      <c r="N212" s="16" t="s">
        <v>224</v>
      </c>
    </row>
    <row r="213" spans="1:14" ht="13" x14ac:dyDescent="0.15">
      <c r="A213" s="23">
        <v>45507</v>
      </c>
      <c r="B213" s="17">
        <v>258</v>
      </c>
      <c r="C213" s="17">
        <v>33</v>
      </c>
      <c r="D213" s="17">
        <v>0</v>
      </c>
      <c r="E213" s="17">
        <v>0</v>
      </c>
      <c r="F213" s="17">
        <v>30</v>
      </c>
      <c r="G213" s="27">
        <f t="shared" si="3"/>
        <v>0</v>
      </c>
      <c r="H213" s="17">
        <v>0</v>
      </c>
      <c r="I213" s="17">
        <v>3</v>
      </c>
      <c r="J213" s="17">
        <v>197</v>
      </c>
      <c r="K213" s="17">
        <v>0</v>
      </c>
      <c r="L213" s="16">
        <v>0</v>
      </c>
      <c r="M213" s="16">
        <v>0</v>
      </c>
      <c r="N213" s="16" t="s">
        <v>225</v>
      </c>
    </row>
    <row r="214" spans="1:14" ht="13" x14ac:dyDescent="0.15">
      <c r="A214" s="23">
        <v>45506</v>
      </c>
      <c r="B214" s="17">
        <v>258</v>
      </c>
      <c r="C214" s="17">
        <v>62</v>
      </c>
      <c r="D214" s="17">
        <v>0</v>
      </c>
      <c r="E214" s="17">
        <v>1</v>
      </c>
      <c r="F214" s="17">
        <v>58</v>
      </c>
      <c r="G214" s="27">
        <f t="shared" si="3"/>
        <v>0</v>
      </c>
      <c r="H214" s="17">
        <v>0</v>
      </c>
      <c r="I214" s="17">
        <v>4</v>
      </c>
      <c r="J214" s="17">
        <v>197</v>
      </c>
      <c r="K214" s="17">
        <v>0</v>
      </c>
      <c r="L214" s="16">
        <v>0</v>
      </c>
      <c r="M214" s="16">
        <v>0</v>
      </c>
      <c r="N214" s="16" t="s">
        <v>226</v>
      </c>
    </row>
    <row r="215" spans="1:14" ht="13" x14ac:dyDescent="0.15">
      <c r="A215" s="23">
        <v>45505</v>
      </c>
      <c r="B215" s="17">
        <v>258</v>
      </c>
      <c r="C215" s="17">
        <v>22</v>
      </c>
      <c r="D215" s="17">
        <v>0</v>
      </c>
      <c r="E215" s="17">
        <v>1</v>
      </c>
      <c r="F215" s="17">
        <v>16</v>
      </c>
      <c r="G215" s="27">
        <f t="shared" si="3"/>
        <v>0</v>
      </c>
      <c r="H215" s="17">
        <v>0</v>
      </c>
      <c r="I215" s="17">
        <v>3</v>
      </c>
      <c r="J215" s="17">
        <v>197</v>
      </c>
      <c r="K215" s="17">
        <v>0</v>
      </c>
      <c r="L215" s="16">
        <v>0</v>
      </c>
      <c r="M215" s="16">
        <v>0</v>
      </c>
      <c r="N215" s="16" t="s">
        <v>227</v>
      </c>
    </row>
    <row r="216" spans="1:14" ht="13" x14ac:dyDescent="0.15">
      <c r="A216" s="23">
        <v>45504</v>
      </c>
      <c r="B216" s="17">
        <v>258</v>
      </c>
      <c r="C216" s="17">
        <v>7</v>
      </c>
      <c r="D216" s="17">
        <v>0</v>
      </c>
      <c r="E216" s="17">
        <v>0</v>
      </c>
      <c r="F216" s="17">
        <v>7</v>
      </c>
      <c r="G216" s="27">
        <f t="shared" si="3"/>
        <v>0</v>
      </c>
      <c r="H216" s="17">
        <v>0</v>
      </c>
      <c r="I216" s="17">
        <v>0</v>
      </c>
      <c r="J216" s="17">
        <v>197</v>
      </c>
      <c r="K216" s="17">
        <v>0</v>
      </c>
      <c r="L216" s="16">
        <v>0</v>
      </c>
      <c r="M216" s="16">
        <v>0</v>
      </c>
      <c r="N216" s="16" t="s">
        <v>228</v>
      </c>
    </row>
    <row r="217" spans="1:14" ht="13" x14ac:dyDescent="0.15">
      <c r="A217" s="23">
        <v>45503</v>
      </c>
      <c r="B217" s="17">
        <v>258</v>
      </c>
      <c r="C217" s="17">
        <v>47</v>
      </c>
      <c r="D217" s="17">
        <v>0</v>
      </c>
      <c r="E217" s="17">
        <v>1</v>
      </c>
      <c r="F217" s="17">
        <v>8</v>
      </c>
      <c r="G217" s="27">
        <f t="shared" si="3"/>
        <v>0</v>
      </c>
      <c r="H217" s="17">
        <v>0</v>
      </c>
      <c r="I217" s="17">
        <v>1</v>
      </c>
      <c r="J217" s="17">
        <v>197</v>
      </c>
      <c r="K217" s="17">
        <v>0</v>
      </c>
      <c r="L217" s="16">
        <v>0</v>
      </c>
      <c r="M217" s="16">
        <v>0</v>
      </c>
      <c r="N217" s="16" t="s">
        <v>229</v>
      </c>
    </row>
    <row r="218" spans="1:14" ht="13" x14ac:dyDescent="0.15">
      <c r="A218" s="23">
        <v>45502</v>
      </c>
      <c r="B218" s="17">
        <v>258</v>
      </c>
      <c r="C218" s="17">
        <v>17</v>
      </c>
      <c r="D218" s="17">
        <v>0</v>
      </c>
      <c r="E218" s="17">
        <v>0</v>
      </c>
      <c r="F218" s="17">
        <v>15</v>
      </c>
      <c r="G218" s="27">
        <f t="shared" si="3"/>
        <v>0</v>
      </c>
      <c r="H218" s="17">
        <v>0</v>
      </c>
      <c r="I218" s="17">
        <v>1</v>
      </c>
      <c r="J218" s="17">
        <v>197</v>
      </c>
      <c r="K218" s="17">
        <v>0</v>
      </c>
      <c r="L218" s="16">
        <v>0</v>
      </c>
      <c r="M218" s="16">
        <v>0</v>
      </c>
      <c r="N218" s="16" t="s">
        <v>230</v>
      </c>
    </row>
    <row r="219" spans="1:14" ht="13" x14ac:dyDescent="0.15">
      <c r="A219" s="23">
        <v>45501</v>
      </c>
      <c r="B219" s="17">
        <v>258</v>
      </c>
      <c r="C219" s="17">
        <v>17</v>
      </c>
      <c r="D219" s="17">
        <v>0</v>
      </c>
      <c r="E219" s="17">
        <v>0</v>
      </c>
      <c r="F219" s="17">
        <v>17</v>
      </c>
      <c r="G219" s="27">
        <f t="shared" si="3"/>
        <v>0</v>
      </c>
      <c r="H219" s="17">
        <v>0</v>
      </c>
      <c r="I219" s="17">
        <v>1</v>
      </c>
      <c r="J219" s="17">
        <v>197</v>
      </c>
      <c r="K219" s="17">
        <v>0</v>
      </c>
      <c r="L219" s="16">
        <v>0</v>
      </c>
      <c r="M219" s="16">
        <v>0</v>
      </c>
      <c r="N219" s="16" t="s">
        <v>231</v>
      </c>
    </row>
    <row r="220" spans="1:14" ht="13" x14ac:dyDescent="0.15">
      <c r="A220" s="23">
        <v>45500</v>
      </c>
      <c r="B220" s="17">
        <v>258</v>
      </c>
      <c r="C220" s="17">
        <v>10</v>
      </c>
      <c r="D220" s="17">
        <v>0</v>
      </c>
      <c r="E220" s="17">
        <v>0</v>
      </c>
      <c r="F220" s="17">
        <v>8</v>
      </c>
      <c r="G220" s="27">
        <f t="shared" si="3"/>
        <v>0</v>
      </c>
      <c r="H220" s="17">
        <v>0</v>
      </c>
      <c r="I220" s="17">
        <v>0</v>
      </c>
      <c r="J220" s="17">
        <v>197</v>
      </c>
      <c r="K220" s="17">
        <v>0</v>
      </c>
      <c r="L220" s="16">
        <v>0</v>
      </c>
      <c r="M220" s="16">
        <v>0</v>
      </c>
      <c r="N220" s="16" t="s">
        <v>232</v>
      </c>
    </row>
    <row r="221" spans="1:14" ht="13" x14ac:dyDescent="0.15">
      <c r="A221" s="23">
        <v>45499</v>
      </c>
      <c r="B221" s="17">
        <v>258</v>
      </c>
      <c r="C221" s="17">
        <v>7</v>
      </c>
      <c r="D221" s="17">
        <v>0</v>
      </c>
      <c r="E221" s="17">
        <v>0</v>
      </c>
      <c r="F221" s="17">
        <v>7</v>
      </c>
      <c r="G221" s="27">
        <f t="shared" si="3"/>
        <v>0</v>
      </c>
      <c r="H221" s="17">
        <v>0</v>
      </c>
      <c r="I221" s="17">
        <v>0</v>
      </c>
      <c r="J221" s="17">
        <v>197</v>
      </c>
      <c r="K221" s="17">
        <v>0</v>
      </c>
      <c r="L221" s="16">
        <v>0</v>
      </c>
      <c r="M221" s="16">
        <v>0</v>
      </c>
      <c r="N221" s="16" t="s">
        <v>233</v>
      </c>
    </row>
    <row r="222" spans="1:14" ht="13" x14ac:dyDescent="0.15">
      <c r="A222" s="23">
        <v>45498</v>
      </c>
      <c r="B222" s="17">
        <v>258</v>
      </c>
      <c r="C222" s="17">
        <v>2</v>
      </c>
      <c r="D222" s="17">
        <v>0</v>
      </c>
      <c r="E222" s="17">
        <v>0</v>
      </c>
      <c r="F222" s="17">
        <v>2</v>
      </c>
      <c r="G222" s="27">
        <f t="shared" si="3"/>
        <v>0</v>
      </c>
      <c r="H222" s="17">
        <v>0</v>
      </c>
      <c r="I222" s="17">
        <v>0</v>
      </c>
      <c r="J222" s="17">
        <v>197</v>
      </c>
      <c r="K222" s="17">
        <v>0</v>
      </c>
      <c r="L222" s="16">
        <v>0</v>
      </c>
      <c r="M222" s="16">
        <v>0</v>
      </c>
      <c r="N222" s="16" t="s">
        <v>234</v>
      </c>
    </row>
    <row r="223" spans="1:14" ht="13" x14ac:dyDescent="0.15">
      <c r="A223" s="23">
        <v>45497</v>
      </c>
      <c r="B223" s="17">
        <v>258</v>
      </c>
      <c r="C223" s="17">
        <v>4</v>
      </c>
      <c r="D223" s="17">
        <v>0</v>
      </c>
      <c r="E223" s="17">
        <v>0</v>
      </c>
      <c r="F223" s="17">
        <v>3</v>
      </c>
      <c r="G223" s="27">
        <f t="shared" si="3"/>
        <v>0</v>
      </c>
      <c r="H223" s="17">
        <v>0</v>
      </c>
      <c r="I223" s="17">
        <v>0</v>
      </c>
      <c r="J223" s="17">
        <v>197</v>
      </c>
      <c r="K223" s="17">
        <v>0</v>
      </c>
      <c r="L223" s="16">
        <v>0</v>
      </c>
      <c r="M223" s="16">
        <v>0</v>
      </c>
      <c r="N223" s="16" t="s">
        <v>235</v>
      </c>
    </row>
    <row r="224" spans="1:14" ht="13" x14ac:dyDescent="0.15">
      <c r="A224" s="23">
        <v>45496</v>
      </c>
      <c r="B224" s="17">
        <v>258</v>
      </c>
      <c r="C224" s="17">
        <v>7</v>
      </c>
      <c r="D224" s="17">
        <v>0</v>
      </c>
      <c r="E224" s="17">
        <v>1</v>
      </c>
      <c r="F224" s="17">
        <v>6</v>
      </c>
      <c r="G224" s="27">
        <f t="shared" si="3"/>
        <v>0</v>
      </c>
      <c r="H224" s="17">
        <v>0</v>
      </c>
      <c r="I224" s="17">
        <v>3</v>
      </c>
      <c r="J224" s="17">
        <v>197</v>
      </c>
      <c r="K224" s="17">
        <v>0</v>
      </c>
      <c r="L224" s="16">
        <v>0</v>
      </c>
      <c r="M224" s="16">
        <v>0</v>
      </c>
      <c r="N224" s="16" t="s">
        <v>236</v>
      </c>
    </row>
    <row r="225" spans="1:14" ht="13" x14ac:dyDescent="0.15">
      <c r="A225" s="23">
        <v>45495</v>
      </c>
      <c r="B225" s="17">
        <v>258</v>
      </c>
      <c r="C225" s="17">
        <v>121</v>
      </c>
      <c r="D225" s="17">
        <v>0</v>
      </c>
      <c r="E225" s="17">
        <v>0</v>
      </c>
      <c r="F225" s="17">
        <v>121</v>
      </c>
      <c r="G225" s="27">
        <f t="shared" si="3"/>
        <v>0</v>
      </c>
      <c r="H225" s="17">
        <v>0</v>
      </c>
      <c r="I225" s="17">
        <v>1</v>
      </c>
      <c r="J225" s="17">
        <v>197</v>
      </c>
      <c r="K225" s="17">
        <v>0</v>
      </c>
      <c r="L225" s="16">
        <v>0</v>
      </c>
      <c r="M225" s="16">
        <v>0</v>
      </c>
      <c r="N225" s="16" t="s">
        <v>237</v>
      </c>
    </row>
    <row r="226" spans="1:14" ht="13" x14ac:dyDescent="0.15">
      <c r="A226" s="23">
        <v>45494</v>
      </c>
      <c r="B226" s="17">
        <v>258</v>
      </c>
      <c r="C226" s="17">
        <v>15</v>
      </c>
      <c r="D226" s="17">
        <v>0</v>
      </c>
      <c r="E226" s="17">
        <v>0</v>
      </c>
      <c r="F226" s="17">
        <v>8</v>
      </c>
      <c r="G226" s="27">
        <f t="shared" si="3"/>
        <v>0</v>
      </c>
      <c r="H226" s="17">
        <v>0</v>
      </c>
      <c r="I226" s="17">
        <v>0</v>
      </c>
      <c r="J226" s="17">
        <v>197</v>
      </c>
      <c r="K226" s="17">
        <v>0</v>
      </c>
      <c r="L226" s="16">
        <v>0</v>
      </c>
      <c r="M226" s="16">
        <v>0</v>
      </c>
      <c r="N226" s="16" t="s">
        <v>238</v>
      </c>
    </row>
    <row r="227" spans="1:14" ht="13" x14ac:dyDescent="0.15">
      <c r="A227" s="23">
        <v>45493</v>
      </c>
      <c r="B227" s="17">
        <v>258</v>
      </c>
      <c r="C227" s="17">
        <v>5</v>
      </c>
      <c r="D227" s="17">
        <v>0</v>
      </c>
      <c r="E227" s="17">
        <v>0</v>
      </c>
      <c r="F227" s="17">
        <v>5</v>
      </c>
      <c r="G227" s="27">
        <f t="shared" si="3"/>
        <v>0</v>
      </c>
      <c r="H227" s="17">
        <v>0</v>
      </c>
      <c r="I227" s="17">
        <v>0</v>
      </c>
      <c r="J227" s="17">
        <v>197</v>
      </c>
      <c r="K227" s="17">
        <v>0</v>
      </c>
      <c r="L227" s="16">
        <v>0</v>
      </c>
      <c r="M227" s="16">
        <v>0</v>
      </c>
      <c r="N227" s="16" t="s">
        <v>239</v>
      </c>
    </row>
    <row r="228" spans="1:14" ht="13" x14ac:dyDescent="0.15">
      <c r="A228" s="23">
        <v>45492</v>
      </c>
      <c r="B228" s="17">
        <v>258</v>
      </c>
      <c r="C228" s="17">
        <v>12</v>
      </c>
      <c r="D228" s="17">
        <v>0</v>
      </c>
      <c r="E228" s="17">
        <v>0</v>
      </c>
      <c r="F228" s="17">
        <v>12</v>
      </c>
      <c r="G228" s="27">
        <f t="shared" si="3"/>
        <v>0</v>
      </c>
      <c r="H228" s="17">
        <v>0</v>
      </c>
      <c r="I228" s="17">
        <v>0</v>
      </c>
      <c r="J228" s="17">
        <v>197</v>
      </c>
      <c r="K228" s="17">
        <v>0</v>
      </c>
      <c r="L228" s="16">
        <v>0</v>
      </c>
      <c r="M228" s="16">
        <v>0</v>
      </c>
      <c r="N228" s="16" t="s">
        <v>240</v>
      </c>
    </row>
    <row r="229" spans="1:14" ht="13" x14ac:dyDescent="0.15">
      <c r="A229" s="23">
        <v>45491</v>
      </c>
      <c r="B229" s="17">
        <v>258</v>
      </c>
      <c r="C229" s="17">
        <v>8</v>
      </c>
      <c r="D229" s="17">
        <v>0</v>
      </c>
      <c r="E229" s="17">
        <v>0</v>
      </c>
      <c r="F229" s="17">
        <v>8</v>
      </c>
      <c r="G229" s="27">
        <f t="shared" si="3"/>
        <v>0</v>
      </c>
      <c r="H229" s="17">
        <v>0</v>
      </c>
      <c r="I229" s="17">
        <v>0</v>
      </c>
      <c r="J229" s="17">
        <v>197</v>
      </c>
      <c r="K229" s="17">
        <v>0</v>
      </c>
      <c r="L229" s="16">
        <v>0</v>
      </c>
      <c r="M229" s="16">
        <v>0</v>
      </c>
      <c r="N229" s="16" t="s">
        <v>241</v>
      </c>
    </row>
    <row r="230" spans="1:14" ht="13" x14ac:dyDescent="0.15">
      <c r="A230" s="23">
        <v>45490</v>
      </c>
      <c r="B230" s="17">
        <v>258</v>
      </c>
      <c r="C230" s="17">
        <v>43</v>
      </c>
      <c r="D230" s="17">
        <v>0</v>
      </c>
      <c r="E230" s="17">
        <v>0</v>
      </c>
      <c r="F230" s="17">
        <v>15</v>
      </c>
      <c r="G230" s="27">
        <f t="shared" si="3"/>
        <v>0</v>
      </c>
      <c r="H230" s="17">
        <v>0</v>
      </c>
      <c r="I230" s="17">
        <v>0</v>
      </c>
      <c r="J230" s="17">
        <v>197</v>
      </c>
      <c r="K230" s="17">
        <v>1</v>
      </c>
      <c r="L230" s="16">
        <v>0</v>
      </c>
      <c r="M230" s="16">
        <v>1</v>
      </c>
      <c r="N230" s="16" t="s">
        <v>242</v>
      </c>
    </row>
    <row r="231" spans="1:14" ht="13" x14ac:dyDescent="0.15">
      <c r="A231" s="23">
        <v>45489</v>
      </c>
      <c r="B231" s="17">
        <v>257</v>
      </c>
      <c r="C231" s="17">
        <v>336</v>
      </c>
      <c r="D231" s="17">
        <v>0</v>
      </c>
      <c r="E231" s="17">
        <v>1</v>
      </c>
      <c r="F231" s="17">
        <v>310</v>
      </c>
      <c r="G231" s="27">
        <f t="shared" si="3"/>
        <v>0</v>
      </c>
      <c r="H231" s="17">
        <v>0</v>
      </c>
      <c r="I231" s="17">
        <v>1</v>
      </c>
      <c r="J231" s="17">
        <v>196</v>
      </c>
      <c r="K231" s="17">
        <v>1</v>
      </c>
      <c r="L231" s="16">
        <v>0</v>
      </c>
      <c r="M231" s="16">
        <v>1</v>
      </c>
      <c r="N231" s="16" t="s">
        <v>243</v>
      </c>
    </row>
    <row r="232" spans="1:14" ht="13" x14ac:dyDescent="0.15">
      <c r="A232" s="23">
        <v>45488</v>
      </c>
      <c r="B232" s="17">
        <v>256</v>
      </c>
      <c r="C232" s="17">
        <v>45</v>
      </c>
      <c r="D232" s="17">
        <v>0</v>
      </c>
      <c r="E232" s="17">
        <v>0</v>
      </c>
      <c r="F232" s="17">
        <v>19</v>
      </c>
      <c r="G232" s="27">
        <f t="shared" si="3"/>
        <v>0</v>
      </c>
      <c r="H232" s="17">
        <v>0</v>
      </c>
      <c r="I232" s="17">
        <v>0</v>
      </c>
      <c r="J232" s="17">
        <v>195</v>
      </c>
      <c r="K232" s="17">
        <v>0</v>
      </c>
      <c r="L232" s="16">
        <v>0</v>
      </c>
      <c r="M232" s="16">
        <v>0</v>
      </c>
      <c r="N232" s="16" t="s">
        <v>244</v>
      </c>
    </row>
    <row r="233" spans="1:14" ht="13" x14ac:dyDescent="0.15">
      <c r="A233" s="23">
        <v>45487</v>
      </c>
      <c r="B233" s="17">
        <v>256</v>
      </c>
      <c r="C233" s="17">
        <v>66</v>
      </c>
      <c r="D233" s="17">
        <v>0</v>
      </c>
      <c r="E233" s="17">
        <v>0</v>
      </c>
      <c r="F233" s="17">
        <v>7</v>
      </c>
      <c r="G233" s="27">
        <f t="shared" si="3"/>
        <v>0</v>
      </c>
      <c r="H233" s="17">
        <v>0</v>
      </c>
      <c r="I233" s="17">
        <v>0</v>
      </c>
      <c r="J233" s="17">
        <v>195</v>
      </c>
      <c r="K233" s="17">
        <v>0</v>
      </c>
      <c r="L233" s="16">
        <v>0</v>
      </c>
      <c r="M233" s="16">
        <v>0</v>
      </c>
      <c r="N233" s="16" t="s">
        <v>245</v>
      </c>
    </row>
    <row r="234" spans="1:14" ht="13" x14ac:dyDescent="0.15">
      <c r="A234" s="23">
        <v>45486</v>
      </c>
      <c r="B234" s="17">
        <v>256</v>
      </c>
      <c r="C234" s="17">
        <v>6</v>
      </c>
      <c r="D234" s="17">
        <v>0</v>
      </c>
      <c r="E234" s="17">
        <v>0</v>
      </c>
      <c r="F234" s="17">
        <v>6</v>
      </c>
      <c r="G234" s="27">
        <f t="shared" si="3"/>
        <v>0</v>
      </c>
      <c r="H234" s="17">
        <v>0</v>
      </c>
      <c r="I234" s="17">
        <v>0</v>
      </c>
      <c r="J234" s="17">
        <v>195</v>
      </c>
      <c r="K234" s="17">
        <v>0</v>
      </c>
      <c r="L234" s="16">
        <v>0</v>
      </c>
      <c r="M234" s="16">
        <v>0</v>
      </c>
      <c r="N234" s="16" t="s">
        <v>246</v>
      </c>
    </row>
    <row r="235" spans="1:14" ht="13" x14ac:dyDescent="0.15">
      <c r="A235" s="23">
        <v>45485</v>
      </c>
      <c r="B235" s="17">
        <v>256</v>
      </c>
      <c r="C235" s="17">
        <v>74</v>
      </c>
      <c r="D235" s="17">
        <v>0</v>
      </c>
      <c r="E235" s="17">
        <v>0</v>
      </c>
      <c r="F235" s="17">
        <v>9</v>
      </c>
      <c r="G235" s="27">
        <f t="shared" si="3"/>
        <v>0</v>
      </c>
      <c r="H235" s="17">
        <v>0</v>
      </c>
      <c r="I235" s="17">
        <v>0</v>
      </c>
      <c r="J235" s="17">
        <v>195</v>
      </c>
      <c r="K235" s="17">
        <v>0</v>
      </c>
      <c r="L235" s="16">
        <v>0</v>
      </c>
      <c r="M235" s="16">
        <v>0</v>
      </c>
      <c r="N235" s="16" t="s">
        <v>247</v>
      </c>
    </row>
    <row r="236" spans="1:14" ht="13" x14ac:dyDescent="0.15">
      <c r="A236" s="23">
        <v>45484</v>
      </c>
      <c r="B236" s="17">
        <v>256</v>
      </c>
      <c r="C236" s="17">
        <v>9</v>
      </c>
      <c r="D236" s="17">
        <v>0</v>
      </c>
      <c r="E236" s="17">
        <v>0</v>
      </c>
      <c r="F236" s="17">
        <v>7</v>
      </c>
      <c r="G236" s="27">
        <f t="shared" si="3"/>
        <v>0</v>
      </c>
      <c r="H236" s="17">
        <v>0</v>
      </c>
      <c r="I236" s="17">
        <v>0</v>
      </c>
      <c r="J236" s="17">
        <v>195</v>
      </c>
      <c r="K236" s="17">
        <v>0</v>
      </c>
      <c r="L236" s="16">
        <v>0</v>
      </c>
      <c r="M236" s="16">
        <v>0</v>
      </c>
      <c r="N236" s="16" t="s">
        <v>248</v>
      </c>
    </row>
    <row r="237" spans="1:14" ht="13" x14ac:dyDescent="0.15">
      <c r="A237" s="23">
        <v>45483</v>
      </c>
      <c r="B237" s="17">
        <v>256</v>
      </c>
      <c r="C237" s="17">
        <v>38</v>
      </c>
      <c r="D237" s="17">
        <v>0</v>
      </c>
      <c r="E237" s="17">
        <v>0</v>
      </c>
      <c r="F237" s="17">
        <v>33</v>
      </c>
      <c r="G237" s="27">
        <f t="shared" si="3"/>
        <v>0</v>
      </c>
      <c r="H237" s="17">
        <v>0</v>
      </c>
      <c r="I237" s="17">
        <v>0</v>
      </c>
      <c r="J237" s="17">
        <v>195</v>
      </c>
      <c r="K237" s="17">
        <v>0</v>
      </c>
      <c r="L237" s="16">
        <v>0</v>
      </c>
      <c r="M237" s="16">
        <v>0</v>
      </c>
      <c r="N237" s="16" t="s">
        <v>249</v>
      </c>
    </row>
    <row r="238" spans="1:14" ht="13" x14ac:dyDescent="0.15">
      <c r="A238" s="23">
        <v>45482</v>
      </c>
      <c r="B238" s="17">
        <v>256</v>
      </c>
      <c r="C238" s="17">
        <v>39</v>
      </c>
      <c r="D238" s="17">
        <v>0</v>
      </c>
      <c r="E238" s="17">
        <v>1</v>
      </c>
      <c r="F238" s="17">
        <v>35</v>
      </c>
      <c r="G238" s="27">
        <f t="shared" si="3"/>
        <v>0</v>
      </c>
      <c r="H238" s="17">
        <v>0</v>
      </c>
      <c r="I238" s="17">
        <v>1</v>
      </c>
      <c r="J238" s="17">
        <v>195</v>
      </c>
      <c r="K238" s="17">
        <v>0</v>
      </c>
      <c r="L238" s="16">
        <v>0</v>
      </c>
      <c r="M238" s="16">
        <v>0</v>
      </c>
      <c r="N238" s="16" t="s">
        <v>250</v>
      </c>
    </row>
    <row r="239" spans="1:14" ht="13" x14ac:dyDescent="0.15">
      <c r="A239" s="23">
        <v>45481</v>
      </c>
      <c r="B239" s="17">
        <v>256</v>
      </c>
      <c r="C239" s="17">
        <v>29</v>
      </c>
      <c r="D239" s="17">
        <v>0</v>
      </c>
      <c r="E239" s="17">
        <v>2</v>
      </c>
      <c r="F239" s="17">
        <v>29</v>
      </c>
      <c r="G239" s="27">
        <f t="shared" si="3"/>
        <v>0</v>
      </c>
      <c r="H239" s="17">
        <v>0</v>
      </c>
      <c r="I239" s="17">
        <v>2</v>
      </c>
      <c r="J239" s="17">
        <v>195</v>
      </c>
      <c r="K239" s="17">
        <v>0</v>
      </c>
      <c r="L239" s="16">
        <v>0</v>
      </c>
      <c r="M239" s="16">
        <v>0</v>
      </c>
      <c r="N239" s="16" t="s">
        <v>251</v>
      </c>
    </row>
    <row r="240" spans="1:14" ht="13" x14ac:dyDescent="0.15">
      <c r="A240" s="23">
        <v>45480</v>
      </c>
      <c r="B240" s="17">
        <v>256</v>
      </c>
      <c r="C240" s="17">
        <v>52</v>
      </c>
      <c r="D240" s="17">
        <v>0</v>
      </c>
      <c r="E240" s="17">
        <v>1</v>
      </c>
      <c r="F240" s="17">
        <v>46</v>
      </c>
      <c r="G240" s="27">
        <f t="shared" si="3"/>
        <v>0</v>
      </c>
      <c r="H240" s="17">
        <v>0</v>
      </c>
      <c r="I240" s="17">
        <v>4</v>
      </c>
      <c r="J240" s="17">
        <v>195</v>
      </c>
      <c r="K240" s="17">
        <v>0</v>
      </c>
      <c r="L240" s="16">
        <v>0</v>
      </c>
      <c r="M240" s="16">
        <v>0</v>
      </c>
      <c r="N240" s="16" t="s">
        <v>252</v>
      </c>
    </row>
    <row r="241" spans="1:14" ht="13" x14ac:dyDescent="0.15">
      <c r="A241" s="23">
        <v>45479</v>
      </c>
      <c r="B241" s="17">
        <v>256</v>
      </c>
      <c r="C241" s="17">
        <v>16</v>
      </c>
      <c r="D241" s="17">
        <v>0</v>
      </c>
      <c r="E241" s="17">
        <v>0</v>
      </c>
      <c r="F241" s="17">
        <v>15</v>
      </c>
      <c r="G241" s="27">
        <f t="shared" si="3"/>
        <v>0</v>
      </c>
      <c r="H241" s="17">
        <v>0</v>
      </c>
      <c r="I241" s="17">
        <v>0</v>
      </c>
      <c r="J241" s="17">
        <v>195</v>
      </c>
      <c r="K241" s="17">
        <v>0</v>
      </c>
      <c r="L241" s="16">
        <v>0</v>
      </c>
      <c r="M241" s="16">
        <v>0</v>
      </c>
      <c r="N241" s="16" t="s">
        <v>253</v>
      </c>
    </row>
    <row r="242" spans="1:14" ht="13" x14ac:dyDescent="0.15">
      <c r="A242" s="23">
        <v>45478</v>
      </c>
      <c r="B242" s="17">
        <v>256</v>
      </c>
      <c r="C242" s="17">
        <v>21</v>
      </c>
      <c r="D242" s="17">
        <v>0</v>
      </c>
      <c r="E242" s="17">
        <v>1</v>
      </c>
      <c r="F242" s="17">
        <v>20</v>
      </c>
      <c r="G242" s="27">
        <f t="shared" si="3"/>
        <v>0</v>
      </c>
      <c r="H242" s="17">
        <v>0</v>
      </c>
      <c r="I242" s="17">
        <v>1</v>
      </c>
      <c r="J242" s="17">
        <v>195</v>
      </c>
      <c r="K242" s="17">
        <v>0</v>
      </c>
      <c r="L242" s="16">
        <v>0</v>
      </c>
      <c r="M242" s="16">
        <v>0</v>
      </c>
      <c r="N242" s="16" t="s">
        <v>254</v>
      </c>
    </row>
    <row r="243" spans="1:14" ht="13" x14ac:dyDescent="0.15">
      <c r="A243" s="23">
        <v>45477</v>
      </c>
      <c r="B243" s="17">
        <v>256</v>
      </c>
      <c r="C243" s="17">
        <v>5</v>
      </c>
      <c r="D243" s="17">
        <v>0</v>
      </c>
      <c r="E243" s="17">
        <v>0</v>
      </c>
      <c r="F243" s="17">
        <v>5</v>
      </c>
      <c r="G243" s="27">
        <f t="shared" si="3"/>
        <v>0</v>
      </c>
      <c r="H243" s="17">
        <v>0</v>
      </c>
      <c r="I243" s="17">
        <v>0</v>
      </c>
      <c r="J243" s="17">
        <v>195</v>
      </c>
      <c r="K243" s="17">
        <v>0</v>
      </c>
      <c r="L243" s="16">
        <v>0</v>
      </c>
      <c r="M243" s="16">
        <v>0</v>
      </c>
      <c r="N243" s="16" t="s">
        <v>255</v>
      </c>
    </row>
    <row r="244" spans="1:14" ht="13" x14ac:dyDescent="0.15">
      <c r="A244" s="23">
        <v>45476</v>
      </c>
      <c r="B244" s="17">
        <v>256</v>
      </c>
      <c r="C244" s="17">
        <v>67</v>
      </c>
      <c r="D244" s="17">
        <v>0</v>
      </c>
      <c r="E244" s="17">
        <v>0</v>
      </c>
      <c r="F244" s="17">
        <v>27</v>
      </c>
      <c r="G244" s="27">
        <f t="shared" si="3"/>
        <v>0</v>
      </c>
      <c r="H244" s="17">
        <v>0</v>
      </c>
      <c r="I244" s="17">
        <v>0</v>
      </c>
      <c r="J244" s="17">
        <v>195</v>
      </c>
      <c r="K244" s="17">
        <v>0</v>
      </c>
      <c r="L244" s="16">
        <v>0</v>
      </c>
      <c r="M244" s="16">
        <v>0</v>
      </c>
      <c r="N244" s="16" t="s">
        <v>256</v>
      </c>
    </row>
    <row r="245" spans="1:14" ht="13" x14ac:dyDescent="0.15">
      <c r="A245" s="23">
        <v>45475</v>
      </c>
      <c r="B245" s="17">
        <v>256</v>
      </c>
      <c r="C245" s="17">
        <v>45</v>
      </c>
      <c r="D245" s="17">
        <v>0</v>
      </c>
      <c r="E245" s="17">
        <v>0</v>
      </c>
      <c r="F245" s="17">
        <v>39</v>
      </c>
      <c r="G245" s="27">
        <f t="shared" si="3"/>
        <v>0</v>
      </c>
      <c r="H245" s="17">
        <v>0</v>
      </c>
      <c r="I245" s="17">
        <v>0</v>
      </c>
      <c r="J245" s="17">
        <v>195</v>
      </c>
      <c r="K245" s="17">
        <v>0</v>
      </c>
      <c r="L245" s="16">
        <v>0</v>
      </c>
      <c r="M245" s="16">
        <v>0</v>
      </c>
      <c r="N245" s="16" t="s">
        <v>257</v>
      </c>
    </row>
    <row r="246" spans="1:14" ht="13" x14ac:dyDescent="0.15">
      <c r="A246" s="23">
        <v>45474</v>
      </c>
      <c r="B246" s="17">
        <v>256</v>
      </c>
      <c r="C246" s="17">
        <v>37</v>
      </c>
      <c r="D246" s="17">
        <v>0</v>
      </c>
      <c r="E246" s="17">
        <v>0</v>
      </c>
      <c r="F246" s="17">
        <v>24</v>
      </c>
      <c r="G246" s="27">
        <f t="shared" si="3"/>
        <v>0</v>
      </c>
      <c r="H246" s="17">
        <v>0</v>
      </c>
      <c r="I246" s="17">
        <v>1</v>
      </c>
      <c r="J246" s="17">
        <v>195</v>
      </c>
      <c r="K246" s="17">
        <v>0</v>
      </c>
      <c r="L246" s="16">
        <v>0</v>
      </c>
      <c r="M246" s="16">
        <v>0</v>
      </c>
      <c r="N246" s="16" t="s">
        <v>258</v>
      </c>
    </row>
    <row r="247" spans="1:14" ht="13" x14ac:dyDescent="0.15">
      <c r="A247" s="23">
        <v>45473</v>
      </c>
      <c r="B247" s="17">
        <v>256</v>
      </c>
      <c r="C247" s="17">
        <v>20</v>
      </c>
      <c r="D247" s="17">
        <v>0</v>
      </c>
      <c r="E247" s="17">
        <v>0</v>
      </c>
      <c r="F247" s="17">
        <v>18</v>
      </c>
      <c r="G247" s="27">
        <f t="shared" si="3"/>
        <v>0</v>
      </c>
      <c r="H247" s="17">
        <v>0</v>
      </c>
      <c r="I247" s="17">
        <v>1</v>
      </c>
      <c r="J247" s="17">
        <v>195</v>
      </c>
      <c r="K247" s="17">
        <v>0</v>
      </c>
      <c r="L247" s="16">
        <v>0</v>
      </c>
      <c r="M247" s="16">
        <v>0</v>
      </c>
      <c r="N247" s="16" t="s">
        <v>259</v>
      </c>
    </row>
    <row r="248" spans="1:14" ht="13" x14ac:dyDescent="0.15">
      <c r="A248" s="23">
        <v>45472</v>
      </c>
      <c r="B248" s="17">
        <v>256</v>
      </c>
      <c r="C248" s="17">
        <v>55</v>
      </c>
      <c r="D248" s="17">
        <v>0</v>
      </c>
      <c r="E248" s="17">
        <v>0</v>
      </c>
      <c r="F248" s="17">
        <v>45</v>
      </c>
      <c r="G248" s="27">
        <f t="shared" si="3"/>
        <v>0</v>
      </c>
      <c r="H248" s="17">
        <v>0</v>
      </c>
      <c r="I248" s="17">
        <v>4</v>
      </c>
      <c r="J248" s="17">
        <v>195</v>
      </c>
      <c r="K248" s="17">
        <v>0</v>
      </c>
      <c r="L248" s="16">
        <v>0</v>
      </c>
      <c r="M248" s="16">
        <v>0</v>
      </c>
      <c r="N248" s="16" t="s">
        <v>260</v>
      </c>
    </row>
    <row r="249" spans="1:14" ht="13" x14ac:dyDescent="0.15">
      <c r="A249" s="23">
        <v>45471</v>
      </c>
      <c r="B249" s="17">
        <v>256</v>
      </c>
      <c r="C249" s="17">
        <v>34</v>
      </c>
      <c r="D249" s="17">
        <v>0</v>
      </c>
      <c r="E249" s="17">
        <v>0</v>
      </c>
      <c r="F249" s="17">
        <v>6</v>
      </c>
      <c r="G249" s="27">
        <f t="shared" si="3"/>
        <v>0</v>
      </c>
      <c r="H249" s="17">
        <v>0</v>
      </c>
      <c r="I249" s="17">
        <v>1</v>
      </c>
      <c r="J249" s="17">
        <v>195</v>
      </c>
      <c r="K249" s="17">
        <v>0</v>
      </c>
      <c r="L249" s="16">
        <v>0</v>
      </c>
      <c r="M249" s="16">
        <v>0</v>
      </c>
      <c r="N249" s="16" t="s">
        <v>261</v>
      </c>
    </row>
    <row r="250" spans="1:14" ht="13" x14ac:dyDescent="0.15">
      <c r="A250" s="23">
        <v>45470</v>
      </c>
      <c r="B250" s="17">
        <v>256</v>
      </c>
      <c r="C250" s="17">
        <v>2466</v>
      </c>
      <c r="D250" s="17">
        <v>0</v>
      </c>
      <c r="E250" s="17">
        <v>26</v>
      </c>
      <c r="F250" s="17">
        <v>2243</v>
      </c>
      <c r="G250" s="27">
        <f t="shared" si="3"/>
        <v>0</v>
      </c>
      <c r="H250" s="17">
        <v>98.44</v>
      </c>
      <c r="I250" s="17">
        <v>116</v>
      </c>
      <c r="J250" s="17">
        <v>195</v>
      </c>
      <c r="K250" s="17">
        <v>8</v>
      </c>
      <c r="L250" s="16">
        <v>0</v>
      </c>
      <c r="M250" s="16">
        <v>8</v>
      </c>
      <c r="N250" s="16" t="s">
        <v>262</v>
      </c>
    </row>
    <row r="251" spans="1:14" ht="13" x14ac:dyDescent="0.15">
      <c r="A251" s="23">
        <v>45469</v>
      </c>
      <c r="B251" s="17">
        <v>248</v>
      </c>
      <c r="C251" s="17">
        <v>4910</v>
      </c>
      <c r="D251" s="17">
        <v>0</v>
      </c>
      <c r="E251" s="17">
        <v>47</v>
      </c>
      <c r="F251" s="17">
        <v>4532</v>
      </c>
      <c r="G251" s="27">
        <f t="shared" si="3"/>
        <v>0</v>
      </c>
      <c r="H251" s="17">
        <v>99.4</v>
      </c>
      <c r="I251" s="17">
        <v>247</v>
      </c>
      <c r="J251" s="17">
        <v>187</v>
      </c>
      <c r="K251" s="17">
        <v>12</v>
      </c>
      <c r="L251" s="16">
        <v>0</v>
      </c>
      <c r="M251" s="16">
        <v>12</v>
      </c>
      <c r="N251" s="16" t="s">
        <v>263</v>
      </c>
    </row>
    <row r="252" spans="1:14" ht="13" x14ac:dyDescent="0.15">
      <c r="A252" s="23">
        <v>45468</v>
      </c>
      <c r="B252" s="17">
        <v>236</v>
      </c>
      <c r="C252" s="17">
        <v>2477</v>
      </c>
      <c r="D252" s="17">
        <v>0</v>
      </c>
      <c r="E252" s="17">
        <v>20</v>
      </c>
      <c r="F252" s="17">
        <v>2255</v>
      </c>
      <c r="G252" s="27">
        <f t="shared" si="3"/>
        <v>0</v>
      </c>
      <c r="H252" s="17">
        <v>99.6</v>
      </c>
      <c r="I252" s="17">
        <v>121</v>
      </c>
      <c r="J252" s="17">
        <v>172</v>
      </c>
      <c r="K252" s="17">
        <v>8</v>
      </c>
      <c r="L252" s="16">
        <v>0</v>
      </c>
      <c r="M252" s="16">
        <v>8</v>
      </c>
      <c r="N252" s="16" t="s">
        <v>264</v>
      </c>
    </row>
    <row r="253" spans="1:14" ht="13" x14ac:dyDescent="0.15">
      <c r="A253" s="23">
        <v>45467</v>
      </c>
      <c r="B253" s="17">
        <v>228</v>
      </c>
      <c r="C253" s="17">
        <v>4133</v>
      </c>
      <c r="D253" s="17">
        <v>0</v>
      </c>
      <c r="E253" s="17">
        <v>32</v>
      </c>
      <c r="F253" s="17">
        <v>3840</v>
      </c>
      <c r="G253" s="27">
        <f t="shared" si="3"/>
        <v>0</v>
      </c>
      <c r="H253" s="17">
        <v>89.14</v>
      </c>
      <c r="I253" s="17">
        <v>95</v>
      </c>
      <c r="J253" s="17">
        <v>164</v>
      </c>
      <c r="K253" s="17">
        <v>5</v>
      </c>
      <c r="L253" s="16">
        <v>0</v>
      </c>
      <c r="M253" s="16">
        <v>5</v>
      </c>
      <c r="N253" s="16" t="s">
        <v>265</v>
      </c>
    </row>
    <row r="254" spans="1:14" ht="13" x14ac:dyDescent="0.15">
      <c r="A254" s="23">
        <v>45466</v>
      </c>
      <c r="B254" s="17">
        <v>223</v>
      </c>
      <c r="C254" s="17">
        <v>5263</v>
      </c>
      <c r="D254" s="17">
        <v>0</v>
      </c>
      <c r="E254" s="17">
        <v>40</v>
      </c>
      <c r="F254" s="17">
        <v>4991</v>
      </c>
      <c r="G254" s="27">
        <f t="shared" si="3"/>
        <v>0</v>
      </c>
      <c r="H254" s="17">
        <v>98.88</v>
      </c>
      <c r="I254" s="17">
        <v>104</v>
      </c>
      <c r="J254" s="17">
        <v>159</v>
      </c>
      <c r="K254" s="17">
        <v>1</v>
      </c>
      <c r="L254" s="16">
        <v>0</v>
      </c>
      <c r="M254" s="16">
        <v>1</v>
      </c>
      <c r="N254" s="16" t="s">
        <v>266</v>
      </c>
    </row>
    <row r="255" spans="1:14" ht="13" x14ac:dyDescent="0.15">
      <c r="A255" s="23">
        <v>45465</v>
      </c>
      <c r="B255" s="17">
        <v>222</v>
      </c>
      <c r="C255" s="17">
        <v>3802</v>
      </c>
      <c r="D255" s="17">
        <v>0</v>
      </c>
      <c r="E255" s="17">
        <v>35</v>
      </c>
      <c r="F255" s="17">
        <v>3624</v>
      </c>
      <c r="G255" s="27">
        <f t="shared" si="3"/>
        <v>0</v>
      </c>
      <c r="H255" s="17">
        <v>99.83</v>
      </c>
      <c r="I255" s="17">
        <v>94</v>
      </c>
      <c r="J255" s="17">
        <v>158</v>
      </c>
      <c r="K255" s="17">
        <v>3</v>
      </c>
      <c r="L255" s="16">
        <v>0</v>
      </c>
      <c r="M255" s="16">
        <v>3</v>
      </c>
      <c r="N255" s="16" t="s">
        <v>267</v>
      </c>
    </row>
    <row r="256" spans="1:14" ht="13" x14ac:dyDescent="0.15">
      <c r="A256" s="23">
        <v>45464</v>
      </c>
      <c r="B256" s="17">
        <v>219</v>
      </c>
      <c r="C256" s="17">
        <v>1015</v>
      </c>
      <c r="D256" s="17">
        <v>0</v>
      </c>
      <c r="E256" s="17">
        <v>10</v>
      </c>
      <c r="F256" s="17">
        <v>961</v>
      </c>
      <c r="G256" s="27">
        <f t="shared" si="3"/>
        <v>0</v>
      </c>
      <c r="H256" s="17">
        <v>98.86</v>
      </c>
      <c r="I256" s="17">
        <v>40</v>
      </c>
      <c r="J256" s="17">
        <v>155</v>
      </c>
      <c r="K256" s="17">
        <v>3</v>
      </c>
      <c r="L256" s="16">
        <v>0</v>
      </c>
      <c r="M256" s="16">
        <v>3</v>
      </c>
      <c r="N256" s="16" t="s">
        <v>268</v>
      </c>
    </row>
    <row r="257" spans="1:14" ht="13" x14ac:dyDescent="0.15">
      <c r="A257" s="23">
        <v>45463</v>
      </c>
      <c r="B257" s="17">
        <v>216</v>
      </c>
      <c r="C257" s="17">
        <v>810</v>
      </c>
      <c r="D257" s="17">
        <v>0</v>
      </c>
      <c r="E257" s="17">
        <v>6</v>
      </c>
      <c r="F257" s="17">
        <v>604</v>
      </c>
      <c r="G257" s="27">
        <f t="shared" si="3"/>
        <v>0</v>
      </c>
      <c r="H257" s="17">
        <v>98.84</v>
      </c>
      <c r="I257" s="17">
        <v>29</v>
      </c>
      <c r="J257" s="17">
        <v>152</v>
      </c>
      <c r="K257" s="17">
        <v>1</v>
      </c>
      <c r="L257" s="16">
        <v>0</v>
      </c>
      <c r="M257" s="16">
        <v>1</v>
      </c>
      <c r="N257" s="16" t="s">
        <v>269</v>
      </c>
    </row>
    <row r="258" spans="1:14" ht="13" x14ac:dyDescent="0.15">
      <c r="A258" s="23">
        <v>45462</v>
      </c>
      <c r="B258" s="17">
        <v>215</v>
      </c>
      <c r="C258" s="17">
        <v>392</v>
      </c>
      <c r="D258" s="17">
        <v>0</v>
      </c>
      <c r="E258" s="17">
        <v>2</v>
      </c>
      <c r="F258" s="17">
        <v>303</v>
      </c>
      <c r="G258" s="27">
        <f t="shared" si="3"/>
        <v>0</v>
      </c>
      <c r="H258" s="17">
        <v>91.42</v>
      </c>
      <c r="I258" s="17">
        <v>16</v>
      </c>
      <c r="J258" s="17">
        <v>151</v>
      </c>
      <c r="K258" s="17">
        <v>0</v>
      </c>
      <c r="L258" s="16">
        <v>0</v>
      </c>
      <c r="M258" s="16">
        <v>0</v>
      </c>
      <c r="N258" s="16" t="s">
        <v>270</v>
      </c>
    </row>
    <row r="259" spans="1:14" ht="13" x14ac:dyDescent="0.15">
      <c r="A259" s="23">
        <v>45461</v>
      </c>
      <c r="B259" s="17">
        <v>215</v>
      </c>
      <c r="C259" s="17">
        <v>259</v>
      </c>
      <c r="D259" s="17">
        <v>0</v>
      </c>
      <c r="E259" s="17">
        <v>3</v>
      </c>
      <c r="F259" s="17">
        <v>209</v>
      </c>
      <c r="G259" s="27">
        <f t="shared" ref="G259:G322" si="4">IF(F259=0,0,(D259/F259)*100)</f>
        <v>0</v>
      </c>
      <c r="H259" s="17">
        <v>84.21</v>
      </c>
      <c r="I259" s="17">
        <v>19</v>
      </c>
      <c r="J259" s="17">
        <v>151</v>
      </c>
      <c r="K259" s="17">
        <v>0</v>
      </c>
      <c r="L259" s="16">
        <v>0</v>
      </c>
      <c r="M259" s="16">
        <v>0</v>
      </c>
      <c r="N259" s="16" t="s">
        <v>271</v>
      </c>
    </row>
    <row r="260" spans="1:14" ht="13" x14ac:dyDescent="0.15">
      <c r="A260" s="23">
        <v>45460</v>
      </c>
      <c r="B260" s="17">
        <v>215</v>
      </c>
      <c r="C260" s="17">
        <v>59</v>
      </c>
      <c r="D260" s="17">
        <v>0</v>
      </c>
      <c r="E260" s="17">
        <v>1</v>
      </c>
      <c r="F260" s="17">
        <v>54</v>
      </c>
      <c r="G260" s="27">
        <f t="shared" si="4"/>
        <v>0</v>
      </c>
      <c r="H260" s="17">
        <v>77.78</v>
      </c>
      <c r="I260" s="17">
        <v>4</v>
      </c>
      <c r="J260" s="17">
        <v>151</v>
      </c>
      <c r="K260" s="17">
        <v>1</v>
      </c>
      <c r="L260" s="16">
        <v>0</v>
      </c>
      <c r="M260" s="16">
        <v>1</v>
      </c>
      <c r="N260" s="16" t="s">
        <v>272</v>
      </c>
    </row>
    <row r="261" spans="1:14" ht="13" x14ac:dyDescent="0.15">
      <c r="A261" s="23">
        <v>45459</v>
      </c>
      <c r="B261" s="17">
        <v>214</v>
      </c>
      <c r="C261" s="17">
        <v>11</v>
      </c>
      <c r="D261" s="17">
        <v>0</v>
      </c>
      <c r="E261" s="17">
        <v>0</v>
      </c>
      <c r="F261" s="17">
        <v>7</v>
      </c>
      <c r="G261" s="27">
        <f t="shared" si="4"/>
        <v>0</v>
      </c>
      <c r="H261" s="17">
        <v>0</v>
      </c>
      <c r="I261" s="17">
        <v>0</v>
      </c>
      <c r="J261" s="17">
        <v>150</v>
      </c>
      <c r="K261" s="17">
        <v>0</v>
      </c>
      <c r="L261" s="16">
        <v>0</v>
      </c>
      <c r="M261" s="16">
        <v>0</v>
      </c>
      <c r="N261" s="16" t="s">
        <v>273</v>
      </c>
    </row>
    <row r="262" spans="1:14" ht="13" x14ac:dyDescent="0.15">
      <c r="A262" s="23">
        <v>45458</v>
      </c>
      <c r="B262" s="17">
        <v>214</v>
      </c>
      <c r="C262" s="17">
        <v>35</v>
      </c>
      <c r="D262" s="17">
        <v>0</v>
      </c>
      <c r="E262" s="17">
        <v>1</v>
      </c>
      <c r="F262" s="17">
        <v>13</v>
      </c>
      <c r="G262" s="27">
        <f t="shared" si="4"/>
        <v>0</v>
      </c>
      <c r="H262" s="17">
        <v>0</v>
      </c>
      <c r="I262" s="17">
        <v>1</v>
      </c>
      <c r="J262" s="17">
        <v>150</v>
      </c>
      <c r="K262" s="17">
        <v>1</v>
      </c>
      <c r="L262" s="16">
        <v>0</v>
      </c>
      <c r="M262" s="16">
        <v>1</v>
      </c>
      <c r="N262" s="16" t="s">
        <v>274</v>
      </c>
    </row>
    <row r="263" spans="1:14" ht="13" x14ac:dyDescent="0.15">
      <c r="A263" s="23">
        <v>45457</v>
      </c>
      <c r="B263" s="17">
        <v>213</v>
      </c>
      <c r="C263" s="17">
        <v>19</v>
      </c>
      <c r="D263" s="17">
        <v>0</v>
      </c>
      <c r="E263" s="17">
        <v>0</v>
      </c>
      <c r="F263" s="17">
        <v>11</v>
      </c>
      <c r="G263" s="27">
        <f t="shared" si="4"/>
        <v>0</v>
      </c>
      <c r="H263" s="17">
        <v>0</v>
      </c>
      <c r="I263" s="17">
        <v>1</v>
      </c>
      <c r="J263" s="17">
        <v>149</v>
      </c>
      <c r="K263" s="17">
        <v>0</v>
      </c>
      <c r="L263" s="16">
        <v>0</v>
      </c>
      <c r="M263" s="16">
        <v>0</v>
      </c>
      <c r="N263" s="16" t="s">
        <v>275</v>
      </c>
    </row>
    <row r="264" spans="1:14" ht="13" x14ac:dyDescent="0.15">
      <c r="A264" s="23">
        <v>45456</v>
      </c>
      <c r="B264" s="17">
        <v>213</v>
      </c>
      <c r="C264" s="17">
        <v>10</v>
      </c>
      <c r="D264" s="17">
        <v>0</v>
      </c>
      <c r="E264" s="17">
        <v>0</v>
      </c>
      <c r="F264" s="17">
        <v>9</v>
      </c>
      <c r="G264" s="27">
        <f t="shared" si="4"/>
        <v>0</v>
      </c>
      <c r="H264" s="17">
        <v>0</v>
      </c>
      <c r="I264" s="17">
        <v>0</v>
      </c>
      <c r="J264" s="17">
        <v>149</v>
      </c>
      <c r="K264" s="17">
        <v>0</v>
      </c>
      <c r="L264" s="16">
        <v>0</v>
      </c>
      <c r="M264" s="16">
        <v>0</v>
      </c>
      <c r="N264" s="16" t="s">
        <v>276</v>
      </c>
    </row>
    <row r="265" spans="1:14" ht="13" x14ac:dyDescent="0.15">
      <c r="A265" s="23">
        <v>45455</v>
      </c>
      <c r="B265" s="17">
        <v>213</v>
      </c>
      <c r="C265" s="17">
        <v>63</v>
      </c>
      <c r="D265" s="17">
        <v>0</v>
      </c>
      <c r="E265" s="17">
        <v>0</v>
      </c>
      <c r="F265" s="17">
        <v>62</v>
      </c>
      <c r="G265" s="27">
        <f t="shared" si="4"/>
        <v>0</v>
      </c>
      <c r="H265" s="17">
        <v>0</v>
      </c>
      <c r="I265" s="17">
        <v>0</v>
      </c>
      <c r="J265" s="17">
        <v>149</v>
      </c>
      <c r="K265" s="17">
        <v>0</v>
      </c>
      <c r="L265" s="16">
        <v>0</v>
      </c>
      <c r="M265" s="16">
        <v>0</v>
      </c>
      <c r="N265" s="16" t="s">
        <v>277</v>
      </c>
    </row>
    <row r="266" spans="1:14" ht="13" x14ac:dyDescent="0.15">
      <c r="A266" s="23">
        <v>45454</v>
      </c>
      <c r="B266" s="17">
        <v>213</v>
      </c>
      <c r="C266" s="17">
        <v>11</v>
      </c>
      <c r="D266" s="17">
        <v>0</v>
      </c>
      <c r="E266" s="17">
        <v>0</v>
      </c>
      <c r="F266" s="17">
        <v>11</v>
      </c>
      <c r="G266" s="27">
        <f t="shared" si="4"/>
        <v>0</v>
      </c>
      <c r="H266" s="17">
        <v>0</v>
      </c>
      <c r="I266" s="17">
        <v>1</v>
      </c>
      <c r="J266" s="17">
        <v>149</v>
      </c>
      <c r="K266" s="17">
        <v>0</v>
      </c>
      <c r="L266" s="16">
        <v>0</v>
      </c>
      <c r="M266" s="16">
        <v>0</v>
      </c>
      <c r="N266" s="16" t="s">
        <v>278</v>
      </c>
    </row>
    <row r="267" spans="1:14" ht="13" x14ac:dyDescent="0.15">
      <c r="A267" s="23">
        <v>45453</v>
      </c>
      <c r="B267" s="17">
        <v>213</v>
      </c>
      <c r="C267" s="17">
        <v>16</v>
      </c>
      <c r="D267" s="17">
        <v>0</v>
      </c>
      <c r="E267" s="17">
        <v>0</v>
      </c>
      <c r="F267" s="17">
        <v>11</v>
      </c>
      <c r="G267" s="27">
        <f t="shared" si="4"/>
        <v>0</v>
      </c>
      <c r="H267" s="17">
        <v>0</v>
      </c>
      <c r="I267" s="17">
        <v>0</v>
      </c>
      <c r="J267" s="17">
        <v>149</v>
      </c>
      <c r="K267" s="17">
        <v>0</v>
      </c>
      <c r="L267" s="16">
        <v>0</v>
      </c>
      <c r="M267" s="16">
        <v>0</v>
      </c>
      <c r="N267" s="16" t="s">
        <v>279</v>
      </c>
    </row>
    <row r="268" spans="1:14" ht="13" x14ac:dyDescent="0.15">
      <c r="A268" s="23">
        <v>45452</v>
      </c>
      <c r="B268" s="17">
        <v>213</v>
      </c>
      <c r="C268" s="17">
        <v>16</v>
      </c>
      <c r="D268" s="17">
        <v>0</v>
      </c>
      <c r="E268" s="17">
        <v>0</v>
      </c>
      <c r="F268" s="17">
        <v>15</v>
      </c>
      <c r="G268" s="27">
        <f t="shared" si="4"/>
        <v>0</v>
      </c>
      <c r="H268" s="17">
        <v>0</v>
      </c>
      <c r="I268" s="17">
        <v>0</v>
      </c>
      <c r="J268" s="17">
        <v>149</v>
      </c>
      <c r="K268" s="17">
        <v>0</v>
      </c>
      <c r="L268" s="16">
        <v>0</v>
      </c>
      <c r="M268" s="16">
        <v>0</v>
      </c>
      <c r="N268" s="16" t="s">
        <v>280</v>
      </c>
    </row>
    <row r="269" spans="1:14" ht="13" x14ac:dyDescent="0.15">
      <c r="A269" s="23">
        <v>45451</v>
      </c>
      <c r="B269" s="17">
        <v>213</v>
      </c>
      <c r="C269" s="17">
        <v>13</v>
      </c>
      <c r="D269" s="17">
        <v>0</v>
      </c>
      <c r="E269" s="17">
        <v>0</v>
      </c>
      <c r="F269" s="17">
        <v>12</v>
      </c>
      <c r="G269" s="27">
        <f t="shared" si="4"/>
        <v>0</v>
      </c>
      <c r="H269" s="17">
        <v>0</v>
      </c>
      <c r="I269" s="17">
        <v>0</v>
      </c>
      <c r="J269" s="17">
        <v>149</v>
      </c>
      <c r="K269" s="17">
        <v>0</v>
      </c>
      <c r="L269" s="16">
        <v>0</v>
      </c>
      <c r="M269" s="16">
        <v>0</v>
      </c>
      <c r="N269" s="16" t="s">
        <v>281</v>
      </c>
    </row>
    <row r="270" spans="1:14" ht="13" x14ac:dyDescent="0.15">
      <c r="A270" s="23">
        <v>45450</v>
      </c>
      <c r="B270" s="17">
        <v>213</v>
      </c>
      <c r="C270" s="17">
        <v>22</v>
      </c>
      <c r="D270" s="17">
        <v>0</v>
      </c>
      <c r="E270" s="17">
        <v>1</v>
      </c>
      <c r="F270" s="17">
        <v>20</v>
      </c>
      <c r="G270" s="27">
        <f t="shared" si="4"/>
        <v>0</v>
      </c>
      <c r="H270" s="17">
        <v>0</v>
      </c>
      <c r="I270" s="17">
        <v>1</v>
      </c>
      <c r="J270" s="17">
        <v>149</v>
      </c>
      <c r="K270" s="17">
        <v>0</v>
      </c>
      <c r="L270" s="16">
        <v>0</v>
      </c>
      <c r="M270" s="16">
        <v>0</v>
      </c>
      <c r="N270" s="16" t="s">
        <v>282</v>
      </c>
    </row>
    <row r="271" spans="1:14" ht="13" x14ac:dyDescent="0.15">
      <c r="A271" s="23">
        <v>45449</v>
      </c>
      <c r="B271" s="17">
        <v>213</v>
      </c>
      <c r="C271" s="17">
        <v>10</v>
      </c>
      <c r="D271" s="17">
        <v>0</v>
      </c>
      <c r="E271" s="17">
        <v>0</v>
      </c>
      <c r="F271" s="17">
        <v>10</v>
      </c>
      <c r="G271" s="27">
        <f t="shared" si="4"/>
        <v>0</v>
      </c>
      <c r="H271" s="17">
        <v>0</v>
      </c>
      <c r="I271" s="17">
        <v>0</v>
      </c>
      <c r="J271" s="17">
        <v>149</v>
      </c>
      <c r="K271" s="17">
        <v>0</v>
      </c>
      <c r="L271" s="16">
        <v>0</v>
      </c>
      <c r="M271" s="16">
        <v>0</v>
      </c>
      <c r="N271" s="16" t="s">
        <v>283</v>
      </c>
    </row>
    <row r="272" spans="1:14" ht="13" x14ac:dyDescent="0.15">
      <c r="A272" s="23">
        <v>45448</v>
      </c>
      <c r="B272" s="17">
        <v>213</v>
      </c>
      <c r="C272" s="17">
        <v>29</v>
      </c>
      <c r="D272" s="17">
        <v>0</v>
      </c>
      <c r="E272" s="17">
        <v>0</v>
      </c>
      <c r="F272" s="17">
        <v>24</v>
      </c>
      <c r="G272" s="27">
        <f t="shared" si="4"/>
        <v>0</v>
      </c>
      <c r="H272" s="17">
        <v>0</v>
      </c>
      <c r="I272" s="17">
        <v>0</v>
      </c>
      <c r="J272" s="17">
        <v>149</v>
      </c>
      <c r="K272" s="17">
        <v>0</v>
      </c>
      <c r="L272" s="16">
        <v>0</v>
      </c>
      <c r="M272" s="16">
        <v>0</v>
      </c>
      <c r="N272" s="16" t="s">
        <v>284</v>
      </c>
    </row>
    <row r="273" spans="1:14" ht="13" x14ac:dyDescent="0.15">
      <c r="A273" s="23">
        <v>45447</v>
      </c>
      <c r="B273" s="17">
        <v>213</v>
      </c>
      <c r="C273" s="17">
        <v>184</v>
      </c>
      <c r="D273" s="17">
        <v>0</v>
      </c>
      <c r="E273" s="17">
        <v>3</v>
      </c>
      <c r="F273" s="17">
        <v>174</v>
      </c>
      <c r="G273" s="27">
        <f t="shared" si="4"/>
        <v>0</v>
      </c>
      <c r="H273" s="17">
        <v>0</v>
      </c>
      <c r="I273" s="17">
        <v>4</v>
      </c>
      <c r="J273" s="17">
        <v>149</v>
      </c>
      <c r="K273" s="17">
        <v>0</v>
      </c>
      <c r="L273" s="16">
        <v>0</v>
      </c>
      <c r="M273" s="16">
        <v>0</v>
      </c>
      <c r="N273" s="16" t="s">
        <v>285</v>
      </c>
    </row>
    <row r="274" spans="1:14" ht="13" x14ac:dyDescent="0.15">
      <c r="A274" s="23">
        <v>45446</v>
      </c>
      <c r="B274" s="17">
        <v>213</v>
      </c>
      <c r="C274" s="17">
        <v>30</v>
      </c>
      <c r="D274" s="17">
        <v>0</v>
      </c>
      <c r="E274" s="17">
        <v>0</v>
      </c>
      <c r="F274" s="17">
        <v>24</v>
      </c>
      <c r="G274" s="27">
        <f t="shared" si="4"/>
        <v>0</v>
      </c>
      <c r="H274" s="17">
        <v>0</v>
      </c>
      <c r="I274" s="17">
        <v>1</v>
      </c>
      <c r="J274" s="17">
        <v>149</v>
      </c>
      <c r="K274" s="17">
        <v>0</v>
      </c>
      <c r="L274" s="16">
        <v>0</v>
      </c>
      <c r="M274" s="16">
        <v>0</v>
      </c>
      <c r="N274" s="16" t="s">
        <v>286</v>
      </c>
    </row>
    <row r="275" spans="1:14" ht="13" x14ac:dyDescent="0.15">
      <c r="A275" s="23">
        <v>45445</v>
      </c>
      <c r="B275" s="17">
        <v>213</v>
      </c>
      <c r="C275" s="17">
        <v>29</v>
      </c>
      <c r="D275" s="17">
        <v>0</v>
      </c>
      <c r="E275" s="17">
        <v>0</v>
      </c>
      <c r="F275" s="17">
        <v>25</v>
      </c>
      <c r="G275" s="27">
        <f t="shared" si="4"/>
        <v>0</v>
      </c>
      <c r="H275" s="17">
        <v>0</v>
      </c>
      <c r="I275" s="17">
        <v>2</v>
      </c>
      <c r="J275" s="17">
        <v>149</v>
      </c>
      <c r="K275" s="17">
        <v>0</v>
      </c>
      <c r="L275" s="16">
        <v>0</v>
      </c>
      <c r="M275" s="16">
        <v>0</v>
      </c>
      <c r="N275" s="16" t="s">
        <v>287</v>
      </c>
    </row>
    <row r="276" spans="1:14" ht="13" x14ac:dyDescent="0.15">
      <c r="A276" s="23">
        <v>45444</v>
      </c>
      <c r="B276" s="17">
        <v>213</v>
      </c>
      <c r="C276" s="17">
        <v>37</v>
      </c>
      <c r="D276" s="17">
        <v>0</v>
      </c>
      <c r="E276" s="17">
        <v>1</v>
      </c>
      <c r="F276" s="17">
        <v>23</v>
      </c>
      <c r="G276" s="27">
        <f t="shared" si="4"/>
        <v>0</v>
      </c>
      <c r="H276" s="17">
        <v>0</v>
      </c>
      <c r="I276" s="17">
        <v>2</v>
      </c>
      <c r="J276" s="17">
        <v>149</v>
      </c>
      <c r="K276" s="17">
        <v>0</v>
      </c>
      <c r="L276" s="16">
        <v>0</v>
      </c>
      <c r="M276" s="16">
        <v>0</v>
      </c>
      <c r="N276" s="16" t="s">
        <v>288</v>
      </c>
    </row>
    <row r="277" spans="1:14" ht="13" x14ac:dyDescent="0.15">
      <c r="A277" s="23">
        <v>45443</v>
      </c>
      <c r="B277" s="17">
        <v>213</v>
      </c>
      <c r="C277" s="17">
        <v>27</v>
      </c>
      <c r="D277" s="17">
        <v>0</v>
      </c>
      <c r="E277" s="17">
        <v>1</v>
      </c>
      <c r="F277" s="17">
        <v>22</v>
      </c>
      <c r="G277" s="27">
        <f t="shared" si="4"/>
        <v>0</v>
      </c>
      <c r="H277" s="17">
        <v>0</v>
      </c>
      <c r="I277" s="17">
        <v>1</v>
      </c>
      <c r="J277" s="17">
        <v>149</v>
      </c>
      <c r="K277" s="17">
        <v>0</v>
      </c>
      <c r="L277" s="16">
        <v>0</v>
      </c>
      <c r="M277" s="16">
        <v>0</v>
      </c>
      <c r="N277" s="16" t="s">
        <v>289</v>
      </c>
    </row>
    <row r="278" spans="1:14" ht="13" x14ac:dyDescent="0.15">
      <c r="A278" s="23">
        <v>45442</v>
      </c>
      <c r="B278" s="17">
        <v>213</v>
      </c>
      <c r="C278" s="17">
        <v>123</v>
      </c>
      <c r="D278" s="17">
        <v>0</v>
      </c>
      <c r="E278" s="17">
        <v>0</v>
      </c>
      <c r="F278" s="17">
        <v>121</v>
      </c>
      <c r="G278" s="27">
        <f t="shared" si="4"/>
        <v>0</v>
      </c>
      <c r="H278" s="17">
        <v>0</v>
      </c>
      <c r="I278" s="17">
        <v>0</v>
      </c>
      <c r="J278" s="17">
        <v>149</v>
      </c>
      <c r="K278" s="17">
        <v>0</v>
      </c>
      <c r="L278" s="16">
        <v>0</v>
      </c>
      <c r="M278" s="16">
        <v>0</v>
      </c>
      <c r="N278" s="16" t="s">
        <v>290</v>
      </c>
    </row>
    <row r="279" spans="1:14" ht="13" x14ac:dyDescent="0.15">
      <c r="A279" s="23">
        <v>45441</v>
      </c>
      <c r="B279" s="17">
        <v>213</v>
      </c>
      <c r="C279" s="17">
        <v>176</v>
      </c>
      <c r="D279" s="17">
        <v>0</v>
      </c>
      <c r="E279" s="17">
        <v>12</v>
      </c>
      <c r="F279" s="17">
        <v>114</v>
      </c>
      <c r="G279" s="27">
        <f t="shared" si="4"/>
        <v>0</v>
      </c>
      <c r="H279" s="17">
        <v>0</v>
      </c>
      <c r="I279" s="17">
        <v>15</v>
      </c>
      <c r="J279" s="17">
        <v>149</v>
      </c>
      <c r="K279" s="17">
        <v>0</v>
      </c>
      <c r="L279" s="16">
        <v>0</v>
      </c>
      <c r="M279" s="16">
        <v>0</v>
      </c>
      <c r="N279" s="16" t="s">
        <v>291</v>
      </c>
    </row>
    <row r="280" spans="1:14" ht="13" x14ac:dyDescent="0.15">
      <c r="A280" s="23">
        <v>45440</v>
      </c>
      <c r="B280" s="17">
        <v>213</v>
      </c>
      <c r="C280" s="17">
        <v>66</v>
      </c>
      <c r="D280" s="17">
        <v>0</v>
      </c>
      <c r="E280" s="17">
        <v>0</v>
      </c>
      <c r="F280" s="17">
        <v>65</v>
      </c>
      <c r="G280" s="27">
        <f t="shared" si="4"/>
        <v>0</v>
      </c>
      <c r="H280" s="17">
        <v>0</v>
      </c>
      <c r="I280" s="17">
        <v>0</v>
      </c>
      <c r="J280" s="17">
        <v>149</v>
      </c>
      <c r="K280" s="17">
        <v>0</v>
      </c>
      <c r="L280" s="16">
        <v>0</v>
      </c>
      <c r="M280" s="16">
        <v>0</v>
      </c>
      <c r="N280" s="16" t="s">
        <v>292</v>
      </c>
    </row>
    <row r="281" spans="1:14" ht="13" x14ac:dyDescent="0.15">
      <c r="A281" s="23">
        <v>45439</v>
      </c>
      <c r="B281" s="17">
        <v>213</v>
      </c>
      <c r="C281" s="17">
        <v>36</v>
      </c>
      <c r="D281" s="17">
        <v>0</v>
      </c>
      <c r="E281" s="17">
        <v>0</v>
      </c>
      <c r="F281" s="17">
        <v>27</v>
      </c>
      <c r="G281" s="27">
        <f t="shared" si="4"/>
        <v>0</v>
      </c>
      <c r="H281" s="17">
        <v>0</v>
      </c>
      <c r="I281" s="17">
        <v>2</v>
      </c>
      <c r="J281" s="17">
        <v>149</v>
      </c>
      <c r="K281" s="17">
        <v>0</v>
      </c>
      <c r="L281" s="16">
        <v>0</v>
      </c>
      <c r="M281" s="16">
        <v>0</v>
      </c>
      <c r="N281" s="16" t="s">
        <v>293</v>
      </c>
    </row>
    <row r="282" spans="1:14" ht="13" x14ac:dyDescent="0.15">
      <c r="A282" s="23">
        <v>45438</v>
      </c>
      <c r="B282" s="17">
        <v>213</v>
      </c>
      <c r="C282" s="17">
        <v>37</v>
      </c>
      <c r="D282" s="17">
        <v>0</v>
      </c>
      <c r="E282" s="17">
        <v>0</v>
      </c>
      <c r="F282" s="17">
        <v>27</v>
      </c>
      <c r="G282" s="27">
        <f t="shared" si="4"/>
        <v>0</v>
      </c>
      <c r="H282" s="17">
        <v>0</v>
      </c>
      <c r="I282" s="17">
        <v>3</v>
      </c>
      <c r="J282" s="17">
        <v>149</v>
      </c>
      <c r="K282" s="17">
        <v>1</v>
      </c>
      <c r="L282" s="16">
        <v>0</v>
      </c>
      <c r="M282" s="16">
        <v>1</v>
      </c>
      <c r="N282" s="16" t="s">
        <v>294</v>
      </c>
    </row>
    <row r="283" spans="1:14" ht="13" x14ac:dyDescent="0.15">
      <c r="A283" s="23">
        <v>45437</v>
      </c>
      <c r="B283" s="17">
        <v>212</v>
      </c>
      <c r="C283" s="17">
        <v>8</v>
      </c>
      <c r="D283" s="17">
        <v>0</v>
      </c>
      <c r="E283" s="17">
        <v>0</v>
      </c>
      <c r="F283" s="17">
        <v>8</v>
      </c>
      <c r="G283" s="27">
        <f t="shared" si="4"/>
        <v>0</v>
      </c>
      <c r="H283" s="17">
        <v>0</v>
      </c>
      <c r="I283" s="17">
        <v>0</v>
      </c>
      <c r="J283" s="17">
        <v>148</v>
      </c>
      <c r="K283" s="17">
        <v>0</v>
      </c>
      <c r="L283" s="16">
        <v>0</v>
      </c>
      <c r="M283" s="16">
        <v>0</v>
      </c>
      <c r="N283" s="16" t="s">
        <v>295</v>
      </c>
    </row>
    <row r="284" spans="1:14" ht="13" x14ac:dyDescent="0.15">
      <c r="A284" s="23">
        <v>45436</v>
      </c>
      <c r="B284" s="17">
        <v>212</v>
      </c>
      <c r="C284" s="17">
        <v>34</v>
      </c>
      <c r="D284" s="17">
        <v>0</v>
      </c>
      <c r="E284" s="17">
        <v>0</v>
      </c>
      <c r="F284" s="17">
        <v>23</v>
      </c>
      <c r="G284" s="27">
        <f t="shared" si="4"/>
        <v>0</v>
      </c>
      <c r="H284" s="17">
        <v>0</v>
      </c>
      <c r="I284" s="17">
        <v>0</v>
      </c>
      <c r="J284" s="17">
        <v>148</v>
      </c>
      <c r="K284" s="17">
        <v>0</v>
      </c>
      <c r="L284" s="16">
        <v>0</v>
      </c>
      <c r="M284" s="16">
        <v>0</v>
      </c>
      <c r="N284" s="16" t="s">
        <v>296</v>
      </c>
    </row>
    <row r="285" spans="1:14" ht="13" x14ac:dyDescent="0.15">
      <c r="A285" s="23">
        <v>45435</v>
      </c>
      <c r="B285" s="17">
        <v>212</v>
      </c>
      <c r="C285" s="17">
        <v>260</v>
      </c>
      <c r="D285" s="17">
        <v>0</v>
      </c>
      <c r="E285" s="17">
        <v>2</v>
      </c>
      <c r="F285" s="17">
        <v>244</v>
      </c>
      <c r="G285" s="27">
        <f t="shared" si="4"/>
        <v>0</v>
      </c>
      <c r="H285" s="17">
        <v>0</v>
      </c>
      <c r="I285" s="17">
        <v>5</v>
      </c>
      <c r="J285" s="17">
        <v>148</v>
      </c>
      <c r="K285" s="17">
        <v>0</v>
      </c>
      <c r="L285" s="16">
        <v>0</v>
      </c>
      <c r="M285" s="16">
        <v>0</v>
      </c>
      <c r="N285" s="16" t="s">
        <v>297</v>
      </c>
    </row>
    <row r="286" spans="1:14" ht="13" x14ac:dyDescent="0.15">
      <c r="A286" s="23">
        <v>45434</v>
      </c>
      <c r="B286" s="17">
        <v>212</v>
      </c>
      <c r="C286" s="17">
        <v>45</v>
      </c>
      <c r="D286" s="17">
        <v>0</v>
      </c>
      <c r="E286" s="17">
        <v>0</v>
      </c>
      <c r="F286" s="17">
        <v>26</v>
      </c>
      <c r="G286" s="27">
        <f t="shared" si="4"/>
        <v>0</v>
      </c>
      <c r="H286" s="17">
        <v>0</v>
      </c>
      <c r="I286" s="17">
        <v>1</v>
      </c>
      <c r="J286" s="17">
        <v>148</v>
      </c>
      <c r="K286" s="17">
        <v>0</v>
      </c>
      <c r="L286" s="16">
        <v>0</v>
      </c>
      <c r="M286" s="16">
        <v>0</v>
      </c>
      <c r="N286" s="16" t="s">
        <v>298</v>
      </c>
    </row>
    <row r="287" spans="1:14" ht="13" x14ac:dyDescent="0.15">
      <c r="A287" s="23">
        <v>45433</v>
      </c>
      <c r="B287" s="17">
        <v>212</v>
      </c>
      <c r="C287" s="17">
        <v>117</v>
      </c>
      <c r="D287" s="17">
        <v>0</v>
      </c>
      <c r="E287" s="17">
        <v>2</v>
      </c>
      <c r="F287" s="17">
        <v>97</v>
      </c>
      <c r="G287" s="27">
        <f t="shared" si="4"/>
        <v>0</v>
      </c>
      <c r="H287" s="17">
        <v>0</v>
      </c>
      <c r="I287" s="17">
        <v>4</v>
      </c>
      <c r="J287" s="17">
        <v>148</v>
      </c>
      <c r="K287" s="17">
        <v>0</v>
      </c>
      <c r="L287" s="16">
        <v>0</v>
      </c>
      <c r="M287" s="16">
        <v>0</v>
      </c>
      <c r="N287" s="16" t="s">
        <v>299</v>
      </c>
    </row>
    <row r="288" spans="1:14" ht="13" x14ac:dyDescent="0.15">
      <c r="A288" s="23">
        <v>45432</v>
      </c>
      <c r="B288" s="17">
        <v>212</v>
      </c>
      <c r="C288" s="17">
        <v>43</v>
      </c>
      <c r="D288" s="17">
        <v>0</v>
      </c>
      <c r="E288" s="17">
        <v>1</v>
      </c>
      <c r="F288" s="17">
        <v>30</v>
      </c>
      <c r="G288" s="27">
        <f t="shared" si="4"/>
        <v>0</v>
      </c>
      <c r="H288" s="17">
        <v>0</v>
      </c>
      <c r="I288" s="17">
        <v>1</v>
      </c>
      <c r="J288" s="17">
        <v>148</v>
      </c>
      <c r="K288" s="17">
        <v>0</v>
      </c>
      <c r="L288" s="16">
        <v>0</v>
      </c>
      <c r="M288" s="16">
        <v>0</v>
      </c>
      <c r="N288" s="16" t="s">
        <v>300</v>
      </c>
    </row>
    <row r="289" spans="1:14" ht="13" x14ac:dyDescent="0.15">
      <c r="A289" s="23">
        <v>45431</v>
      </c>
      <c r="B289" s="17">
        <v>212</v>
      </c>
      <c r="C289" s="17">
        <v>24</v>
      </c>
      <c r="D289" s="17">
        <v>0</v>
      </c>
      <c r="E289" s="17">
        <v>0</v>
      </c>
      <c r="F289" s="17">
        <v>19</v>
      </c>
      <c r="G289" s="27">
        <f t="shared" si="4"/>
        <v>0</v>
      </c>
      <c r="H289" s="17">
        <v>0</v>
      </c>
      <c r="I289" s="17">
        <v>1</v>
      </c>
      <c r="J289" s="17">
        <v>148</v>
      </c>
      <c r="K289" s="17">
        <v>0</v>
      </c>
      <c r="L289" s="16">
        <v>0</v>
      </c>
      <c r="M289" s="16">
        <v>0</v>
      </c>
      <c r="N289" s="16" t="s">
        <v>301</v>
      </c>
    </row>
    <row r="290" spans="1:14" ht="13" x14ac:dyDescent="0.15">
      <c r="A290" s="23">
        <v>45430</v>
      </c>
      <c r="B290" s="17">
        <v>212</v>
      </c>
      <c r="C290" s="17">
        <v>21</v>
      </c>
      <c r="D290" s="17">
        <v>0</v>
      </c>
      <c r="E290" s="17">
        <v>0</v>
      </c>
      <c r="F290" s="17">
        <v>20</v>
      </c>
      <c r="G290" s="27">
        <f t="shared" si="4"/>
        <v>0</v>
      </c>
      <c r="H290" s="17">
        <v>0</v>
      </c>
      <c r="I290" s="17">
        <v>1</v>
      </c>
      <c r="J290" s="17">
        <v>148</v>
      </c>
      <c r="K290" s="17">
        <v>0</v>
      </c>
      <c r="L290" s="16">
        <v>0</v>
      </c>
      <c r="M290" s="16">
        <v>0</v>
      </c>
      <c r="N290" s="16" t="s">
        <v>302</v>
      </c>
    </row>
    <row r="291" spans="1:14" ht="13" x14ac:dyDescent="0.15">
      <c r="A291" s="23">
        <v>45429</v>
      </c>
      <c r="B291" s="17">
        <v>212</v>
      </c>
      <c r="C291" s="17">
        <v>77</v>
      </c>
      <c r="D291" s="17">
        <v>0</v>
      </c>
      <c r="E291" s="17">
        <v>0</v>
      </c>
      <c r="F291" s="17">
        <v>73</v>
      </c>
      <c r="G291" s="27">
        <f t="shared" si="4"/>
        <v>0</v>
      </c>
      <c r="H291" s="17">
        <v>0</v>
      </c>
      <c r="I291" s="17">
        <v>0</v>
      </c>
      <c r="J291" s="17">
        <v>148</v>
      </c>
      <c r="K291" s="17">
        <v>1</v>
      </c>
      <c r="L291" s="16">
        <v>0</v>
      </c>
      <c r="M291" s="16">
        <v>1</v>
      </c>
      <c r="N291" s="16" t="s">
        <v>303</v>
      </c>
    </row>
    <row r="292" spans="1:14" ht="13" x14ac:dyDescent="0.15">
      <c r="A292" s="23">
        <v>45428</v>
      </c>
      <c r="B292" s="17">
        <v>211</v>
      </c>
      <c r="C292" s="17">
        <v>12</v>
      </c>
      <c r="D292" s="17">
        <v>0</v>
      </c>
      <c r="E292" s="17">
        <v>1</v>
      </c>
      <c r="F292" s="17">
        <v>12</v>
      </c>
      <c r="G292" s="27">
        <f t="shared" si="4"/>
        <v>0</v>
      </c>
      <c r="H292" s="17">
        <v>0</v>
      </c>
      <c r="I292" s="17">
        <v>1</v>
      </c>
      <c r="J292" s="17">
        <v>147</v>
      </c>
      <c r="K292" s="17">
        <v>1</v>
      </c>
      <c r="L292" s="16">
        <v>0</v>
      </c>
      <c r="M292" s="16">
        <v>1</v>
      </c>
      <c r="N292" s="16" t="s">
        <v>304</v>
      </c>
    </row>
    <row r="293" spans="1:14" ht="13" x14ac:dyDescent="0.15">
      <c r="A293" s="23">
        <v>45427</v>
      </c>
      <c r="B293" s="17">
        <v>210</v>
      </c>
      <c r="C293" s="17">
        <v>33</v>
      </c>
      <c r="D293" s="17">
        <v>0</v>
      </c>
      <c r="E293" s="17">
        <v>1</v>
      </c>
      <c r="F293" s="17">
        <v>27</v>
      </c>
      <c r="G293" s="27">
        <f t="shared" si="4"/>
        <v>0</v>
      </c>
      <c r="H293" s="17">
        <v>0</v>
      </c>
      <c r="I293" s="17">
        <v>2</v>
      </c>
      <c r="J293" s="17">
        <v>146</v>
      </c>
      <c r="K293" s="17">
        <v>0</v>
      </c>
      <c r="L293" s="16">
        <v>0</v>
      </c>
      <c r="M293" s="16">
        <v>0</v>
      </c>
      <c r="N293" s="16" t="s">
        <v>305</v>
      </c>
    </row>
    <row r="294" spans="1:14" ht="13" x14ac:dyDescent="0.15">
      <c r="A294" s="23">
        <v>45426</v>
      </c>
      <c r="B294" s="17">
        <v>210</v>
      </c>
      <c r="C294" s="17">
        <v>44</v>
      </c>
      <c r="D294" s="17">
        <v>0</v>
      </c>
      <c r="E294" s="17">
        <v>0</v>
      </c>
      <c r="F294" s="17">
        <v>14</v>
      </c>
      <c r="G294" s="27">
        <f t="shared" si="4"/>
        <v>0</v>
      </c>
      <c r="H294" s="17">
        <v>0</v>
      </c>
      <c r="I294" s="17">
        <v>0</v>
      </c>
      <c r="J294" s="17">
        <v>146</v>
      </c>
      <c r="K294" s="17">
        <v>0</v>
      </c>
      <c r="L294" s="16">
        <v>0</v>
      </c>
      <c r="M294" s="16">
        <v>0</v>
      </c>
      <c r="N294" s="16" t="s">
        <v>306</v>
      </c>
    </row>
    <row r="295" spans="1:14" ht="13" x14ac:dyDescent="0.15">
      <c r="A295" s="23">
        <v>45425</v>
      </c>
      <c r="B295" s="17">
        <v>210</v>
      </c>
      <c r="C295" s="17">
        <v>59</v>
      </c>
      <c r="D295" s="17">
        <v>0</v>
      </c>
      <c r="E295" s="17">
        <v>1</v>
      </c>
      <c r="F295" s="17">
        <v>38</v>
      </c>
      <c r="G295" s="27">
        <f t="shared" si="4"/>
        <v>0</v>
      </c>
      <c r="H295" s="17">
        <v>0</v>
      </c>
      <c r="I295" s="17">
        <v>1</v>
      </c>
      <c r="J295" s="17">
        <v>146</v>
      </c>
      <c r="K295" s="17">
        <v>0</v>
      </c>
      <c r="L295" s="16">
        <v>0</v>
      </c>
      <c r="M295" s="16">
        <v>0</v>
      </c>
      <c r="N295" s="16" t="s">
        <v>307</v>
      </c>
    </row>
    <row r="296" spans="1:14" ht="13" x14ac:dyDescent="0.15">
      <c r="A296" s="23">
        <v>45424</v>
      </c>
      <c r="B296" s="17">
        <v>210</v>
      </c>
      <c r="C296" s="17">
        <v>59</v>
      </c>
      <c r="D296" s="17">
        <v>0</v>
      </c>
      <c r="E296" s="17">
        <v>1</v>
      </c>
      <c r="F296" s="17">
        <v>35</v>
      </c>
      <c r="G296" s="27">
        <f t="shared" si="4"/>
        <v>0</v>
      </c>
      <c r="H296" s="17">
        <v>0</v>
      </c>
      <c r="I296" s="17">
        <v>5</v>
      </c>
      <c r="J296" s="17">
        <v>146</v>
      </c>
      <c r="K296" s="17">
        <v>0</v>
      </c>
      <c r="L296" s="16">
        <v>0</v>
      </c>
      <c r="M296" s="16">
        <v>0</v>
      </c>
      <c r="N296" s="16" t="s">
        <v>308</v>
      </c>
    </row>
    <row r="297" spans="1:14" ht="13" x14ac:dyDescent="0.15">
      <c r="A297" s="23">
        <v>45423</v>
      </c>
      <c r="B297" s="17">
        <v>210</v>
      </c>
      <c r="C297" s="17">
        <v>10</v>
      </c>
      <c r="D297" s="17">
        <v>0</v>
      </c>
      <c r="E297" s="17">
        <v>0</v>
      </c>
      <c r="F297" s="17">
        <v>10</v>
      </c>
      <c r="G297" s="27">
        <f t="shared" si="4"/>
        <v>0</v>
      </c>
      <c r="H297" s="17">
        <v>0</v>
      </c>
      <c r="I297" s="17">
        <v>0</v>
      </c>
      <c r="J297" s="17">
        <v>146</v>
      </c>
      <c r="K297" s="17">
        <v>0</v>
      </c>
      <c r="L297" s="16">
        <v>0</v>
      </c>
      <c r="M297" s="16">
        <v>0</v>
      </c>
      <c r="N297" s="16" t="s">
        <v>309</v>
      </c>
    </row>
    <row r="298" spans="1:14" ht="13" x14ac:dyDescent="0.15">
      <c r="A298" s="23">
        <v>45422</v>
      </c>
      <c r="B298" s="17">
        <v>210</v>
      </c>
      <c r="C298" s="17">
        <v>18</v>
      </c>
      <c r="D298" s="17">
        <v>0</v>
      </c>
      <c r="E298" s="17">
        <v>0</v>
      </c>
      <c r="F298" s="17">
        <v>12</v>
      </c>
      <c r="G298" s="27">
        <f t="shared" si="4"/>
        <v>0</v>
      </c>
      <c r="H298" s="17">
        <v>0</v>
      </c>
      <c r="I298" s="17">
        <v>0</v>
      </c>
      <c r="J298" s="17">
        <v>146</v>
      </c>
      <c r="K298" s="17">
        <v>0</v>
      </c>
      <c r="L298" s="16">
        <v>0</v>
      </c>
      <c r="M298" s="16">
        <v>0</v>
      </c>
      <c r="N298" s="16" t="s">
        <v>310</v>
      </c>
    </row>
    <row r="299" spans="1:14" ht="13" x14ac:dyDescent="0.15">
      <c r="A299" s="23">
        <v>45421</v>
      </c>
      <c r="B299" s="17">
        <v>210</v>
      </c>
      <c r="C299" s="17">
        <v>111</v>
      </c>
      <c r="D299" s="17">
        <v>0</v>
      </c>
      <c r="E299" s="17">
        <v>1</v>
      </c>
      <c r="F299" s="17">
        <v>79</v>
      </c>
      <c r="G299" s="27">
        <f t="shared" si="4"/>
        <v>0</v>
      </c>
      <c r="H299" s="17">
        <v>0</v>
      </c>
      <c r="I299" s="17">
        <v>2</v>
      </c>
      <c r="J299" s="17">
        <v>146</v>
      </c>
      <c r="K299" s="17">
        <v>0</v>
      </c>
      <c r="L299" s="16">
        <v>0</v>
      </c>
      <c r="M299" s="16">
        <v>0</v>
      </c>
      <c r="N299" s="16" t="s">
        <v>311</v>
      </c>
    </row>
    <row r="300" spans="1:14" ht="13" x14ac:dyDescent="0.15">
      <c r="A300" s="23">
        <v>45420</v>
      </c>
      <c r="B300" s="17">
        <v>210</v>
      </c>
      <c r="C300" s="17">
        <v>56</v>
      </c>
      <c r="D300" s="17">
        <v>0</v>
      </c>
      <c r="E300" s="17">
        <v>0</v>
      </c>
      <c r="F300" s="17">
        <v>25</v>
      </c>
      <c r="G300" s="27">
        <f t="shared" si="4"/>
        <v>0</v>
      </c>
      <c r="H300" s="17">
        <v>0</v>
      </c>
      <c r="I300" s="17">
        <v>1</v>
      </c>
      <c r="J300" s="17">
        <v>148</v>
      </c>
      <c r="K300" s="17">
        <v>0</v>
      </c>
      <c r="L300" s="16">
        <v>0</v>
      </c>
      <c r="M300" s="16">
        <v>0</v>
      </c>
      <c r="N300" s="16" t="s">
        <v>312</v>
      </c>
    </row>
    <row r="301" spans="1:14" ht="13" x14ac:dyDescent="0.15">
      <c r="A301" s="23">
        <v>45419</v>
      </c>
      <c r="B301" s="17">
        <v>210</v>
      </c>
      <c r="C301" s="17">
        <v>164</v>
      </c>
      <c r="D301" s="17">
        <v>0</v>
      </c>
      <c r="E301" s="17">
        <v>0</v>
      </c>
      <c r="F301" s="17">
        <v>118</v>
      </c>
      <c r="G301" s="27">
        <f t="shared" si="4"/>
        <v>0</v>
      </c>
      <c r="H301" s="17">
        <v>0</v>
      </c>
      <c r="I301" s="17">
        <v>1</v>
      </c>
      <c r="J301" s="17">
        <v>148</v>
      </c>
      <c r="K301" s="17">
        <v>0</v>
      </c>
      <c r="L301" s="16">
        <v>1</v>
      </c>
      <c r="M301" s="16">
        <v>-1</v>
      </c>
      <c r="N301" s="16" t="s">
        <v>313</v>
      </c>
    </row>
    <row r="302" spans="1:14" ht="13" x14ac:dyDescent="0.15">
      <c r="A302" s="23">
        <v>45418</v>
      </c>
      <c r="B302" s="17">
        <v>211</v>
      </c>
      <c r="C302" s="17">
        <v>30</v>
      </c>
      <c r="D302" s="17">
        <v>0</v>
      </c>
      <c r="E302" s="17">
        <v>1</v>
      </c>
      <c r="F302" s="17">
        <v>27</v>
      </c>
      <c r="G302" s="27">
        <f t="shared" si="4"/>
        <v>0</v>
      </c>
      <c r="H302" s="17">
        <v>0</v>
      </c>
      <c r="I302" s="17">
        <v>1</v>
      </c>
      <c r="J302" s="17">
        <v>149</v>
      </c>
      <c r="K302" s="17">
        <v>0</v>
      </c>
      <c r="L302" s="16">
        <v>0</v>
      </c>
      <c r="M302" s="16">
        <v>0</v>
      </c>
      <c r="N302" s="16" t="s">
        <v>314</v>
      </c>
    </row>
    <row r="303" spans="1:14" ht="13" x14ac:dyDescent="0.15">
      <c r="A303" s="23">
        <v>45417</v>
      </c>
      <c r="B303" s="17">
        <v>211</v>
      </c>
      <c r="C303" s="17">
        <v>7</v>
      </c>
      <c r="D303" s="17">
        <v>0</v>
      </c>
      <c r="E303" s="17">
        <v>0</v>
      </c>
      <c r="F303" s="17">
        <v>6</v>
      </c>
      <c r="G303" s="27">
        <f t="shared" si="4"/>
        <v>0</v>
      </c>
      <c r="H303" s="17">
        <v>0</v>
      </c>
      <c r="I303" s="17">
        <v>0</v>
      </c>
      <c r="J303" s="17">
        <v>149</v>
      </c>
      <c r="K303" s="17">
        <v>0</v>
      </c>
      <c r="L303" s="16">
        <v>0</v>
      </c>
      <c r="M303" s="16">
        <v>0</v>
      </c>
      <c r="N303" s="16" t="s">
        <v>315</v>
      </c>
    </row>
    <row r="304" spans="1:14" ht="13" x14ac:dyDescent="0.15">
      <c r="A304" s="23">
        <v>45416</v>
      </c>
      <c r="B304" s="17">
        <v>211</v>
      </c>
      <c r="C304" s="17">
        <v>16</v>
      </c>
      <c r="D304" s="17">
        <v>0</v>
      </c>
      <c r="E304" s="17">
        <v>0</v>
      </c>
      <c r="F304" s="17">
        <v>9</v>
      </c>
      <c r="G304" s="27">
        <f t="shared" si="4"/>
        <v>0</v>
      </c>
      <c r="H304" s="17">
        <v>0</v>
      </c>
      <c r="I304" s="17">
        <v>0</v>
      </c>
      <c r="J304" s="17">
        <v>149</v>
      </c>
      <c r="K304" s="17">
        <v>0</v>
      </c>
      <c r="L304" s="16">
        <v>0</v>
      </c>
      <c r="M304" s="16">
        <v>0</v>
      </c>
      <c r="N304" s="16" t="s">
        <v>316</v>
      </c>
    </row>
    <row r="305" spans="1:14" ht="13" x14ac:dyDescent="0.15">
      <c r="A305" s="23">
        <v>45415</v>
      </c>
      <c r="B305" s="17">
        <v>211</v>
      </c>
      <c r="C305" s="17">
        <v>61</v>
      </c>
      <c r="D305" s="17">
        <v>0</v>
      </c>
      <c r="E305" s="17">
        <v>2</v>
      </c>
      <c r="F305" s="17">
        <v>46</v>
      </c>
      <c r="G305" s="27">
        <f t="shared" si="4"/>
        <v>0</v>
      </c>
      <c r="H305" s="17">
        <v>0</v>
      </c>
      <c r="I305" s="17">
        <v>3</v>
      </c>
      <c r="J305" s="17">
        <v>149</v>
      </c>
      <c r="K305" s="17">
        <v>0</v>
      </c>
      <c r="L305" s="16">
        <v>0</v>
      </c>
      <c r="M305" s="16">
        <v>0</v>
      </c>
      <c r="N305" s="16" t="s">
        <v>317</v>
      </c>
    </row>
    <row r="306" spans="1:14" ht="13" x14ac:dyDescent="0.15">
      <c r="A306" s="23">
        <v>45414</v>
      </c>
      <c r="B306" s="17">
        <v>210</v>
      </c>
      <c r="C306" s="17">
        <v>23</v>
      </c>
      <c r="D306" s="17">
        <v>0</v>
      </c>
      <c r="E306" s="17">
        <v>0</v>
      </c>
      <c r="F306" s="17">
        <v>22</v>
      </c>
      <c r="G306" s="27">
        <f t="shared" si="4"/>
        <v>0</v>
      </c>
      <c r="H306" s="17">
        <v>0</v>
      </c>
      <c r="I306" s="17">
        <v>1</v>
      </c>
      <c r="J306" s="17">
        <v>149</v>
      </c>
      <c r="K306" s="17">
        <v>0</v>
      </c>
      <c r="L306" s="16">
        <v>0</v>
      </c>
      <c r="M306" s="16">
        <v>0</v>
      </c>
      <c r="N306" s="16" t="s">
        <v>318</v>
      </c>
    </row>
    <row r="307" spans="1:14" ht="13" x14ac:dyDescent="0.15">
      <c r="A307" s="23">
        <v>45413</v>
      </c>
      <c r="B307" s="17">
        <v>210</v>
      </c>
      <c r="C307" s="17">
        <v>17</v>
      </c>
      <c r="D307" s="17">
        <v>0</v>
      </c>
      <c r="E307" s="17">
        <v>2</v>
      </c>
      <c r="F307" s="17">
        <v>10</v>
      </c>
      <c r="G307" s="27">
        <f t="shared" si="4"/>
        <v>0</v>
      </c>
      <c r="H307" s="17">
        <v>0</v>
      </c>
      <c r="I307" s="17">
        <v>2</v>
      </c>
      <c r="J307" s="17">
        <v>149</v>
      </c>
      <c r="K307" s="17">
        <v>0</v>
      </c>
      <c r="L307" s="16">
        <v>0</v>
      </c>
      <c r="M307" s="16">
        <v>0</v>
      </c>
      <c r="N307" s="16" t="s">
        <v>319</v>
      </c>
    </row>
    <row r="308" spans="1:14" ht="13" x14ac:dyDescent="0.15">
      <c r="A308" s="23">
        <v>45412</v>
      </c>
      <c r="B308" s="17">
        <v>210</v>
      </c>
      <c r="C308" s="17">
        <v>6</v>
      </c>
      <c r="D308" s="17">
        <v>0</v>
      </c>
      <c r="E308" s="17">
        <v>0</v>
      </c>
      <c r="F308" s="17">
        <v>5</v>
      </c>
      <c r="G308" s="27">
        <f t="shared" si="4"/>
        <v>0</v>
      </c>
      <c r="H308" s="17">
        <v>0</v>
      </c>
      <c r="I308" s="17">
        <v>0</v>
      </c>
      <c r="J308" s="17">
        <v>149</v>
      </c>
      <c r="K308" s="17">
        <v>0</v>
      </c>
      <c r="L308" s="16">
        <v>0</v>
      </c>
      <c r="M308" s="16">
        <v>0</v>
      </c>
      <c r="N308" s="16" t="s">
        <v>320</v>
      </c>
    </row>
    <row r="309" spans="1:14" ht="13" x14ac:dyDescent="0.15">
      <c r="A309" s="23">
        <v>45411</v>
      </c>
      <c r="B309" s="17">
        <v>210</v>
      </c>
      <c r="C309" s="17">
        <v>69</v>
      </c>
      <c r="D309" s="17">
        <v>0</v>
      </c>
      <c r="E309" s="17">
        <v>1</v>
      </c>
      <c r="F309" s="17">
        <v>69</v>
      </c>
      <c r="G309" s="27">
        <f t="shared" si="4"/>
        <v>0</v>
      </c>
      <c r="H309" s="17">
        <v>0</v>
      </c>
      <c r="I309" s="17">
        <v>1</v>
      </c>
      <c r="J309" s="17">
        <v>149</v>
      </c>
      <c r="K309" s="17">
        <v>0</v>
      </c>
      <c r="L309" s="16">
        <v>0</v>
      </c>
      <c r="M309" s="16">
        <v>0</v>
      </c>
      <c r="N309" s="16" t="s">
        <v>321</v>
      </c>
    </row>
    <row r="310" spans="1:14" ht="13" x14ac:dyDescent="0.15">
      <c r="A310" s="23">
        <v>45410</v>
      </c>
      <c r="B310" s="17">
        <v>210</v>
      </c>
      <c r="C310" s="17">
        <v>131</v>
      </c>
      <c r="D310" s="17">
        <v>0</v>
      </c>
      <c r="E310" s="17">
        <v>0</v>
      </c>
      <c r="F310" s="17">
        <v>129</v>
      </c>
      <c r="G310" s="27">
        <f t="shared" si="4"/>
        <v>0</v>
      </c>
      <c r="H310" s="17">
        <v>0</v>
      </c>
      <c r="I310" s="17">
        <v>0</v>
      </c>
      <c r="J310" s="17">
        <v>149</v>
      </c>
      <c r="K310" s="17">
        <v>0</v>
      </c>
      <c r="L310" s="16">
        <v>0</v>
      </c>
      <c r="M310" s="16">
        <v>0</v>
      </c>
      <c r="N310" s="16" t="s">
        <v>322</v>
      </c>
    </row>
    <row r="311" spans="1:14" ht="13" x14ac:dyDescent="0.15">
      <c r="A311" s="23">
        <v>45409</v>
      </c>
      <c r="B311" s="17">
        <v>210</v>
      </c>
      <c r="C311" s="17">
        <v>23</v>
      </c>
      <c r="D311" s="17">
        <v>0</v>
      </c>
      <c r="E311" s="17">
        <v>0</v>
      </c>
      <c r="F311" s="17">
        <v>19</v>
      </c>
      <c r="G311" s="27">
        <f t="shared" si="4"/>
        <v>0</v>
      </c>
      <c r="H311" s="17">
        <v>0</v>
      </c>
      <c r="I311" s="17">
        <v>0</v>
      </c>
      <c r="J311" s="17">
        <v>149</v>
      </c>
      <c r="K311" s="17">
        <v>0</v>
      </c>
      <c r="L311" s="16">
        <v>0</v>
      </c>
      <c r="M311" s="16">
        <v>0</v>
      </c>
      <c r="N311" s="16" t="s">
        <v>323</v>
      </c>
    </row>
    <row r="312" spans="1:14" ht="13" x14ac:dyDescent="0.15">
      <c r="A312" s="23">
        <v>45408</v>
      </c>
      <c r="B312" s="17">
        <v>210</v>
      </c>
      <c r="C312" s="17">
        <v>56</v>
      </c>
      <c r="D312" s="17">
        <v>0</v>
      </c>
      <c r="E312" s="17">
        <v>0</v>
      </c>
      <c r="F312" s="17">
        <v>54</v>
      </c>
      <c r="G312" s="27">
        <f t="shared" si="4"/>
        <v>0</v>
      </c>
      <c r="H312" s="17">
        <v>0</v>
      </c>
      <c r="I312" s="17">
        <v>0</v>
      </c>
      <c r="J312" s="17">
        <v>149</v>
      </c>
      <c r="K312" s="17">
        <v>0</v>
      </c>
      <c r="L312" s="16">
        <v>0</v>
      </c>
      <c r="M312" s="16">
        <v>0</v>
      </c>
      <c r="N312" s="16" t="s">
        <v>324</v>
      </c>
    </row>
    <row r="313" spans="1:14" ht="13" x14ac:dyDescent="0.15">
      <c r="A313" s="23">
        <v>45407</v>
      </c>
      <c r="B313" s="17">
        <v>210</v>
      </c>
      <c r="C313" s="17">
        <v>71</v>
      </c>
      <c r="D313" s="17">
        <v>0</v>
      </c>
      <c r="E313" s="17">
        <v>0</v>
      </c>
      <c r="F313" s="17">
        <v>70</v>
      </c>
      <c r="G313" s="27">
        <f t="shared" si="4"/>
        <v>0</v>
      </c>
      <c r="H313" s="17">
        <v>0</v>
      </c>
      <c r="I313" s="17">
        <v>0</v>
      </c>
      <c r="J313" s="17">
        <v>149</v>
      </c>
      <c r="K313" s="17">
        <v>0</v>
      </c>
      <c r="L313" s="16">
        <v>0</v>
      </c>
      <c r="M313" s="16">
        <v>0</v>
      </c>
      <c r="N313" s="16" t="s">
        <v>325</v>
      </c>
    </row>
    <row r="314" spans="1:14" ht="13" x14ac:dyDescent="0.15">
      <c r="A314" s="23">
        <v>45406</v>
      </c>
      <c r="B314" s="17">
        <v>210</v>
      </c>
      <c r="C314" s="17">
        <v>78</v>
      </c>
      <c r="D314" s="17">
        <v>0</v>
      </c>
      <c r="E314" s="17">
        <v>0</v>
      </c>
      <c r="F314" s="17">
        <v>76</v>
      </c>
      <c r="G314" s="27">
        <f t="shared" si="4"/>
        <v>0</v>
      </c>
      <c r="H314" s="17">
        <v>0</v>
      </c>
      <c r="I314" s="17">
        <v>0</v>
      </c>
      <c r="J314" s="17">
        <v>149</v>
      </c>
      <c r="K314" s="17">
        <v>0</v>
      </c>
      <c r="L314" s="16">
        <v>0</v>
      </c>
      <c r="M314" s="16">
        <v>0</v>
      </c>
      <c r="N314" s="16" t="s">
        <v>326</v>
      </c>
    </row>
    <row r="315" spans="1:14" ht="13" x14ac:dyDescent="0.15">
      <c r="A315" s="23">
        <v>45405</v>
      </c>
      <c r="B315" s="17">
        <v>210</v>
      </c>
      <c r="C315" s="17">
        <v>112</v>
      </c>
      <c r="D315" s="17">
        <v>0</v>
      </c>
      <c r="E315" s="17">
        <v>0</v>
      </c>
      <c r="F315" s="17">
        <v>78</v>
      </c>
      <c r="G315" s="27">
        <f t="shared" si="4"/>
        <v>0</v>
      </c>
      <c r="H315" s="17">
        <v>0</v>
      </c>
      <c r="I315" s="17">
        <v>2</v>
      </c>
      <c r="J315" s="17">
        <v>149</v>
      </c>
      <c r="K315" s="17">
        <v>0</v>
      </c>
      <c r="L315" s="16">
        <v>0</v>
      </c>
      <c r="M315" s="16">
        <v>0</v>
      </c>
      <c r="N315" s="16" t="s">
        <v>327</v>
      </c>
    </row>
    <row r="316" spans="1:14" ht="13" x14ac:dyDescent="0.15">
      <c r="A316" s="23">
        <v>45404</v>
      </c>
      <c r="B316" s="17">
        <v>210</v>
      </c>
      <c r="C316" s="17">
        <v>11</v>
      </c>
      <c r="D316" s="17">
        <v>0</v>
      </c>
      <c r="E316" s="17">
        <v>0</v>
      </c>
      <c r="F316" s="17">
        <v>11</v>
      </c>
      <c r="G316" s="27">
        <f t="shared" si="4"/>
        <v>0</v>
      </c>
      <c r="H316" s="17">
        <v>0</v>
      </c>
      <c r="I316" s="17">
        <v>0</v>
      </c>
      <c r="J316" s="17">
        <v>149</v>
      </c>
      <c r="K316" s="17">
        <v>0</v>
      </c>
      <c r="L316" s="16">
        <v>0</v>
      </c>
      <c r="M316" s="16">
        <v>0</v>
      </c>
      <c r="N316" s="16" t="s">
        <v>328</v>
      </c>
    </row>
    <row r="317" spans="1:14" ht="13" x14ac:dyDescent="0.15">
      <c r="A317" s="23">
        <v>45403</v>
      </c>
      <c r="B317" s="17">
        <v>210</v>
      </c>
      <c r="C317" s="17">
        <v>27</v>
      </c>
      <c r="D317" s="17">
        <v>0</v>
      </c>
      <c r="E317" s="17">
        <v>0</v>
      </c>
      <c r="F317" s="17">
        <v>17</v>
      </c>
      <c r="G317" s="27">
        <f t="shared" si="4"/>
        <v>0</v>
      </c>
      <c r="H317" s="17">
        <v>0</v>
      </c>
      <c r="I317" s="17">
        <v>3</v>
      </c>
      <c r="J317" s="17">
        <v>149</v>
      </c>
      <c r="K317" s="17">
        <v>0</v>
      </c>
      <c r="L317" s="16">
        <v>0</v>
      </c>
      <c r="M317" s="16">
        <v>0</v>
      </c>
      <c r="N317" s="16" t="s">
        <v>329</v>
      </c>
    </row>
    <row r="318" spans="1:14" ht="13" x14ac:dyDescent="0.15">
      <c r="A318" s="23">
        <v>45402</v>
      </c>
      <c r="B318" s="17">
        <v>210</v>
      </c>
      <c r="C318" s="17">
        <v>205</v>
      </c>
      <c r="D318" s="17">
        <v>0</v>
      </c>
      <c r="E318" s="17">
        <v>1</v>
      </c>
      <c r="F318" s="17">
        <v>198</v>
      </c>
      <c r="G318" s="27">
        <f t="shared" si="4"/>
        <v>0</v>
      </c>
      <c r="H318" s="17">
        <v>0</v>
      </c>
      <c r="I318" s="17">
        <v>1</v>
      </c>
      <c r="J318" s="17">
        <v>149</v>
      </c>
      <c r="K318" s="17">
        <v>0</v>
      </c>
      <c r="L318" s="16">
        <v>0</v>
      </c>
      <c r="M318" s="16">
        <v>0</v>
      </c>
      <c r="N318" s="16" t="s">
        <v>330</v>
      </c>
    </row>
    <row r="319" spans="1:14" ht="13" x14ac:dyDescent="0.15">
      <c r="A319" s="23">
        <v>45401</v>
      </c>
      <c r="B319" s="17">
        <v>210</v>
      </c>
      <c r="C319" s="17">
        <v>23</v>
      </c>
      <c r="D319" s="17">
        <v>0</v>
      </c>
      <c r="E319" s="17">
        <v>0</v>
      </c>
      <c r="F319" s="17">
        <v>19</v>
      </c>
      <c r="G319" s="27">
        <f t="shared" si="4"/>
        <v>0</v>
      </c>
      <c r="H319" s="17">
        <v>0</v>
      </c>
      <c r="I319" s="17">
        <v>3</v>
      </c>
      <c r="J319" s="17">
        <v>149</v>
      </c>
      <c r="K319" s="17">
        <v>0</v>
      </c>
      <c r="L319" s="16">
        <v>0</v>
      </c>
      <c r="M319" s="16">
        <v>0</v>
      </c>
      <c r="N319" s="16" t="s">
        <v>331</v>
      </c>
    </row>
    <row r="320" spans="1:14" ht="13" x14ac:dyDescent="0.15">
      <c r="A320" s="23">
        <v>45400</v>
      </c>
      <c r="B320" s="17">
        <v>210</v>
      </c>
      <c r="C320" s="17">
        <v>17</v>
      </c>
      <c r="D320" s="17">
        <v>0</v>
      </c>
      <c r="E320" s="17">
        <v>1</v>
      </c>
      <c r="F320" s="17">
        <v>15</v>
      </c>
      <c r="G320" s="27">
        <f t="shared" si="4"/>
        <v>0</v>
      </c>
      <c r="H320" s="17">
        <v>0</v>
      </c>
      <c r="I320" s="17">
        <v>1</v>
      </c>
      <c r="J320" s="17">
        <v>149</v>
      </c>
      <c r="K320" s="17">
        <v>0</v>
      </c>
      <c r="L320" s="16">
        <v>0</v>
      </c>
      <c r="M320" s="16">
        <v>0</v>
      </c>
      <c r="N320" s="16" t="s">
        <v>332</v>
      </c>
    </row>
    <row r="321" spans="1:14" ht="13" x14ac:dyDescent="0.15">
      <c r="A321" s="23">
        <v>45399</v>
      </c>
      <c r="B321" s="17">
        <v>210</v>
      </c>
      <c r="C321" s="17">
        <v>86</v>
      </c>
      <c r="D321" s="17">
        <v>0</v>
      </c>
      <c r="E321" s="17">
        <v>0</v>
      </c>
      <c r="F321" s="17">
        <v>85</v>
      </c>
      <c r="G321" s="27">
        <f t="shared" si="4"/>
        <v>0</v>
      </c>
      <c r="H321" s="17">
        <v>0</v>
      </c>
      <c r="I321" s="17">
        <v>0</v>
      </c>
      <c r="J321" s="17">
        <v>149</v>
      </c>
      <c r="K321" s="17">
        <v>0</v>
      </c>
      <c r="L321" s="16">
        <v>0</v>
      </c>
      <c r="M321" s="16">
        <v>0</v>
      </c>
      <c r="N321" s="16" t="s">
        <v>333</v>
      </c>
    </row>
    <row r="322" spans="1:14" ht="13" x14ac:dyDescent="0.15">
      <c r="A322" s="23">
        <v>45398</v>
      </c>
      <c r="B322" s="17">
        <v>210</v>
      </c>
      <c r="C322" s="17">
        <v>704</v>
      </c>
      <c r="D322" s="17">
        <v>0</v>
      </c>
      <c r="E322" s="17">
        <v>0</v>
      </c>
      <c r="F322" s="17">
        <v>709</v>
      </c>
      <c r="G322" s="27">
        <f t="shared" si="4"/>
        <v>0</v>
      </c>
      <c r="H322" s="17">
        <v>0</v>
      </c>
      <c r="I322" s="17">
        <v>2</v>
      </c>
      <c r="J322" s="17">
        <v>149</v>
      </c>
      <c r="K322" s="17">
        <v>0</v>
      </c>
      <c r="L322" s="16">
        <v>0</v>
      </c>
      <c r="M322" s="16">
        <v>0</v>
      </c>
      <c r="N322" s="16" t="s">
        <v>334</v>
      </c>
    </row>
    <row r="323" spans="1:14" ht="13" x14ac:dyDescent="0.15">
      <c r="A323" s="23">
        <v>45397</v>
      </c>
      <c r="B323" s="17">
        <v>210</v>
      </c>
      <c r="C323" s="17">
        <v>28</v>
      </c>
      <c r="D323" s="17">
        <v>0</v>
      </c>
      <c r="E323" s="17">
        <v>1</v>
      </c>
      <c r="F323" s="17">
        <v>17</v>
      </c>
      <c r="G323" s="27">
        <f t="shared" ref="G323:G386" si="5">IF(F323=0,0,(D323/F323)*100)</f>
        <v>0</v>
      </c>
      <c r="H323" s="17">
        <v>0</v>
      </c>
      <c r="I323" s="17">
        <v>5</v>
      </c>
      <c r="J323" s="17">
        <v>149</v>
      </c>
      <c r="K323" s="17">
        <v>0</v>
      </c>
      <c r="L323" s="16">
        <v>0</v>
      </c>
      <c r="M323" s="16">
        <v>0</v>
      </c>
      <c r="N323" s="16" t="s">
        <v>335</v>
      </c>
    </row>
    <row r="324" spans="1:14" ht="13" x14ac:dyDescent="0.15">
      <c r="A324" s="23">
        <v>45396</v>
      </c>
      <c r="B324" s="17">
        <v>210</v>
      </c>
      <c r="C324" s="17">
        <v>39</v>
      </c>
      <c r="D324" s="17">
        <v>0</v>
      </c>
      <c r="E324" s="17">
        <v>1</v>
      </c>
      <c r="F324" s="17">
        <v>32</v>
      </c>
      <c r="G324" s="27">
        <f t="shared" si="5"/>
        <v>0</v>
      </c>
      <c r="H324" s="17">
        <v>0</v>
      </c>
      <c r="I324" s="17">
        <v>2</v>
      </c>
      <c r="J324" s="17">
        <v>149</v>
      </c>
      <c r="K324" s="17">
        <v>0</v>
      </c>
      <c r="L324" s="16">
        <v>0</v>
      </c>
      <c r="M324" s="16">
        <v>0</v>
      </c>
      <c r="N324" s="16" t="s">
        <v>336</v>
      </c>
    </row>
    <row r="325" spans="1:14" ht="13" x14ac:dyDescent="0.15">
      <c r="A325" s="23">
        <v>45395</v>
      </c>
      <c r="B325" s="17">
        <v>210</v>
      </c>
      <c r="C325" s="17">
        <v>34</v>
      </c>
      <c r="D325" s="17">
        <v>0</v>
      </c>
      <c r="E325" s="17">
        <v>0</v>
      </c>
      <c r="F325" s="17">
        <v>28</v>
      </c>
      <c r="G325" s="27">
        <f t="shared" si="5"/>
        <v>0</v>
      </c>
      <c r="H325" s="17">
        <v>0</v>
      </c>
      <c r="I325" s="17">
        <v>4</v>
      </c>
      <c r="J325" s="17">
        <v>149</v>
      </c>
      <c r="K325" s="17">
        <v>0</v>
      </c>
      <c r="L325" s="16">
        <v>0</v>
      </c>
      <c r="M325" s="16">
        <v>0</v>
      </c>
      <c r="N325" s="16" t="s">
        <v>337</v>
      </c>
    </row>
    <row r="326" spans="1:14" ht="13" x14ac:dyDescent="0.15">
      <c r="A326" s="23">
        <v>45394</v>
      </c>
      <c r="B326" s="17">
        <v>210</v>
      </c>
      <c r="C326" s="17">
        <v>25</v>
      </c>
      <c r="D326" s="17">
        <v>0</v>
      </c>
      <c r="E326" s="17">
        <v>0</v>
      </c>
      <c r="F326" s="17">
        <v>23</v>
      </c>
      <c r="G326" s="27">
        <f t="shared" si="5"/>
        <v>0</v>
      </c>
      <c r="H326" s="17">
        <v>0</v>
      </c>
      <c r="I326" s="17">
        <v>0</v>
      </c>
      <c r="J326" s="17">
        <v>149</v>
      </c>
      <c r="K326" s="17">
        <v>0</v>
      </c>
      <c r="L326" s="16">
        <v>0</v>
      </c>
      <c r="M326" s="16">
        <v>0</v>
      </c>
      <c r="N326" s="16" t="s">
        <v>338</v>
      </c>
    </row>
    <row r="327" spans="1:14" ht="13" x14ac:dyDescent="0.15">
      <c r="A327" s="23">
        <v>45393</v>
      </c>
      <c r="B327" s="17">
        <v>210</v>
      </c>
      <c r="C327" s="17">
        <v>231</v>
      </c>
      <c r="D327" s="17">
        <v>0</v>
      </c>
      <c r="E327" s="17">
        <v>1</v>
      </c>
      <c r="F327" s="17">
        <v>229</v>
      </c>
      <c r="G327" s="27">
        <f t="shared" si="5"/>
        <v>0</v>
      </c>
      <c r="H327" s="17">
        <v>0</v>
      </c>
      <c r="I327" s="17">
        <v>3</v>
      </c>
      <c r="J327" s="17">
        <v>149</v>
      </c>
      <c r="K327" s="17">
        <v>0</v>
      </c>
      <c r="L327" s="16">
        <v>0</v>
      </c>
      <c r="M327" s="16">
        <v>0</v>
      </c>
      <c r="N327" s="16" t="s">
        <v>339</v>
      </c>
    </row>
    <row r="328" spans="1:14" ht="13" x14ac:dyDescent="0.15">
      <c r="A328" s="23">
        <v>45392</v>
      </c>
      <c r="B328" s="17">
        <v>210</v>
      </c>
      <c r="C328" s="17">
        <v>30</v>
      </c>
      <c r="D328" s="17">
        <v>0</v>
      </c>
      <c r="E328" s="17">
        <v>0</v>
      </c>
      <c r="F328" s="17">
        <v>24</v>
      </c>
      <c r="G328" s="27">
        <f t="shared" si="5"/>
        <v>0</v>
      </c>
      <c r="H328" s="17">
        <v>0</v>
      </c>
      <c r="I328" s="17">
        <v>0</v>
      </c>
      <c r="J328" s="17">
        <v>149</v>
      </c>
      <c r="K328" s="17">
        <v>0</v>
      </c>
      <c r="L328" s="16">
        <v>0</v>
      </c>
      <c r="M328" s="16">
        <v>0</v>
      </c>
      <c r="N328" s="16" t="s">
        <v>340</v>
      </c>
    </row>
    <row r="329" spans="1:14" ht="13" x14ac:dyDescent="0.15">
      <c r="A329" s="23">
        <v>45391</v>
      </c>
      <c r="B329" s="17">
        <v>210</v>
      </c>
      <c r="C329" s="17">
        <v>21</v>
      </c>
      <c r="D329" s="17">
        <v>0</v>
      </c>
      <c r="E329" s="17">
        <v>0</v>
      </c>
      <c r="F329" s="17">
        <v>16</v>
      </c>
      <c r="G329" s="27">
        <f t="shared" si="5"/>
        <v>0</v>
      </c>
      <c r="H329" s="17">
        <v>0</v>
      </c>
      <c r="I329" s="17">
        <v>0</v>
      </c>
      <c r="J329" s="17">
        <v>149</v>
      </c>
      <c r="K329" s="17">
        <v>0</v>
      </c>
      <c r="L329" s="16">
        <v>0</v>
      </c>
      <c r="M329" s="16">
        <v>0</v>
      </c>
      <c r="N329" s="16" t="s">
        <v>341</v>
      </c>
    </row>
    <row r="330" spans="1:14" ht="13" x14ac:dyDescent="0.15">
      <c r="A330" s="23">
        <v>45390</v>
      </c>
      <c r="B330" s="17">
        <v>210</v>
      </c>
      <c r="C330" s="17">
        <v>44</v>
      </c>
      <c r="D330" s="17">
        <v>0</v>
      </c>
      <c r="E330" s="17">
        <v>0</v>
      </c>
      <c r="F330" s="17">
        <v>44</v>
      </c>
      <c r="G330" s="27">
        <f t="shared" si="5"/>
        <v>0</v>
      </c>
      <c r="H330" s="17">
        <v>0</v>
      </c>
      <c r="I330" s="17">
        <v>0</v>
      </c>
      <c r="J330" s="17">
        <v>149</v>
      </c>
      <c r="K330" s="17">
        <v>0</v>
      </c>
      <c r="L330" s="16">
        <v>0</v>
      </c>
      <c r="M330" s="16">
        <v>0</v>
      </c>
      <c r="N330" s="16" t="s">
        <v>342</v>
      </c>
    </row>
    <row r="331" spans="1:14" ht="13" x14ac:dyDescent="0.15">
      <c r="A331" s="23">
        <v>45389</v>
      </c>
      <c r="B331" s="17">
        <v>210</v>
      </c>
      <c r="C331" s="17">
        <v>45</v>
      </c>
      <c r="D331" s="17">
        <v>0</v>
      </c>
      <c r="E331" s="17">
        <v>0</v>
      </c>
      <c r="F331" s="17">
        <v>17</v>
      </c>
      <c r="G331" s="27">
        <f t="shared" si="5"/>
        <v>0</v>
      </c>
      <c r="H331" s="17">
        <v>0</v>
      </c>
      <c r="I331" s="17">
        <v>0</v>
      </c>
      <c r="J331" s="17">
        <v>149</v>
      </c>
      <c r="K331" s="17">
        <v>0</v>
      </c>
      <c r="L331" s="16">
        <v>0</v>
      </c>
      <c r="M331" s="16">
        <v>0</v>
      </c>
      <c r="N331" s="16" t="s">
        <v>343</v>
      </c>
    </row>
    <row r="332" spans="1:14" ht="13" x14ac:dyDescent="0.15">
      <c r="A332" s="23">
        <v>45388</v>
      </c>
      <c r="B332" s="17">
        <v>210</v>
      </c>
      <c r="C332" s="17">
        <v>25</v>
      </c>
      <c r="D332" s="17">
        <v>0</v>
      </c>
      <c r="E332" s="17">
        <v>0</v>
      </c>
      <c r="F332" s="17">
        <v>21</v>
      </c>
      <c r="G332" s="27">
        <f t="shared" si="5"/>
        <v>0</v>
      </c>
      <c r="H332" s="17">
        <v>0</v>
      </c>
      <c r="I332" s="17">
        <v>0</v>
      </c>
      <c r="J332" s="17">
        <v>149</v>
      </c>
      <c r="K332" s="17">
        <v>0</v>
      </c>
      <c r="L332" s="16">
        <v>0</v>
      </c>
      <c r="M332" s="16">
        <v>0</v>
      </c>
      <c r="N332" s="16" t="s">
        <v>344</v>
      </c>
    </row>
    <row r="333" spans="1:14" ht="13" x14ac:dyDescent="0.15">
      <c r="A333" s="23">
        <v>45387</v>
      </c>
      <c r="B333" s="17">
        <v>210</v>
      </c>
      <c r="C333" s="17">
        <v>398</v>
      </c>
      <c r="D333" s="17">
        <v>0</v>
      </c>
      <c r="E333" s="17">
        <v>3</v>
      </c>
      <c r="F333" s="17">
        <v>390</v>
      </c>
      <c r="G333" s="27">
        <f t="shared" si="5"/>
        <v>0</v>
      </c>
      <c r="H333" s="17">
        <v>0</v>
      </c>
      <c r="I333" s="17">
        <v>5</v>
      </c>
      <c r="J333" s="17">
        <v>149</v>
      </c>
      <c r="K333" s="17">
        <v>0</v>
      </c>
      <c r="L333" s="16">
        <v>0</v>
      </c>
      <c r="M333" s="16">
        <v>0</v>
      </c>
      <c r="N333" s="16" t="s">
        <v>345</v>
      </c>
    </row>
    <row r="334" spans="1:14" ht="13" x14ac:dyDescent="0.15">
      <c r="A334" s="23">
        <v>45386</v>
      </c>
      <c r="B334" s="17">
        <v>209</v>
      </c>
      <c r="C334" s="17">
        <v>124</v>
      </c>
      <c r="D334" s="17">
        <v>0</v>
      </c>
      <c r="E334" s="17">
        <v>3</v>
      </c>
      <c r="F334" s="17">
        <v>119</v>
      </c>
      <c r="G334" s="27">
        <f t="shared" si="5"/>
        <v>0</v>
      </c>
      <c r="H334" s="17">
        <v>0</v>
      </c>
      <c r="I334" s="17">
        <v>4</v>
      </c>
      <c r="J334" s="17">
        <v>149</v>
      </c>
      <c r="K334" s="17">
        <v>0</v>
      </c>
      <c r="L334" s="16">
        <v>0</v>
      </c>
      <c r="M334" s="16">
        <v>0</v>
      </c>
      <c r="N334" s="16" t="s">
        <v>346</v>
      </c>
    </row>
    <row r="335" spans="1:14" ht="13" x14ac:dyDescent="0.15">
      <c r="A335" s="23">
        <v>45385</v>
      </c>
      <c r="B335" s="17">
        <v>208</v>
      </c>
      <c r="C335" s="17">
        <v>34</v>
      </c>
      <c r="D335" s="17">
        <v>0</v>
      </c>
      <c r="E335" s="17">
        <v>0</v>
      </c>
      <c r="F335" s="17">
        <v>27</v>
      </c>
      <c r="G335" s="27">
        <f t="shared" si="5"/>
        <v>0</v>
      </c>
      <c r="H335" s="17">
        <v>0</v>
      </c>
      <c r="I335" s="17">
        <v>1</v>
      </c>
      <c r="J335" s="17">
        <v>149</v>
      </c>
      <c r="K335" s="17">
        <v>0</v>
      </c>
      <c r="L335" s="16">
        <v>0</v>
      </c>
      <c r="M335" s="16">
        <v>0</v>
      </c>
      <c r="N335" s="16" t="s">
        <v>347</v>
      </c>
    </row>
    <row r="336" spans="1:14" ht="13" x14ac:dyDescent="0.15">
      <c r="A336" s="23">
        <v>45384</v>
      </c>
      <c r="B336" s="17">
        <v>208</v>
      </c>
      <c r="C336" s="17">
        <v>19</v>
      </c>
      <c r="D336" s="17">
        <v>0</v>
      </c>
      <c r="E336" s="17">
        <v>0</v>
      </c>
      <c r="F336" s="17">
        <v>17</v>
      </c>
      <c r="G336" s="27">
        <f t="shared" si="5"/>
        <v>0</v>
      </c>
      <c r="H336" s="17">
        <v>0</v>
      </c>
      <c r="I336" s="17">
        <v>0</v>
      </c>
      <c r="J336" s="17">
        <v>149</v>
      </c>
      <c r="K336" s="17">
        <v>0</v>
      </c>
      <c r="L336" s="16">
        <v>0</v>
      </c>
      <c r="M336" s="16">
        <v>0</v>
      </c>
      <c r="N336" s="16" t="s">
        <v>348</v>
      </c>
    </row>
    <row r="337" spans="1:14" ht="13" x14ac:dyDescent="0.15">
      <c r="A337" s="23">
        <v>45383</v>
      </c>
      <c r="B337" s="17">
        <v>208</v>
      </c>
      <c r="C337" s="17">
        <v>135</v>
      </c>
      <c r="D337" s="17">
        <v>0</v>
      </c>
      <c r="E337" s="17">
        <v>0</v>
      </c>
      <c r="F337" s="17">
        <v>132</v>
      </c>
      <c r="G337" s="27">
        <f t="shared" si="5"/>
        <v>0</v>
      </c>
      <c r="H337" s="17">
        <v>0</v>
      </c>
      <c r="I337" s="17">
        <v>0</v>
      </c>
      <c r="J337" s="17">
        <v>149</v>
      </c>
      <c r="K337" s="17">
        <v>0</v>
      </c>
      <c r="L337" s="16">
        <v>0</v>
      </c>
      <c r="M337" s="16">
        <v>0</v>
      </c>
      <c r="N337" s="16" t="s">
        <v>349</v>
      </c>
    </row>
    <row r="338" spans="1:14" ht="13" x14ac:dyDescent="0.15">
      <c r="A338" s="23">
        <v>45382</v>
      </c>
      <c r="B338" s="17">
        <v>208</v>
      </c>
      <c r="C338" s="17">
        <v>118</v>
      </c>
      <c r="D338" s="17">
        <v>0</v>
      </c>
      <c r="E338" s="17">
        <v>1</v>
      </c>
      <c r="F338" s="17">
        <v>103</v>
      </c>
      <c r="G338" s="27">
        <f t="shared" si="5"/>
        <v>0</v>
      </c>
      <c r="H338" s="17">
        <v>0</v>
      </c>
      <c r="I338" s="17">
        <v>5</v>
      </c>
      <c r="J338" s="17">
        <v>149</v>
      </c>
      <c r="K338" s="17">
        <v>0</v>
      </c>
      <c r="L338" s="16">
        <v>0</v>
      </c>
      <c r="M338" s="16">
        <v>0</v>
      </c>
      <c r="N338" s="16" t="s">
        <v>350</v>
      </c>
    </row>
    <row r="339" spans="1:14" ht="13" x14ac:dyDescent="0.15">
      <c r="A339" s="23">
        <v>45381</v>
      </c>
      <c r="B339" s="17">
        <v>208</v>
      </c>
      <c r="C339" s="17">
        <v>48</v>
      </c>
      <c r="D339" s="17">
        <v>0</v>
      </c>
      <c r="E339" s="17">
        <v>5</v>
      </c>
      <c r="F339" s="17">
        <v>42</v>
      </c>
      <c r="G339" s="27">
        <f t="shared" si="5"/>
        <v>0</v>
      </c>
      <c r="H339" s="17">
        <v>0</v>
      </c>
      <c r="I339" s="17">
        <v>8</v>
      </c>
      <c r="J339" s="17">
        <v>149</v>
      </c>
      <c r="K339" s="17">
        <v>0</v>
      </c>
      <c r="L339" s="16">
        <v>0</v>
      </c>
      <c r="M339" s="16">
        <v>0</v>
      </c>
      <c r="N339" s="16" t="s">
        <v>351</v>
      </c>
    </row>
    <row r="340" spans="1:14" ht="13" x14ac:dyDescent="0.15">
      <c r="A340" s="23">
        <v>45380</v>
      </c>
      <c r="B340" s="17">
        <v>208</v>
      </c>
      <c r="C340" s="17">
        <v>257</v>
      </c>
      <c r="D340" s="17">
        <v>0</v>
      </c>
      <c r="E340" s="17">
        <v>0</v>
      </c>
      <c r="F340" s="17">
        <v>249</v>
      </c>
      <c r="G340" s="27">
        <f t="shared" si="5"/>
        <v>0</v>
      </c>
      <c r="H340" s="17">
        <v>0</v>
      </c>
      <c r="I340" s="17">
        <v>0</v>
      </c>
      <c r="J340" s="17">
        <v>149</v>
      </c>
      <c r="K340" s="17">
        <v>0</v>
      </c>
      <c r="L340" s="16">
        <v>0</v>
      </c>
      <c r="M340" s="16">
        <v>0</v>
      </c>
      <c r="N340" s="16" t="s">
        <v>352</v>
      </c>
    </row>
    <row r="341" spans="1:14" ht="13" x14ac:dyDescent="0.15">
      <c r="A341" s="23">
        <v>45379</v>
      </c>
      <c r="B341" s="17">
        <v>207</v>
      </c>
      <c r="C341" s="17">
        <v>27</v>
      </c>
      <c r="D341" s="17">
        <v>0</v>
      </c>
      <c r="E341" s="17">
        <v>0</v>
      </c>
      <c r="F341" s="17">
        <v>19</v>
      </c>
      <c r="G341" s="27">
        <f t="shared" si="5"/>
        <v>0</v>
      </c>
      <c r="H341" s="17">
        <v>0</v>
      </c>
      <c r="I341" s="17">
        <v>0</v>
      </c>
      <c r="J341" s="17">
        <v>149</v>
      </c>
      <c r="K341" s="17">
        <v>0</v>
      </c>
      <c r="L341" s="16">
        <v>0</v>
      </c>
      <c r="M341" s="16">
        <v>0</v>
      </c>
      <c r="N341" s="16" t="s">
        <v>353</v>
      </c>
    </row>
    <row r="342" spans="1:14" ht="13" x14ac:dyDescent="0.15">
      <c r="A342" s="23">
        <v>45378</v>
      </c>
      <c r="B342" s="17">
        <v>207</v>
      </c>
      <c r="C342" s="17">
        <v>39</v>
      </c>
      <c r="D342" s="17">
        <v>0</v>
      </c>
      <c r="E342" s="17">
        <v>0</v>
      </c>
      <c r="F342" s="17">
        <v>28</v>
      </c>
      <c r="G342" s="27">
        <f t="shared" si="5"/>
        <v>0</v>
      </c>
      <c r="H342" s="17">
        <v>0</v>
      </c>
      <c r="I342" s="17">
        <v>1</v>
      </c>
      <c r="J342" s="17">
        <v>149</v>
      </c>
      <c r="K342" s="17">
        <v>0</v>
      </c>
      <c r="L342" s="16">
        <v>0</v>
      </c>
      <c r="M342" s="16">
        <v>0</v>
      </c>
      <c r="N342" s="16" t="s">
        <v>354</v>
      </c>
    </row>
    <row r="343" spans="1:14" ht="13" x14ac:dyDescent="0.15">
      <c r="A343" s="23">
        <v>45377</v>
      </c>
      <c r="B343" s="17">
        <v>206</v>
      </c>
      <c r="C343" s="17">
        <v>941</v>
      </c>
      <c r="D343" s="17">
        <v>0</v>
      </c>
      <c r="E343" s="17">
        <v>3</v>
      </c>
      <c r="F343" s="17">
        <v>301</v>
      </c>
      <c r="G343" s="27">
        <f t="shared" si="5"/>
        <v>0</v>
      </c>
      <c r="H343" s="17">
        <v>62.46</v>
      </c>
      <c r="I343" s="17">
        <v>18</v>
      </c>
      <c r="J343" s="17">
        <v>149</v>
      </c>
      <c r="K343" s="17">
        <v>0</v>
      </c>
      <c r="L343" s="16">
        <v>0</v>
      </c>
      <c r="M343" s="16">
        <v>0</v>
      </c>
      <c r="N343" s="16" t="s">
        <v>355</v>
      </c>
    </row>
    <row r="344" spans="1:14" ht="13" x14ac:dyDescent="0.15">
      <c r="A344" s="23">
        <v>45376</v>
      </c>
      <c r="B344" s="17">
        <v>206</v>
      </c>
      <c r="C344" s="17">
        <v>1155</v>
      </c>
      <c r="D344" s="17">
        <v>0</v>
      </c>
      <c r="E344" s="17">
        <v>2</v>
      </c>
      <c r="F344" s="17">
        <v>306</v>
      </c>
      <c r="G344" s="27">
        <f t="shared" si="5"/>
        <v>0</v>
      </c>
      <c r="H344" s="17">
        <v>67.650000000000006</v>
      </c>
      <c r="I344" s="17">
        <v>16</v>
      </c>
      <c r="J344" s="17">
        <v>149</v>
      </c>
      <c r="K344" s="17">
        <v>0</v>
      </c>
      <c r="L344" s="16">
        <v>0</v>
      </c>
      <c r="M344" s="16">
        <v>0</v>
      </c>
      <c r="N344" s="16" t="s">
        <v>356</v>
      </c>
    </row>
    <row r="345" spans="1:14" ht="13" x14ac:dyDescent="0.15">
      <c r="A345" s="23">
        <v>45375</v>
      </c>
      <c r="B345" s="17">
        <v>206</v>
      </c>
      <c r="C345" s="17">
        <v>1223</v>
      </c>
      <c r="D345" s="17">
        <v>0</v>
      </c>
      <c r="E345" s="17">
        <v>1</v>
      </c>
      <c r="F345" s="17">
        <v>333</v>
      </c>
      <c r="G345" s="27">
        <f t="shared" si="5"/>
        <v>0</v>
      </c>
      <c r="H345" s="17">
        <v>64.56</v>
      </c>
      <c r="I345" s="17">
        <v>14</v>
      </c>
      <c r="J345" s="17">
        <v>149</v>
      </c>
      <c r="K345" s="17">
        <v>0</v>
      </c>
      <c r="L345" s="16">
        <v>0</v>
      </c>
      <c r="M345" s="16">
        <v>0</v>
      </c>
      <c r="N345" s="16" t="s">
        <v>357</v>
      </c>
    </row>
    <row r="346" spans="1:14" ht="13" x14ac:dyDescent="0.15">
      <c r="A346" s="23">
        <v>45374</v>
      </c>
      <c r="B346" s="17">
        <v>205</v>
      </c>
      <c r="C346" s="17">
        <v>1787</v>
      </c>
      <c r="D346" s="17">
        <v>0</v>
      </c>
      <c r="E346" s="17">
        <v>5</v>
      </c>
      <c r="F346" s="17">
        <v>966</v>
      </c>
      <c r="G346" s="27">
        <f t="shared" si="5"/>
        <v>0</v>
      </c>
      <c r="H346" s="17">
        <v>21.84</v>
      </c>
      <c r="I346" s="17">
        <v>20</v>
      </c>
      <c r="J346" s="17">
        <v>149</v>
      </c>
      <c r="K346" s="17">
        <v>0</v>
      </c>
      <c r="L346" s="16">
        <v>0</v>
      </c>
      <c r="M346" s="16">
        <v>0</v>
      </c>
      <c r="N346" s="16" t="s">
        <v>358</v>
      </c>
    </row>
    <row r="347" spans="1:14" ht="13" x14ac:dyDescent="0.15">
      <c r="A347" s="23">
        <v>45373</v>
      </c>
      <c r="B347" s="17">
        <v>202</v>
      </c>
      <c r="C347" s="17">
        <v>1186</v>
      </c>
      <c r="D347" s="17">
        <v>0</v>
      </c>
      <c r="E347" s="17">
        <v>0</v>
      </c>
      <c r="F347" s="17">
        <v>440</v>
      </c>
      <c r="G347" s="27">
        <f t="shared" si="5"/>
        <v>0</v>
      </c>
      <c r="H347" s="17">
        <v>49.55</v>
      </c>
      <c r="I347" s="17">
        <v>18</v>
      </c>
      <c r="J347" s="17">
        <v>149</v>
      </c>
      <c r="K347" s="17">
        <v>0</v>
      </c>
      <c r="L347" s="16">
        <v>0</v>
      </c>
      <c r="M347" s="16">
        <v>0</v>
      </c>
      <c r="N347" s="16" t="s">
        <v>359</v>
      </c>
    </row>
    <row r="348" spans="1:14" ht="13" x14ac:dyDescent="0.15">
      <c r="A348" s="23">
        <v>45372</v>
      </c>
      <c r="B348" s="17">
        <v>202</v>
      </c>
      <c r="C348" s="17">
        <v>1576</v>
      </c>
      <c r="D348" s="17">
        <v>0</v>
      </c>
      <c r="E348" s="17">
        <v>5</v>
      </c>
      <c r="F348" s="17">
        <v>636</v>
      </c>
      <c r="G348" s="27">
        <f t="shared" si="5"/>
        <v>0</v>
      </c>
      <c r="H348" s="17">
        <v>35.85</v>
      </c>
      <c r="I348" s="17">
        <v>44</v>
      </c>
      <c r="J348" s="17">
        <v>149</v>
      </c>
      <c r="K348" s="17">
        <v>0</v>
      </c>
      <c r="L348" s="16">
        <v>0</v>
      </c>
      <c r="M348" s="16">
        <v>0</v>
      </c>
      <c r="N348" s="16" t="s">
        <v>360</v>
      </c>
    </row>
    <row r="349" spans="1:14" ht="13" x14ac:dyDescent="0.15">
      <c r="A349" s="23">
        <v>45371</v>
      </c>
      <c r="B349" s="17">
        <v>202</v>
      </c>
      <c r="C349" s="17">
        <v>1385</v>
      </c>
      <c r="D349" s="17">
        <v>0</v>
      </c>
      <c r="E349" s="17">
        <v>3</v>
      </c>
      <c r="F349" s="17">
        <v>992</v>
      </c>
      <c r="G349" s="27">
        <f t="shared" si="5"/>
        <v>0</v>
      </c>
      <c r="H349" s="17">
        <v>75.91</v>
      </c>
      <c r="I349" s="17">
        <v>58</v>
      </c>
      <c r="J349" s="17">
        <v>148</v>
      </c>
      <c r="K349" s="17">
        <v>0</v>
      </c>
      <c r="L349" s="16">
        <v>0</v>
      </c>
      <c r="M349" s="16">
        <v>0</v>
      </c>
      <c r="N349" s="16" t="s">
        <v>361</v>
      </c>
    </row>
    <row r="350" spans="1:14" ht="13" x14ac:dyDescent="0.15">
      <c r="A350" s="23">
        <v>45370</v>
      </c>
      <c r="B350" s="17">
        <v>202</v>
      </c>
      <c r="C350" s="17">
        <v>1844</v>
      </c>
      <c r="D350" s="17">
        <v>0</v>
      </c>
      <c r="E350" s="17">
        <v>4</v>
      </c>
      <c r="F350" s="17">
        <v>1460</v>
      </c>
      <c r="G350" s="27">
        <f t="shared" si="5"/>
        <v>0</v>
      </c>
      <c r="H350" s="17">
        <v>90.14</v>
      </c>
      <c r="I350" s="17">
        <v>82</v>
      </c>
      <c r="J350" s="17">
        <v>148</v>
      </c>
      <c r="K350" s="17">
        <v>0</v>
      </c>
      <c r="L350" s="16">
        <v>0</v>
      </c>
      <c r="M350" s="16">
        <v>0</v>
      </c>
      <c r="N350" s="16" t="s">
        <v>362</v>
      </c>
    </row>
    <row r="351" spans="1:14" ht="13" x14ac:dyDescent="0.15">
      <c r="A351" s="23">
        <v>45369</v>
      </c>
      <c r="B351" s="17">
        <v>201</v>
      </c>
      <c r="C351" s="17">
        <v>2023</v>
      </c>
      <c r="D351" s="17">
        <v>0</v>
      </c>
      <c r="E351" s="17">
        <v>8</v>
      </c>
      <c r="F351" s="17">
        <v>1753</v>
      </c>
      <c r="G351" s="27">
        <f t="shared" si="5"/>
        <v>0</v>
      </c>
      <c r="H351" s="17">
        <v>96.46</v>
      </c>
      <c r="I351" s="17">
        <v>108</v>
      </c>
      <c r="J351" s="17">
        <v>147</v>
      </c>
      <c r="K351" s="17">
        <v>0</v>
      </c>
      <c r="L351" s="16">
        <v>0</v>
      </c>
      <c r="M351" s="16">
        <v>0</v>
      </c>
      <c r="N351" s="16" t="s">
        <v>363</v>
      </c>
    </row>
    <row r="352" spans="1:14" ht="13" x14ac:dyDescent="0.15">
      <c r="A352" s="23">
        <v>45368</v>
      </c>
      <c r="B352" s="17">
        <v>201</v>
      </c>
      <c r="C352" s="17">
        <v>3682</v>
      </c>
      <c r="D352" s="17">
        <v>0</v>
      </c>
      <c r="E352" s="17">
        <v>7</v>
      </c>
      <c r="F352" s="17">
        <v>3164</v>
      </c>
      <c r="G352" s="27">
        <f t="shared" si="5"/>
        <v>0</v>
      </c>
      <c r="H352" s="17">
        <v>99.12</v>
      </c>
      <c r="I352" s="17">
        <v>109</v>
      </c>
      <c r="J352" s="17">
        <v>146</v>
      </c>
      <c r="K352" s="17">
        <v>1</v>
      </c>
      <c r="L352" s="16">
        <v>0</v>
      </c>
      <c r="M352" s="16">
        <v>1</v>
      </c>
      <c r="N352" s="16" t="s">
        <v>364</v>
      </c>
    </row>
    <row r="353" spans="1:14" ht="13" x14ac:dyDescent="0.15">
      <c r="A353" s="23">
        <v>45367</v>
      </c>
      <c r="B353" s="17">
        <v>200</v>
      </c>
      <c r="C353" s="17">
        <v>3582</v>
      </c>
      <c r="D353" s="17">
        <v>0</v>
      </c>
      <c r="E353" s="17">
        <v>8</v>
      </c>
      <c r="F353" s="17">
        <v>2884</v>
      </c>
      <c r="G353" s="27">
        <f t="shared" si="5"/>
        <v>0</v>
      </c>
      <c r="H353" s="17">
        <v>98.86</v>
      </c>
      <c r="I353" s="17">
        <v>151</v>
      </c>
      <c r="J353" s="17">
        <v>142</v>
      </c>
      <c r="K353" s="17">
        <v>1</v>
      </c>
      <c r="L353" s="16">
        <v>0</v>
      </c>
      <c r="M353" s="16">
        <v>1</v>
      </c>
      <c r="N353" s="16" t="s">
        <v>365</v>
      </c>
    </row>
    <row r="354" spans="1:14" ht="13" x14ac:dyDescent="0.15">
      <c r="A354" s="23">
        <v>45366</v>
      </c>
      <c r="B354" s="17">
        <v>198</v>
      </c>
      <c r="C354" s="17">
        <v>2167</v>
      </c>
      <c r="D354" s="17">
        <v>0</v>
      </c>
      <c r="E354" s="17">
        <v>9</v>
      </c>
      <c r="F354" s="17">
        <v>1679</v>
      </c>
      <c r="G354" s="27">
        <f t="shared" si="5"/>
        <v>0</v>
      </c>
      <c r="H354" s="17">
        <v>98.03</v>
      </c>
      <c r="I354" s="17">
        <v>109</v>
      </c>
      <c r="J354" s="17">
        <v>141</v>
      </c>
      <c r="K354" s="17">
        <v>1</v>
      </c>
      <c r="L354" s="16">
        <v>0</v>
      </c>
      <c r="M354" s="16">
        <v>1</v>
      </c>
      <c r="N354" s="16" t="s">
        <v>366</v>
      </c>
    </row>
    <row r="355" spans="1:14" ht="13" x14ac:dyDescent="0.15">
      <c r="A355" s="23">
        <v>45365</v>
      </c>
      <c r="B355" s="17">
        <v>198</v>
      </c>
      <c r="C355" s="17">
        <v>1648</v>
      </c>
      <c r="D355" s="17">
        <v>0</v>
      </c>
      <c r="E355" s="17">
        <v>1</v>
      </c>
      <c r="F355" s="17">
        <v>1388</v>
      </c>
      <c r="G355" s="27">
        <f t="shared" si="5"/>
        <v>0</v>
      </c>
      <c r="H355" s="17">
        <v>96.18</v>
      </c>
      <c r="I355" s="17">
        <v>49</v>
      </c>
      <c r="J355" s="17">
        <v>137</v>
      </c>
      <c r="K355" s="17">
        <v>0</v>
      </c>
      <c r="L355" s="16">
        <v>0</v>
      </c>
      <c r="M355" s="16">
        <v>0</v>
      </c>
      <c r="N355" s="16" t="s">
        <v>367</v>
      </c>
    </row>
    <row r="356" spans="1:14" ht="13" x14ac:dyDescent="0.15">
      <c r="A356" s="23">
        <v>45364</v>
      </c>
      <c r="B356" s="17">
        <v>198</v>
      </c>
      <c r="C356" s="17">
        <v>5072</v>
      </c>
      <c r="D356" s="17">
        <v>0</v>
      </c>
      <c r="E356" s="17">
        <v>11</v>
      </c>
      <c r="F356" s="17">
        <v>3789</v>
      </c>
      <c r="G356" s="27">
        <f t="shared" si="5"/>
        <v>0</v>
      </c>
      <c r="H356" s="17">
        <v>98.18</v>
      </c>
      <c r="I356" s="17">
        <v>173</v>
      </c>
      <c r="J356" s="17">
        <v>137</v>
      </c>
      <c r="K356" s="17">
        <v>0</v>
      </c>
      <c r="L356" s="16">
        <v>0</v>
      </c>
      <c r="M356" s="16">
        <v>0</v>
      </c>
      <c r="N356" s="16" t="s">
        <v>368</v>
      </c>
    </row>
    <row r="357" spans="1:14" ht="13" x14ac:dyDescent="0.15">
      <c r="A357" s="23">
        <v>45363</v>
      </c>
      <c r="B357" s="17">
        <v>198</v>
      </c>
      <c r="C357" s="17">
        <v>4578</v>
      </c>
      <c r="D357" s="17">
        <v>0</v>
      </c>
      <c r="E357" s="17">
        <v>6</v>
      </c>
      <c r="F357" s="17">
        <v>3428</v>
      </c>
      <c r="G357" s="27">
        <f t="shared" si="5"/>
        <v>0</v>
      </c>
      <c r="H357" s="17">
        <v>99.85</v>
      </c>
      <c r="I357" s="17">
        <v>148</v>
      </c>
      <c r="J357" s="17">
        <v>134</v>
      </c>
      <c r="K357" s="17">
        <v>0</v>
      </c>
      <c r="L357" s="16">
        <v>2</v>
      </c>
      <c r="M357" s="16">
        <v>-2</v>
      </c>
      <c r="N357" s="16" t="s">
        <v>369</v>
      </c>
    </row>
    <row r="358" spans="1:14" ht="13" x14ac:dyDescent="0.15">
      <c r="A358" s="23">
        <v>45362</v>
      </c>
      <c r="B358" s="17">
        <v>200</v>
      </c>
      <c r="C358" s="17">
        <v>6437</v>
      </c>
      <c r="D358" s="17">
        <v>0</v>
      </c>
      <c r="E358" s="17">
        <v>16</v>
      </c>
      <c r="F358" s="17">
        <v>5178</v>
      </c>
      <c r="G358" s="27">
        <f t="shared" si="5"/>
        <v>0</v>
      </c>
      <c r="H358" s="17">
        <v>99.63</v>
      </c>
      <c r="I358" s="17">
        <v>123</v>
      </c>
      <c r="J358" s="17">
        <v>131</v>
      </c>
      <c r="K358" s="17">
        <v>3</v>
      </c>
      <c r="L358" s="16">
        <v>0</v>
      </c>
      <c r="M358" s="16">
        <v>3</v>
      </c>
      <c r="N358" s="16" t="s">
        <v>370</v>
      </c>
    </row>
    <row r="359" spans="1:14" ht="13" x14ac:dyDescent="0.15">
      <c r="A359" s="23">
        <v>45361</v>
      </c>
      <c r="B359" s="17">
        <v>196</v>
      </c>
      <c r="C359" s="17">
        <v>1536</v>
      </c>
      <c r="D359" s="17">
        <v>0</v>
      </c>
      <c r="E359" s="17">
        <v>5</v>
      </c>
      <c r="F359" s="17">
        <v>1290</v>
      </c>
      <c r="G359" s="27">
        <f t="shared" si="5"/>
        <v>0</v>
      </c>
      <c r="H359" s="17">
        <v>97.98</v>
      </c>
      <c r="I359" s="17">
        <v>23</v>
      </c>
      <c r="J359" s="17">
        <v>124</v>
      </c>
      <c r="K359" s="17">
        <v>0</v>
      </c>
      <c r="L359" s="16">
        <v>0</v>
      </c>
      <c r="M359" s="16">
        <v>0</v>
      </c>
      <c r="N359" s="16" t="s">
        <v>371</v>
      </c>
    </row>
    <row r="360" spans="1:14" ht="13" x14ac:dyDescent="0.15">
      <c r="A360" s="23">
        <v>45360</v>
      </c>
      <c r="B360" s="17">
        <v>197</v>
      </c>
      <c r="C360" s="17">
        <v>1166</v>
      </c>
      <c r="D360" s="17">
        <v>0</v>
      </c>
      <c r="E360" s="17">
        <v>3</v>
      </c>
      <c r="F360" s="17">
        <v>1013</v>
      </c>
      <c r="G360" s="27">
        <f t="shared" si="5"/>
        <v>0</v>
      </c>
      <c r="H360" s="17">
        <v>98.52</v>
      </c>
      <c r="I360" s="17">
        <v>33</v>
      </c>
      <c r="J360" s="17">
        <v>123</v>
      </c>
      <c r="K360" s="17">
        <v>0</v>
      </c>
      <c r="L360" s="16">
        <v>0</v>
      </c>
      <c r="M360" s="16">
        <v>0</v>
      </c>
      <c r="N360" s="16" t="s">
        <v>372</v>
      </c>
    </row>
    <row r="361" spans="1:14" ht="13" x14ac:dyDescent="0.15">
      <c r="A361" s="23">
        <v>45359</v>
      </c>
      <c r="B361" s="17">
        <v>197</v>
      </c>
      <c r="C361" s="17">
        <v>469</v>
      </c>
      <c r="D361" s="17">
        <v>0</v>
      </c>
      <c r="E361" s="17">
        <v>1</v>
      </c>
      <c r="F361" s="17">
        <v>403</v>
      </c>
      <c r="G361" s="27">
        <f t="shared" si="5"/>
        <v>0</v>
      </c>
      <c r="H361" s="17">
        <v>90.82</v>
      </c>
      <c r="I361" s="17">
        <v>15</v>
      </c>
      <c r="J361" s="17">
        <v>123</v>
      </c>
      <c r="K361" s="17">
        <v>1</v>
      </c>
      <c r="L361" s="16">
        <v>0</v>
      </c>
      <c r="M361" s="16">
        <v>1</v>
      </c>
      <c r="N361" s="16" t="s">
        <v>373</v>
      </c>
    </row>
    <row r="362" spans="1:14" ht="13" x14ac:dyDescent="0.15">
      <c r="A362" s="23">
        <v>45358</v>
      </c>
      <c r="B362" s="17">
        <v>196</v>
      </c>
      <c r="C362" s="17">
        <v>63</v>
      </c>
      <c r="D362" s="17">
        <v>0</v>
      </c>
      <c r="E362" s="17">
        <v>0</v>
      </c>
      <c r="F362" s="17">
        <v>30</v>
      </c>
      <c r="G362" s="27">
        <f t="shared" si="5"/>
        <v>0</v>
      </c>
      <c r="H362" s="17">
        <v>0</v>
      </c>
      <c r="I362" s="17">
        <v>4</v>
      </c>
      <c r="J362" s="17">
        <v>121</v>
      </c>
      <c r="K362" s="17">
        <v>0</v>
      </c>
      <c r="L362" s="16">
        <v>0</v>
      </c>
      <c r="M362" s="16">
        <v>0</v>
      </c>
      <c r="N362" s="16" t="s">
        <v>374</v>
      </c>
    </row>
    <row r="363" spans="1:14" ht="13" x14ac:dyDescent="0.15">
      <c r="A363" s="23">
        <v>45357</v>
      </c>
      <c r="B363" s="17">
        <v>196</v>
      </c>
      <c r="C363" s="17">
        <v>45</v>
      </c>
      <c r="D363" s="17">
        <v>0</v>
      </c>
      <c r="E363" s="17">
        <v>1</v>
      </c>
      <c r="F363" s="17">
        <v>27</v>
      </c>
      <c r="G363" s="27">
        <f t="shared" si="5"/>
        <v>0</v>
      </c>
      <c r="H363" s="17">
        <v>0</v>
      </c>
      <c r="I363" s="17">
        <v>6</v>
      </c>
      <c r="J363" s="17">
        <v>121</v>
      </c>
      <c r="K363" s="17">
        <v>0</v>
      </c>
      <c r="L363" s="16">
        <v>0</v>
      </c>
      <c r="M363" s="16">
        <v>0</v>
      </c>
      <c r="N363" s="16" t="s">
        <v>375</v>
      </c>
    </row>
    <row r="364" spans="1:14" ht="13" x14ac:dyDescent="0.15">
      <c r="A364" s="23">
        <v>45356</v>
      </c>
      <c r="B364" s="17">
        <v>196</v>
      </c>
      <c r="C364" s="17">
        <v>22</v>
      </c>
      <c r="D364" s="17">
        <v>0</v>
      </c>
      <c r="E364" s="17">
        <v>0</v>
      </c>
      <c r="F364" s="17">
        <v>15</v>
      </c>
      <c r="G364" s="27">
        <f t="shared" si="5"/>
        <v>0</v>
      </c>
      <c r="H364" s="17">
        <v>0</v>
      </c>
      <c r="I364" s="17">
        <v>3</v>
      </c>
      <c r="J364" s="17">
        <v>121</v>
      </c>
      <c r="K364" s="17">
        <v>0</v>
      </c>
      <c r="L364" s="16">
        <v>0</v>
      </c>
      <c r="M364" s="16">
        <v>0</v>
      </c>
      <c r="N364" s="16" t="s">
        <v>376</v>
      </c>
    </row>
    <row r="365" spans="1:14" ht="13" x14ac:dyDescent="0.15">
      <c r="A365" s="23">
        <v>45355</v>
      </c>
      <c r="B365" s="17">
        <v>196</v>
      </c>
      <c r="C365" s="17">
        <v>78</v>
      </c>
      <c r="D365" s="17">
        <v>0</v>
      </c>
      <c r="E365" s="17">
        <v>0</v>
      </c>
      <c r="F365" s="17">
        <v>62</v>
      </c>
      <c r="G365" s="27">
        <f t="shared" si="5"/>
        <v>0</v>
      </c>
      <c r="H365" s="17">
        <v>0</v>
      </c>
      <c r="I365" s="17">
        <v>3</v>
      </c>
      <c r="J365" s="17">
        <v>121</v>
      </c>
      <c r="K365" s="17">
        <v>0</v>
      </c>
      <c r="L365" s="16">
        <v>0</v>
      </c>
      <c r="M365" s="16">
        <v>0</v>
      </c>
      <c r="N365" s="16" t="s">
        <v>377</v>
      </c>
    </row>
    <row r="366" spans="1:14" ht="13" x14ac:dyDescent="0.15">
      <c r="A366" s="23">
        <v>45354</v>
      </c>
      <c r="B366" s="17">
        <v>196</v>
      </c>
      <c r="C366" s="17">
        <v>195</v>
      </c>
      <c r="D366" s="17">
        <v>0</v>
      </c>
      <c r="E366" s="17">
        <v>1</v>
      </c>
      <c r="F366" s="17">
        <v>162</v>
      </c>
      <c r="G366" s="27">
        <f t="shared" si="5"/>
        <v>0</v>
      </c>
      <c r="H366" s="17">
        <v>0</v>
      </c>
      <c r="I366" s="17">
        <v>5</v>
      </c>
      <c r="J366" s="17">
        <v>121</v>
      </c>
      <c r="K366" s="17">
        <v>0</v>
      </c>
      <c r="L366" s="16">
        <v>0</v>
      </c>
      <c r="M366" s="16">
        <v>0</v>
      </c>
      <c r="N366" s="16" t="s">
        <v>378</v>
      </c>
    </row>
    <row r="367" spans="1:14" ht="13" x14ac:dyDescent="0.15">
      <c r="A367" s="23">
        <v>45353</v>
      </c>
      <c r="B367" s="17">
        <v>196</v>
      </c>
      <c r="C367" s="17">
        <v>143</v>
      </c>
      <c r="D367" s="17">
        <v>0</v>
      </c>
      <c r="E367" s="17">
        <v>5</v>
      </c>
      <c r="F367" s="17">
        <v>66</v>
      </c>
      <c r="G367" s="27">
        <f t="shared" si="5"/>
        <v>0</v>
      </c>
      <c r="H367" s="17">
        <v>0</v>
      </c>
      <c r="I367" s="17">
        <v>9</v>
      </c>
      <c r="J367" s="17">
        <v>121</v>
      </c>
      <c r="K367" s="17">
        <v>0</v>
      </c>
      <c r="L367" s="16">
        <v>0</v>
      </c>
      <c r="M367" s="16">
        <v>0</v>
      </c>
      <c r="N367" s="16" t="s">
        <v>379</v>
      </c>
    </row>
    <row r="368" spans="1:14" ht="13" x14ac:dyDescent="0.15">
      <c r="A368" s="23">
        <v>45352</v>
      </c>
      <c r="B368" s="17">
        <v>196</v>
      </c>
      <c r="C368" s="17">
        <v>1925</v>
      </c>
      <c r="D368" s="17">
        <v>0</v>
      </c>
      <c r="E368" s="17">
        <v>3</v>
      </c>
      <c r="F368" s="17">
        <v>1695</v>
      </c>
      <c r="G368" s="27">
        <f t="shared" si="5"/>
        <v>0</v>
      </c>
      <c r="H368" s="17">
        <v>94.45</v>
      </c>
      <c r="I368" s="17">
        <v>37</v>
      </c>
      <c r="J368" s="17">
        <v>121</v>
      </c>
      <c r="K368" s="17">
        <v>0</v>
      </c>
      <c r="L368" s="16">
        <v>0</v>
      </c>
      <c r="M368" s="16">
        <v>0</v>
      </c>
      <c r="N368" s="16" t="s">
        <v>380</v>
      </c>
    </row>
    <row r="369" spans="1:14" ht="13" x14ac:dyDescent="0.15">
      <c r="A369" s="23">
        <v>45351</v>
      </c>
      <c r="B369" s="17">
        <v>196</v>
      </c>
      <c r="C369" s="17">
        <v>2919</v>
      </c>
      <c r="D369" s="17">
        <v>0</v>
      </c>
      <c r="E369" s="17">
        <v>6</v>
      </c>
      <c r="F369" s="17">
        <v>2577</v>
      </c>
      <c r="G369" s="27">
        <f t="shared" si="5"/>
        <v>0</v>
      </c>
      <c r="H369" s="17">
        <v>97.28</v>
      </c>
      <c r="I369" s="17">
        <v>70</v>
      </c>
      <c r="J369" s="17">
        <v>121</v>
      </c>
      <c r="K369" s="17">
        <v>0</v>
      </c>
      <c r="L369" s="16">
        <v>0</v>
      </c>
      <c r="M369" s="16">
        <v>0</v>
      </c>
      <c r="N369" s="16" t="s">
        <v>381</v>
      </c>
    </row>
    <row r="370" spans="1:14" ht="13" x14ac:dyDescent="0.15">
      <c r="A370" s="23">
        <v>45350</v>
      </c>
      <c r="B370" s="17">
        <v>196</v>
      </c>
      <c r="C370" s="17">
        <v>2930</v>
      </c>
      <c r="D370" s="17">
        <v>0</v>
      </c>
      <c r="E370" s="17">
        <v>16</v>
      </c>
      <c r="F370" s="17">
        <v>2521</v>
      </c>
      <c r="G370" s="27">
        <f t="shared" si="5"/>
        <v>0</v>
      </c>
      <c r="H370" s="17">
        <v>98.14</v>
      </c>
      <c r="I370" s="16">
        <v>114</v>
      </c>
      <c r="J370" s="16">
        <v>121</v>
      </c>
      <c r="K370" s="16">
        <v>1</v>
      </c>
      <c r="L370" s="16">
        <v>0</v>
      </c>
      <c r="M370" s="16">
        <v>1</v>
      </c>
      <c r="N370" s="16" t="s">
        <v>382</v>
      </c>
    </row>
    <row r="371" spans="1:14" ht="13" x14ac:dyDescent="0.15">
      <c r="A371" s="23">
        <v>45349</v>
      </c>
      <c r="B371" s="17">
        <v>195</v>
      </c>
      <c r="C371" s="17">
        <v>2942</v>
      </c>
      <c r="D371" s="17">
        <v>0</v>
      </c>
      <c r="E371" s="17">
        <v>5</v>
      </c>
      <c r="F371" s="17">
        <v>2501</v>
      </c>
      <c r="G371" s="27">
        <f t="shared" si="5"/>
        <v>0</v>
      </c>
      <c r="H371" s="17">
        <v>98.64</v>
      </c>
      <c r="I371" s="16">
        <v>67</v>
      </c>
      <c r="J371" s="16">
        <v>120</v>
      </c>
      <c r="K371" s="16">
        <v>1</v>
      </c>
      <c r="L371" s="16">
        <v>0</v>
      </c>
      <c r="M371" s="16">
        <v>1</v>
      </c>
      <c r="N371" s="16" t="s">
        <v>383</v>
      </c>
    </row>
    <row r="372" spans="1:14" ht="13" x14ac:dyDescent="0.15">
      <c r="A372" s="23">
        <v>45348</v>
      </c>
      <c r="B372" s="17">
        <v>194</v>
      </c>
      <c r="C372" s="17">
        <v>2694</v>
      </c>
      <c r="D372" s="17">
        <v>0</v>
      </c>
      <c r="E372" s="17">
        <v>9</v>
      </c>
      <c r="F372" s="17">
        <v>2255</v>
      </c>
      <c r="G372" s="27">
        <f t="shared" si="5"/>
        <v>0</v>
      </c>
      <c r="H372" s="17">
        <v>98.14</v>
      </c>
      <c r="I372" s="16">
        <v>81</v>
      </c>
      <c r="J372" s="16">
        <v>119</v>
      </c>
      <c r="K372" s="16">
        <v>1</v>
      </c>
      <c r="L372" s="16">
        <v>0</v>
      </c>
      <c r="M372" s="16">
        <v>1</v>
      </c>
      <c r="N372" s="16" t="s">
        <v>384</v>
      </c>
    </row>
    <row r="373" spans="1:14" ht="13" x14ac:dyDescent="0.15">
      <c r="A373" s="23">
        <v>45347</v>
      </c>
      <c r="B373" s="17">
        <v>193</v>
      </c>
      <c r="C373" s="17">
        <v>2184</v>
      </c>
      <c r="D373" s="17">
        <v>0</v>
      </c>
      <c r="E373" s="17">
        <v>4</v>
      </c>
      <c r="F373" s="17">
        <v>1742</v>
      </c>
      <c r="G373" s="27">
        <f t="shared" si="5"/>
        <v>0</v>
      </c>
      <c r="H373" s="17">
        <v>95.52</v>
      </c>
      <c r="I373" s="16">
        <v>53</v>
      </c>
      <c r="J373" s="16">
        <v>118</v>
      </c>
      <c r="K373" s="16">
        <v>0</v>
      </c>
      <c r="L373" s="16">
        <v>0</v>
      </c>
      <c r="M373" s="16">
        <v>0</v>
      </c>
      <c r="N373" s="16" t="s">
        <v>385</v>
      </c>
    </row>
    <row r="374" spans="1:14" ht="13" x14ac:dyDescent="0.15">
      <c r="A374" s="23">
        <v>45346</v>
      </c>
      <c r="B374" s="17">
        <v>193</v>
      </c>
      <c r="C374" s="17">
        <v>1614</v>
      </c>
      <c r="D374" s="17">
        <v>0</v>
      </c>
      <c r="E374" s="17">
        <v>9</v>
      </c>
      <c r="F374" s="17">
        <v>1271</v>
      </c>
      <c r="G374" s="27">
        <f t="shared" si="5"/>
        <v>0</v>
      </c>
      <c r="H374" s="17">
        <v>93.39</v>
      </c>
      <c r="I374" s="16">
        <v>63</v>
      </c>
      <c r="J374" s="16">
        <v>118</v>
      </c>
      <c r="K374" s="16">
        <v>0</v>
      </c>
      <c r="L374" s="16">
        <v>0</v>
      </c>
      <c r="M374" s="16">
        <v>0</v>
      </c>
      <c r="N374" s="16" t="s">
        <v>386</v>
      </c>
    </row>
    <row r="375" spans="1:14" ht="13" x14ac:dyDescent="0.15">
      <c r="A375" s="23">
        <v>45345</v>
      </c>
      <c r="B375" s="17">
        <v>192</v>
      </c>
      <c r="C375" s="17">
        <v>1903</v>
      </c>
      <c r="D375" s="17">
        <v>0</v>
      </c>
      <c r="E375" s="17">
        <v>1</v>
      </c>
      <c r="F375" s="17">
        <v>1628</v>
      </c>
      <c r="G375" s="27">
        <f t="shared" si="5"/>
        <v>0</v>
      </c>
      <c r="H375" s="17">
        <v>98.53</v>
      </c>
      <c r="I375" s="16">
        <v>60</v>
      </c>
      <c r="J375" s="16">
        <v>118</v>
      </c>
      <c r="K375" s="16">
        <v>0</v>
      </c>
      <c r="L375" s="16">
        <v>0</v>
      </c>
      <c r="M375" s="16">
        <v>0</v>
      </c>
      <c r="N375" s="16" t="s">
        <v>387</v>
      </c>
    </row>
    <row r="376" spans="1:14" ht="13" x14ac:dyDescent="0.15">
      <c r="A376" s="23">
        <v>45344</v>
      </c>
      <c r="B376" s="17">
        <v>192</v>
      </c>
      <c r="C376" s="17">
        <v>1624</v>
      </c>
      <c r="D376" s="17">
        <v>0</v>
      </c>
      <c r="E376" s="17">
        <v>3</v>
      </c>
      <c r="F376" s="17">
        <v>1418</v>
      </c>
      <c r="G376" s="27">
        <f t="shared" si="5"/>
        <v>0</v>
      </c>
      <c r="H376" s="17">
        <v>97.74</v>
      </c>
      <c r="I376" s="16">
        <v>62</v>
      </c>
      <c r="J376" s="16">
        <v>118</v>
      </c>
      <c r="K376" s="16">
        <v>1</v>
      </c>
      <c r="L376" s="16">
        <v>0</v>
      </c>
      <c r="M376" s="16">
        <v>1</v>
      </c>
      <c r="N376" s="16" t="s">
        <v>388</v>
      </c>
    </row>
    <row r="377" spans="1:14" ht="13" x14ac:dyDescent="0.15">
      <c r="A377" s="23">
        <v>45343</v>
      </c>
      <c r="B377" s="17">
        <v>191</v>
      </c>
      <c r="C377" s="17">
        <v>2153</v>
      </c>
      <c r="D377" s="17">
        <v>0</v>
      </c>
      <c r="E377" s="17">
        <v>3</v>
      </c>
      <c r="F377" s="17">
        <v>1953</v>
      </c>
      <c r="G377" s="27">
        <f t="shared" si="5"/>
        <v>0</v>
      </c>
      <c r="H377" s="17">
        <v>91.24</v>
      </c>
      <c r="I377" s="16">
        <v>72</v>
      </c>
      <c r="J377" s="16">
        <v>117</v>
      </c>
      <c r="K377" s="16">
        <v>2</v>
      </c>
      <c r="L377" s="16">
        <v>0</v>
      </c>
      <c r="M377" s="16">
        <v>2</v>
      </c>
      <c r="N377" s="16" t="s">
        <v>389</v>
      </c>
    </row>
    <row r="378" spans="1:14" ht="13" x14ac:dyDescent="0.15">
      <c r="A378" s="23">
        <v>45342</v>
      </c>
      <c r="B378" s="17">
        <v>189</v>
      </c>
      <c r="C378" s="17">
        <v>2194</v>
      </c>
      <c r="D378" s="17">
        <v>0</v>
      </c>
      <c r="E378" s="17">
        <v>3</v>
      </c>
      <c r="F378" s="17">
        <v>1925</v>
      </c>
      <c r="G378" s="27">
        <f t="shared" si="5"/>
        <v>0</v>
      </c>
      <c r="H378" s="17">
        <v>98.44</v>
      </c>
      <c r="I378" s="16">
        <v>83</v>
      </c>
      <c r="J378" s="16">
        <v>115</v>
      </c>
      <c r="K378" s="16">
        <v>0</v>
      </c>
      <c r="L378" s="16">
        <v>0</v>
      </c>
      <c r="M378" s="16">
        <v>0</v>
      </c>
      <c r="N378" s="16" t="s">
        <v>390</v>
      </c>
    </row>
    <row r="379" spans="1:14" ht="13" x14ac:dyDescent="0.15">
      <c r="A379" s="23">
        <v>45341</v>
      </c>
      <c r="B379" s="17">
        <v>189</v>
      </c>
      <c r="C379" s="17">
        <v>2512</v>
      </c>
      <c r="D379" s="17">
        <v>0</v>
      </c>
      <c r="E379" s="17">
        <v>3</v>
      </c>
      <c r="F379" s="17">
        <v>2252</v>
      </c>
      <c r="G379" s="27">
        <f t="shared" si="5"/>
        <v>0</v>
      </c>
      <c r="H379" s="17">
        <v>98</v>
      </c>
      <c r="I379" s="16">
        <v>96</v>
      </c>
      <c r="J379" s="16">
        <v>115</v>
      </c>
      <c r="K379" s="16">
        <v>1</v>
      </c>
      <c r="L379" s="16">
        <v>0</v>
      </c>
      <c r="M379" s="16">
        <v>1</v>
      </c>
      <c r="N379" s="16" t="s">
        <v>391</v>
      </c>
    </row>
    <row r="380" spans="1:14" ht="13" x14ac:dyDescent="0.15">
      <c r="A380" s="23">
        <v>45340</v>
      </c>
      <c r="B380" s="17">
        <v>188</v>
      </c>
      <c r="C380" s="17">
        <v>3432</v>
      </c>
      <c r="D380" s="17">
        <v>0</v>
      </c>
      <c r="E380" s="17">
        <v>5</v>
      </c>
      <c r="F380" s="17">
        <v>3028</v>
      </c>
      <c r="G380" s="27">
        <f t="shared" si="5"/>
        <v>0</v>
      </c>
      <c r="H380" s="17">
        <v>97.56</v>
      </c>
      <c r="I380" s="16">
        <v>121</v>
      </c>
      <c r="J380" s="16">
        <v>112</v>
      </c>
      <c r="K380" s="16">
        <v>0</v>
      </c>
      <c r="L380" s="16">
        <v>0</v>
      </c>
      <c r="M380" s="16">
        <v>0</v>
      </c>
      <c r="N380" s="16" t="s">
        <v>392</v>
      </c>
    </row>
    <row r="381" spans="1:14" ht="13" x14ac:dyDescent="0.15">
      <c r="A381" s="23">
        <v>45339</v>
      </c>
      <c r="B381" s="17">
        <v>188</v>
      </c>
      <c r="C381" s="17">
        <v>3924</v>
      </c>
      <c r="D381" s="17">
        <v>0</v>
      </c>
      <c r="E381" s="17">
        <v>6</v>
      </c>
      <c r="F381" s="17">
        <v>3381</v>
      </c>
      <c r="G381" s="27">
        <f t="shared" si="5"/>
        <v>0</v>
      </c>
      <c r="H381" s="17">
        <v>97.43</v>
      </c>
      <c r="I381" s="16">
        <v>116</v>
      </c>
      <c r="J381" s="16">
        <v>111</v>
      </c>
      <c r="K381" s="16">
        <v>1</v>
      </c>
      <c r="L381" s="16">
        <v>0</v>
      </c>
      <c r="M381" s="16">
        <v>1</v>
      </c>
      <c r="N381" s="16" t="s">
        <v>393</v>
      </c>
    </row>
    <row r="382" spans="1:14" ht="13" x14ac:dyDescent="0.15">
      <c r="A382" s="23">
        <v>45338</v>
      </c>
      <c r="B382" s="17">
        <v>187</v>
      </c>
      <c r="C382" s="17">
        <v>3213</v>
      </c>
      <c r="D382" s="17">
        <v>0</v>
      </c>
      <c r="E382" s="17">
        <v>3</v>
      </c>
      <c r="F382" s="17">
        <v>2776</v>
      </c>
      <c r="G382" s="27">
        <f t="shared" si="5"/>
        <v>0</v>
      </c>
      <c r="H382" s="17">
        <v>98.2</v>
      </c>
      <c r="I382" s="16">
        <v>116</v>
      </c>
      <c r="J382" s="16">
        <v>110</v>
      </c>
      <c r="K382" s="16">
        <v>0</v>
      </c>
      <c r="L382" s="16">
        <v>0</v>
      </c>
      <c r="M382" s="16">
        <v>0</v>
      </c>
      <c r="N382" s="16" t="s">
        <v>394</v>
      </c>
    </row>
    <row r="383" spans="1:14" ht="13" x14ac:dyDescent="0.15">
      <c r="A383" s="23">
        <v>45337</v>
      </c>
      <c r="B383" s="17">
        <v>187</v>
      </c>
      <c r="C383" s="17">
        <v>2518</v>
      </c>
      <c r="D383" s="17">
        <v>0</v>
      </c>
      <c r="E383" s="17">
        <v>2</v>
      </c>
      <c r="F383" s="17">
        <v>2207</v>
      </c>
      <c r="G383" s="27">
        <f t="shared" si="5"/>
        <v>0</v>
      </c>
      <c r="H383" s="17">
        <v>99.09</v>
      </c>
      <c r="I383" s="16">
        <v>99</v>
      </c>
      <c r="J383" s="16">
        <v>108</v>
      </c>
      <c r="K383" s="16">
        <v>0</v>
      </c>
      <c r="L383" s="16">
        <v>0</v>
      </c>
      <c r="M383" s="16">
        <v>0</v>
      </c>
      <c r="N383" s="16" t="s">
        <v>395</v>
      </c>
    </row>
    <row r="384" spans="1:14" ht="13" x14ac:dyDescent="0.15">
      <c r="A384" s="23">
        <v>45336</v>
      </c>
      <c r="B384" s="17">
        <v>187</v>
      </c>
      <c r="C384" s="17">
        <v>2714</v>
      </c>
      <c r="D384" s="17">
        <v>0</v>
      </c>
      <c r="E384" s="17">
        <v>4</v>
      </c>
      <c r="F384" s="17">
        <v>2325</v>
      </c>
      <c r="G384" s="27">
        <f t="shared" si="5"/>
        <v>0</v>
      </c>
      <c r="H384" s="17">
        <v>98.41</v>
      </c>
      <c r="I384" s="16">
        <v>94</v>
      </c>
      <c r="J384" s="16">
        <v>106</v>
      </c>
      <c r="K384" s="16">
        <v>1</v>
      </c>
      <c r="L384" s="16">
        <v>0</v>
      </c>
      <c r="M384" s="16">
        <v>1</v>
      </c>
      <c r="N384" s="16" t="s">
        <v>396</v>
      </c>
    </row>
    <row r="385" spans="1:14" ht="13" x14ac:dyDescent="0.15">
      <c r="A385" s="23">
        <v>45335</v>
      </c>
      <c r="B385" s="17">
        <v>186</v>
      </c>
      <c r="C385" s="17">
        <v>1710</v>
      </c>
      <c r="D385" s="17">
        <v>0</v>
      </c>
      <c r="E385" s="17">
        <v>0</v>
      </c>
      <c r="F385" s="17">
        <v>1565</v>
      </c>
      <c r="G385" s="27">
        <f t="shared" si="5"/>
        <v>0</v>
      </c>
      <c r="H385" s="17">
        <v>99.81</v>
      </c>
      <c r="I385" s="16">
        <v>54</v>
      </c>
      <c r="J385" s="16">
        <v>105</v>
      </c>
      <c r="K385" s="16">
        <v>0</v>
      </c>
      <c r="L385" s="16">
        <v>0</v>
      </c>
      <c r="M385" s="16">
        <v>0</v>
      </c>
      <c r="N385" s="16" t="s">
        <v>397</v>
      </c>
    </row>
    <row r="386" spans="1:14" ht="13" x14ac:dyDescent="0.15">
      <c r="A386" s="23">
        <v>45334</v>
      </c>
      <c r="B386" s="17">
        <v>186</v>
      </c>
      <c r="C386" s="17">
        <v>1466</v>
      </c>
      <c r="D386" s="17">
        <v>0</v>
      </c>
      <c r="E386" s="17">
        <v>4</v>
      </c>
      <c r="F386" s="17">
        <v>1288</v>
      </c>
      <c r="G386" s="27">
        <f t="shared" si="5"/>
        <v>0</v>
      </c>
      <c r="H386" s="17">
        <v>99.53</v>
      </c>
      <c r="I386" s="16">
        <v>57</v>
      </c>
      <c r="J386" s="16">
        <v>105</v>
      </c>
      <c r="K386" s="16">
        <v>0</v>
      </c>
      <c r="L386" s="16">
        <v>0</v>
      </c>
      <c r="M386" s="16">
        <v>0</v>
      </c>
      <c r="N386" s="16" t="s">
        <v>398</v>
      </c>
    </row>
    <row r="387" spans="1:14" ht="13" x14ac:dyDescent="0.15">
      <c r="A387" s="23">
        <v>45333</v>
      </c>
      <c r="B387" s="17">
        <v>185</v>
      </c>
      <c r="C387" s="17">
        <v>1809</v>
      </c>
      <c r="D387" s="17">
        <v>0</v>
      </c>
      <c r="E387" s="17">
        <v>0</v>
      </c>
      <c r="F387" s="17">
        <v>1571</v>
      </c>
      <c r="G387" s="27">
        <f t="shared" ref="G387:G450" si="6">IF(F387=0,0,(D387/F387)*100)</f>
        <v>0</v>
      </c>
      <c r="H387" s="17">
        <v>99.62</v>
      </c>
      <c r="I387" s="16">
        <v>66</v>
      </c>
      <c r="J387" s="16">
        <v>104</v>
      </c>
      <c r="K387" s="16">
        <v>0</v>
      </c>
      <c r="L387" s="16">
        <v>0</v>
      </c>
      <c r="M387" s="16">
        <v>0</v>
      </c>
      <c r="N387" s="16" t="s">
        <v>399</v>
      </c>
    </row>
    <row r="388" spans="1:14" ht="13" x14ac:dyDescent="0.15">
      <c r="A388" s="23">
        <v>45332</v>
      </c>
      <c r="B388" s="17">
        <v>184</v>
      </c>
      <c r="C388" s="17">
        <v>2008</v>
      </c>
      <c r="D388" s="17">
        <v>0</v>
      </c>
      <c r="E388" s="17">
        <v>2</v>
      </c>
      <c r="F388" s="17">
        <v>1714</v>
      </c>
      <c r="G388" s="27">
        <f t="shared" si="6"/>
        <v>0</v>
      </c>
      <c r="H388" s="17">
        <v>100</v>
      </c>
      <c r="I388" s="16">
        <v>71</v>
      </c>
      <c r="J388" s="16">
        <v>104</v>
      </c>
      <c r="K388" s="16">
        <v>1</v>
      </c>
      <c r="L388" s="16">
        <v>0</v>
      </c>
      <c r="M388" s="16">
        <v>1</v>
      </c>
      <c r="N388" s="16" t="s">
        <v>400</v>
      </c>
    </row>
    <row r="389" spans="1:14" ht="13" x14ac:dyDescent="0.15">
      <c r="A389" s="23">
        <v>45331</v>
      </c>
      <c r="B389" s="17">
        <v>183</v>
      </c>
      <c r="C389" s="17">
        <v>2989</v>
      </c>
      <c r="D389" s="17">
        <v>0</v>
      </c>
      <c r="E389" s="17">
        <v>5</v>
      </c>
      <c r="F389" s="17">
        <v>2609</v>
      </c>
      <c r="G389" s="27">
        <f t="shared" si="6"/>
        <v>0</v>
      </c>
      <c r="H389" s="17">
        <v>99.04</v>
      </c>
      <c r="I389" s="16">
        <v>126</v>
      </c>
      <c r="J389" s="16">
        <v>102</v>
      </c>
      <c r="K389" s="16">
        <v>0</v>
      </c>
      <c r="L389" s="16">
        <v>0</v>
      </c>
      <c r="M389" s="16">
        <v>0</v>
      </c>
      <c r="N389" s="16" t="s">
        <v>401</v>
      </c>
    </row>
    <row r="390" spans="1:14" ht="13" x14ac:dyDescent="0.15">
      <c r="A390" s="23">
        <v>45330</v>
      </c>
      <c r="B390" s="17">
        <v>183</v>
      </c>
      <c r="C390" s="17">
        <v>2361</v>
      </c>
      <c r="D390" s="17">
        <v>0</v>
      </c>
      <c r="E390" s="17">
        <v>2</v>
      </c>
      <c r="F390" s="17">
        <v>2158</v>
      </c>
      <c r="G390" s="27">
        <f t="shared" si="6"/>
        <v>0</v>
      </c>
      <c r="H390" s="17">
        <v>99.35</v>
      </c>
      <c r="I390" s="16">
        <v>118</v>
      </c>
      <c r="J390" s="16">
        <v>102</v>
      </c>
      <c r="K390" s="16">
        <v>0</v>
      </c>
      <c r="L390" s="16">
        <v>0</v>
      </c>
      <c r="M390" s="16">
        <v>0</v>
      </c>
      <c r="N390" s="16" t="s">
        <v>402</v>
      </c>
    </row>
    <row r="391" spans="1:14" ht="13" x14ac:dyDescent="0.15">
      <c r="A391" s="23">
        <v>45329</v>
      </c>
      <c r="B391" s="17">
        <v>183</v>
      </c>
      <c r="C391" s="17">
        <v>1386</v>
      </c>
      <c r="D391" s="17">
        <v>0</v>
      </c>
      <c r="E391" s="17">
        <v>0</v>
      </c>
      <c r="F391" s="17">
        <v>1187</v>
      </c>
      <c r="G391" s="27">
        <f t="shared" si="6"/>
        <v>0</v>
      </c>
      <c r="H391" s="17">
        <v>99.58</v>
      </c>
      <c r="I391" s="16">
        <v>61</v>
      </c>
      <c r="J391" s="16">
        <v>102</v>
      </c>
      <c r="K391" s="16">
        <v>2</v>
      </c>
      <c r="L391" s="16">
        <v>0</v>
      </c>
      <c r="M391" s="16">
        <v>2</v>
      </c>
      <c r="N391" s="16" t="s">
        <v>403</v>
      </c>
    </row>
    <row r="392" spans="1:14" ht="13" x14ac:dyDescent="0.15">
      <c r="A392" s="23">
        <v>45328</v>
      </c>
      <c r="B392" s="17">
        <v>181</v>
      </c>
      <c r="C392" s="17">
        <v>1525</v>
      </c>
      <c r="D392" s="17">
        <v>0</v>
      </c>
      <c r="E392" s="17">
        <v>2</v>
      </c>
      <c r="F392" s="17">
        <v>1347</v>
      </c>
      <c r="G392" s="27">
        <f t="shared" si="6"/>
        <v>0</v>
      </c>
      <c r="H392" s="17">
        <v>99.7</v>
      </c>
      <c r="I392" s="16">
        <v>75</v>
      </c>
      <c r="J392" s="16">
        <v>100</v>
      </c>
      <c r="K392" s="16">
        <v>0</v>
      </c>
      <c r="L392" s="16">
        <v>0</v>
      </c>
      <c r="M392" s="16">
        <v>0</v>
      </c>
      <c r="N392" s="16" t="s">
        <v>404</v>
      </c>
    </row>
    <row r="393" spans="1:14" ht="13" x14ac:dyDescent="0.15">
      <c r="A393" s="23">
        <v>45327</v>
      </c>
      <c r="B393" s="17">
        <v>180</v>
      </c>
      <c r="C393" s="17">
        <v>1980</v>
      </c>
      <c r="D393" s="17">
        <v>0</v>
      </c>
      <c r="E393" s="17">
        <v>3</v>
      </c>
      <c r="F393" s="17">
        <v>1539</v>
      </c>
      <c r="G393" s="27">
        <f t="shared" si="6"/>
        <v>0</v>
      </c>
      <c r="H393" s="17">
        <v>99.61</v>
      </c>
      <c r="I393" s="16">
        <v>65</v>
      </c>
      <c r="J393" s="16">
        <v>99</v>
      </c>
      <c r="K393" s="16">
        <v>0</v>
      </c>
      <c r="L393" s="16">
        <v>0</v>
      </c>
      <c r="M393" s="16">
        <v>0</v>
      </c>
      <c r="N393" s="16" t="s">
        <v>405</v>
      </c>
    </row>
    <row r="394" spans="1:14" ht="13" x14ac:dyDescent="0.15">
      <c r="A394" s="23">
        <v>45326</v>
      </c>
      <c r="B394" s="17">
        <v>180</v>
      </c>
      <c r="C394" s="17">
        <v>2143</v>
      </c>
      <c r="D394" s="17">
        <v>0</v>
      </c>
      <c r="E394" s="17">
        <v>1</v>
      </c>
      <c r="F394" s="17">
        <v>1382</v>
      </c>
      <c r="G394" s="27">
        <f t="shared" si="6"/>
        <v>0</v>
      </c>
      <c r="H394" s="17">
        <v>99.71</v>
      </c>
      <c r="I394" s="16">
        <v>72</v>
      </c>
      <c r="J394" s="16">
        <v>98</v>
      </c>
      <c r="K394" s="16">
        <v>0</v>
      </c>
      <c r="L394" s="16">
        <v>0</v>
      </c>
      <c r="M394" s="16">
        <v>0</v>
      </c>
      <c r="N394" s="16" t="s">
        <v>406</v>
      </c>
    </row>
    <row r="395" spans="1:14" ht="13" x14ac:dyDescent="0.15">
      <c r="A395" s="23">
        <v>45325</v>
      </c>
      <c r="B395" s="17">
        <v>180</v>
      </c>
      <c r="C395" s="17">
        <v>2089</v>
      </c>
      <c r="D395" s="17">
        <v>0</v>
      </c>
      <c r="E395" s="17">
        <v>1</v>
      </c>
      <c r="F395" s="17">
        <v>1404</v>
      </c>
      <c r="G395" s="27">
        <f t="shared" si="6"/>
        <v>0</v>
      </c>
      <c r="H395" s="17">
        <v>99.86</v>
      </c>
      <c r="I395" s="16">
        <v>53</v>
      </c>
      <c r="J395" s="16">
        <v>98</v>
      </c>
      <c r="K395" s="16">
        <v>0</v>
      </c>
      <c r="L395" s="16">
        <v>0</v>
      </c>
      <c r="M395" s="16">
        <v>0</v>
      </c>
      <c r="N395" s="16" t="s">
        <v>407</v>
      </c>
    </row>
    <row r="396" spans="1:14" ht="13" x14ac:dyDescent="0.15">
      <c r="A396" s="23">
        <v>45324</v>
      </c>
      <c r="B396" s="17">
        <v>180</v>
      </c>
      <c r="C396" s="17">
        <v>1816</v>
      </c>
      <c r="D396" s="17">
        <v>0</v>
      </c>
      <c r="E396" s="17">
        <v>0</v>
      </c>
      <c r="F396" s="17">
        <v>1169</v>
      </c>
      <c r="G396" s="27">
        <f t="shared" si="6"/>
        <v>0</v>
      </c>
      <c r="H396" s="17">
        <v>99.14</v>
      </c>
      <c r="I396" s="16">
        <v>56</v>
      </c>
      <c r="J396" s="16">
        <v>98</v>
      </c>
      <c r="K396" s="16">
        <v>0</v>
      </c>
      <c r="L396" s="16">
        <v>0</v>
      </c>
      <c r="M396" s="16">
        <v>0</v>
      </c>
      <c r="N396" s="16" t="s">
        <v>408</v>
      </c>
    </row>
    <row r="397" spans="1:14" ht="13" x14ac:dyDescent="0.15">
      <c r="A397" s="23">
        <v>45323</v>
      </c>
      <c r="B397" s="17">
        <v>180</v>
      </c>
      <c r="C397" s="17">
        <v>1717</v>
      </c>
      <c r="D397" s="17">
        <v>0</v>
      </c>
      <c r="E397" s="17">
        <v>0</v>
      </c>
      <c r="F397" s="17">
        <v>1036</v>
      </c>
      <c r="G397" s="27">
        <f t="shared" si="6"/>
        <v>0</v>
      </c>
      <c r="H397" s="17">
        <v>98.26</v>
      </c>
      <c r="I397" s="16">
        <v>54</v>
      </c>
      <c r="J397" s="16">
        <v>97</v>
      </c>
      <c r="K397" s="16">
        <v>0</v>
      </c>
      <c r="L397" s="16">
        <v>0</v>
      </c>
      <c r="M397" s="16">
        <v>0</v>
      </c>
      <c r="N397" s="16" t="s">
        <v>409</v>
      </c>
    </row>
    <row r="398" spans="1:14" ht="13" x14ac:dyDescent="0.15">
      <c r="A398" s="23">
        <v>45322</v>
      </c>
      <c r="B398" s="17">
        <v>180</v>
      </c>
      <c r="C398" s="17">
        <v>2204</v>
      </c>
      <c r="D398" s="17">
        <v>0</v>
      </c>
      <c r="E398" s="17">
        <v>4</v>
      </c>
      <c r="F398" s="17">
        <v>1550</v>
      </c>
      <c r="G398" s="27">
        <f t="shared" si="6"/>
        <v>0</v>
      </c>
      <c r="H398" s="17">
        <v>98.58</v>
      </c>
      <c r="I398" s="16">
        <v>89</v>
      </c>
      <c r="J398" s="16">
        <v>97</v>
      </c>
      <c r="K398" s="16">
        <v>2</v>
      </c>
      <c r="L398" s="16">
        <v>0</v>
      </c>
      <c r="M398" s="16">
        <v>2</v>
      </c>
      <c r="N398" s="16" t="s">
        <v>410</v>
      </c>
    </row>
    <row r="399" spans="1:14" ht="13" x14ac:dyDescent="0.15">
      <c r="A399" s="23">
        <v>45321</v>
      </c>
      <c r="B399" s="17">
        <v>178</v>
      </c>
      <c r="C399" s="17">
        <v>2467</v>
      </c>
      <c r="D399" s="17">
        <v>0</v>
      </c>
      <c r="E399" s="17">
        <v>3</v>
      </c>
      <c r="F399" s="17">
        <v>2088</v>
      </c>
      <c r="G399" s="27">
        <f t="shared" si="6"/>
        <v>0</v>
      </c>
      <c r="H399" s="17">
        <v>97.89</v>
      </c>
      <c r="I399" s="16">
        <v>84</v>
      </c>
      <c r="J399" s="16">
        <v>94</v>
      </c>
      <c r="K399" s="16">
        <v>1</v>
      </c>
      <c r="L399" s="16">
        <v>0</v>
      </c>
      <c r="M399" s="16">
        <v>1</v>
      </c>
      <c r="N399" s="16" t="s">
        <v>411</v>
      </c>
    </row>
    <row r="400" spans="1:14" ht="13" x14ac:dyDescent="0.15">
      <c r="A400" s="23">
        <v>45320</v>
      </c>
      <c r="B400" s="17">
        <v>177</v>
      </c>
      <c r="C400" s="17">
        <v>3179</v>
      </c>
      <c r="D400" s="17">
        <v>0</v>
      </c>
      <c r="E400" s="17">
        <v>7</v>
      </c>
      <c r="F400" s="17">
        <v>2559</v>
      </c>
      <c r="G400" s="27">
        <f t="shared" si="6"/>
        <v>0</v>
      </c>
      <c r="H400" s="17">
        <v>98.52</v>
      </c>
      <c r="I400" s="16">
        <v>109</v>
      </c>
      <c r="J400" s="16">
        <v>93</v>
      </c>
      <c r="K400" s="16">
        <v>0</v>
      </c>
      <c r="L400" s="16">
        <v>0</v>
      </c>
      <c r="M400" s="16">
        <v>0</v>
      </c>
      <c r="N400" s="16" t="s">
        <v>412</v>
      </c>
    </row>
    <row r="401" spans="1:14" ht="13" x14ac:dyDescent="0.15">
      <c r="A401" s="23">
        <v>45319</v>
      </c>
      <c r="B401" s="17">
        <v>177</v>
      </c>
      <c r="C401" s="17">
        <v>3210</v>
      </c>
      <c r="D401" s="17">
        <v>0</v>
      </c>
      <c r="E401" s="17">
        <v>7</v>
      </c>
      <c r="F401" s="17">
        <v>2474</v>
      </c>
      <c r="G401" s="27">
        <f t="shared" si="6"/>
        <v>0</v>
      </c>
      <c r="H401" s="17">
        <v>99.72</v>
      </c>
      <c r="I401" s="16">
        <v>93</v>
      </c>
      <c r="J401" s="16">
        <v>92</v>
      </c>
      <c r="K401" s="16">
        <v>2</v>
      </c>
      <c r="L401" s="16">
        <v>0</v>
      </c>
      <c r="M401" s="16">
        <v>2</v>
      </c>
      <c r="N401" s="16" t="s">
        <v>413</v>
      </c>
    </row>
    <row r="402" spans="1:14" ht="13" x14ac:dyDescent="0.15">
      <c r="A402" s="23">
        <v>45318</v>
      </c>
      <c r="B402" s="17">
        <v>175</v>
      </c>
      <c r="C402" s="17">
        <v>2559</v>
      </c>
      <c r="D402" s="17">
        <v>0</v>
      </c>
      <c r="E402" s="17">
        <v>4</v>
      </c>
      <c r="F402" s="17">
        <v>1961</v>
      </c>
      <c r="G402" s="27">
        <f t="shared" si="6"/>
        <v>0</v>
      </c>
      <c r="H402" s="17">
        <v>99.24</v>
      </c>
      <c r="I402" s="16">
        <v>109</v>
      </c>
      <c r="J402" s="16">
        <v>88</v>
      </c>
      <c r="K402" s="16">
        <v>2</v>
      </c>
      <c r="L402" s="16">
        <v>0</v>
      </c>
      <c r="M402" s="16">
        <v>2</v>
      </c>
      <c r="N402" s="16" t="s">
        <v>414</v>
      </c>
    </row>
    <row r="403" spans="1:14" ht="13" x14ac:dyDescent="0.15">
      <c r="A403" s="23">
        <v>45317</v>
      </c>
      <c r="B403" s="17">
        <v>173</v>
      </c>
      <c r="C403" s="17">
        <v>2932</v>
      </c>
      <c r="D403" s="17">
        <v>0</v>
      </c>
      <c r="E403" s="17">
        <v>8</v>
      </c>
      <c r="F403" s="17">
        <v>2328</v>
      </c>
      <c r="G403" s="27">
        <f t="shared" si="6"/>
        <v>0</v>
      </c>
      <c r="H403" s="17">
        <v>99.36</v>
      </c>
      <c r="I403" s="16">
        <v>138</v>
      </c>
      <c r="J403" s="16">
        <v>86</v>
      </c>
      <c r="K403" s="16">
        <v>0</v>
      </c>
      <c r="L403" s="16">
        <v>0</v>
      </c>
      <c r="M403" s="16">
        <v>0</v>
      </c>
      <c r="N403" s="16" t="s">
        <v>415</v>
      </c>
    </row>
    <row r="404" spans="1:14" ht="13" x14ac:dyDescent="0.15">
      <c r="A404" s="23">
        <v>45316</v>
      </c>
      <c r="B404" s="17">
        <v>173</v>
      </c>
      <c r="C404" s="17">
        <v>3438</v>
      </c>
      <c r="D404" s="17">
        <v>0</v>
      </c>
      <c r="E404" s="17">
        <v>4</v>
      </c>
      <c r="F404" s="17">
        <v>2831</v>
      </c>
      <c r="G404" s="27">
        <f t="shared" si="6"/>
        <v>0</v>
      </c>
      <c r="H404" s="17">
        <v>99.58</v>
      </c>
      <c r="I404" s="16">
        <v>132</v>
      </c>
      <c r="J404" s="16">
        <v>85</v>
      </c>
      <c r="K404" s="16">
        <v>1</v>
      </c>
      <c r="L404" s="16">
        <v>0</v>
      </c>
      <c r="M404" s="16">
        <v>1</v>
      </c>
      <c r="N404" s="16" t="s">
        <v>416</v>
      </c>
    </row>
    <row r="405" spans="1:14" ht="13" x14ac:dyDescent="0.15">
      <c r="A405" s="23">
        <v>45315</v>
      </c>
      <c r="B405" s="17">
        <v>171</v>
      </c>
      <c r="C405" s="17">
        <v>2764</v>
      </c>
      <c r="D405" s="17">
        <v>0</v>
      </c>
      <c r="E405" s="17">
        <v>5</v>
      </c>
      <c r="F405" s="17">
        <v>2240</v>
      </c>
      <c r="G405" s="27">
        <f t="shared" si="6"/>
        <v>0</v>
      </c>
      <c r="H405" s="17">
        <v>99.46</v>
      </c>
      <c r="I405" s="16">
        <v>143</v>
      </c>
      <c r="J405" s="16">
        <v>82</v>
      </c>
      <c r="K405" s="16">
        <v>1</v>
      </c>
      <c r="L405" s="16">
        <v>0</v>
      </c>
      <c r="M405" s="16">
        <v>1</v>
      </c>
      <c r="N405" s="16" t="s">
        <v>417</v>
      </c>
    </row>
    <row r="406" spans="1:14" ht="13" x14ac:dyDescent="0.15">
      <c r="A406" s="23">
        <v>45314</v>
      </c>
      <c r="B406" s="17">
        <v>170</v>
      </c>
      <c r="C406" s="17">
        <v>2337</v>
      </c>
      <c r="D406" s="17">
        <v>0</v>
      </c>
      <c r="E406" s="17">
        <v>1</v>
      </c>
      <c r="F406" s="17">
        <v>1905</v>
      </c>
      <c r="G406" s="27">
        <f t="shared" si="6"/>
        <v>0</v>
      </c>
      <c r="H406" s="17">
        <v>99.74</v>
      </c>
      <c r="I406" s="16">
        <v>139</v>
      </c>
      <c r="J406" s="16">
        <v>79</v>
      </c>
      <c r="K406" s="16">
        <v>0</v>
      </c>
      <c r="L406" s="16">
        <v>0</v>
      </c>
      <c r="M406" s="16">
        <v>0</v>
      </c>
      <c r="N406" s="16" t="s">
        <v>418</v>
      </c>
    </row>
    <row r="407" spans="1:14" ht="13" x14ac:dyDescent="0.15">
      <c r="A407" s="23">
        <v>45313</v>
      </c>
      <c r="B407" s="17">
        <v>170</v>
      </c>
      <c r="C407" s="17">
        <v>2446</v>
      </c>
      <c r="D407" s="17">
        <v>0</v>
      </c>
      <c r="E407" s="17">
        <v>8</v>
      </c>
      <c r="F407" s="17">
        <v>1875</v>
      </c>
      <c r="G407" s="27">
        <f t="shared" si="6"/>
        <v>0</v>
      </c>
      <c r="H407" s="17">
        <v>100</v>
      </c>
      <c r="I407" s="16">
        <v>141</v>
      </c>
      <c r="J407" s="16">
        <v>77</v>
      </c>
      <c r="K407" s="16">
        <v>0</v>
      </c>
      <c r="L407" s="16">
        <v>0</v>
      </c>
      <c r="M407" s="16">
        <v>0</v>
      </c>
      <c r="N407" s="16" t="s">
        <v>419</v>
      </c>
    </row>
    <row r="408" spans="1:14" ht="13" x14ac:dyDescent="0.15">
      <c r="A408" s="23">
        <v>45312</v>
      </c>
      <c r="B408" s="17">
        <v>169</v>
      </c>
      <c r="C408" s="17">
        <v>3371</v>
      </c>
      <c r="D408" s="17">
        <v>0</v>
      </c>
      <c r="E408" s="17">
        <v>6</v>
      </c>
      <c r="F408" s="17">
        <v>2434</v>
      </c>
      <c r="G408" s="27">
        <f t="shared" si="6"/>
        <v>0</v>
      </c>
      <c r="H408" s="17">
        <v>100</v>
      </c>
      <c r="I408" s="16">
        <v>127</v>
      </c>
      <c r="J408" s="16">
        <v>73</v>
      </c>
      <c r="K408" s="16">
        <v>0</v>
      </c>
      <c r="L408" s="16">
        <v>0</v>
      </c>
      <c r="M408" s="16">
        <v>0</v>
      </c>
      <c r="N408" s="16" t="s">
        <v>420</v>
      </c>
    </row>
    <row r="409" spans="1:14" ht="13" x14ac:dyDescent="0.15">
      <c r="A409" s="23">
        <v>45311</v>
      </c>
      <c r="B409" s="17">
        <v>169</v>
      </c>
      <c r="C409" s="17">
        <v>2630</v>
      </c>
      <c r="D409" s="17">
        <v>0</v>
      </c>
      <c r="E409" s="17">
        <v>4</v>
      </c>
      <c r="F409" s="17">
        <v>1935</v>
      </c>
      <c r="G409" s="27">
        <f t="shared" si="6"/>
        <v>0</v>
      </c>
      <c r="H409" s="17">
        <v>99.9</v>
      </c>
      <c r="I409" s="16">
        <v>109</v>
      </c>
      <c r="J409" s="16">
        <v>71</v>
      </c>
      <c r="K409" s="16">
        <v>2</v>
      </c>
      <c r="L409" s="16">
        <v>0</v>
      </c>
      <c r="M409" s="16">
        <v>2</v>
      </c>
      <c r="N409" s="16" t="s">
        <v>421</v>
      </c>
    </row>
    <row r="410" spans="1:14" ht="13" x14ac:dyDescent="0.15">
      <c r="A410" s="23">
        <v>45310</v>
      </c>
      <c r="B410" s="17">
        <v>167</v>
      </c>
      <c r="C410" s="17">
        <v>1288</v>
      </c>
      <c r="D410" s="17">
        <v>0</v>
      </c>
      <c r="E410" s="17">
        <v>2</v>
      </c>
      <c r="F410" s="17">
        <v>1112</v>
      </c>
      <c r="G410" s="27">
        <f t="shared" si="6"/>
        <v>0</v>
      </c>
      <c r="H410" s="17">
        <v>98.74</v>
      </c>
      <c r="I410" s="16">
        <v>80</v>
      </c>
      <c r="J410" s="16">
        <v>69</v>
      </c>
      <c r="K410" s="16">
        <v>0</v>
      </c>
      <c r="L410" s="16">
        <v>0</v>
      </c>
      <c r="M410" s="16">
        <v>0</v>
      </c>
      <c r="N410" s="16" t="s">
        <v>422</v>
      </c>
    </row>
    <row r="411" spans="1:14" ht="13" x14ac:dyDescent="0.15">
      <c r="A411" s="23">
        <v>45309</v>
      </c>
      <c r="B411" s="17">
        <v>167</v>
      </c>
      <c r="C411" s="17">
        <v>1673</v>
      </c>
      <c r="D411" s="17">
        <v>0</v>
      </c>
      <c r="E411" s="17">
        <v>3</v>
      </c>
      <c r="F411" s="17">
        <v>1578</v>
      </c>
      <c r="G411" s="27">
        <f t="shared" si="6"/>
        <v>0</v>
      </c>
      <c r="H411" s="17">
        <v>99.56</v>
      </c>
      <c r="I411" s="16">
        <v>67</v>
      </c>
      <c r="J411" s="16">
        <v>69</v>
      </c>
      <c r="K411" s="16">
        <v>0</v>
      </c>
      <c r="L411" s="16">
        <v>0</v>
      </c>
      <c r="M411" s="16">
        <v>0</v>
      </c>
      <c r="N411" s="16" t="s">
        <v>423</v>
      </c>
    </row>
    <row r="412" spans="1:14" ht="13" x14ac:dyDescent="0.15">
      <c r="A412" s="23">
        <v>45308</v>
      </c>
      <c r="B412" s="17">
        <v>167</v>
      </c>
      <c r="C412" s="17">
        <v>34</v>
      </c>
      <c r="D412" s="17">
        <v>0</v>
      </c>
      <c r="E412" s="17">
        <v>0</v>
      </c>
      <c r="F412" s="17">
        <v>20</v>
      </c>
      <c r="G412" s="27">
        <f t="shared" si="6"/>
        <v>0</v>
      </c>
      <c r="H412" s="17">
        <v>0</v>
      </c>
      <c r="I412" s="16">
        <v>3</v>
      </c>
      <c r="J412" s="16">
        <v>69</v>
      </c>
      <c r="K412" s="16">
        <v>0</v>
      </c>
      <c r="L412" s="16">
        <v>0</v>
      </c>
      <c r="M412" s="16">
        <v>0</v>
      </c>
      <c r="N412" s="16" t="s">
        <v>424</v>
      </c>
    </row>
    <row r="413" spans="1:14" ht="13" x14ac:dyDescent="0.15">
      <c r="A413" s="23">
        <v>45307</v>
      </c>
      <c r="B413" s="17">
        <v>167</v>
      </c>
      <c r="C413" s="17">
        <v>26</v>
      </c>
      <c r="D413" s="17">
        <v>0</v>
      </c>
      <c r="E413" s="17">
        <v>0</v>
      </c>
      <c r="F413" s="17">
        <v>13</v>
      </c>
      <c r="G413" s="27">
        <f t="shared" si="6"/>
        <v>0</v>
      </c>
      <c r="H413" s="17">
        <v>0</v>
      </c>
      <c r="I413" s="16">
        <v>0</v>
      </c>
      <c r="J413" s="16">
        <v>69</v>
      </c>
      <c r="K413" s="16">
        <v>0</v>
      </c>
      <c r="L413" s="16">
        <v>0</v>
      </c>
      <c r="M413" s="16">
        <v>0</v>
      </c>
      <c r="N413" s="16" t="s">
        <v>425</v>
      </c>
    </row>
    <row r="414" spans="1:14" ht="13" x14ac:dyDescent="0.15">
      <c r="A414" s="23">
        <v>45306</v>
      </c>
      <c r="B414" s="17">
        <v>167</v>
      </c>
      <c r="C414" s="17">
        <v>57</v>
      </c>
      <c r="D414" s="17">
        <v>0</v>
      </c>
      <c r="E414" s="17">
        <v>0</v>
      </c>
      <c r="F414" s="17">
        <v>16</v>
      </c>
      <c r="G414" s="27">
        <f t="shared" si="6"/>
        <v>0</v>
      </c>
      <c r="H414" s="17">
        <v>0</v>
      </c>
      <c r="I414" s="16">
        <v>1</v>
      </c>
      <c r="J414" s="16">
        <v>69</v>
      </c>
      <c r="K414" s="16">
        <v>0</v>
      </c>
      <c r="L414" s="16">
        <v>0</v>
      </c>
      <c r="M414" s="16">
        <v>0</v>
      </c>
      <c r="N414" s="16" t="s">
        <v>426</v>
      </c>
    </row>
    <row r="415" spans="1:14" ht="13" x14ac:dyDescent="0.15">
      <c r="A415" s="23">
        <v>45305</v>
      </c>
      <c r="B415" s="17">
        <v>167</v>
      </c>
      <c r="C415" s="17">
        <v>827</v>
      </c>
      <c r="D415" s="17">
        <v>0</v>
      </c>
      <c r="E415" s="17">
        <v>7</v>
      </c>
      <c r="F415" s="17">
        <v>596</v>
      </c>
      <c r="G415" s="27">
        <f t="shared" si="6"/>
        <v>0</v>
      </c>
      <c r="H415" s="17">
        <v>96.14</v>
      </c>
      <c r="I415" s="16">
        <v>63</v>
      </c>
      <c r="J415" s="16">
        <v>68</v>
      </c>
      <c r="K415" s="16">
        <v>1</v>
      </c>
      <c r="L415" s="16">
        <v>0</v>
      </c>
      <c r="M415" s="16">
        <v>1</v>
      </c>
      <c r="N415" s="16" t="s">
        <v>427</v>
      </c>
    </row>
    <row r="416" spans="1:14" ht="13" x14ac:dyDescent="0.15">
      <c r="A416" s="23">
        <v>45304</v>
      </c>
      <c r="B416" s="17">
        <v>166</v>
      </c>
      <c r="C416" s="17">
        <v>470</v>
      </c>
      <c r="D416" s="17">
        <v>0</v>
      </c>
      <c r="E416" s="17">
        <v>0</v>
      </c>
      <c r="F416" s="17">
        <v>389</v>
      </c>
      <c r="G416" s="27">
        <f t="shared" si="6"/>
        <v>0</v>
      </c>
      <c r="H416" s="17">
        <v>98.46</v>
      </c>
      <c r="I416" s="16">
        <v>42</v>
      </c>
      <c r="J416" s="16">
        <v>66</v>
      </c>
      <c r="K416" s="16">
        <v>0</v>
      </c>
      <c r="L416" s="16">
        <v>0</v>
      </c>
      <c r="M416" s="16">
        <v>0</v>
      </c>
      <c r="N416" s="16" t="s">
        <v>428</v>
      </c>
    </row>
    <row r="417" spans="1:14" ht="13" x14ac:dyDescent="0.15">
      <c r="A417" s="23">
        <v>45303</v>
      </c>
      <c r="B417" s="17">
        <v>166</v>
      </c>
      <c r="C417" s="17">
        <v>1302</v>
      </c>
      <c r="D417" s="17">
        <v>0</v>
      </c>
      <c r="E417" s="17">
        <v>0</v>
      </c>
      <c r="F417" s="17">
        <v>1155</v>
      </c>
      <c r="G417" s="27">
        <f t="shared" si="6"/>
        <v>0</v>
      </c>
      <c r="H417" s="17">
        <v>99.31</v>
      </c>
      <c r="I417" s="16">
        <v>50</v>
      </c>
      <c r="J417" s="16">
        <v>65</v>
      </c>
      <c r="K417" s="16">
        <v>0</v>
      </c>
      <c r="L417" s="16">
        <v>0</v>
      </c>
      <c r="M417" s="16">
        <v>0</v>
      </c>
      <c r="N417" s="16" t="s">
        <v>429</v>
      </c>
    </row>
    <row r="418" spans="1:14" ht="13" x14ac:dyDescent="0.15">
      <c r="A418" s="23">
        <v>45302</v>
      </c>
      <c r="B418" s="17">
        <v>166</v>
      </c>
      <c r="C418" s="17">
        <v>1893</v>
      </c>
      <c r="D418" s="17">
        <v>0</v>
      </c>
      <c r="E418" s="17">
        <v>1</v>
      </c>
      <c r="F418" s="17">
        <v>1744</v>
      </c>
      <c r="G418" s="27">
        <f t="shared" si="6"/>
        <v>0</v>
      </c>
      <c r="H418" s="17">
        <v>99.71</v>
      </c>
      <c r="I418" s="16">
        <v>57</v>
      </c>
      <c r="J418" s="16">
        <v>64</v>
      </c>
      <c r="K418" s="16">
        <v>0</v>
      </c>
      <c r="L418" s="16">
        <v>0</v>
      </c>
      <c r="M418" s="16">
        <v>0</v>
      </c>
      <c r="N418" s="16" t="s">
        <v>430</v>
      </c>
    </row>
    <row r="419" spans="1:14" ht="13" x14ac:dyDescent="0.15">
      <c r="A419" s="23">
        <v>45301</v>
      </c>
      <c r="B419" s="17">
        <v>166</v>
      </c>
      <c r="C419" s="17">
        <v>1994</v>
      </c>
      <c r="D419" s="17">
        <v>0</v>
      </c>
      <c r="E419" s="17">
        <v>3</v>
      </c>
      <c r="F419" s="17">
        <v>1753</v>
      </c>
      <c r="G419" s="27">
        <f t="shared" si="6"/>
        <v>0</v>
      </c>
      <c r="H419" s="17">
        <v>99.37</v>
      </c>
      <c r="I419" s="16">
        <v>51</v>
      </c>
      <c r="J419" s="16">
        <v>63</v>
      </c>
      <c r="K419" s="16">
        <v>0</v>
      </c>
      <c r="L419" s="16">
        <v>0</v>
      </c>
      <c r="M419" s="16">
        <v>0</v>
      </c>
      <c r="N419" s="16" t="s">
        <v>431</v>
      </c>
    </row>
    <row r="420" spans="1:14" ht="13" x14ac:dyDescent="0.15">
      <c r="A420" s="23">
        <v>45300</v>
      </c>
      <c r="B420" s="17">
        <v>166</v>
      </c>
      <c r="C420" s="17">
        <v>1765</v>
      </c>
      <c r="D420" s="17">
        <v>0</v>
      </c>
      <c r="E420" s="17">
        <v>4</v>
      </c>
      <c r="F420" s="17">
        <v>1634</v>
      </c>
      <c r="G420" s="27">
        <f t="shared" si="6"/>
        <v>0</v>
      </c>
      <c r="H420" s="17">
        <v>99.33</v>
      </c>
      <c r="I420" s="16">
        <v>56</v>
      </c>
      <c r="J420" s="16">
        <v>63</v>
      </c>
      <c r="K420" s="16">
        <v>0</v>
      </c>
      <c r="L420" s="16">
        <v>0</v>
      </c>
      <c r="M420" s="16">
        <v>0</v>
      </c>
      <c r="N420" s="16" t="s">
        <v>432</v>
      </c>
    </row>
    <row r="421" spans="1:14" ht="13" x14ac:dyDescent="0.15">
      <c r="A421" s="23">
        <v>45299</v>
      </c>
      <c r="B421" s="17">
        <v>166</v>
      </c>
      <c r="C421" s="17">
        <v>1803</v>
      </c>
      <c r="D421" s="17">
        <v>0</v>
      </c>
      <c r="E421" s="17">
        <v>5</v>
      </c>
      <c r="F421" s="17">
        <v>1630</v>
      </c>
      <c r="G421" s="27">
        <f t="shared" si="6"/>
        <v>0</v>
      </c>
      <c r="H421" s="17">
        <v>98.22</v>
      </c>
      <c r="I421" s="16">
        <v>44</v>
      </c>
      <c r="J421" s="16">
        <v>63</v>
      </c>
      <c r="K421" s="16">
        <v>0</v>
      </c>
      <c r="L421" s="16">
        <v>0</v>
      </c>
      <c r="M421" s="16">
        <v>0</v>
      </c>
      <c r="N421" s="16" t="s">
        <v>433</v>
      </c>
    </row>
    <row r="422" spans="1:14" ht="13" x14ac:dyDescent="0.15">
      <c r="A422" s="23">
        <v>45298</v>
      </c>
      <c r="B422" s="17">
        <v>166</v>
      </c>
      <c r="C422" s="17">
        <v>2112</v>
      </c>
      <c r="D422" s="17">
        <v>0</v>
      </c>
      <c r="E422" s="17">
        <v>8</v>
      </c>
      <c r="F422" s="17">
        <v>2011</v>
      </c>
      <c r="G422" s="27">
        <f t="shared" si="6"/>
        <v>0</v>
      </c>
      <c r="H422" s="17">
        <v>98.96</v>
      </c>
      <c r="I422" s="16">
        <v>60</v>
      </c>
      <c r="J422" s="16">
        <v>63</v>
      </c>
      <c r="K422" s="16">
        <v>0</v>
      </c>
      <c r="L422" s="16">
        <v>0</v>
      </c>
      <c r="M422" s="16">
        <v>0</v>
      </c>
      <c r="N422" s="16" t="s">
        <v>434</v>
      </c>
    </row>
    <row r="423" spans="1:14" ht="13" x14ac:dyDescent="0.15">
      <c r="A423" s="23">
        <v>45297</v>
      </c>
      <c r="B423" s="17">
        <v>166</v>
      </c>
      <c r="C423" s="17">
        <v>1982</v>
      </c>
      <c r="D423" s="17">
        <v>0</v>
      </c>
      <c r="E423" s="17">
        <v>6</v>
      </c>
      <c r="F423" s="17">
        <v>1900</v>
      </c>
      <c r="G423" s="27">
        <f t="shared" si="6"/>
        <v>0</v>
      </c>
      <c r="H423" s="17">
        <v>98.79</v>
      </c>
      <c r="I423" s="16">
        <v>47</v>
      </c>
      <c r="J423" s="16">
        <v>63</v>
      </c>
      <c r="K423" s="16">
        <v>0</v>
      </c>
      <c r="L423" s="16">
        <v>0</v>
      </c>
      <c r="M423" s="16">
        <v>0</v>
      </c>
      <c r="N423" s="16" t="s">
        <v>435</v>
      </c>
    </row>
    <row r="424" spans="1:14" ht="13" x14ac:dyDescent="0.15">
      <c r="A424" s="23">
        <v>45296</v>
      </c>
      <c r="B424" s="17">
        <v>166</v>
      </c>
      <c r="C424" s="17">
        <v>2077</v>
      </c>
      <c r="D424" s="17">
        <v>0</v>
      </c>
      <c r="E424" s="17">
        <v>4</v>
      </c>
      <c r="F424" s="17">
        <v>1946</v>
      </c>
      <c r="G424" s="27">
        <f t="shared" si="6"/>
        <v>0</v>
      </c>
      <c r="H424" s="17">
        <v>99.85</v>
      </c>
      <c r="I424" s="16">
        <v>51</v>
      </c>
      <c r="J424" s="16">
        <v>63</v>
      </c>
      <c r="K424" s="16">
        <v>1</v>
      </c>
      <c r="L424" s="16">
        <v>0</v>
      </c>
      <c r="M424" s="16">
        <v>1</v>
      </c>
      <c r="N424" s="16" t="s">
        <v>436</v>
      </c>
    </row>
    <row r="425" spans="1:14" ht="13" x14ac:dyDescent="0.15">
      <c r="A425" s="23">
        <v>45295</v>
      </c>
      <c r="B425" s="17">
        <v>165</v>
      </c>
      <c r="C425" s="17">
        <v>1689</v>
      </c>
      <c r="D425" s="17">
        <v>0</v>
      </c>
      <c r="E425" s="17">
        <v>1</v>
      </c>
      <c r="F425" s="17">
        <v>1493</v>
      </c>
      <c r="G425" s="27">
        <f t="shared" si="6"/>
        <v>0</v>
      </c>
      <c r="H425" s="17">
        <v>99.6</v>
      </c>
      <c r="I425" s="16">
        <v>49</v>
      </c>
      <c r="J425" s="16">
        <v>62</v>
      </c>
      <c r="K425" s="16">
        <v>0</v>
      </c>
      <c r="L425" s="16">
        <v>0</v>
      </c>
      <c r="M425" s="16">
        <v>0</v>
      </c>
      <c r="N425" s="16" t="s">
        <v>437</v>
      </c>
    </row>
    <row r="426" spans="1:14" ht="13" x14ac:dyDescent="0.15">
      <c r="A426" s="23">
        <v>45294</v>
      </c>
      <c r="B426" s="17">
        <v>164</v>
      </c>
      <c r="C426" s="17">
        <v>2228</v>
      </c>
      <c r="D426" s="17">
        <v>0</v>
      </c>
      <c r="E426" s="17">
        <v>0</v>
      </c>
      <c r="F426" s="17">
        <v>2044</v>
      </c>
      <c r="G426" s="27">
        <f t="shared" si="6"/>
        <v>0</v>
      </c>
      <c r="H426" s="17">
        <v>99.32</v>
      </c>
      <c r="I426" s="16">
        <v>82</v>
      </c>
      <c r="J426" s="16">
        <v>62</v>
      </c>
      <c r="K426" s="16">
        <v>0</v>
      </c>
      <c r="L426" s="16">
        <v>0</v>
      </c>
      <c r="M426" s="16">
        <v>0</v>
      </c>
      <c r="N426" s="16" t="s">
        <v>438</v>
      </c>
    </row>
    <row r="427" spans="1:14" ht="13" x14ac:dyDescent="0.15">
      <c r="A427" s="23">
        <v>45293</v>
      </c>
      <c r="B427" s="17">
        <v>164</v>
      </c>
      <c r="C427" s="17">
        <v>2129</v>
      </c>
      <c r="D427" s="17">
        <v>0</v>
      </c>
      <c r="E427" s="17">
        <v>1</v>
      </c>
      <c r="F427" s="17">
        <v>1895</v>
      </c>
      <c r="G427" s="27">
        <f t="shared" si="6"/>
        <v>0</v>
      </c>
      <c r="H427" s="17">
        <v>99.74</v>
      </c>
      <c r="I427" s="16">
        <v>78</v>
      </c>
      <c r="J427" s="16">
        <v>61</v>
      </c>
      <c r="K427" s="16">
        <v>1</v>
      </c>
      <c r="L427" s="16">
        <v>0</v>
      </c>
      <c r="M427" s="16">
        <v>1</v>
      </c>
      <c r="N427" s="16" t="s">
        <v>439</v>
      </c>
    </row>
    <row r="428" spans="1:14" ht="13" x14ac:dyDescent="0.15">
      <c r="A428" s="23">
        <v>45292</v>
      </c>
      <c r="B428" s="17">
        <v>163</v>
      </c>
      <c r="C428" s="17">
        <v>3380</v>
      </c>
      <c r="D428" s="17">
        <v>0</v>
      </c>
      <c r="E428" s="17">
        <v>9</v>
      </c>
      <c r="F428" s="17">
        <v>3206</v>
      </c>
      <c r="G428" s="27">
        <f t="shared" si="6"/>
        <v>0</v>
      </c>
      <c r="H428" s="17">
        <v>100</v>
      </c>
      <c r="I428" s="16">
        <v>81</v>
      </c>
      <c r="J428" s="16">
        <v>60</v>
      </c>
      <c r="K428" s="16">
        <v>0</v>
      </c>
      <c r="L428" s="16">
        <v>0</v>
      </c>
      <c r="M428" s="16">
        <v>0</v>
      </c>
      <c r="N428" s="16" t="s">
        <v>440</v>
      </c>
    </row>
    <row r="429" spans="1:14" ht="13" x14ac:dyDescent="0.15">
      <c r="A429" s="23">
        <v>45291</v>
      </c>
      <c r="B429" s="17">
        <v>163</v>
      </c>
      <c r="C429" s="17">
        <v>3139</v>
      </c>
      <c r="D429" s="17">
        <v>0</v>
      </c>
      <c r="E429" s="17">
        <v>5</v>
      </c>
      <c r="F429" s="17">
        <v>2863</v>
      </c>
      <c r="G429" s="27">
        <f t="shared" si="6"/>
        <v>0</v>
      </c>
      <c r="H429" s="17">
        <v>99.58</v>
      </c>
      <c r="I429" s="16">
        <v>68</v>
      </c>
      <c r="J429" s="16">
        <v>59</v>
      </c>
      <c r="K429" s="16">
        <v>0</v>
      </c>
      <c r="L429" s="16">
        <v>0</v>
      </c>
      <c r="M429" s="16">
        <v>0</v>
      </c>
      <c r="N429" s="16" t="s">
        <v>441</v>
      </c>
    </row>
    <row r="430" spans="1:14" ht="13" x14ac:dyDescent="0.15">
      <c r="A430" s="23">
        <v>45290</v>
      </c>
      <c r="B430" s="17">
        <v>163</v>
      </c>
      <c r="C430" s="17">
        <v>2196</v>
      </c>
      <c r="D430" s="17">
        <v>0</v>
      </c>
      <c r="E430" s="17">
        <v>3</v>
      </c>
      <c r="F430" s="17">
        <v>1998</v>
      </c>
      <c r="G430" s="27">
        <f t="shared" si="6"/>
        <v>0</v>
      </c>
      <c r="H430" s="17">
        <v>99.2</v>
      </c>
      <c r="I430" s="16">
        <v>74</v>
      </c>
      <c r="J430" s="16">
        <v>59</v>
      </c>
      <c r="K430" s="16">
        <v>0</v>
      </c>
      <c r="L430" s="16">
        <v>0</v>
      </c>
      <c r="M430" s="16">
        <v>0</v>
      </c>
      <c r="N430" s="16" t="s">
        <v>442</v>
      </c>
    </row>
    <row r="431" spans="1:14" ht="13" x14ac:dyDescent="0.15">
      <c r="A431" s="23">
        <v>45289</v>
      </c>
      <c r="B431" s="17">
        <v>163</v>
      </c>
      <c r="C431" s="17">
        <v>2576</v>
      </c>
      <c r="D431" s="17">
        <v>0</v>
      </c>
      <c r="E431" s="17">
        <v>1</v>
      </c>
      <c r="F431" s="17">
        <v>2518</v>
      </c>
      <c r="G431" s="27">
        <f t="shared" si="6"/>
        <v>0</v>
      </c>
      <c r="H431" s="17">
        <v>100</v>
      </c>
      <c r="I431" s="16">
        <v>35</v>
      </c>
      <c r="J431" s="16">
        <v>59</v>
      </c>
      <c r="K431" s="16">
        <v>0</v>
      </c>
      <c r="L431" s="16">
        <v>0</v>
      </c>
      <c r="M431" s="16">
        <v>0</v>
      </c>
      <c r="N431" s="16" t="s">
        <v>443</v>
      </c>
    </row>
    <row r="432" spans="1:14" ht="13" x14ac:dyDescent="0.15">
      <c r="A432" s="23">
        <v>45288</v>
      </c>
      <c r="B432" s="17">
        <v>163</v>
      </c>
      <c r="C432" s="17">
        <v>3630</v>
      </c>
      <c r="D432" s="17">
        <v>0</v>
      </c>
      <c r="E432" s="17">
        <v>3</v>
      </c>
      <c r="F432" s="17">
        <v>3466</v>
      </c>
      <c r="G432" s="27">
        <f t="shared" si="6"/>
        <v>0</v>
      </c>
      <c r="H432" s="17">
        <v>99.86</v>
      </c>
      <c r="I432" s="16">
        <v>24</v>
      </c>
      <c r="J432" s="16">
        <v>59</v>
      </c>
      <c r="K432" s="16">
        <v>0</v>
      </c>
      <c r="L432" s="16">
        <v>0</v>
      </c>
      <c r="M432" s="16">
        <v>0</v>
      </c>
      <c r="N432" s="16" t="s">
        <v>444</v>
      </c>
    </row>
    <row r="433" spans="1:14" ht="13" x14ac:dyDescent="0.15">
      <c r="A433" s="23">
        <v>45287</v>
      </c>
      <c r="B433" s="17">
        <v>163</v>
      </c>
      <c r="C433" s="17">
        <v>2535</v>
      </c>
      <c r="D433" s="17">
        <v>0</v>
      </c>
      <c r="E433" s="17">
        <v>5</v>
      </c>
      <c r="F433" s="17">
        <v>2379</v>
      </c>
      <c r="G433" s="27">
        <f t="shared" si="6"/>
        <v>0</v>
      </c>
      <c r="H433" s="17">
        <v>99.87</v>
      </c>
      <c r="I433" s="16">
        <v>30</v>
      </c>
      <c r="J433" s="16">
        <v>59</v>
      </c>
      <c r="K433" s="16">
        <v>1</v>
      </c>
      <c r="L433" s="16">
        <v>0</v>
      </c>
      <c r="M433" s="16">
        <v>1</v>
      </c>
      <c r="N433" s="16" t="s">
        <v>445</v>
      </c>
    </row>
    <row r="434" spans="1:14" ht="13" x14ac:dyDescent="0.15">
      <c r="A434" s="23">
        <v>45286</v>
      </c>
      <c r="B434" s="17">
        <v>162</v>
      </c>
      <c r="C434" s="17">
        <v>3091</v>
      </c>
      <c r="D434" s="17">
        <v>0</v>
      </c>
      <c r="E434" s="17">
        <v>3</v>
      </c>
      <c r="F434" s="17">
        <v>2908</v>
      </c>
      <c r="G434" s="27">
        <f t="shared" si="6"/>
        <v>0</v>
      </c>
      <c r="H434" s="17">
        <v>99.59</v>
      </c>
      <c r="I434" s="16">
        <v>32</v>
      </c>
      <c r="J434" s="16">
        <v>58</v>
      </c>
      <c r="K434" s="16">
        <v>1</v>
      </c>
      <c r="L434" s="16">
        <v>0</v>
      </c>
      <c r="M434" s="16">
        <v>1</v>
      </c>
      <c r="N434" s="16" t="s">
        <v>446</v>
      </c>
    </row>
    <row r="435" spans="1:14" ht="13" x14ac:dyDescent="0.15">
      <c r="A435" s="23">
        <v>45285</v>
      </c>
      <c r="B435" s="17">
        <v>160</v>
      </c>
      <c r="C435" s="17">
        <v>3571</v>
      </c>
      <c r="D435" s="17">
        <v>0</v>
      </c>
      <c r="E435" s="17">
        <v>4</v>
      </c>
      <c r="F435" s="17">
        <v>3493</v>
      </c>
      <c r="G435" s="27">
        <f t="shared" si="6"/>
        <v>0</v>
      </c>
      <c r="H435" s="17">
        <v>99.69</v>
      </c>
      <c r="I435" s="16">
        <v>35</v>
      </c>
      <c r="J435" s="16">
        <v>57</v>
      </c>
      <c r="K435" s="16">
        <v>1</v>
      </c>
      <c r="L435" s="16">
        <v>0</v>
      </c>
      <c r="M435" s="16">
        <v>1</v>
      </c>
      <c r="N435" s="16" t="s">
        <v>447</v>
      </c>
    </row>
    <row r="436" spans="1:14" ht="13" x14ac:dyDescent="0.15">
      <c r="A436" s="23">
        <v>45284</v>
      </c>
      <c r="B436" s="17">
        <v>158</v>
      </c>
      <c r="C436" s="17">
        <v>2879</v>
      </c>
      <c r="D436" s="17">
        <v>0</v>
      </c>
      <c r="E436" s="17">
        <v>4</v>
      </c>
      <c r="F436" s="17">
        <v>2753</v>
      </c>
      <c r="G436" s="27">
        <f t="shared" si="6"/>
        <v>0</v>
      </c>
      <c r="H436" s="17">
        <v>99.71</v>
      </c>
      <c r="I436" s="16">
        <v>35</v>
      </c>
      <c r="J436" s="16">
        <v>55</v>
      </c>
      <c r="K436" s="16">
        <v>0</v>
      </c>
      <c r="L436" s="16">
        <v>0</v>
      </c>
      <c r="M436" s="16">
        <v>0</v>
      </c>
      <c r="N436" s="16" t="s">
        <v>448</v>
      </c>
    </row>
    <row r="437" spans="1:14" ht="13" x14ac:dyDescent="0.15">
      <c r="A437" s="23">
        <v>45283</v>
      </c>
      <c r="B437" s="17">
        <v>158</v>
      </c>
      <c r="C437" s="17">
        <v>2706</v>
      </c>
      <c r="D437" s="17">
        <v>0</v>
      </c>
      <c r="E437" s="17">
        <v>5</v>
      </c>
      <c r="F437" s="17">
        <v>2637</v>
      </c>
      <c r="G437" s="27">
        <f t="shared" si="6"/>
        <v>0</v>
      </c>
      <c r="H437" s="17">
        <v>99.73</v>
      </c>
      <c r="I437" s="16">
        <v>31</v>
      </c>
      <c r="J437" s="16">
        <v>54</v>
      </c>
      <c r="K437" s="16">
        <v>0</v>
      </c>
      <c r="L437" s="16">
        <v>0</v>
      </c>
      <c r="M437" s="16">
        <v>0</v>
      </c>
      <c r="N437" s="16" t="s">
        <v>449</v>
      </c>
    </row>
    <row r="438" spans="1:14" ht="13" x14ac:dyDescent="0.15">
      <c r="A438" s="23">
        <v>45282</v>
      </c>
      <c r="B438" s="17">
        <v>158</v>
      </c>
      <c r="C438" s="17">
        <v>2372</v>
      </c>
      <c r="D438" s="17">
        <v>0</v>
      </c>
      <c r="E438" s="17">
        <v>4</v>
      </c>
      <c r="F438" s="17">
        <v>2210</v>
      </c>
      <c r="G438" s="27">
        <f t="shared" si="6"/>
        <v>0</v>
      </c>
      <c r="H438" s="17">
        <v>99.37</v>
      </c>
      <c r="I438" s="16">
        <v>26</v>
      </c>
      <c r="J438" s="16">
        <v>53</v>
      </c>
      <c r="K438" s="16">
        <v>0</v>
      </c>
      <c r="L438" s="16">
        <v>0</v>
      </c>
      <c r="M438" s="16">
        <v>0</v>
      </c>
      <c r="N438" s="16" t="s">
        <v>450</v>
      </c>
    </row>
    <row r="439" spans="1:14" ht="13" x14ac:dyDescent="0.15">
      <c r="A439" s="23">
        <v>45281</v>
      </c>
      <c r="B439" s="17">
        <v>158</v>
      </c>
      <c r="C439" s="17">
        <v>3072</v>
      </c>
      <c r="D439" s="17">
        <v>0</v>
      </c>
      <c r="E439" s="17">
        <v>9</v>
      </c>
      <c r="F439" s="17">
        <v>2863</v>
      </c>
      <c r="G439" s="27">
        <f t="shared" si="6"/>
        <v>0</v>
      </c>
      <c r="H439" s="17">
        <v>99.58</v>
      </c>
      <c r="I439" s="16">
        <v>44</v>
      </c>
      <c r="J439" s="16">
        <v>53</v>
      </c>
      <c r="K439" s="16">
        <v>0</v>
      </c>
      <c r="L439" s="16">
        <v>0</v>
      </c>
      <c r="M439" s="16">
        <v>0</v>
      </c>
      <c r="N439" s="16" t="s">
        <v>451</v>
      </c>
    </row>
    <row r="440" spans="1:14" ht="13" x14ac:dyDescent="0.15">
      <c r="A440" s="23">
        <v>45280</v>
      </c>
      <c r="B440" s="17">
        <v>158</v>
      </c>
      <c r="C440" s="17">
        <v>3153</v>
      </c>
      <c r="D440" s="17">
        <v>0</v>
      </c>
      <c r="E440" s="17">
        <v>9</v>
      </c>
      <c r="F440" s="17">
        <v>2871</v>
      </c>
      <c r="G440" s="27">
        <f t="shared" si="6"/>
        <v>0</v>
      </c>
      <c r="H440" s="17">
        <v>99.72</v>
      </c>
      <c r="I440" s="16">
        <v>41</v>
      </c>
      <c r="J440" s="16">
        <v>50</v>
      </c>
      <c r="K440" s="16">
        <v>0</v>
      </c>
      <c r="L440" s="16">
        <v>0</v>
      </c>
      <c r="M440" s="16">
        <v>0</v>
      </c>
      <c r="N440" s="16" t="s">
        <v>452</v>
      </c>
    </row>
    <row r="441" spans="1:14" ht="13" x14ac:dyDescent="0.15">
      <c r="A441" s="23">
        <v>45279</v>
      </c>
      <c r="B441" s="17">
        <v>157</v>
      </c>
      <c r="C441" s="17">
        <v>3599</v>
      </c>
      <c r="D441" s="17">
        <v>0</v>
      </c>
      <c r="E441" s="17">
        <v>11</v>
      </c>
      <c r="F441" s="17">
        <v>3397</v>
      </c>
      <c r="G441" s="27">
        <f t="shared" si="6"/>
        <v>0</v>
      </c>
      <c r="H441" s="17">
        <v>99.68</v>
      </c>
      <c r="I441" s="16">
        <v>48</v>
      </c>
      <c r="J441" s="16">
        <v>49</v>
      </c>
      <c r="K441" s="16">
        <v>1</v>
      </c>
      <c r="L441" s="16">
        <v>0</v>
      </c>
      <c r="M441" s="16">
        <v>1</v>
      </c>
      <c r="N441" s="16" t="s">
        <v>453</v>
      </c>
    </row>
    <row r="442" spans="1:14" ht="13" x14ac:dyDescent="0.15">
      <c r="A442" s="23">
        <v>45278</v>
      </c>
      <c r="B442" s="17">
        <v>155</v>
      </c>
      <c r="C442" s="17">
        <v>3315</v>
      </c>
      <c r="D442" s="17">
        <v>0</v>
      </c>
      <c r="E442" s="17">
        <v>6</v>
      </c>
      <c r="F442" s="17">
        <v>3094</v>
      </c>
      <c r="G442" s="27">
        <f t="shared" si="6"/>
        <v>0</v>
      </c>
      <c r="H442" s="17">
        <v>99.42</v>
      </c>
      <c r="I442" s="16">
        <v>34</v>
      </c>
      <c r="J442" s="16">
        <v>48</v>
      </c>
      <c r="K442" s="16">
        <v>0</v>
      </c>
      <c r="L442" s="16">
        <v>0</v>
      </c>
      <c r="M442" s="16">
        <v>0</v>
      </c>
      <c r="N442" s="16" t="s">
        <v>454</v>
      </c>
    </row>
    <row r="443" spans="1:14" ht="13" x14ac:dyDescent="0.15">
      <c r="A443" s="23">
        <v>45277</v>
      </c>
      <c r="B443" s="17">
        <v>155</v>
      </c>
      <c r="C443" s="17">
        <v>3636</v>
      </c>
      <c r="D443" s="17">
        <v>0</v>
      </c>
      <c r="E443" s="17">
        <v>12</v>
      </c>
      <c r="F443" s="17">
        <v>3572</v>
      </c>
      <c r="G443" s="27">
        <f t="shared" si="6"/>
        <v>0</v>
      </c>
      <c r="H443" s="17">
        <v>99.05</v>
      </c>
      <c r="I443" s="16">
        <v>54</v>
      </c>
      <c r="J443" s="16">
        <v>48</v>
      </c>
      <c r="K443" s="16">
        <v>1</v>
      </c>
      <c r="L443" s="16">
        <v>0</v>
      </c>
      <c r="M443" s="16">
        <v>1</v>
      </c>
      <c r="N443" s="16" t="s">
        <v>455</v>
      </c>
    </row>
    <row r="444" spans="1:14" ht="13" x14ac:dyDescent="0.15">
      <c r="A444" s="23">
        <v>45276</v>
      </c>
      <c r="B444" s="17">
        <v>154</v>
      </c>
      <c r="C444" s="17">
        <v>2816</v>
      </c>
      <c r="D444" s="17">
        <v>0</v>
      </c>
      <c r="E444" s="17">
        <v>11</v>
      </c>
      <c r="F444" s="17">
        <v>2685</v>
      </c>
      <c r="G444" s="27">
        <f t="shared" si="6"/>
        <v>0</v>
      </c>
      <c r="H444" s="17">
        <v>99.74</v>
      </c>
      <c r="I444" s="16">
        <v>48</v>
      </c>
      <c r="J444" s="16">
        <v>47</v>
      </c>
      <c r="K444" s="16">
        <v>1</v>
      </c>
      <c r="L444" s="16">
        <v>0</v>
      </c>
      <c r="M444" s="16">
        <v>1</v>
      </c>
      <c r="N444" s="16" t="s">
        <v>456</v>
      </c>
    </row>
    <row r="445" spans="1:14" ht="13" x14ac:dyDescent="0.15">
      <c r="A445" s="23">
        <v>45275</v>
      </c>
      <c r="B445" s="17">
        <v>153</v>
      </c>
      <c r="C445" s="17">
        <v>988</v>
      </c>
      <c r="D445" s="17">
        <v>0</v>
      </c>
      <c r="E445" s="17">
        <v>4</v>
      </c>
      <c r="F445" s="17">
        <v>998</v>
      </c>
      <c r="G445" s="27">
        <f t="shared" si="6"/>
        <v>0</v>
      </c>
      <c r="H445" s="17">
        <v>98</v>
      </c>
      <c r="I445" s="16">
        <v>17</v>
      </c>
      <c r="J445" s="16">
        <v>46</v>
      </c>
      <c r="K445" s="16">
        <v>0</v>
      </c>
      <c r="L445" s="16">
        <v>0</v>
      </c>
      <c r="M445" s="16">
        <v>0</v>
      </c>
      <c r="N445" s="16" t="s">
        <v>457</v>
      </c>
    </row>
    <row r="446" spans="1:14" ht="13" x14ac:dyDescent="0.15">
      <c r="A446" s="23">
        <v>45274</v>
      </c>
      <c r="B446" s="17">
        <v>153</v>
      </c>
      <c r="C446" s="17">
        <v>2596</v>
      </c>
      <c r="D446" s="17">
        <v>0</v>
      </c>
      <c r="E446" s="17">
        <v>8</v>
      </c>
      <c r="F446" s="17">
        <v>2501</v>
      </c>
      <c r="G446" s="27">
        <f t="shared" si="6"/>
        <v>0</v>
      </c>
      <c r="H446" s="17">
        <v>99.72</v>
      </c>
      <c r="I446" s="16">
        <v>28</v>
      </c>
      <c r="J446" s="16">
        <v>44</v>
      </c>
      <c r="K446" s="16">
        <v>1</v>
      </c>
      <c r="L446" s="16">
        <v>1</v>
      </c>
      <c r="M446" s="16">
        <v>0</v>
      </c>
      <c r="N446" s="16" t="s">
        <v>458</v>
      </c>
    </row>
    <row r="447" spans="1:14" ht="13" x14ac:dyDescent="0.15">
      <c r="A447" s="23">
        <v>45273</v>
      </c>
      <c r="B447" s="17">
        <v>153</v>
      </c>
      <c r="C447" s="17">
        <v>2327</v>
      </c>
      <c r="D447" s="17">
        <v>0</v>
      </c>
      <c r="E447" s="17">
        <v>4</v>
      </c>
      <c r="F447" s="17">
        <v>2199</v>
      </c>
      <c r="G447" s="27">
        <f t="shared" si="6"/>
        <v>0</v>
      </c>
      <c r="H447" s="17">
        <v>99.32</v>
      </c>
      <c r="I447" s="16">
        <v>37</v>
      </c>
      <c r="J447" s="16">
        <v>43</v>
      </c>
      <c r="K447" s="16">
        <v>0</v>
      </c>
      <c r="L447" s="16">
        <v>0</v>
      </c>
      <c r="M447" s="16">
        <v>0</v>
      </c>
      <c r="N447" s="16" t="s">
        <v>459</v>
      </c>
    </row>
    <row r="448" spans="1:14" ht="13" x14ac:dyDescent="0.15">
      <c r="A448" s="23">
        <v>45272</v>
      </c>
      <c r="B448" s="17">
        <v>153</v>
      </c>
      <c r="C448" s="17">
        <v>2617</v>
      </c>
      <c r="D448" s="17">
        <v>0</v>
      </c>
      <c r="E448" s="17">
        <v>7</v>
      </c>
      <c r="F448" s="17">
        <v>2437</v>
      </c>
      <c r="G448" s="27">
        <f t="shared" si="6"/>
        <v>0</v>
      </c>
      <c r="H448" s="17">
        <v>99.75</v>
      </c>
      <c r="I448" s="16">
        <v>38</v>
      </c>
      <c r="J448" s="16">
        <v>42</v>
      </c>
      <c r="K448" s="16">
        <v>2</v>
      </c>
      <c r="L448" s="16">
        <v>0</v>
      </c>
      <c r="M448" s="16">
        <v>2</v>
      </c>
      <c r="N448" s="16" t="s">
        <v>460</v>
      </c>
    </row>
    <row r="449" spans="1:14" ht="13" x14ac:dyDescent="0.15">
      <c r="A449" s="23">
        <v>45271</v>
      </c>
      <c r="B449" s="17">
        <v>151</v>
      </c>
      <c r="C449" s="17">
        <v>3164</v>
      </c>
      <c r="D449" s="17">
        <v>0</v>
      </c>
      <c r="E449" s="17">
        <v>2</v>
      </c>
      <c r="F449" s="17">
        <v>3067</v>
      </c>
      <c r="G449" s="27">
        <f t="shared" si="6"/>
        <v>0</v>
      </c>
      <c r="H449" s="17">
        <v>99.71</v>
      </c>
      <c r="I449" s="16">
        <v>30</v>
      </c>
      <c r="J449" s="16">
        <v>40</v>
      </c>
      <c r="K449" s="16">
        <v>1</v>
      </c>
      <c r="L449" s="16">
        <v>0</v>
      </c>
      <c r="M449" s="16">
        <v>1</v>
      </c>
      <c r="N449" s="16" t="s">
        <v>461</v>
      </c>
    </row>
    <row r="450" spans="1:14" ht="13" x14ac:dyDescent="0.15">
      <c r="A450" s="23">
        <v>45270</v>
      </c>
      <c r="B450" s="17">
        <v>150</v>
      </c>
      <c r="C450" s="17">
        <v>3771</v>
      </c>
      <c r="D450" s="17">
        <v>0</v>
      </c>
      <c r="E450" s="17">
        <v>15</v>
      </c>
      <c r="F450" s="17">
        <v>3560</v>
      </c>
      <c r="G450" s="27">
        <f t="shared" si="6"/>
        <v>0</v>
      </c>
      <c r="H450" s="17">
        <v>99.86</v>
      </c>
      <c r="I450" s="16">
        <v>46</v>
      </c>
      <c r="J450" s="16">
        <v>39</v>
      </c>
      <c r="K450" s="16">
        <v>1</v>
      </c>
      <c r="L450" s="16">
        <v>0</v>
      </c>
      <c r="M450" s="16">
        <v>1</v>
      </c>
      <c r="N450" s="16" t="s">
        <v>462</v>
      </c>
    </row>
    <row r="451" spans="1:14" ht="13" x14ac:dyDescent="0.15">
      <c r="A451" s="23">
        <v>45269</v>
      </c>
      <c r="B451" s="17">
        <v>149</v>
      </c>
      <c r="C451" s="17">
        <v>3867</v>
      </c>
      <c r="D451" s="17">
        <v>0</v>
      </c>
      <c r="E451" s="17">
        <v>16</v>
      </c>
      <c r="F451" s="17">
        <v>3624</v>
      </c>
      <c r="G451" s="27">
        <f t="shared" ref="G451:G514" si="7">IF(F451=0,0,(D451/F451)*100)</f>
        <v>0</v>
      </c>
      <c r="H451" s="17">
        <v>99.83</v>
      </c>
      <c r="I451" s="16">
        <v>64</v>
      </c>
      <c r="J451" s="16">
        <v>38</v>
      </c>
      <c r="K451" s="16">
        <v>2</v>
      </c>
      <c r="L451" s="16">
        <v>0</v>
      </c>
      <c r="M451" s="16">
        <v>2</v>
      </c>
      <c r="N451" s="16" t="s">
        <v>463</v>
      </c>
    </row>
    <row r="452" spans="1:14" ht="13" x14ac:dyDescent="0.15">
      <c r="A452" s="23">
        <v>45268</v>
      </c>
      <c r="B452" s="17">
        <v>145</v>
      </c>
      <c r="C452" s="17">
        <v>3022</v>
      </c>
      <c r="D452" s="17">
        <v>0</v>
      </c>
      <c r="E452" s="17">
        <v>7</v>
      </c>
      <c r="F452" s="17">
        <v>2884</v>
      </c>
      <c r="G452" s="27">
        <f t="shared" si="7"/>
        <v>0</v>
      </c>
      <c r="H452" s="17">
        <v>99.55</v>
      </c>
      <c r="I452" s="16">
        <v>50</v>
      </c>
      <c r="J452" s="16">
        <v>36</v>
      </c>
      <c r="K452" s="16">
        <v>0</v>
      </c>
      <c r="L452" s="16">
        <v>0</v>
      </c>
      <c r="M452" s="16">
        <v>0</v>
      </c>
      <c r="N452" s="16" t="s">
        <v>464</v>
      </c>
    </row>
    <row r="453" spans="1:14" ht="13" x14ac:dyDescent="0.15">
      <c r="A453" s="23">
        <v>45267</v>
      </c>
      <c r="B453" s="17">
        <v>145</v>
      </c>
      <c r="C453" s="17">
        <v>3761</v>
      </c>
      <c r="D453" s="17">
        <v>0</v>
      </c>
      <c r="E453" s="17">
        <v>19</v>
      </c>
      <c r="F453" s="17">
        <v>3566</v>
      </c>
      <c r="G453" s="27">
        <f t="shared" si="7"/>
        <v>0</v>
      </c>
      <c r="H453" s="17">
        <v>99.36</v>
      </c>
      <c r="I453" s="16">
        <v>50</v>
      </c>
      <c r="J453" s="16">
        <v>35</v>
      </c>
      <c r="K453" s="16">
        <v>3</v>
      </c>
      <c r="L453" s="16">
        <v>0</v>
      </c>
      <c r="M453" s="16">
        <v>3</v>
      </c>
      <c r="N453" s="16" t="s">
        <v>465</v>
      </c>
    </row>
    <row r="454" spans="1:14" ht="13" x14ac:dyDescent="0.15">
      <c r="A454" s="23">
        <v>45266</v>
      </c>
      <c r="B454" s="17">
        <v>141</v>
      </c>
      <c r="C454" s="17">
        <v>4733</v>
      </c>
      <c r="D454" s="17">
        <v>0</v>
      </c>
      <c r="E454" s="17">
        <v>18</v>
      </c>
      <c r="F454" s="17">
        <v>4505</v>
      </c>
      <c r="G454" s="27">
        <f t="shared" si="7"/>
        <v>0</v>
      </c>
      <c r="H454" s="17">
        <v>99.4</v>
      </c>
      <c r="I454" s="16">
        <v>68</v>
      </c>
      <c r="J454" s="16">
        <v>32</v>
      </c>
      <c r="K454" s="16">
        <v>1</v>
      </c>
      <c r="L454" s="16">
        <v>0</v>
      </c>
      <c r="M454" s="16">
        <v>1</v>
      </c>
      <c r="N454" s="16" t="s">
        <v>466</v>
      </c>
    </row>
    <row r="455" spans="1:14" ht="13" x14ac:dyDescent="0.15">
      <c r="A455" s="23">
        <v>45265</v>
      </c>
      <c r="B455" s="17">
        <v>140</v>
      </c>
      <c r="C455" s="17">
        <v>4409</v>
      </c>
      <c r="D455" s="17">
        <v>0</v>
      </c>
      <c r="E455" s="17">
        <v>16</v>
      </c>
      <c r="F455" s="17">
        <v>4203</v>
      </c>
      <c r="G455" s="27">
        <f t="shared" si="7"/>
        <v>0</v>
      </c>
      <c r="H455" s="17">
        <v>99.64</v>
      </c>
      <c r="I455" s="16">
        <v>65</v>
      </c>
      <c r="J455" s="16">
        <v>31</v>
      </c>
      <c r="K455" s="16">
        <v>1</v>
      </c>
      <c r="L455" s="16">
        <v>0</v>
      </c>
      <c r="M455" s="16">
        <v>1</v>
      </c>
      <c r="N455" s="16" t="s">
        <v>467</v>
      </c>
    </row>
    <row r="456" spans="1:14" ht="13" x14ac:dyDescent="0.15">
      <c r="A456" s="23">
        <v>45264</v>
      </c>
      <c r="B456" s="17">
        <v>139</v>
      </c>
      <c r="C456" s="17">
        <v>2009</v>
      </c>
      <c r="D456" s="17">
        <v>0</v>
      </c>
      <c r="E456" s="17">
        <v>8</v>
      </c>
      <c r="F456" s="17">
        <v>1895</v>
      </c>
      <c r="G456" s="27">
        <f t="shared" si="7"/>
        <v>0</v>
      </c>
      <c r="H456" s="17">
        <v>97.73</v>
      </c>
      <c r="I456" s="16">
        <v>32</v>
      </c>
      <c r="J456" s="16">
        <v>26</v>
      </c>
      <c r="K456" s="16">
        <v>0</v>
      </c>
      <c r="L456" s="16">
        <v>0</v>
      </c>
      <c r="M456" s="16">
        <v>0</v>
      </c>
      <c r="N456" s="16" t="s">
        <v>468</v>
      </c>
    </row>
    <row r="457" spans="1:14" ht="13" x14ac:dyDescent="0.15">
      <c r="A457" s="23">
        <v>45263</v>
      </c>
      <c r="B457" s="17">
        <v>139</v>
      </c>
      <c r="C457" s="17">
        <v>1974</v>
      </c>
      <c r="D457" s="17">
        <v>0</v>
      </c>
      <c r="E457" s="17">
        <v>5</v>
      </c>
      <c r="F457" s="17">
        <v>1862</v>
      </c>
      <c r="G457" s="27">
        <f t="shared" si="7"/>
        <v>0</v>
      </c>
      <c r="H457" s="17">
        <v>99.62</v>
      </c>
      <c r="I457" s="16">
        <v>44</v>
      </c>
      <c r="J457" s="16">
        <v>26</v>
      </c>
      <c r="K457" s="16">
        <v>0</v>
      </c>
      <c r="L457" s="16">
        <v>0</v>
      </c>
      <c r="M457" s="16">
        <v>0</v>
      </c>
      <c r="N457" s="16" t="s">
        <v>469</v>
      </c>
    </row>
    <row r="458" spans="1:14" ht="13" x14ac:dyDescent="0.15">
      <c r="A458" s="23">
        <v>45262</v>
      </c>
      <c r="B458" s="17">
        <v>138</v>
      </c>
      <c r="C458" s="17">
        <v>1301</v>
      </c>
      <c r="D458" s="17">
        <v>0</v>
      </c>
      <c r="E458" s="17">
        <v>7</v>
      </c>
      <c r="F458" s="17">
        <v>1256</v>
      </c>
      <c r="G458" s="27">
        <f t="shared" si="7"/>
        <v>0</v>
      </c>
      <c r="H458" s="17">
        <v>99.6</v>
      </c>
      <c r="I458" s="16">
        <v>28</v>
      </c>
      <c r="J458" s="16">
        <v>24</v>
      </c>
      <c r="K458" s="16">
        <v>1</v>
      </c>
      <c r="L458" s="16">
        <v>0</v>
      </c>
      <c r="M458" s="16">
        <v>1</v>
      </c>
      <c r="N458" s="16" t="s">
        <v>470</v>
      </c>
    </row>
    <row r="459" spans="1:14" ht="13" x14ac:dyDescent="0.15">
      <c r="A459" s="23">
        <v>45261</v>
      </c>
      <c r="B459" s="17">
        <v>137</v>
      </c>
      <c r="C459" s="17">
        <v>1796</v>
      </c>
      <c r="D459" s="17">
        <v>0</v>
      </c>
      <c r="E459" s="17">
        <v>8</v>
      </c>
      <c r="F459" s="17">
        <v>1668</v>
      </c>
      <c r="G459" s="27">
        <f t="shared" si="7"/>
        <v>0</v>
      </c>
      <c r="H459" s="17">
        <v>99.58</v>
      </c>
      <c r="I459" s="16">
        <v>26</v>
      </c>
      <c r="J459" s="16">
        <v>23</v>
      </c>
      <c r="K459" s="16">
        <v>0</v>
      </c>
      <c r="L459" s="16">
        <v>0</v>
      </c>
      <c r="M459" s="16">
        <v>0</v>
      </c>
      <c r="N459" s="16" t="s">
        <v>471</v>
      </c>
    </row>
    <row r="460" spans="1:14" ht="13" x14ac:dyDescent="0.15">
      <c r="A460" s="23">
        <v>45260</v>
      </c>
      <c r="B460" s="17">
        <v>137</v>
      </c>
      <c r="C460" s="17">
        <v>4371</v>
      </c>
      <c r="D460" s="17">
        <v>0</v>
      </c>
      <c r="E460" s="17">
        <v>7</v>
      </c>
      <c r="F460" s="17">
        <v>3954</v>
      </c>
      <c r="G460" s="27">
        <f t="shared" si="7"/>
        <v>0</v>
      </c>
      <c r="H460" s="17">
        <v>99.85</v>
      </c>
      <c r="I460" s="16">
        <v>49</v>
      </c>
      <c r="J460" s="16">
        <v>23</v>
      </c>
      <c r="K460" s="16">
        <v>3</v>
      </c>
      <c r="L460" s="16">
        <v>0</v>
      </c>
      <c r="M460" s="16">
        <v>3</v>
      </c>
      <c r="N460" s="16" t="s">
        <v>472</v>
      </c>
    </row>
    <row r="461" spans="1:14" ht="13" x14ac:dyDescent="0.15">
      <c r="A461" s="23">
        <v>45259</v>
      </c>
      <c r="B461" s="17">
        <v>132</v>
      </c>
      <c r="C461" s="17">
        <v>5054</v>
      </c>
      <c r="D461" s="17">
        <v>0</v>
      </c>
      <c r="E461" s="17">
        <v>20</v>
      </c>
      <c r="F461" s="17">
        <v>4764</v>
      </c>
      <c r="G461" s="27">
        <f t="shared" si="7"/>
        <v>0</v>
      </c>
      <c r="H461" s="17">
        <v>99.79</v>
      </c>
      <c r="I461" s="16">
        <v>74</v>
      </c>
      <c r="J461" s="16">
        <v>19</v>
      </c>
      <c r="K461" s="16">
        <v>4</v>
      </c>
      <c r="L461" s="16">
        <v>0</v>
      </c>
      <c r="M461" s="16">
        <v>4</v>
      </c>
      <c r="N461" s="16" t="s">
        <v>473</v>
      </c>
    </row>
    <row r="462" spans="1:14" ht="13" x14ac:dyDescent="0.15">
      <c r="A462" s="23">
        <v>45258</v>
      </c>
      <c r="B462" s="17">
        <v>128</v>
      </c>
      <c r="C462" s="17">
        <v>4679</v>
      </c>
      <c r="D462" s="17">
        <v>0</v>
      </c>
      <c r="E462" s="17">
        <v>11</v>
      </c>
      <c r="F462" s="17">
        <v>4291</v>
      </c>
      <c r="G462" s="27">
        <f t="shared" si="7"/>
        <v>0</v>
      </c>
      <c r="H462" s="17">
        <v>100</v>
      </c>
      <c r="I462" s="16">
        <v>40</v>
      </c>
      <c r="J462" s="16">
        <v>14</v>
      </c>
      <c r="K462" s="16">
        <v>0</v>
      </c>
      <c r="L462" s="16">
        <v>0</v>
      </c>
      <c r="M462" s="16">
        <v>0</v>
      </c>
      <c r="N462" s="16" t="s">
        <v>474</v>
      </c>
    </row>
    <row r="463" spans="1:14" ht="13" x14ac:dyDescent="0.15">
      <c r="A463" s="23">
        <v>45257</v>
      </c>
      <c r="B463" s="17">
        <v>128</v>
      </c>
      <c r="C463" s="17">
        <v>5493</v>
      </c>
      <c r="D463" s="17">
        <v>0</v>
      </c>
      <c r="E463" s="17">
        <v>17</v>
      </c>
      <c r="F463" s="17">
        <v>5352</v>
      </c>
      <c r="G463" s="27">
        <f t="shared" si="7"/>
        <v>0</v>
      </c>
      <c r="H463" s="17">
        <v>99.98</v>
      </c>
      <c r="I463" s="16">
        <v>55</v>
      </c>
      <c r="J463" s="16">
        <v>14</v>
      </c>
      <c r="K463" s="16">
        <v>0</v>
      </c>
      <c r="L463" s="16">
        <v>0</v>
      </c>
      <c r="M463" s="16">
        <v>0</v>
      </c>
      <c r="N463" s="16" t="s">
        <v>475</v>
      </c>
    </row>
    <row r="464" spans="1:14" ht="13" x14ac:dyDescent="0.15">
      <c r="A464" s="23">
        <v>45256</v>
      </c>
      <c r="B464" s="17">
        <v>128</v>
      </c>
      <c r="C464" s="17">
        <v>2474</v>
      </c>
      <c r="D464" s="17">
        <v>0</v>
      </c>
      <c r="E464" s="17">
        <v>11</v>
      </c>
      <c r="F464" s="17">
        <v>2264</v>
      </c>
      <c r="G464" s="27">
        <f t="shared" si="7"/>
        <v>0</v>
      </c>
      <c r="H464" s="17">
        <v>99.87</v>
      </c>
      <c r="I464" s="16">
        <v>23</v>
      </c>
      <c r="J464" s="16">
        <v>13</v>
      </c>
      <c r="K464" s="16">
        <v>0</v>
      </c>
      <c r="L464" s="16">
        <v>0</v>
      </c>
      <c r="M464" s="16">
        <v>0</v>
      </c>
      <c r="N464" s="16" t="s">
        <v>476</v>
      </c>
    </row>
    <row r="465" spans="1:14" ht="13" x14ac:dyDescent="0.15">
      <c r="A465" s="23">
        <v>45255</v>
      </c>
      <c r="B465" s="17">
        <v>128</v>
      </c>
      <c r="C465" s="17">
        <v>2321</v>
      </c>
      <c r="D465" s="17">
        <v>0</v>
      </c>
      <c r="E465" s="17">
        <v>9</v>
      </c>
      <c r="F465" s="17">
        <v>2258</v>
      </c>
      <c r="G465" s="27">
        <f t="shared" si="7"/>
        <v>0</v>
      </c>
      <c r="H465" s="17">
        <v>99.73</v>
      </c>
      <c r="I465" s="16">
        <v>30</v>
      </c>
      <c r="J465" s="16">
        <v>12</v>
      </c>
      <c r="K465" s="16">
        <v>0</v>
      </c>
      <c r="L465" s="16">
        <v>0</v>
      </c>
      <c r="M465" s="16">
        <v>0</v>
      </c>
      <c r="N465" s="16" t="s">
        <v>477</v>
      </c>
    </row>
    <row r="466" spans="1:14" ht="13" x14ac:dyDescent="0.15">
      <c r="A466" s="23">
        <v>45254</v>
      </c>
      <c r="B466" s="17">
        <v>128</v>
      </c>
      <c r="C466" s="17">
        <v>1719</v>
      </c>
      <c r="D466" s="17">
        <v>0</v>
      </c>
      <c r="E466" s="17">
        <v>8</v>
      </c>
      <c r="F466" s="17">
        <v>1612</v>
      </c>
      <c r="G466" s="27">
        <f t="shared" si="7"/>
        <v>0</v>
      </c>
      <c r="H466" s="17">
        <v>99.32</v>
      </c>
      <c r="I466" s="16">
        <v>24</v>
      </c>
      <c r="J466" s="16">
        <v>9</v>
      </c>
      <c r="K466" s="16">
        <v>0</v>
      </c>
      <c r="L466" s="16">
        <v>0</v>
      </c>
      <c r="M466" s="16">
        <v>0</v>
      </c>
      <c r="N466" s="16" t="s">
        <v>478</v>
      </c>
    </row>
    <row r="467" spans="1:14" ht="13" x14ac:dyDescent="0.15">
      <c r="A467" s="23">
        <v>45253</v>
      </c>
      <c r="B467" s="17">
        <v>128</v>
      </c>
      <c r="C467" s="17">
        <v>2528</v>
      </c>
      <c r="D467" s="17">
        <v>0</v>
      </c>
      <c r="E467" s="17">
        <v>11</v>
      </c>
      <c r="F467" s="17">
        <v>2350</v>
      </c>
      <c r="G467" s="27">
        <f t="shared" si="7"/>
        <v>0</v>
      </c>
      <c r="H467" s="17">
        <v>99.49</v>
      </c>
      <c r="I467" s="16">
        <v>32</v>
      </c>
      <c r="J467" s="16">
        <v>9</v>
      </c>
      <c r="K467" s="16">
        <v>0</v>
      </c>
      <c r="L467" s="16">
        <v>0</v>
      </c>
      <c r="M467" s="16">
        <v>0</v>
      </c>
      <c r="N467" s="16" t="s">
        <v>479</v>
      </c>
    </row>
    <row r="468" spans="1:14" ht="13" x14ac:dyDescent="0.15">
      <c r="A468" s="23">
        <v>45252</v>
      </c>
      <c r="B468" s="17">
        <v>128</v>
      </c>
      <c r="C468" s="17">
        <v>2542</v>
      </c>
      <c r="D468" s="17">
        <v>0</v>
      </c>
      <c r="E468" s="17">
        <v>12</v>
      </c>
      <c r="F468" s="17">
        <v>2401</v>
      </c>
      <c r="G468" s="27">
        <f t="shared" si="7"/>
        <v>0</v>
      </c>
      <c r="H468" s="17">
        <v>99.88</v>
      </c>
      <c r="I468" s="16">
        <v>35</v>
      </c>
      <c r="J468" s="16">
        <v>9</v>
      </c>
      <c r="K468" s="16">
        <v>0</v>
      </c>
      <c r="L468" s="16">
        <v>0</v>
      </c>
      <c r="M468" s="16">
        <v>0</v>
      </c>
      <c r="N468" s="16" t="s">
        <v>480</v>
      </c>
    </row>
    <row r="469" spans="1:14" ht="13" x14ac:dyDescent="0.15">
      <c r="A469" s="23">
        <v>45251</v>
      </c>
      <c r="B469" s="17">
        <v>128</v>
      </c>
      <c r="C469" s="17">
        <v>3325</v>
      </c>
      <c r="D469" s="17">
        <v>0</v>
      </c>
      <c r="E469" s="17">
        <v>28</v>
      </c>
      <c r="F469" s="17">
        <v>3173</v>
      </c>
      <c r="G469" s="27">
        <f t="shared" si="7"/>
        <v>0</v>
      </c>
      <c r="H469" s="17">
        <v>99.72</v>
      </c>
      <c r="I469" s="16">
        <v>60</v>
      </c>
      <c r="J469" s="16">
        <v>9</v>
      </c>
      <c r="K469" s="16">
        <v>0</v>
      </c>
      <c r="L469" s="16">
        <v>0</v>
      </c>
      <c r="M469" s="16">
        <v>0</v>
      </c>
      <c r="N469" s="16" t="s">
        <v>481</v>
      </c>
    </row>
    <row r="470" spans="1:14" ht="13" x14ac:dyDescent="0.15">
      <c r="A470" s="23">
        <v>45250</v>
      </c>
      <c r="B470" s="17">
        <v>127</v>
      </c>
      <c r="C470" s="17">
        <v>366</v>
      </c>
      <c r="D470" s="17">
        <v>0</v>
      </c>
      <c r="E470" s="17">
        <v>2</v>
      </c>
      <c r="F470" s="17">
        <v>360</v>
      </c>
      <c r="G470" s="27">
        <f t="shared" si="7"/>
        <v>0</v>
      </c>
      <c r="H470" s="17">
        <v>98.33</v>
      </c>
      <c r="I470" s="16">
        <v>5</v>
      </c>
      <c r="J470" s="16">
        <v>8</v>
      </c>
      <c r="K470" s="16">
        <v>0</v>
      </c>
      <c r="L470" s="16">
        <v>0</v>
      </c>
      <c r="M470" s="16">
        <v>0</v>
      </c>
      <c r="N470" s="16" t="s">
        <v>482</v>
      </c>
    </row>
    <row r="471" spans="1:14" ht="13" x14ac:dyDescent="0.15">
      <c r="A471" s="23">
        <v>45249</v>
      </c>
      <c r="B471" s="17">
        <v>127</v>
      </c>
      <c r="C471" s="17">
        <v>2803</v>
      </c>
      <c r="D471" s="17">
        <v>0</v>
      </c>
      <c r="E471" s="17">
        <v>10</v>
      </c>
      <c r="F471" s="17">
        <v>2667</v>
      </c>
      <c r="G471" s="27">
        <f t="shared" si="7"/>
        <v>0</v>
      </c>
      <c r="H471" s="17">
        <v>99.85</v>
      </c>
      <c r="I471" s="16">
        <v>31</v>
      </c>
      <c r="J471" s="16">
        <v>8</v>
      </c>
      <c r="K471" s="16">
        <v>1</v>
      </c>
      <c r="L471" s="16">
        <v>0</v>
      </c>
      <c r="M471" s="16">
        <v>1</v>
      </c>
      <c r="N471" s="16" t="s">
        <v>483</v>
      </c>
    </row>
    <row r="472" spans="1:14" ht="13" x14ac:dyDescent="0.15">
      <c r="A472" s="23">
        <v>45248</v>
      </c>
      <c r="B472" s="17">
        <v>124</v>
      </c>
      <c r="C472" s="17">
        <v>1819</v>
      </c>
      <c r="D472" s="17">
        <v>0</v>
      </c>
      <c r="E472" s="17">
        <v>10</v>
      </c>
      <c r="F472" s="17">
        <v>1675</v>
      </c>
      <c r="G472" s="27">
        <f t="shared" si="7"/>
        <v>0</v>
      </c>
      <c r="H472" s="17">
        <v>99.7</v>
      </c>
      <c r="I472" s="16">
        <v>28</v>
      </c>
      <c r="J472" s="16">
        <v>7</v>
      </c>
      <c r="K472" s="16">
        <v>0</v>
      </c>
      <c r="L472" s="16">
        <v>0</v>
      </c>
      <c r="M472" s="16">
        <v>0</v>
      </c>
      <c r="N472" s="16" t="s">
        <v>484</v>
      </c>
    </row>
    <row r="473" spans="1:14" ht="13" x14ac:dyDescent="0.15">
      <c r="A473" s="23">
        <v>45247</v>
      </c>
      <c r="B473" s="17">
        <v>124</v>
      </c>
      <c r="C473" s="17">
        <v>1306</v>
      </c>
      <c r="D473" s="17">
        <v>0</v>
      </c>
      <c r="E473" s="17">
        <v>5</v>
      </c>
      <c r="F473" s="17">
        <v>1258</v>
      </c>
      <c r="G473" s="27">
        <f t="shared" si="7"/>
        <v>0</v>
      </c>
      <c r="H473" s="17">
        <v>99.44</v>
      </c>
      <c r="I473" s="16">
        <v>16</v>
      </c>
      <c r="J473" s="16">
        <v>7</v>
      </c>
      <c r="K473" s="16">
        <v>0</v>
      </c>
      <c r="L473" s="16">
        <v>0</v>
      </c>
      <c r="M473" s="16">
        <v>0</v>
      </c>
      <c r="N473" s="16" t="s">
        <v>485</v>
      </c>
    </row>
    <row r="474" spans="1:14" ht="13" x14ac:dyDescent="0.15">
      <c r="A474" s="23">
        <v>45246</v>
      </c>
      <c r="B474" s="17">
        <v>124</v>
      </c>
      <c r="C474" s="17">
        <v>1029</v>
      </c>
      <c r="D474" s="17">
        <v>0</v>
      </c>
      <c r="E474" s="17">
        <v>4</v>
      </c>
      <c r="F474" s="17">
        <v>921</v>
      </c>
      <c r="G474" s="27">
        <f t="shared" si="7"/>
        <v>0</v>
      </c>
      <c r="H474" s="17">
        <v>99.89</v>
      </c>
      <c r="I474" s="16">
        <v>18</v>
      </c>
      <c r="J474" s="16">
        <v>7</v>
      </c>
      <c r="K474" s="16">
        <v>0</v>
      </c>
      <c r="L474" s="16">
        <v>0</v>
      </c>
      <c r="M474" s="16">
        <v>0</v>
      </c>
      <c r="N474" s="16" t="s">
        <v>486</v>
      </c>
    </row>
    <row r="475" spans="1:14" ht="13" x14ac:dyDescent="0.15">
      <c r="A475" s="23">
        <v>45245</v>
      </c>
      <c r="B475" s="17">
        <v>124</v>
      </c>
      <c r="C475" s="17">
        <v>719</v>
      </c>
      <c r="D475" s="17">
        <v>0</v>
      </c>
      <c r="E475" s="17">
        <v>5</v>
      </c>
      <c r="F475" s="17">
        <v>674</v>
      </c>
      <c r="G475" s="27">
        <f t="shared" si="7"/>
        <v>0</v>
      </c>
      <c r="H475" s="17">
        <v>99.55</v>
      </c>
      <c r="I475" s="16">
        <v>14</v>
      </c>
      <c r="J475" s="16">
        <v>6</v>
      </c>
      <c r="K475" s="16">
        <v>1</v>
      </c>
      <c r="L475" s="16">
        <v>0</v>
      </c>
      <c r="M475" s="16">
        <v>1</v>
      </c>
      <c r="N475" s="16" t="s">
        <v>487</v>
      </c>
    </row>
    <row r="476" spans="1:14" ht="13" x14ac:dyDescent="0.15">
      <c r="A476" s="23">
        <v>45244</v>
      </c>
      <c r="B476" s="17">
        <v>123</v>
      </c>
      <c r="C476" s="17">
        <v>420</v>
      </c>
      <c r="D476" s="17">
        <v>0</v>
      </c>
      <c r="E476" s="17">
        <v>1</v>
      </c>
      <c r="F476" s="17">
        <v>395</v>
      </c>
      <c r="G476" s="27">
        <f t="shared" si="7"/>
        <v>0</v>
      </c>
      <c r="H476" s="17">
        <v>98.99</v>
      </c>
      <c r="I476" s="16">
        <v>7</v>
      </c>
      <c r="J476" s="16">
        <v>5</v>
      </c>
      <c r="K476" s="16">
        <v>0</v>
      </c>
      <c r="L476" s="16">
        <v>0</v>
      </c>
      <c r="M476" s="16">
        <v>0</v>
      </c>
      <c r="N476" s="16" t="s">
        <v>488</v>
      </c>
    </row>
    <row r="477" spans="1:14" ht="13" x14ac:dyDescent="0.15">
      <c r="A477" s="23">
        <v>45243</v>
      </c>
      <c r="B477" s="17">
        <v>123</v>
      </c>
      <c r="C477" s="17">
        <v>540</v>
      </c>
      <c r="D477" s="17">
        <v>0</v>
      </c>
      <c r="E477" s="17">
        <v>0</v>
      </c>
      <c r="F477" s="17">
        <v>503</v>
      </c>
      <c r="G477" s="27">
        <f t="shared" si="7"/>
        <v>0</v>
      </c>
      <c r="H477" s="17">
        <v>98.81</v>
      </c>
      <c r="I477" s="16">
        <v>4</v>
      </c>
      <c r="J477" s="16">
        <v>5</v>
      </c>
      <c r="K477" s="16">
        <v>0</v>
      </c>
      <c r="L477" s="16">
        <v>0</v>
      </c>
      <c r="M477" s="16">
        <v>0</v>
      </c>
      <c r="N477" s="16" t="s">
        <v>489</v>
      </c>
    </row>
    <row r="478" spans="1:14" ht="13" x14ac:dyDescent="0.15">
      <c r="A478" s="23">
        <v>45242</v>
      </c>
      <c r="B478" s="17">
        <v>123</v>
      </c>
      <c r="C478" s="17">
        <v>639</v>
      </c>
      <c r="D478" s="17">
        <v>0</v>
      </c>
      <c r="E478" s="17">
        <v>1</v>
      </c>
      <c r="F478" s="17">
        <v>591</v>
      </c>
      <c r="G478" s="27">
        <f t="shared" si="7"/>
        <v>0</v>
      </c>
      <c r="H478" s="17">
        <v>99.49</v>
      </c>
      <c r="I478" s="16">
        <v>5</v>
      </c>
      <c r="J478" s="16">
        <v>5</v>
      </c>
      <c r="K478" s="16">
        <v>0</v>
      </c>
      <c r="L478" s="16">
        <v>0</v>
      </c>
      <c r="M478" s="16">
        <v>0</v>
      </c>
      <c r="N478" s="16" t="s">
        <v>490</v>
      </c>
    </row>
    <row r="479" spans="1:14" ht="13" x14ac:dyDescent="0.15">
      <c r="A479" s="23">
        <v>45241</v>
      </c>
      <c r="B479" s="17">
        <v>123</v>
      </c>
      <c r="C479" s="17">
        <v>873</v>
      </c>
      <c r="D479" s="17">
        <v>0</v>
      </c>
      <c r="E479" s="17">
        <v>2</v>
      </c>
      <c r="F479" s="17">
        <v>831</v>
      </c>
      <c r="G479" s="27">
        <f t="shared" si="7"/>
        <v>0</v>
      </c>
      <c r="H479" s="17">
        <v>99.76</v>
      </c>
      <c r="I479" s="16">
        <v>9</v>
      </c>
      <c r="J479" s="16">
        <v>5</v>
      </c>
      <c r="K479" s="16">
        <v>0</v>
      </c>
      <c r="L479" s="16">
        <v>0</v>
      </c>
      <c r="M479" s="16">
        <v>0</v>
      </c>
      <c r="N479" s="16" t="s">
        <v>491</v>
      </c>
    </row>
    <row r="480" spans="1:14" ht="13" x14ac:dyDescent="0.15">
      <c r="A480" s="23">
        <v>45240</v>
      </c>
      <c r="B480" s="17">
        <v>123</v>
      </c>
      <c r="C480" s="17">
        <v>439</v>
      </c>
      <c r="D480" s="17">
        <v>0</v>
      </c>
      <c r="E480" s="17">
        <v>0</v>
      </c>
      <c r="F480" s="17">
        <v>418</v>
      </c>
      <c r="G480" s="27">
        <f t="shared" si="7"/>
        <v>0</v>
      </c>
      <c r="H480" s="17">
        <v>99.76</v>
      </c>
      <c r="I480" s="16">
        <v>4</v>
      </c>
      <c r="J480" s="16">
        <v>5</v>
      </c>
      <c r="K480" s="16">
        <v>0</v>
      </c>
      <c r="L480" s="16">
        <v>0</v>
      </c>
      <c r="M480" s="16">
        <v>0</v>
      </c>
      <c r="N480" s="16" t="s">
        <v>492</v>
      </c>
    </row>
    <row r="481" spans="1:14" ht="13" x14ac:dyDescent="0.15">
      <c r="A481" s="23">
        <v>45239</v>
      </c>
      <c r="B481" s="17">
        <v>123</v>
      </c>
      <c r="C481" s="17">
        <v>728</v>
      </c>
      <c r="D481" s="17">
        <v>0</v>
      </c>
      <c r="E481" s="17">
        <v>5</v>
      </c>
      <c r="F481" s="17">
        <v>690</v>
      </c>
      <c r="G481" s="27">
        <f t="shared" si="7"/>
        <v>0</v>
      </c>
      <c r="H481" s="17">
        <v>100</v>
      </c>
      <c r="I481" s="16">
        <v>9</v>
      </c>
      <c r="J481" s="16">
        <v>5</v>
      </c>
      <c r="K481" s="16">
        <v>0</v>
      </c>
      <c r="L481" s="16">
        <v>0</v>
      </c>
      <c r="M481" s="16">
        <v>0</v>
      </c>
      <c r="N481" s="16" t="s">
        <v>493</v>
      </c>
    </row>
    <row r="482" spans="1:14" ht="13" x14ac:dyDescent="0.15">
      <c r="A482" s="23">
        <v>45238</v>
      </c>
      <c r="B482" s="17">
        <v>123</v>
      </c>
      <c r="C482" s="17">
        <v>1107</v>
      </c>
      <c r="D482" s="17">
        <v>0</v>
      </c>
      <c r="E482" s="17">
        <v>3</v>
      </c>
      <c r="F482" s="17">
        <v>1068</v>
      </c>
      <c r="G482" s="27">
        <f t="shared" si="7"/>
        <v>0</v>
      </c>
      <c r="H482" s="17">
        <v>99.81</v>
      </c>
      <c r="I482" s="16">
        <v>13</v>
      </c>
      <c r="J482" s="16">
        <v>4</v>
      </c>
      <c r="K482" s="16">
        <v>0</v>
      </c>
      <c r="L482" s="16">
        <v>0</v>
      </c>
      <c r="M482" s="16">
        <v>0</v>
      </c>
      <c r="N482" s="16" t="s">
        <v>494</v>
      </c>
    </row>
    <row r="483" spans="1:14" ht="13" x14ac:dyDescent="0.15">
      <c r="A483" s="23">
        <v>45237</v>
      </c>
      <c r="B483" s="17">
        <v>123</v>
      </c>
      <c r="C483" s="17">
        <v>963</v>
      </c>
      <c r="D483" s="17">
        <v>0</v>
      </c>
      <c r="E483" s="17">
        <v>6</v>
      </c>
      <c r="F483" s="17">
        <v>917</v>
      </c>
      <c r="G483" s="27">
        <f t="shared" si="7"/>
        <v>0</v>
      </c>
      <c r="H483" s="17">
        <v>99.24</v>
      </c>
      <c r="I483" s="16">
        <v>18</v>
      </c>
      <c r="J483" s="16">
        <v>4</v>
      </c>
      <c r="K483" s="16">
        <v>0</v>
      </c>
      <c r="L483" s="16">
        <v>0</v>
      </c>
      <c r="M483" s="16">
        <v>0</v>
      </c>
      <c r="N483" s="16" t="s">
        <v>495</v>
      </c>
    </row>
    <row r="484" spans="1:14" ht="13" x14ac:dyDescent="0.15">
      <c r="A484" s="23">
        <v>45236</v>
      </c>
      <c r="B484" s="17">
        <v>123</v>
      </c>
      <c r="C484" s="17">
        <v>784</v>
      </c>
      <c r="D484" s="17">
        <v>0</v>
      </c>
      <c r="E484" s="17">
        <v>2</v>
      </c>
      <c r="F484" s="17">
        <v>737</v>
      </c>
      <c r="G484" s="27">
        <f t="shared" si="7"/>
        <v>0</v>
      </c>
      <c r="H484" s="17">
        <v>99.59</v>
      </c>
      <c r="I484" s="16">
        <v>7</v>
      </c>
      <c r="J484" s="16">
        <v>3</v>
      </c>
      <c r="K484" s="16">
        <v>0</v>
      </c>
      <c r="L484" s="16">
        <v>0</v>
      </c>
      <c r="M484" s="16">
        <v>0</v>
      </c>
      <c r="N484" s="16" t="s">
        <v>496</v>
      </c>
    </row>
    <row r="485" spans="1:14" ht="13" x14ac:dyDescent="0.15">
      <c r="A485" s="23">
        <v>45235</v>
      </c>
      <c r="B485" s="17">
        <v>123</v>
      </c>
      <c r="C485" s="17">
        <v>1197</v>
      </c>
      <c r="D485" s="17">
        <v>0</v>
      </c>
      <c r="E485" s="17">
        <v>1</v>
      </c>
      <c r="F485" s="17">
        <v>1068</v>
      </c>
      <c r="G485" s="27">
        <f t="shared" si="7"/>
        <v>0</v>
      </c>
      <c r="H485" s="17">
        <v>99.63</v>
      </c>
      <c r="I485" s="16">
        <v>16</v>
      </c>
      <c r="J485" s="16">
        <v>3</v>
      </c>
      <c r="K485" s="16">
        <v>0</v>
      </c>
      <c r="L485" s="16">
        <v>0</v>
      </c>
      <c r="M485" s="16">
        <v>0</v>
      </c>
      <c r="N485" s="16" t="s">
        <v>497</v>
      </c>
    </row>
    <row r="486" spans="1:14" ht="13" x14ac:dyDescent="0.15">
      <c r="A486" s="23">
        <v>45234</v>
      </c>
      <c r="B486" s="17">
        <v>123</v>
      </c>
      <c r="C486" s="17">
        <v>1171</v>
      </c>
      <c r="D486" s="17">
        <v>0</v>
      </c>
      <c r="E486" s="17">
        <v>3</v>
      </c>
      <c r="F486" s="17">
        <v>1069</v>
      </c>
      <c r="G486" s="27">
        <f t="shared" si="7"/>
        <v>0</v>
      </c>
      <c r="H486" s="17">
        <v>91.11</v>
      </c>
      <c r="I486" s="16">
        <v>19</v>
      </c>
      <c r="J486" s="16">
        <v>3</v>
      </c>
      <c r="K486" s="16">
        <v>0</v>
      </c>
      <c r="L486" s="16">
        <v>0</v>
      </c>
      <c r="M486" s="16">
        <v>0</v>
      </c>
      <c r="N486" s="16" t="s">
        <v>498</v>
      </c>
    </row>
    <row r="487" spans="1:14" ht="13" x14ac:dyDescent="0.15">
      <c r="A487" s="23">
        <v>45233</v>
      </c>
      <c r="B487" s="17">
        <v>123</v>
      </c>
      <c r="C487" s="17">
        <v>1009</v>
      </c>
      <c r="D487" s="17">
        <v>0</v>
      </c>
      <c r="E487" s="17">
        <v>6</v>
      </c>
      <c r="F487" s="17">
        <v>977</v>
      </c>
      <c r="G487" s="27">
        <f t="shared" si="7"/>
        <v>0</v>
      </c>
      <c r="H487" s="17">
        <v>61</v>
      </c>
      <c r="I487" s="16">
        <v>14</v>
      </c>
      <c r="J487" s="16">
        <v>3</v>
      </c>
      <c r="K487" s="16">
        <v>0</v>
      </c>
      <c r="L487" s="16">
        <v>0</v>
      </c>
      <c r="M487" s="16">
        <v>0</v>
      </c>
      <c r="N487" s="16" t="s">
        <v>499</v>
      </c>
    </row>
    <row r="488" spans="1:14" ht="13" x14ac:dyDescent="0.15">
      <c r="A488" s="23">
        <v>45232</v>
      </c>
      <c r="B488" s="17">
        <v>122</v>
      </c>
      <c r="C488" s="17">
        <v>1021</v>
      </c>
      <c r="D488" s="17">
        <v>0</v>
      </c>
      <c r="E488" s="17">
        <v>1</v>
      </c>
      <c r="F488" s="17">
        <v>975</v>
      </c>
      <c r="G488" s="27">
        <f t="shared" si="7"/>
        <v>0</v>
      </c>
      <c r="H488" s="17">
        <v>85.85</v>
      </c>
      <c r="I488" s="16">
        <v>3</v>
      </c>
      <c r="J488" s="16">
        <v>3</v>
      </c>
      <c r="K488" s="16">
        <v>0</v>
      </c>
      <c r="L488" s="16">
        <v>0</v>
      </c>
      <c r="M488" s="16">
        <v>0</v>
      </c>
      <c r="N488" s="16" t="s">
        <v>500</v>
      </c>
    </row>
    <row r="489" spans="1:14" ht="13" x14ac:dyDescent="0.15">
      <c r="A489" s="23">
        <v>45231</v>
      </c>
      <c r="B489" s="17">
        <v>122</v>
      </c>
      <c r="C489" s="17">
        <v>2001</v>
      </c>
      <c r="D489" s="17">
        <v>0</v>
      </c>
      <c r="E489" s="17">
        <v>7</v>
      </c>
      <c r="F489" s="17">
        <v>1808</v>
      </c>
      <c r="G489" s="27">
        <f t="shared" si="7"/>
        <v>0</v>
      </c>
      <c r="H489" s="17">
        <v>78.760000000000005</v>
      </c>
      <c r="I489" s="16">
        <v>27</v>
      </c>
      <c r="J489" s="16">
        <v>3</v>
      </c>
      <c r="K489" s="16">
        <v>0</v>
      </c>
      <c r="L489" s="16">
        <v>0</v>
      </c>
      <c r="M489" s="16">
        <v>0</v>
      </c>
      <c r="N489" s="16" t="s">
        <v>501</v>
      </c>
    </row>
    <row r="490" spans="1:14" ht="13" x14ac:dyDescent="0.15">
      <c r="A490" s="23">
        <v>45230</v>
      </c>
      <c r="B490" s="17">
        <v>122</v>
      </c>
      <c r="C490" s="17">
        <v>517</v>
      </c>
      <c r="D490" s="17">
        <v>0</v>
      </c>
      <c r="E490" s="17">
        <v>0</v>
      </c>
      <c r="F490" s="17">
        <v>474</v>
      </c>
      <c r="G490" s="27">
        <f t="shared" si="7"/>
        <v>0</v>
      </c>
      <c r="H490" s="17">
        <v>99.79</v>
      </c>
      <c r="I490" s="16">
        <v>2</v>
      </c>
      <c r="J490" s="16">
        <v>3</v>
      </c>
      <c r="K490" s="16">
        <v>0</v>
      </c>
      <c r="L490" s="16">
        <v>0</v>
      </c>
      <c r="M490" s="16">
        <v>0</v>
      </c>
      <c r="N490" s="16" t="s">
        <v>502</v>
      </c>
    </row>
    <row r="491" spans="1:14" ht="13" x14ac:dyDescent="0.15">
      <c r="A491" s="23">
        <v>45229</v>
      </c>
      <c r="B491" s="17">
        <v>122</v>
      </c>
      <c r="C491" s="17">
        <v>319</v>
      </c>
      <c r="D491" s="17">
        <v>0</v>
      </c>
      <c r="E491" s="17">
        <v>0</v>
      </c>
      <c r="F491" s="17">
        <v>307</v>
      </c>
      <c r="G491" s="27">
        <f t="shared" si="7"/>
        <v>0</v>
      </c>
      <c r="H491" s="17">
        <v>96.42</v>
      </c>
      <c r="I491" s="16">
        <v>1</v>
      </c>
      <c r="J491" s="16">
        <v>3</v>
      </c>
      <c r="K491" s="16">
        <v>0</v>
      </c>
      <c r="L491" s="16">
        <v>0</v>
      </c>
      <c r="M491" s="16">
        <v>0</v>
      </c>
      <c r="N491" s="16" t="s">
        <v>503</v>
      </c>
    </row>
    <row r="492" spans="1:14" ht="13" x14ac:dyDescent="0.15">
      <c r="A492" s="23">
        <v>45228</v>
      </c>
      <c r="B492" s="17">
        <v>122</v>
      </c>
      <c r="C492" s="17">
        <v>922</v>
      </c>
      <c r="D492" s="17">
        <v>0</v>
      </c>
      <c r="E492" s="17">
        <v>3</v>
      </c>
      <c r="F492" s="17">
        <v>893</v>
      </c>
      <c r="G492" s="27">
        <f t="shared" si="7"/>
        <v>0</v>
      </c>
      <c r="H492" s="17">
        <v>96.42</v>
      </c>
      <c r="I492" s="16">
        <v>7</v>
      </c>
      <c r="J492" s="16">
        <v>3</v>
      </c>
      <c r="K492" s="16">
        <v>0</v>
      </c>
      <c r="L492" s="16">
        <v>0</v>
      </c>
      <c r="M492" s="16">
        <v>0</v>
      </c>
      <c r="N492" s="16" t="s">
        <v>504</v>
      </c>
    </row>
    <row r="493" spans="1:14" ht="13" x14ac:dyDescent="0.15">
      <c r="A493" s="23">
        <v>45227</v>
      </c>
      <c r="B493" s="17">
        <v>122</v>
      </c>
      <c r="C493" s="17">
        <v>568</v>
      </c>
      <c r="D493" s="17">
        <v>0</v>
      </c>
      <c r="E493" s="17">
        <v>1</v>
      </c>
      <c r="F493" s="17">
        <v>543</v>
      </c>
      <c r="G493" s="27">
        <f t="shared" si="7"/>
        <v>0</v>
      </c>
      <c r="H493" s="17">
        <v>99.08</v>
      </c>
      <c r="I493" s="16">
        <v>5</v>
      </c>
      <c r="J493" s="16">
        <v>2</v>
      </c>
      <c r="K493" s="16">
        <v>0</v>
      </c>
      <c r="L493" s="16">
        <v>0</v>
      </c>
      <c r="M493" s="16">
        <v>0</v>
      </c>
      <c r="N493" s="16" t="s">
        <v>505</v>
      </c>
    </row>
    <row r="494" spans="1:14" ht="13" x14ac:dyDescent="0.15">
      <c r="A494" s="23">
        <v>45226</v>
      </c>
      <c r="B494" s="17">
        <v>122</v>
      </c>
      <c r="C494" s="17">
        <v>284</v>
      </c>
      <c r="D494" s="17">
        <v>0</v>
      </c>
      <c r="E494" s="17">
        <v>0</v>
      </c>
      <c r="F494" s="17">
        <v>263</v>
      </c>
      <c r="G494" s="27">
        <f t="shared" si="7"/>
        <v>0</v>
      </c>
      <c r="H494" s="17">
        <v>93.92</v>
      </c>
      <c r="I494" s="16">
        <v>5</v>
      </c>
      <c r="J494" s="16">
        <v>2</v>
      </c>
      <c r="K494" s="16">
        <v>0</v>
      </c>
      <c r="L494" s="16">
        <v>0</v>
      </c>
      <c r="M494" s="16">
        <v>0</v>
      </c>
      <c r="N494" s="16" t="s">
        <v>506</v>
      </c>
    </row>
    <row r="495" spans="1:14" ht="13" x14ac:dyDescent="0.15">
      <c r="A495" s="23">
        <v>45225</v>
      </c>
      <c r="B495" s="17">
        <v>122</v>
      </c>
      <c r="C495" s="17">
        <v>392</v>
      </c>
      <c r="D495" s="17">
        <v>0</v>
      </c>
      <c r="E495" s="17">
        <v>0</v>
      </c>
      <c r="F495" s="17">
        <v>371</v>
      </c>
      <c r="G495" s="27">
        <f t="shared" si="7"/>
        <v>0</v>
      </c>
      <c r="H495" s="17">
        <v>92.45</v>
      </c>
      <c r="I495" s="16">
        <v>4</v>
      </c>
      <c r="J495" s="16">
        <v>1</v>
      </c>
      <c r="K495" s="16">
        <v>0</v>
      </c>
      <c r="L495" s="16">
        <v>0</v>
      </c>
      <c r="M495" s="16">
        <v>0</v>
      </c>
      <c r="N495" s="16" t="s">
        <v>507</v>
      </c>
    </row>
    <row r="496" spans="1:14" ht="13" x14ac:dyDescent="0.15">
      <c r="A496" s="23">
        <v>45224</v>
      </c>
      <c r="B496" s="17">
        <v>122</v>
      </c>
      <c r="C496" s="17">
        <v>655</v>
      </c>
      <c r="D496" s="17">
        <v>0</v>
      </c>
      <c r="E496" s="17">
        <v>3</v>
      </c>
      <c r="F496" s="17">
        <v>603</v>
      </c>
      <c r="G496" s="27">
        <f t="shared" si="7"/>
        <v>0</v>
      </c>
      <c r="H496" s="17">
        <v>85.57</v>
      </c>
      <c r="I496" s="16">
        <v>13</v>
      </c>
      <c r="J496" s="16">
        <v>1</v>
      </c>
      <c r="K496" s="16">
        <v>0</v>
      </c>
      <c r="L496" s="16">
        <v>0</v>
      </c>
      <c r="M496" s="16">
        <v>0</v>
      </c>
      <c r="N496" s="16" t="s">
        <v>508</v>
      </c>
    </row>
    <row r="497" spans="1:14" ht="13" x14ac:dyDescent="0.15">
      <c r="A497" s="23">
        <v>45223</v>
      </c>
      <c r="B497" s="17">
        <v>122</v>
      </c>
      <c r="C497" s="17">
        <v>501</v>
      </c>
      <c r="D497" s="17">
        <v>0</v>
      </c>
      <c r="E497" s="17">
        <v>1</v>
      </c>
      <c r="F497" s="17">
        <v>451</v>
      </c>
      <c r="G497" s="27">
        <f t="shared" si="7"/>
        <v>0</v>
      </c>
      <c r="H497" s="17">
        <v>81.599999999999994</v>
      </c>
      <c r="I497" s="16">
        <v>4</v>
      </c>
      <c r="J497" s="16">
        <v>1</v>
      </c>
      <c r="K497" s="16">
        <v>0</v>
      </c>
      <c r="L497" s="16">
        <v>0</v>
      </c>
      <c r="M497" s="16">
        <v>0</v>
      </c>
      <c r="N497" s="16" t="s">
        <v>509</v>
      </c>
    </row>
    <row r="498" spans="1:14" ht="13" x14ac:dyDescent="0.15">
      <c r="A498" s="23">
        <v>45222</v>
      </c>
      <c r="B498" s="17">
        <v>122</v>
      </c>
      <c r="C498" s="17">
        <v>428</v>
      </c>
      <c r="D498" s="17">
        <v>0</v>
      </c>
      <c r="E498" s="17">
        <v>0</v>
      </c>
      <c r="F498" s="17">
        <v>387</v>
      </c>
      <c r="G498" s="27">
        <f t="shared" si="7"/>
        <v>0</v>
      </c>
      <c r="H498" s="17">
        <v>84.5</v>
      </c>
      <c r="I498" s="16">
        <v>1</v>
      </c>
      <c r="J498" s="16">
        <v>1</v>
      </c>
      <c r="K498" s="16">
        <v>1</v>
      </c>
      <c r="L498" s="16">
        <v>0</v>
      </c>
      <c r="M498" s="16">
        <v>1</v>
      </c>
      <c r="N498" s="16" t="s">
        <v>510</v>
      </c>
    </row>
    <row r="499" spans="1:14" ht="13" x14ac:dyDescent="0.15">
      <c r="A499" s="23">
        <v>45221</v>
      </c>
      <c r="B499" s="17">
        <v>121</v>
      </c>
      <c r="C499" s="17">
        <v>407</v>
      </c>
      <c r="D499" s="17">
        <v>0</v>
      </c>
      <c r="E499" s="17">
        <v>1</v>
      </c>
      <c r="F499" s="17">
        <v>383</v>
      </c>
      <c r="G499" s="27">
        <f t="shared" si="7"/>
        <v>0</v>
      </c>
      <c r="H499" s="17">
        <v>81.459999999999994</v>
      </c>
      <c r="I499" s="16">
        <v>7</v>
      </c>
      <c r="J499" s="16">
        <v>0</v>
      </c>
      <c r="K499" s="16">
        <v>0</v>
      </c>
      <c r="L499" s="16">
        <v>0</v>
      </c>
      <c r="M499" s="16">
        <v>0</v>
      </c>
      <c r="N499" s="16" t="s">
        <v>511</v>
      </c>
    </row>
    <row r="500" spans="1:14" ht="13" x14ac:dyDescent="0.15">
      <c r="A500" s="23">
        <v>45220</v>
      </c>
      <c r="B500" s="17">
        <v>120</v>
      </c>
      <c r="C500" s="17">
        <v>253</v>
      </c>
      <c r="D500" s="17">
        <v>0</v>
      </c>
      <c r="E500" s="17">
        <v>4</v>
      </c>
      <c r="F500" s="17">
        <v>228</v>
      </c>
      <c r="G500" s="27">
        <f t="shared" si="7"/>
        <v>0</v>
      </c>
      <c r="H500" s="17">
        <v>61.84</v>
      </c>
      <c r="I500" s="16">
        <v>16</v>
      </c>
      <c r="J500" s="16">
        <v>0</v>
      </c>
      <c r="K500" s="16">
        <v>0</v>
      </c>
      <c r="L500" s="16">
        <v>0</v>
      </c>
      <c r="M500" s="16">
        <v>0</v>
      </c>
      <c r="N500" s="16" t="s">
        <v>512</v>
      </c>
    </row>
    <row r="501" spans="1:14" ht="13" x14ac:dyDescent="0.15">
      <c r="A501" s="23">
        <v>45219</v>
      </c>
      <c r="B501" s="17">
        <v>120</v>
      </c>
      <c r="C501" s="17">
        <v>411</v>
      </c>
      <c r="D501" s="17">
        <v>0</v>
      </c>
      <c r="E501" s="17">
        <v>0</v>
      </c>
      <c r="F501" s="17">
        <v>359</v>
      </c>
      <c r="G501" s="27">
        <f t="shared" si="7"/>
        <v>0</v>
      </c>
      <c r="H501" s="17">
        <v>85.52</v>
      </c>
      <c r="I501" s="16">
        <v>7</v>
      </c>
      <c r="J501" s="16">
        <v>0</v>
      </c>
      <c r="K501" s="16">
        <v>0</v>
      </c>
      <c r="L501" s="16">
        <v>0</v>
      </c>
      <c r="M501" s="16">
        <v>0</v>
      </c>
      <c r="N501" s="16" t="s">
        <v>513</v>
      </c>
    </row>
    <row r="502" spans="1:14" ht="13" x14ac:dyDescent="0.15">
      <c r="A502" s="23">
        <v>45218</v>
      </c>
      <c r="B502" s="17">
        <v>118</v>
      </c>
      <c r="C502" s="17">
        <v>1526</v>
      </c>
      <c r="D502" s="17">
        <v>0</v>
      </c>
      <c r="E502" s="17">
        <v>0</v>
      </c>
      <c r="F502" s="17">
        <v>1414</v>
      </c>
      <c r="G502" s="27">
        <f t="shared" si="7"/>
        <v>0</v>
      </c>
      <c r="H502" s="17">
        <v>99.29</v>
      </c>
      <c r="I502" s="16">
        <v>1</v>
      </c>
      <c r="J502" s="16">
        <v>0</v>
      </c>
      <c r="K502" s="16">
        <v>0</v>
      </c>
      <c r="L502" s="16">
        <v>0</v>
      </c>
      <c r="M502" s="16">
        <v>0</v>
      </c>
      <c r="N502" s="16" t="s">
        <v>514</v>
      </c>
    </row>
    <row r="503" spans="1:14" ht="13" x14ac:dyDescent="0.15">
      <c r="A503" s="23">
        <v>45217</v>
      </c>
      <c r="B503" s="17">
        <v>118</v>
      </c>
      <c r="C503" s="17">
        <v>2455</v>
      </c>
      <c r="D503" s="17">
        <v>0</v>
      </c>
      <c r="E503" s="17">
        <v>1</v>
      </c>
      <c r="F503" s="17">
        <v>2258</v>
      </c>
      <c r="G503" s="27">
        <f t="shared" si="7"/>
        <v>0</v>
      </c>
      <c r="H503" s="17">
        <v>100</v>
      </c>
      <c r="I503" s="16">
        <v>2</v>
      </c>
      <c r="J503" s="16">
        <v>0</v>
      </c>
      <c r="K503" s="16">
        <v>0</v>
      </c>
      <c r="L503" s="16">
        <v>0</v>
      </c>
      <c r="M503" s="16">
        <v>0</v>
      </c>
      <c r="N503" s="16" t="s">
        <v>515</v>
      </c>
    </row>
    <row r="504" spans="1:14" ht="13" x14ac:dyDescent="0.15">
      <c r="A504" s="23">
        <v>45216</v>
      </c>
      <c r="B504" s="17">
        <v>118</v>
      </c>
      <c r="C504" s="17">
        <v>2070</v>
      </c>
      <c r="D504" s="17">
        <v>0</v>
      </c>
      <c r="E504" s="17">
        <v>1</v>
      </c>
      <c r="F504" s="17">
        <v>1923</v>
      </c>
      <c r="G504" s="27">
        <f t="shared" si="7"/>
        <v>0</v>
      </c>
      <c r="H504" s="17">
        <v>100</v>
      </c>
      <c r="I504" s="16">
        <v>1</v>
      </c>
      <c r="J504" s="16">
        <v>0</v>
      </c>
      <c r="K504" s="16">
        <v>0</v>
      </c>
      <c r="L504" s="16">
        <v>0</v>
      </c>
      <c r="M504" s="16">
        <v>0</v>
      </c>
      <c r="N504" s="16" t="s">
        <v>516</v>
      </c>
    </row>
    <row r="505" spans="1:14" ht="13" x14ac:dyDescent="0.15">
      <c r="A505" s="23">
        <v>45215</v>
      </c>
      <c r="B505" s="17">
        <v>118</v>
      </c>
      <c r="C505" s="17">
        <v>1729</v>
      </c>
      <c r="D505" s="17">
        <v>0</v>
      </c>
      <c r="E505" s="17">
        <v>0</v>
      </c>
      <c r="F505" s="17">
        <v>1666</v>
      </c>
      <c r="G505" s="27">
        <f t="shared" si="7"/>
        <v>0</v>
      </c>
      <c r="H505" s="17">
        <v>100</v>
      </c>
      <c r="I505" s="16">
        <v>0</v>
      </c>
      <c r="J505" s="16">
        <v>0</v>
      </c>
      <c r="K505" s="16">
        <v>0</v>
      </c>
      <c r="L505" s="16">
        <v>0</v>
      </c>
      <c r="M505" s="16">
        <v>0</v>
      </c>
      <c r="N505" s="16" t="s">
        <v>517</v>
      </c>
    </row>
    <row r="506" spans="1:14" ht="13" x14ac:dyDescent="0.15">
      <c r="A506" s="23">
        <v>45214</v>
      </c>
      <c r="B506" s="17">
        <v>118</v>
      </c>
      <c r="C506" s="17">
        <v>190</v>
      </c>
      <c r="D506" s="17">
        <v>0</v>
      </c>
      <c r="E506" s="17">
        <v>0</v>
      </c>
      <c r="F506" s="17">
        <v>188</v>
      </c>
      <c r="G506" s="27">
        <f t="shared" si="7"/>
        <v>0</v>
      </c>
      <c r="H506" s="17">
        <v>100</v>
      </c>
      <c r="I506" s="16">
        <v>0</v>
      </c>
      <c r="J506" s="16">
        <v>0</v>
      </c>
      <c r="K506" s="16">
        <v>0</v>
      </c>
      <c r="L506" s="16">
        <v>0</v>
      </c>
      <c r="M506" s="16">
        <v>0</v>
      </c>
      <c r="N506" s="16" t="s">
        <v>518</v>
      </c>
    </row>
    <row r="507" spans="1:14" ht="13" x14ac:dyDescent="0.15">
      <c r="A507" s="23">
        <v>45213</v>
      </c>
      <c r="B507" s="17">
        <v>118</v>
      </c>
      <c r="C507" s="17">
        <v>0</v>
      </c>
      <c r="D507" s="17">
        <v>0</v>
      </c>
      <c r="E507" s="17">
        <v>0</v>
      </c>
      <c r="F507" s="17">
        <v>0</v>
      </c>
      <c r="G507" s="27">
        <f t="shared" si="7"/>
        <v>0</v>
      </c>
      <c r="H507" s="17">
        <v>0</v>
      </c>
      <c r="I507" s="16">
        <v>0</v>
      </c>
      <c r="J507" s="16">
        <v>0</v>
      </c>
      <c r="K507" s="16">
        <v>0</v>
      </c>
      <c r="L507" s="16">
        <v>0</v>
      </c>
      <c r="M507" s="16">
        <v>0</v>
      </c>
      <c r="N507" s="16" t="s">
        <v>519</v>
      </c>
    </row>
    <row r="508" spans="1:14" ht="13" x14ac:dyDescent="0.15">
      <c r="A508" s="23">
        <v>45212</v>
      </c>
      <c r="B508" s="17">
        <v>118</v>
      </c>
      <c r="C508" s="17">
        <v>0</v>
      </c>
      <c r="D508" s="17">
        <v>0</v>
      </c>
      <c r="E508" s="17">
        <v>0</v>
      </c>
      <c r="F508" s="17">
        <v>0</v>
      </c>
      <c r="G508" s="27">
        <f t="shared" si="7"/>
        <v>0</v>
      </c>
      <c r="H508" s="17">
        <v>0</v>
      </c>
      <c r="I508" s="16">
        <v>0</v>
      </c>
      <c r="J508" s="16">
        <v>0</v>
      </c>
      <c r="K508" s="16">
        <v>0</v>
      </c>
      <c r="L508" s="16">
        <v>0</v>
      </c>
      <c r="M508" s="16">
        <v>0</v>
      </c>
      <c r="N508" s="16" t="s">
        <v>520</v>
      </c>
    </row>
    <row r="509" spans="1:14" ht="13" x14ac:dyDescent="0.15">
      <c r="A509" s="23">
        <v>45211</v>
      </c>
      <c r="B509" s="17">
        <v>118</v>
      </c>
      <c r="C509" s="17">
        <v>0</v>
      </c>
      <c r="D509" s="17">
        <v>0</v>
      </c>
      <c r="E509" s="17">
        <v>0</v>
      </c>
      <c r="F509" s="17">
        <v>0</v>
      </c>
      <c r="G509" s="27">
        <f t="shared" si="7"/>
        <v>0</v>
      </c>
      <c r="H509" s="17">
        <v>0</v>
      </c>
      <c r="I509" s="16">
        <v>0</v>
      </c>
      <c r="J509" s="16">
        <v>0</v>
      </c>
      <c r="K509" s="16">
        <v>0</v>
      </c>
      <c r="L509" s="16">
        <v>0</v>
      </c>
      <c r="M509" s="16">
        <v>0</v>
      </c>
      <c r="N509" s="16" t="s">
        <v>521</v>
      </c>
    </row>
    <row r="510" spans="1:14" ht="13" x14ac:dyDescent="0.15">
      <c r="A510" s="23">
        <v>45210</v>
      </c>
      <c r="B510" s="17">
        <v>118</v>
      </c>
      <c r="C510" s="17">
        <v>1</v>
      </c>
      <c r="D510" s="17">
        <v>0</v>
      </c>
      <c r="E510" s="17">
        <v>0</v>
      </c>
      <c r="F510" s="17">
        <v>1</v>
      </c>
      <c r="G510" s="27">
        <f t="shared" si="7"/>
        <v>0</v>
      </c>
      <c r="H510" s="17">
        <v>0</v>
      </c>
      <c r="I510" s="16">
        <v>0</v>
      </c>
      <c r="J510" s="16">
        <v>0</v>
      </c>
      <c r="K510" s="16">
        <v>0</v>
      </c>
      <c r="L510" s="16">
        <v>0</v>
      </c>
      <c r="M510" s="16">
        <v>0</v>
      </c>
      <c r="N510" s="16" t="s">
        <v>522</v>
      </c>
    </row>
    <row r="511" spans="1:14" ht="13" x14ac:dyDescent="0.15">
      <c r="A511" s="23">
        <v>45209</v>
      </c>
      <c r="B511" s="17">
        <v>118</v>
      </c>
      <c r="C511" s="17">
        <v>1</v>
      </c>
      <c r="D511" s="17">
        <v>0</v>
      </c>
      <c r="E511" s="17">
        <v>0</v>
      </c>
      <c r="F511" s="17">
        <v>1</v>
      </c>
      <c r="G511" s="27">
        <f t="shared" si="7"/>
        <v>0</v>
      </c>
      <c r="H511" s="17">
        <v>0</v>
      </c>
      <c r="I511" s="16">
        <v>0</v>
      </c>
      <c r="J511" s="16">
        <v>0</v>
      </c>
      <c r="K511" s="16">
        <v>0</v>
      </c>
      <c r="L511" s="16">
        <v>0</v>
      </c>
      <c r="M511" s="16">
        <v>0</v>
      </c>
      <c r="N511" s="16" t="s">
        <v>523</v>
      </c>
    </row>
    <row r="512" spans="1:14" ht="13" x14ac:dyDescent="0.15">
      <c r="A512" s="23">
        <v>45208</v>
      </c>
      <c r="B512" s="17">
        <v>118</v>
      </c>
      <c r="C512" s="17">
        <v>4</v>
      </c>
      <c r="D512" s="17">
        <v>0</v>
      </c>
      <c r="E512" s="17">
        <v>0</v>
      </c>
      <c r="F512" s="17">
        <v>1</v>
      </c>
      <c r="G512" s="27">
        <f t="shared" si="7"/>
        <v>0</v>
      </c>
      <c r="H512" s="17">
        <v>0</v>
      </c>
      <c r="I512" s="16">
        <v>0</v>
      </c>
      <c r="J512" s="16">
        <v>0</v>
      </c>
      <c r="K512" s="16">
        <v>0</v>
      </c>
      <c r="L512" s="16">
        <v>0</v>
      </c>
      <c r="M512" s="16">
        <v>0</v>
      </c>
      <c r="N512" s="16" t="s">
        <v>524</v>
      </c>
    </row>
    <row r="513" spans="1:14" ht="13" x14ac:dyDescent="0.15">
      <c r="A513" s="23">
        <v>45207</v>
      </c>
      <c r="B513" s="17">
        <v>118</v>
      </c>
      <c r="C513" s="17">
        <v>0</v>
      </c>
      <c r="D513" s="17">
        <v>0</v>
      </c>
      <c r="E513" s="17">
        <v>0</v>
      </c>
      <c r="F513" s="17">
        <v>0</v>
      </c>
      <c r="G513" s="27">
        <f t="shared" si="7"/>
        <v>0</v>
      </c>
      <c r="H513" s="17">
        <v>0</v>
      </c>
      <c r="I513" s="16">
        <v>0</v>
      </c>
      <c r="J513" s="16">
        <v>0</v>
      </c>
      <c r="K513" s="16">
        <v>0</v>
      </c>
      <c r="L513" s="16">
        <v>0</v>
      </c>
      <c r="M513" s="16">
        <v>0</v>
      </c>
      <c r="N513" s="16" t="s">
        <v>525</v>
      </c>
    </row>
    <row r="514" spans="1:14" ht="13" x14ac:dyDescent="0.15">
      <c r="A514" s="23">
        <v>45206</v>
      </c>
      <c r="B514" s="17">
        <v>118</v>
      </c>
      <c r="C514" s="17">
        <v>0</v>
      </c>
      <c r="D514" s="17">
        <v>0</v>
      </c>
      <c r="E514" s="17">
        <v>0</v>
      </c>
      <c r="F514" s="17">
        <v>0</v>
      </c>
      <c r="G514" s="27">
        <f t="shared" si="7"/>
        <v>0</v>
      </c>
      <c r="H514" s="17">
        <v>0</v>
      </c>
      <c r="I514" s="16">
        <v>0</v>
      </c>
      <c r="J514" s="16">
        <v>0</v>
      </c>
      <c r="K514" s="16">
        <v>0</v>
      </c>
      <c r="L514" s="16">
        <v>0</v>
      </c>
      <c r="M514" s="16">
        <v>0</v>
      </c>
      <c r="N514" s="16" t="s">
        <v>526</v>
      </c>
    </row>
    <row r="515" spans="1:14" ht="13" x14ac:dyDescent="0.15">
      <c r="A515" s="23">
        <v>45205</v>
      </c>
      <c r="B515" s="17">
        <v>118</v>
      </c>
      <c r="C515" s="17">
        <v>7</v>
      </c>
      <c r="D515" s="17">
        <v>0</v>
      </c>
      <c r="E515" s="17">
        <v>0</v>
      </c>
      <c r="F515" s="17">
        <v>1</v>
      </c>
      <c r="G515" s="27">
        <f t="shared" ref="G515:G578" si="8">IF(F515=0,0,(D515/F515)*100)</f>
        <v>0</v>
      </c>
      <c r="H515" s="17">
        <v>0</v>
      </c>
      <c r="I515" s="16">
        <v>0</v>
      </c>
      <c r="J515" s="16">
        <v>0</v>
      </c>
      <c r="K515" s="16">
        <v>0</v>
      </c>
      <c r="L515" s="16">
        <v>0</v>
      </c>
      <c r="M515" s="16">
        <v>0</v>
      </c>
      <c r="N515" s="16" t="s">
        <v>527</v>
      </c>
    </row>
    <row r="516" spans="1:14" ht="13" x14ac:dyDescent="0.15">
      <c r="A516" s="23">
        <v>45204</v>
      </c>
      <c r="B516" s="17">
        <v>118</v>
      </c>
      <c r="C516" s="17">
        <v>0</v>
      </c>
      <c r="D516" s="17">
        <v>0</v>
      </c>
      <c r="E516" s="17">
        <v>0</v>
      </c>
      <c r="F516" s="17">
        <v>0</v>
      </c>
      <c r="G516" s="27">
        <f t="shared" si="8"/>
        <v>0</v>
      </c>
      <c r="H516" s="17">
        <v>0</v>
      </c>
      <c r="I516" s="16">
        <v>0</v>
      </c>
      <c r="J516" s="16">
        <v>0</v>
      </c>
      <c r="K516" s="16">
        <v>0</v>
      </c>
      <c r="L516" s="16">
        <v>0</v>
      </c>
      <c r="M516" s="16">
        <v>0</v>
      </c>
      <c r="N516" s="16" t="s">
        <v>528</v>
      </c>
    </row>
    <row r="517" spans="1:14" ht="13" x14ac:dyDescent="0.15">
      <c r="A517" s="23">
        <v>45203</v>
      </c>
      <c r="B517" s="17">
        <v>118</v>
      </c>
      <c r="C517" s="17">
        <v>12</v>
      </c>
      <c r="D517" s="17">
        <v>0</v>
      </c>
      <c r="E517" s="17">
        <v>0</v>
      </c>
      <c r="F517" s="17">
        <v>2</v>
      </c>
      <c r="G517" s="27">
        <f t="shared" si="8"/>
        <v>0</v>
      </c>
      <c r="H517" s="17">
        <v>0</v>
      </c>
      <c r="I517" s="16">
        <v>0</v>
      </c>
      <c r="J517" s="16">
        <v>0</v>
      </c>
      <c r="K517" s="16">
        <v>0</v>
      </c>
      <c r="L517" s="16">
        <v>0</v>
      </c>
      <c r="M517" s="16">
        <v>0</v>
      </c>
      <c r="N517" s="16" t="s">
        <v>529</v>
      </c>
    </row>
    <row r="518" spans="1:14" ht="13" x14ac:dyDescent="0.15">
      <c r="A518" s="23">
        <v>45202</v>
      </c>
      <c r="B518" s="17">
        <v>118</v>
      </c>
      <c r="C518" s="17">
        <v>0</v>
      </c>
      <c r="D518" s="17">
        <v>0</v>
      </c>
      <c r="E518" s="17">
        <v>0</v>
      </c>
      <c r="F518" s="17">
        <v>0</v>
      </c>
      <c r="G518" s="27">
        <f t="shared" si="8"/>
        <v>0</v>
      </c>
      <c r="H518" s="17">
        <v>0</v>
      </c>
      <c r="I518" s="16">
        <v>0</v>
      </c>
      <c r="J518" s="16">
        <v>0</v>
      </c>
      <c r="K518" s="16">
        <v>0</v>
      </c>
      <c r="L518" s="16">
        <v>0</v>
      </c>
      <c r="M518" s="16">
        <v>0</v>
      </c>
      <c r="N518" s="16" t="s">
        <v>530</v>
      </c>
    </row>
    <row r="519" spans="1:14" ht="13" x14ac:dyDescent="0.15">
      <c r="A519" s="23">
        <v>45201</v>
      </c>
      <c r="B519" s="17">
        <v>118</v>
      </c>
      <c r="C519" s="17">
        <v>0</v>
      </c>
      <c r="D519" s="17">
        <v>0</v>
      </c>
      <c r="E519" s="17">
        <v>0</v>
      </c>
      <c r="F519" s="17">
        <v>0</v>
      </c>
      <c r="G519" s="27">
        <f t="shared" si="8"/>
        <v>0</v>
      </c>
      <c r="H519" s="17">
        <v>0</v>
      </c>
      <c r="I519" s="16">
        <v>0</v>
      </c>
      <c r="J519" s="16">
        <v>0</v>
      </c>
      <c r="K519" s="16">
        <v>0</v>
      </c>
      <c r="L519" s="16">
        <v>0</v>
      </c>
      <c r="M519" s="16">
        <v>0</v>
      </c>
      <c r="N519" s="16" t="s">
        <v>531</v>
      </c>
    </row>
    <row r="520" spans="1:14" ht="13" x14ac:dyDescent="0.15">
      <c r="A520" s="23">
        <v>45200</v>
      </c>
      <c r="B520" s="17">
        <v>118</v>
      </c>
      <c r="C520" s="17">
        <v>0</v>
      </c>
      <c r="D520" s="17">
        <v>0</v>
      </c>
      <c r="E520" s="17">
        <v>0</v>
      </c>
      <c r="F520" s="17">
        <v>0</v>
      </c>
      <c r="G520" s="27">
        <f t="shared" si="8"/>
        <v>0</v>
      </c>
      <c r="H520" s="17">
        <v>0</v>
      </c>
      <c r="I520" s="16">
        <v>0</v>
      </c>
      <c r="J520" s="16">
        <v>0</v>
      </c>
      <c r="K520" s="16">
        <v>0</v>
      </c>
      <c r="L520" s="16">
        <v>0</v>
      </c>
      <c r="M520" s="16">
        <v>0</v>
      </c>
      <c r="N520" s="16" t="s">
        <v>532</v>
      </c>
    </row>
    <row r="521" spans="1:14" ht="13" x14ac:dyDescent="0.15">
      <c r="A521" s="23">
        <v>45199</v>
      </c>
      <c r="B521" s="17">
        <v>118</v>
      </c>
      <c r="C521" s="17">
        <v>0</v>
      </c>
      <c r="D521" s="17">
        <v>0</v>
      </c>
      <c r="E521" s="17">
        <v>0</v>
      </c>
      <c r="F521" s="17">
        <v>0</v>
      </c>
      <c r="G521" s="27">
        <f t="shared" si="8"/>
        <v>0</v>
      </c>
      <c r="H521" s="17">
        <v>0</v>
      </c>
      <c r="I521" s="16">
        <v>0</v>
      </c>
      <c r="J521" s="16">
        <v>0</v>
      </c>
      <c r="K521" s="16">
        <v>0</v>
      </c>
      <c r="L521" s="16">
        <v>0</v>
      </c>
      <c r="M521" s="16">
        <v>0</v>
      </c>
      <c r="N521" s="16" t="s">
        <v>533</v>
      </c>
    </row>
    <row r="522" spans="1:14" ht="13" x14ac:dyDescent="0.15">
      <c r="A522" s="23">
        <v>45198</v>
      </c>
      <c r="B522" s="17">
        <v>118</v>
      </c>
      <c r="C522" s="17">
        <v>0</v>
      </c>
      <c r="D522" s="17">
        <v>0</v>
      </c>
      <c r="E522" s="17">
        <v>0</v>
      </c>
      <c r="F522" s="17">
        <v>0</v>
      </c>
      <c r="G522" s="27">
        <f t="shared" si="8"/>
        <v>0</v>
      </c>
      <c r="H522" s="17">
        <v>0</v>
      </c>
      <c r="I522" s="16">
        <v>0</v>
      </c>
      <c r="J522" s="16">
        <v>0</v>
      </c>
      <c r="K522" s="16">
        <v>0</v>
      </c>
      <c r="L522" s="16">
        <v>0</v>
      </c>
      <c r="M522" s="16">
        <v>0</v>
      </c>
      <c r="N522" s="16" t="s">
        <v>534</v>
      </c>
    </row>
    <row r="523" spans="1:14" ht="13" x14ac:dyDescent="0.15">
      <c r="A523" s="23">
        <v>45197</v>
      </c>
      <c r="B523" s="17">
        <v>118</v>
      </c>
      <c r="C523" s="17">
        <v>0</v>
      </c>
      <c r="D523" s="17">
        <v>0</v>
      </c>
      <c r="E523" s="17">
        <v>0</v>
      </c>
      <c r="F523" s="17">
        <v>0</v>
      </c>
      <c r="G523" s="27">
        <f t="shared" si="8"/>
        <v>0</v>
      </c>
      <c r="H523" s="17">
        <v>0</v>
      </c>
      <c r="I523" s="16">
        <v>0</v>
      </c>
      <c r="J523" s="16">
        <v>0</v>
      </c>
      <c r="K523" s="16">
        <v>0</v>
      </c>
      <c r="L523" s="16">
        <v>0</v>
      </c>
      <c r="M523" s="16">
        <v>0</v>
      </c>
      <c r="N523" s="16" t="s">
        <v>535</v>
      </c>
    </row>
    <row r="524" spans="1:14" ht="13" x14ac:dyDescent="0.15">
      <c r="A524" s="23">
        <v>45196</v>
      </c>
      <c r="B524" s="17">
        <v>118</v>
      </c>
      <c r="C524" s="17">
        <v>0</v>
      </c>
      <c r="D524" s="17">
        <v>0</v>
      </c>
      <c r="E524" s="17">
        <v>0</v>
      </c>
      <c r="F524" s="17">
        <v>0</v>
      </c>
      <c r="G524" s="27">
        <f t="shared" si="8"/>
        <v>0</v>
      </c>
      <c r="H524" s="17">
        <v>0</v>
      </c>
      <c r="I524" s="16">
        <v>0</v>
      </c>
      <c r="J524" s="16">
        <v>0</v>
      </c>
      <c r="K524" s="16">
        <v>0</v>
      </c>
      <c r="L524" s="16">
        <v>0</v>
      </c>
      <c r="M524" s="16">
        <v>0</v>
      </c>
      <c r="N524" s="16" t="s">
        <v>536</v>
      </c>
    </row>
    <row r="525" spans="1:14" ht="13" x14ac:dyDescent="0.15">
      <c r="A525" s="23">
        <v>45195</v>
      </c>
      <c r="B525" s="17">
        <v>118</v>
      </c>
      <c r="C525" s="17">
        <v>0</v>
      </c>
      <c r="D525" s="17">
        <v>0</v>
      </c>
      <c r="E525" s="17">
        <v>0</v>
      </c>
      <c r="F525" s="17">
        <v>0</v>
      </c>
      <c r="G525" s="27">
        <f t="shared" si="8"/>
        <v>0</v>
      </c>
      <c r="H525" s="17">
        <v>0</v>
      </c>
      <c r="I525" s="16">
        <v>0</v>
      </c>
      <c r="J525" s="16">
        <v>0</v>
      </c>
      <c r="K525" s="16">
        <v>0</v>
      </c>
      <c r="L525" s="16">
        <v>0</v>
      </c>
      <c r="M525" s="16">
        <v>0</v>
      </c>
      <c r="N525" s="16" t="s">
        <v>537</v>
      </c>
    </row>
    <row r="526" spans="1:14" ht="13" x14ac:dyDescent="0.15">
      <c r="A526" s="23">
        <v>45194</v>
      </c>
      <c r="B526" s="17">
        <v>118</v>
      </c>
      <c r="C526" s="17">
        <v>0</v>
      </c>
      <c r="D526" s="17">
        <v>0</v>
      </c>
      <c r="E526" s="17">
        <v>0</v>
      </c>
      <c r="F526" s="17">
        <v>0</v>
      </c>
      <c r="G526" s="27">
        <f t="shared" si="8"/>
        <v>0</v>
      </c>
      <c r="H526" s="17">
        <v>0</v>
      </c>
      <c r="I526" s="16">
        <v>0</v>
      </c>
      <c r="J526" s="16">
        <v>0</v>
      </c>
      <c r="K526" s="16">
        <v>0</v>
      </c>
      <c r="L526" s="16">
        <v>0</v>
      </c>
      <c r="M526" s="16">
        <v>0</v>
      </c>
      <c r="N526" s="16" t="s">
        <v>538</v>
      </c>
    </row>
    <row r="527" spans="1:14" ht="13" x14ac:dyDescent="0.15">
      <c r="A527" s="23">
        <v>45193</v>
      </c>
      <c r="B527" s="17">
        <v>118</v>
      </c>
      <c r="C527" s="17">
        <v>0</v>
      </c>
      <c r="D527" s="17">
        <v>0</v>
      </c>
      <c r="E527" s="17">
        <v>0</v>
      </c>
      <c r="F527" s="17">
        <v>0</v>
      </c>
      <c r="G527" s="27">
        <f t="shared" si="8"/>
        <v>0</v>
      </c>
      <c r="H527" s="17">
        <v>0</v>
      </c>
      <c r="I527" s="16">
        <v>0</v>
      </c>
      <c r="J527" s="16">
        <v>0</v>
      </c>
      <c r="K527" s="16">
        <v>0</v>
      </c>
      <c r="L527" s="16">
        <v>0</v>
      </c>
      <c r="M527" s="16">
        <v>0</v>
      </c>
      <c r="N527" s="16" t="s">
        <v>539</v>
      </c>
    </row>
    <row r="528" spans="1:14" ht="13" x14ac:dyDescent="0.15">
      <c r="A528" s="23">
        <v>45192</v>
      </c>
      <c r="B528" s="17">
        <v>118</v>
      </c>
      <c r="C528" s="17">
        <v>0</v>
      </c>
      <c r="D528" s="17">
        <v>0</v>
      </c>
      <c r="E528" s="17">
        <v>0</v>
      </c>
      <c r="F528" s="17">
        <v>0</v>
      </c>
      <c r="G528" s="27">
        <f t="shared" si="8"/>
        <v>0</v>
      </c>
      <c r="H528" s="17">
        <v>0</v>
      </c>
      <c r="I528" s="16">
        <v>0</v>
      </c>
      <c r="J528" s="16">
        <v>0</v>
      </c>
      <c r="K528" s="16">
        <v>0</v>
      </c>
      <c r="L528" s="16">
        <v>0</v>
      </c>
      <c r="M528" s="16">
        <v>0</v>
      </c>
      <c r="N528" s="16" t="s">
        <v>540</v>
      </c>
    </row>
    <row r="529" spans="1:14" ht="13" x14ac:dyDescent="0.15">
      <c r="A529" s="23">
        <v>45191</v>
      </c>
      <c r="B529" s="17">
        <v>118</v>
      </c>
      <c r="C529" s="17">
        <v>0</v>
      </c>
      <c r="D529" s="17">
        <v>0</v>
      </c>
      <c r="E529" s="17">
        <v>0</v>
      </c>
      <c r="F529" s="17">
        <v>0</v>
      </c>
      <c r="G529" s="27">
        <f t="shared" si="8"/>
        <v>0</v>
      </c>
      <c r="H529" s="17">
        <v>0</v>
      </c>
      <c r="I529" s="16">
        <v>0</v>
      </c>
      <c r="J529" s="16">
        <v>0</v>
      </c>
      <c r="K529" s="16">
        <v>0</v>
      </c>
      <c r="L529" s="16">
        <v>0</v>
      </c>
      <c r="M529" s="16">
        <v>0</v>
      </c>
      <c r="N529" s="16" t="s">
        <v>541</v>
      </c>
    </row>
    <row r="530" spans="1:14" ht="13" x14ac:dyDescent="0.15">
      <c r="A530" s="23">
        <v>45190</v>
      </c>
      <c r="B530" s="17">
        <v>118</v>
      </c>
      <c r="C530" s="17">
        <v>0</v>
      </c>
      <c r="D530" s="17">
        <v>0</v>
      </c>
      <c r="E530" s="17">
        <v>0</v>
      </c>
      <c r="F530" s="17">
        <v>0</v>
      </c>
      <c r="G530" s="27">
        <f t="shared" si="8"/>
        <v>0</v>
      </c>
      <c r="H530" s="17">
        <v>0</v>
      </c>
      <c r="I530" s="16">
        <v>0</v>
      </c>
      <c r="J530" s="16">
        <v>0</v>
      </c>
      <c r="K530" s="16">
        <v>0</v>
      </c>
      <c r="L530" s="16">
        <v>0</v>
      </c>
      <c r="M530" s="16">
        <v>0</v>
      </c>
      <c r="N530" s="16" t="s">
        <v>542</v>
      </c>
    </row>
    <row r="531" spans="1:14" ht="13" x14ac:dyDescent="0.15">
      <c r="A531" s="23">
        <v>45189</v>
      </c>
      <c r="B531" s="17">
        <v>118</v>
      </c>
      <c r="C531" s="17">
        <v>0</v>
      </c>
      <c r="D531" s="17">
        <v>0</v>
      </c>
      <c r="E531" s="17">
        <v>0</v>
      </c>
      <c r="F531" s="17">
        <v>0</v>
      </c>
      <c r="G531" s="27">
        <f t="shared" si="8"/>
        <v>0</v>
      </c>
      <c r="H531" s="17">
        <v>0</v>
      </c>
      <c r="I531" s="16">
        <v>0</v>
      </c>
      <c r="J531" s="16">
        <v>0</v>
      </c>
      <c r="K531" s="16">
        <v>0</v>
      </c>
      <c r="L531" s="16">
        <v>0</v>
      </c>
      <c r="M531" s="16">
        <v>0</v>
      </c>
      <c r="N531" s="16" t="s">
        <v>543</v>
      </c>
    </row>
    <row r="532" spans="1:14" ht="13" x14ac:dyDescent="0.15">
      <c r="A532" s="23">
        <v>45188</v>
      </c>
      <c r="B532" s="17">
        <v>118</v>
      </c>
      <c r="C532" s="17">
        <v>0</v>
      </c>
      <c r="D532" s="17">
        <v>0</v>
      </c>
      <c r="E532" s="17">
        <v>0</v>
      </c>
      <c r="F532" s="17">
        <v>0</v>
      </c>
      <c r="G532" s="27">
        <f t="shared" si="8"/>
        <v>0</v>
      </c>
      <c r="H532" s="17">
        <v>0</v>
      </c>
      <c r="I532" s="16">
        <v>0</v>
      </c>
      <c r="J532" s="16">
        <v>0</v>
      </c>
      <c r="K532" s="16">
        <v>0</v>
      </c>
      <c r="L532" s="16">
        <v>0</v>
      </c>
      <c r="M532" s="16">
        <v>0</v>
      </c>
      <c r="N532" s="16" t="s">
        <v>544</v>
      </c>
    </row>
    <row r="533" spans="1:14" ht="13" x14ac:dyDescent="0.15">
      <c r="A533" s="23">
        <v>45187</v>
      </c>
      <c r="B533" s="17">
        <v>118</v>
      </c>
      <c r="C533" s="17">
        <v>0</v>
      </c>
      <c r="D533" s="17">
        <v>0</v>
      </c>
      <c r="E533" s="17">
        <v>0</v>
      </c>
      <c r="F533" s="17">
        <v>0</v>
      </c>
      <c r="G533" s="27">
        <f t="shared" si="8"/>
        <v>0</v>
      </c>
      <c r="H533" s="17">
        <v>0</v>
      </c>
      <c r="I533" s="16">
        <v>0</v>
      </c>
      <c r="J533" s="16">
        <v>0</v>
      </c>
      <c r="K533" s="16">
        <v>0</v>
      </c>
      <c r="L533" s="16">
        <v>0</v>
      </c>
      <c r="M533" s="16">
        <v>0</v>
      </c>
      <c r="N533" s="16" t="s">
        <v>545</v>
      </c>
    </row>
    <row r="534" spans="1:14" ht="13" x14ac:dyDescent="0.15">
      <c r="A534" s="23">
        <v>45186</v>
      </c>
      <c r="B534" s="17">
        <v>118</v>
      </c>
      <c r="C534" s="17">
        <v>0</v>
      </c>
      <c r="D534" s="17">
        <v>0</v>
      </c>
      <c r="E534" s="17">
        <v>0</v>
      </c>
      <c r="F534" s="17">
        <v>0</v>
      </c>
      <c r="G534" s="27">
        <f t="shared" si="8"/>
        <v>0</v>
      </c>
      <c r="H534" s="17">
        <v>0</v>
      </c>
      <c r="I534" s="16">
        <v>0</v>
      </c>
      <c r="J534" s="16">
        <v>0</v>
      </c>
      <c r="K534" s="16">
        <v>0</v>
      </c>
      <c r="L534" s="16">
        <v>0</v>
      </c>
      <c r="M534" s="16">
        <v>0</v>
      </c>
      <c r="N534" s="16" t="s">
        <v>546</v>
      </c>
    </row>
    <row r="535" spans="1:14" ht="13" x14ac:dyDescent="0.15">
      <c r="A535" s="23">
        <v>45185</v>
      </c>
      <c r="B535" s="17">
        <v>118</v>
      </c>
      <c r="C535" s="17">
        <v>0</v>
      </c>
      <c r="D535" s="17">
        <v>0</v>
      </c>
      <c r="E535" s="17">
        <v>0</v>
      </c>
      <c r="F535" s="17">
        <v>0</v>
      </c>
      <c r="G535" s="27">
        <f t="shared" si="8"/>
        <v>0</v>
      </c>
      <c r="H535" s="17">
        <v>0</v>
      </c>
      <c r="I535" s="16">
        <v>0</v>
      </c>
      <c r="J535" s="16">
        <v>0</v>
      </c>
      <c r="K535" s="16">
        <v>0</v>
      </c>
      <c r="L535" s="16">
        <v>0</v>
      </c>
      <c r="M535" s="16">
        <v>0</v>
      </c>
      <c r="N535" s="16" t="s">
        <v>547</v>
      </c>
    </row>
    <row r="536" spans="1:14" ht="13" x14ac:dyDescent="0.15">
      <c r="A536" s="23">
        <v>45184</v>
      </c>
      <c r="B536" s="17">
        <v>118</v>
      </c>
      <c r="C536" s="17">
        <v>0</v>
      </c>
      <c r="D536" s="17">
        <v>0</v>
      </c>
      <c r="E536" s="17">
        <v>0</v>
      </c>
      <c r="F536" s="17">
        <v>0</v>
      </c>
      <c r="G536" s="27">
        <f t="shared" si="8"/>
        <v>0</v>
      </c>
      <c r="H536" s="17">
        <v>0</v>
      </c>
      <c r="I536" s="16">
        <v>0</v>
      </c>
      <c r="J536" s="16">
        <v>0</v>
      </c>
      <c r="K536" s="16">
        <v>0</v>
      </c>
      <c r="L536" s="16">
        <v>0</v>
      </c>
      <c r="M536" s="16">
        <v>0</v>
      </c>
      <c r="N536" s="16" t="s">
        <v>548</v>
      </c>
    </row>
    <row r="537" spans="1:14" ht="13" x14ac:dyDescent="0.15">
      <c r="A537" s="23">
        <v>45183</v>
      </c>
      <c r="B537" s="17">
        <v>118</v>
      </c>
      <c r="C537" s="17">
        <v>0</v>
      </c>
      <c r="D537" s="17">
        <v>0</v>
      </c>
      <c r="E537" s="17">
        <v>0</v>
      </c>
      <c r="F537" s="17">
        <v>0</v>
      </c>
      <c r="G537" s="27">
        <f t="shared" si="8"/>
        <v>0</v>
      </c>
      <c r="H537" s="17">
        <v>0</v>
      </c>
      <c r="I537" s="16">
        <v>0</v>
      </c>
      <c r="J537" s="16">
        <v>0</v>
      </c>
      <c r="K537" s="16">
        <v>0</v>
      </c>
      <c r="L537" s="16">
        <v>0</v>
      </c>
      <c r="M537" s="16">
        <v>0</v>
      </c>
      <c r="N537" s="16" t="s">
        <v>549</v>
      </c>
    </row>
    <row r="538" spans="1:14" ht="13" x14ac:dyDescent="0.15">
      <c r="A538" s="23">
        <v>45182</v>
      </c>
      <c r="B538" s="17">
        <v>118</v>
      </c>
      <c r="C538" s="17">
        <v>0</v>
      </c>
      <c r="D538" s="17">
        <v>0</v>
      </c>
      <c r="E538" s="17">
        <v>0</v>
      </c>
      <c r="F538" s="17">
        <v>0</v>
      </c>
      <c r="G538" s="27">
        <f t="shared" si="8"/>
        <v>0</v>
      </c>
      <c r="H538" s="17">
        <v>0</v>
      </c>
      <c r="I538" s="16">
        <v>0</v>
      </c>
      <c r="J538" s="16">
        <v>0</v>
      </c>
      <c r="K538" s="16">
        <v>0</v>
      </c>
      <c r="L538" s="16">
        <v>0</v>
      </c>
      <c r="M538" s="16">
        <v>0</v>
      </c>
      <c r="N538" s="16" t="s">
        <v>550</v>
      </c>
    </row>
    <row r="539" spans="1:14" ht="13" x14ac:dyDescent="0.15">
      <c r="A539" s="23">
        <v>45181</v>
      </c>
      <c r="B539" s="17">
        <v>118</v>
      </c>
      <c r="C539" s="17">
        <v>0</v>
      </c>
      <c r="D539" s="17">
        <v>0</v>
      </c>
      <c r="E539" s="17">
        <v>0</v>
      </c>
      <c r="F539" s="17">
        <v>0</v>
      </c>
      <c r="G539" s="27">
        <f t="shared" si="8"/>
        <v>0</v>
      </c>
      <c r="H539" s="17">
        <v>0</v>
      </c>
      <c r="I539" s="16">
        <v>0</v>
      </c>
      <c r="J539" s="16">
        <v>0</v>
      </c>
      <c r="K539" s="16">
        <v>0</v>
      </c>
      <c r="L539" s="16">
        <v>0</v>
      </c>
      <c r="M539" s="16">
        <v>0</v>
      </c>
      <c r="N539" s="16" t="s">
        <v>551</v>
      </c>
    </row>
    <row r="540" spans="1:14" ht="13" x14ac:dyDescent="0.15">
      <c r="A540" s="23">
        <v>45180</v>
      </c>
      <c r="B540" s="17">
        <v>118</v>
      </c>
      <c r="C540" s="17">
        <v>0</v>
      </c>
      <c r="D540" s="17">
        <v>0</v>
      </c>
      <c r="E540" s="17">
        <v>0</v>
      </c>
      <c r="F540" s="17">
        <v>0</v>
      </c>
      <c r="G540" s="27">
        <f t="shared" si="8"/>
        <v>0</v>
      </c>
      <c r="H540" s="17">
        <v>0</v>
      </c>
      <c r="I540" s="16">
        <v>0</v>
      </c>
      <c r="J540" s="16">
        <v>0</v>
      </c>
      <c r="K540" s="16">
        <v>0</v>
      </c>
      <c r="L540" s="16">
        <v>0</v>
      </c>
      <c r="M540" s="16">
        <v>0</v>
      </c>
      <c r="N540" s="16" t="s">
        <v>552</v>
      </c>
    </row>
    <row r="541" spans="1:14" ht="13" x14ac:dyDescent="0.15">
      <c r="A541" s="23">
        <v>45179</v>
      </c>
      <c r="B541" s="17">
        <v>118</v>
      </c>
      <c r="C541" s="17">
        <v>0</v>
      </c>
      <c r="D541" s="17">
        <v>0</v>
      </c>
      <c r="E541" s="17">
        <v>0</v>
      </c>
      <c r="F541" s="17">
        <v>0</v>
      </c>
      <c r="G541" s="27">
        <f t="shared" si="8"/>
        <v>0</v>
      </c>
      <c r="H541" s="17">
        <v>0</v>
      </c>
      <c r="I541" s="16">
        <v>0</v>
      </c>
      <c r="J541" s="16">
        <v>0</v>
      </c>
      <c r="K541" s="16">
        <v>0</v>
      </c>
      <c r="L541" s="16">
        <v>0</v>
      </c>
      <c r="M541" s="16">
        <v>0</v>
      </c>
      <c r="N541" s="16" t="s">
        <v>553</v>
      </c>
    </row>
    <row r="542" spans="1:14" ht="13" x14ac:dyDescent="0.15">
      <c r="A542" s="23">
        <v>45178</v>
      </c>
      <c r="B542" s="17">
        <v>118</v>
      </c>
      <c r="C542" s="17">
        <v>0</v>
      </c>
      <c r="D542" s="17">
        <v>0</v>
      </c>
      <c r="E542" s="17">
        <v>0</v>
      </c>
      <c r="F542" s="17">
        <v>0</v>
      </c>
      <c r="G542" s="27">
        <f t="shared" si="8"/>
        <v>0</v>
      </c>
      <c r="H542" s="17">
        <v>0</v>
      </c>
      <c r="I542" s="16">
        <v>0</v>
      </c>
      <c r="J542" s="16">
        <v>0</v>
      </c>
      <c r="K542" s="16">
        <v>0</v>
      </c>
      <c r="L542" s="16">
        <v>0</v>
      </c>
      <c r="M542" s="16">
        <v>0</v>
      </c>
      <c r="N542" s="16" t="s">
        <v>554</v>
      </c>
    </row>
    <row r="543" spans="1:14" ht="13" x14ac:dyDescent="0.15">
      <c r="A543" s="23">
        <v>45177</v>
      </c>
      <c r="B543" s="17">
        <v>118</v>
      </c>
      <c r="C543" s="17">
        <v>0</v>
      </c>
      <c r="D543" s="17">
        <v>0</v>
      </c>
      <c r="E543" s="17">
        <v>0</v>
      </c>
      <c r="F543" s="17">
        <v>0</v>
      </c>
      <c r="G543" s="27">
        <f t="shared" si="8"/>
        <v>0</v>
      </c>
      <c r="H543" s="17">
        <v>0</v>
      </c>
      <c r="I543" s="16">
        <v>0</v>
      </c>
      <c r="J543" s="16">
        <v>0</v>
      </c>
      <c r="K543" s="16">
        <v>0</v>
      </c>
      <c r="L543" s="16">
        <v>0</v>
      </c>
      <c r="M543" s="16">
        <v>0</v>
      </c>
      <c r="N543" s="16" t="s">
        <v>555</v>
      </c>
    </row>
    <row r="544" spans="1:14" ht="13" x14ac:dyDescent="0.15">
      <c r="A544" s="23">
        <v>45176</v>
      </c>
      <c r="B544" s="17">
        <v>118</v>
      </c>
      <c r="C544" s="17">
        <v>0</v>
      </c>
      <c r="D544" s="17">
        <v>0</v>
      </c>
      <c r="E544" s="17">
        <v>0</v>
      </c>
      <c r="F544" s="17">
        <v>0</v>
      </c>
      <c r="G544" s="27">
        <f t="shared" si="8"/>
        <v>0</v>
      </c>
      <c r="H544" s="17">
        <v>0</v>
      </c>
      <c r="I544" s="16">
        <v>0</v>
      </c>
      <c r="J544" s="16">
        <v>0</v>
      </c>
      <c r="K544" s="16">
        <v>0</v>
      </c>
      <c r="L544" s="16">
        <v>0</v>
      </c>
      <c r="M544" s="16">
        <v>0</v>
      </c>
      <c r="N544" s="16" t="s">
        <v>556</v>
      </c>
    </row>
    <row r="545" spans="1:14" ht="13" x14ac:dyDescent="0.15">
      <c r="A545" s="23">
        <v>45175</v>
      </c>
      <c r="B545" s="17">
        <v>118</v>
      </c>
      <c r="C545" s="17">
        <v>0</v>
      </c>
      <c r="D545" s="17">
        <v>0</v>
      </c>
      <c r="E545" s="17">
        <v>0</v>
      </c>
      <c r="F545" s="17">
        <v>0</v>
      </c>
      <c r="G545" s="27">
        <f t="shared" si="8"/>
        <v>0</v>
      </c>
      <c r="H545" s="17">
        <v>0</v>
      </c>
      <c r="I545" s="16">
        <v>0</v>
      </c>
      <c r="J545" s="16">
        <v>0</v>
      </c>
      <c r="K545" s="16">
        <v>0</v>
      </c>
      <c r="L545" s="16">
        <v>0</v>
      </c>
      <c r="M545" s="16">
        <v>0</v>
      </c>
      <c r="N545" s="16" t="s">
        <v>557</v>
      </c>
    </row>
    <row r="546" spans="1:14" ht="13" x14ac:dyDescent="0.15">
      <c r="A546" s="23">
        <v>45174</v>
      </c>
      <c r="B546" s="17">
        <v>118</v>
      </c>
      <c r="C546" s="17">
        <v>0</v>
      </c>
      <c r="D546" s="17">
        <v>0</v>
      </c>
      <c r="E546" s="17">
        <v>0</v>
      </c>
      <c r="F546" s="17">
        <v>0</v>
      </c>
      <c r="G546" s="27">
        <f t="shared" si="8"/>
        <v>0</v>
      </c>
      <c r="H546" s="17">
        <v>0</v>
      </c>
      <c r="I546" s="16">
        <v>0</v>
      </c>
      <c r="J546" s="16">
        <v>0</v>
      </c>
      <c r="K546" s="16">
        <v>0</v>
      </c>
      <c r="L546" s="16">
        <v>0</v>
      </c>
      <c r="M546" s="16">
        <v>0</v>
      </c>
      <c r="N546" s="16" t="s">
        <v>558</v>
      </c>
    </row>
    <row r="547" spans="1:14" ht="13" x14ac:dyDescent="0.15">
      <c r="A547" s="23">
        <v>45173</v>
      </c>
      <c r="B547" s="17">
        <v>118</v>
      </c>
      <c r="C547" s="17">
        <v>0</v>
      </c>
      <c r="D547" s="17">
        <v>0</v>
      </c>
      <c r="E547" s="17">
        <v>0</v>
      </c>
      <c r="F547" s="17">
        <v>0</v>
      </c>
      <c r="G547" s="27">
        <f t="shared" si="8"/>
        <v>0</v>
      </c>
      <c r="H547" s="17">
        <v>0</v>
      </c>
      <c r="I547" s="16">
        <v>0</v>
      </c>
      <c r="J547" s="16">
        <v>0</v>
      </c>
      <c r="K547" s="16">
        <v>0</v>
      </c>
      <c r="L547" s="16">
        <v>0</v>
      </c>
      <c r="M547" s="16">
        <v>0</v>
      </c>
      <c r="N547" s="16" t="s">
        <v>559</v>
      </c>
    </row>
    <row r="548" spans="1:14" ht="13" x14ac:dyDescent="0.15">
      <c r="A548" s="23">
        <v>45172</v>
      </c>
      <c r="B548" s="17">
        <v>118</v>
      </c>
      <c r="C548" s="17">
        <v>0</v>
      </c>
      <c r="D548" s="17">
        <v>0</v>
      </c>
      <c r="E548" s="17">
        <v>0</v>
      </c>
      <c r="F548" s="17">
        <v>0</v>
      </c>
      <c r="G548" s="27">
        <f t="shared" si="8"/>
        <v>0</v>
      </c>
      <c r="H548" s="17">
        <v>0</v>
      </c>
      <c r="I548" s="16">
        <v>0</v>
      </c>
      <c r="J548" s="16">
        <v>0</v>
      </c>
      <c r="K548" s="16">
        <v>0</v>
      </c>
      <c r="L548" s="16">
        <v>0</v>
      </c>
      <c r="M548" s="16">
        <v>0</v>
      </c>
      <c r="N548" s="16" t="s">
        <v>560</v>
      </c>
    </row>
    <row r="549" spans="1:14" ht="13" x14ac:dyDescent="0.15">
      <c r="A549" s="23">
        <v>45171</v>
      </c>
      <c r="B549" s="17">
        <v>118</v>
      </c>
      <c r="C549" s="17">
        <v>0</v>
      </c>
      <c r="D549" s="17">
        <v>0</v>
      </c>
      <c r="E549" s="17">
        <v>0</v>
      </c>
      <c r="F549" s="17">
        <v>0</v>
      </c>
      <c r="G549" s="27">
        <f t="shared" si="8"/>
        <v>0</v>
      </c>
      <c r="H549" s="17">
        <v>0</v>
      </c>
      <c r="I549" s="16">
        <v>0</v>
      </c>
      <c r="J549" s="16">
        <v>0</v>
      </c>
      <c r="K549" s="16">
        <v>0</v>
      </c>
      <c r="L549" s="16">
        <v>0</v>
      </c>
      <c r="M549" s="16">
        <v>0</v>
      </c>
      <c r="N549" s="16" t="s">
        <v>561</v>
      </c>
    </row>
    <row r="550" spans="1:14" ht="13" x14ac:dyDescent="0.15">
      <c r="A550" s="23">
        <v>45170</v>
      </c>
      <c r="B550" s="17">
        <v>118</v>
      </c>
      <c r="C550" s="17">
        <v>0</v>
      </c>
      <c r="D550" s="17">
        <v>0</v>
      </c>
      <c r="E550" s="17">
        <v>0</v>
      </c>
      <c r="F550" s="17">
        <v>0</v>
      </c>
      <c r="G550" s="27">
        <f t="shared" si="8"/>
        <v>0</v>
      </c>
      <c r="H550" s="17">
        <v>0</v>
      </c>
      <c r="I550" s="16">
        <v>0</v>
      </c>
      <c r="J550" s="16">
        <v>0</v>
      </c>
      <c r="K550" s="16">
        <v>0</v>
      </c>
      <c r="L550" s="16">
        <v>0</v>
      </c>
      <c r="M550" s="16">
        <v>0</v>
      </c>
      <c r="N550" s="16" t="s">
        <v>562</v>
      </c>
    </row>
    <row r="551" spans="1:14" ht="13" x14ac:dyDescent="0.15">
      <c r="A551" s="23">
        <v>45169</v>
      </c>
      <c r="B551" s="17">
        <v>118</v>
      </c>
      <c r="C551" s="17">
        <v>0</v>
      </c>
      <c r="D551" s="17">
        <v>0</v>
      </c>
      <c r="E551" s="17">
        <v>0</v>
      </c>
      <c r="F551" s="17">
        <v>0</v>
      </c>
      <c r="G551" s="27">
        <f t="shared" si="8"/>
        <v>0</v>
      </c>
      <c r="H551" s="17">
        <v>0</v>
      </c>
      <c r="I551" s="16">
        <v>0</v>
      </c>
      <c r="J551" s="16">
        <v>0</v>
      </c>
      <c r="K551" s="16">
        <v>0</v>
      </c>
      <c r="L551" s="16">
        <v>0</v>
      </c>
      <c r="M551" s="16">
        <v>0</v>
      </c>
      <c r="N551" s="16" t="s">
        <v>563</v>
      </c>
    </row>
    <row r="552" spans="1:14" ht="13" x14ac:dyDescent="0.15">
      <c r="A552" s="23">
        <v>45168</v>
      </c>
      <c r="B552" s="17">
        <v>118</v>
      </c>
      <c r="C552" s="17">
        <v>0</v>
      </c>
      <c r="D552" s="17">
        <v>0</v>
      </c>
      <c r="E552" s="17">
        <v>0</v>
      </c>
      <c r="F552" s="17">
        <v>0</v>
      </c>
      <c r="G552" s="27">
        <f t="shared" si="8"/>
        <v>0</v>
      </c>
      <c r="H552" s="17">
        <v>0</v>
      </c>
      <c r="I552" s="16">
        <v>0</v>
      </c>
      <c r="J552" s="16">
        <v>0</v>
      </c>
      <c r="K552" s="16">
        <v>0</v>
      </c>
      <c r="L552" s="16">
        <v>0</v>
      </c>
      <c r="M552" s="16">
        <v>0</v>
      </c>
      <c r="N552" s="16" t="s">
        <v>564</v>
      </c>
    </row>
    <row r="553" spans="1:14" ht="13" x14ac:dyDescent="0.15">
      <c r="A553" s="23">
        <v>45167</v>
      </c>
      <c r="B553" s="17">
        <v>118</v>
      </c>
      <c r="C553" s="17">
        <v>0</v>
      </c>
      <c r="D553" s="17">
        <v>0</v>
      </c>
      <c r="E553" s="17">
        <v>0</v>
      </c>
      <c r="F553" s="17">
        <v>0</v>
      </c>
      <c r="G553" s="27">
        <f t="shared" si="8"/>
        <v>0</v>
      </c>
      <c r="H553" s="17">
        <v>0</v>
      </c>
      <c r="I553" s="16">
        <v>0</v>
      </c>
      <c r="J553" s="16">
        <v>0</v>
      </c>
      <c r="K553" s="16">
        <v>0</v>
      </c>
      <c r="L553" s="16">
        <v>0</v>
      </c>
      <c r="M553" s="16">
        <v>0</v>
      </c>
      <c r="N553" s="16" t="s">
        <v>565</v>
      </c>
    </row>
    <row r="554" spans="1:14" ht="13" x14ac:dyDescent="0.15">
      <c r="A554" s="23">
        <v>45166</v>
      </c>
      <c r="B554" s="17">
        <v>118</v>
      </c>
      <c r="C554" s="17">
        <v>0</v>
      </c>
      <c r="D554" s="17">
        <v>0</v>
      </c>
      <c r="E554" s="17">
        <v>0</v>
      </c>
      <c r="F554" s="17">
        <v>0</v>
      </c>
      <c r="G554" s="27">
        <f t="shared" si="8"/>
        <v>0</v>
      </c>
      <c r="H554" s="17">
        <v>0</v>
      </c>
      <c r="I554" s="16">
        <v>0</v>
      </c>
      <c r="J554" s="16">
        <v>0</v>
      </c>
      <c r="K554" s="16">
        <v>0</v>
      </c>
      <c r="L554" s="16">
        <v>0</v>
      </c>
      <c r="M554" s="16">
        <v>0</v>
      </c>
      <c r="N554" s="16" t="s">
        <v>566</v>
      </c>
    </row>
    <row r="555" spans="1:14" ht="13" x14ac:dyDescent="0.15">
      <c r="A555" s="23">
        <v>45165</v>
      </c>
      <c r="B555" s="17">
        <v>118</v>
      </c>
      <c r="C555" s="17">
        <v>0</v>
      </c>
      <c r="D555" s="17">
        <v>0</v>
      </c>
      <c r="E555" s="17">
        <v>0</v>
      </c>
      <c r="F555" s="17">
        <v>0</v>
      </c>
      <c r="G555" s="27">
        <f t="shared" si="8"/>
        <v>0</v>
      </c>
      <c r="H555" s="17">
        <v>0</v>
      </c>
      <c r="I555" s="16">
        <v>0</v>
      </c>
      <c r="J555" s="16">
        <v>0</v>
      </c>
      <c r="K555" s="16">
        <v>0</v>
      </c>
      <c r="L555" s="16">
        <v>0</v>
      </c>
      <c r="M555" s="16">
        <v>0</v>
      </c>
      <c r="N555" s="16" t="s">
        <v>567</v>
      </c>
    </row>
    <row r="556" spans="1:14" ht="13" x14ac:dyDescent="0.15">
      <c r="A556" s="23">
        <v>45164</v>
      </c>
      <c r="B556" s="17">
        <v>118</v>
      </c>
      <c r="C556" s="17">
        <v>0</v>
      </c>
      <c r="D556" s="17">
        <v>0</v>
      </c>
      <c r="E556" s="17">
        <v>0</v>
      </c>
      <c r="F556" s="17">
        <v>0</v>
      </c>
      <c r="G556" s="27">
        <f t="shared" si="8"/>
        <v>0</v>
      </c>
      <c r="H556" s="17">
        <v>0</v>
      </c>
      <c r="I556" s="16">
        <v>0</v>
      </c>
      <c r="J556" s="16">
        <v>0</v>
      </c>
      <c r="K556" s="16">
        <v>0</v>
      </c>
      <c r="L556" s="16">
        <v>0</v>
      </c>
      <c r="M556" s="16">
        <v>0</v>
      </c>
      <c r="N556" s="16" t="s">
        <v>568</v>
      </c>
    </row>
    <row r="557" spans="1:14" ht="13" x14ac:dyDescent="0.15">
      <c r="A557" s="23">
        <v>45163</v>
      </c>
      <c r="B557" s="17">
        <v>118</v>
      </c>
      <c r="C557" s="17">
        <v>0</v>
      </c>
      <c r="D557" s="17">
        <v>0</v>
      </c>
      <c r="E557" s="17">
        <v>0</v>
      </c>
      <c r="F557" s="17">
        <v>0</v>
      </c>
      <c r="G557" s="27">
        <f t="shared" si="8"/>
        <v>0</v>
      </c>
      <c r="H557" s="17">
        <v>0</v>
      </c>
      <c r="I557" s="16">
        <v>0</v>
      </c>
      <c r="J557" s="16">
        <v>0</v>
      </c>
      <c r="K557" s="16">
        <v>0</v>
      </c>
      <c r="L557" s="16">
        <v>0</v>
      </c>
      <c r="M557" s="16">
        <v>0</v>
      </c>
      <c r="N557" s="16" t="s">
        <v>569</v>
      </c>
    </row>
    <row r="558" spans="1:14" ht="13" x14ac:dyDescent="0.15">
      <c r="A558" s="23">
        <v>45162</v>
      </c>
      <c r="B558" s="17">
        <v>118</v>
      </c>
      <c r="C558" s="17">
        <v>0</v>
      </c>
      <c r="D558" s="17">
        <v>0</v>
      </c>
      <c r="E558" s="17">
        <v>0</v>
      </c>
      <c r="F558" s="17">
        <v>0</v>
      </c>
      <c r="G558" s="27">
        <f t="shared" si="8"/>
        <v>0</v>
      </c>
      <c r="H558" s="17">
        <v>0</v>
      </c>
      <c r="I558" s="16">
        <v>0</v>
      </c>
      <c r="J558" s="16">
        <v>0</v>
      </c>
      <c r="K558" s="16">
        <v>0</v>
      </c>
      <c r="L558" s="16">
        <v>0</v>
      </c>
      <c r="M558" s="16">
        <v>0</v>
      </c>
      <c r="N558" s="16" t="s">
        <v>570</v>
      </c>
    </row>
    <row r="559" spans="1:14" ht="13" x14ac:dyDescent="0.15">
      <c r="A559" s="23">
        <v>45161</v>
      </c>
      <c r="B559" s="17">
        <v>118</v>
      </c>
      <c r="C559" s="17">
        <v>0</v>
      </c>
      <c r="D559" s="17">
        <v>0</v>
      </c>
      <c r="E559" s="17">
        <v>0</v>
      </c>
      <c r="F559" s="17">
        <v>0</v>
      </c>
      <c r="G559" s="27">
        <f t="shared" si="8"/>
        <v>0</v>
      </c>
      <c r="H559" s="17">
        <v>0</v>
      </c>
      <c r="I559" s="16">
        <v>0</v>
      </c>
      <c r="J559" s="16">
        <v>0</v>
      </c>
      <c r="K559" s="16">
        <v>0</v>
      </c>
      <c r="L559" s="16">
        <v>0</v>
      </c>
      <c r="M559" s="16">
        <v>0</v>
      </c>
      <c r="N559" s="16" t="s">
        <v>571</v>
      </c>
    </row>
    <row r="560" spans="1:14" ht="13" x14ac:dyDescent="0.15">
      <c r="A560" s="23">
        <v>45160</v>
      </c>
      <c r="B560" s="17">
        <v>118</v>
      </c>
      <c r="C560" s="17">
        <v>0</v>
      </c>
      <c r="D560" s="17">
        <v>0</v>
      </c>
      <c r="E560" s="17">
        <v>0</v>
      </c>
      <c r="F560" s="17">
        <v>0</v>
      </c>
      <c r="G560" s="27">
        <f t="shared" si="8"/>
        <v>0</v>
      </c>
      <c r="H560" s="17">
        <v>0</v>
      </c>
      <c r="I560" s="16">
        <v>0</v>
      </c>
      <c r="J560" s="16">
        <v>0</v>
      </c>
      <c r="K560" s="16">
        <v>0</v>
      </c>
      <c r="L560" s="16">
        <v>0</v>
      </c>
      <c r="M560" s="16">
        <v>0</v>
      </c>
      <c r="N560" s="16" t="s">
        <v>572</v>
      </c>
    </row>
    <row r="561" spans="1:14" ht="13" x14ac:dyDescent="0.15">
      <c r="A561" s="23">
        <v>45159</v>
      </c>
      <c r="B561" s="17">
        <v>118</v>
      </c>
      <c r="C561" s="17">
        <v>0</v>
      </c>
      <c r="D561" s="17">
        <v>0</v>
      </c>
      <c r="E561" s="17">
        <v>0</v>
      </c>
      <c r="F561" s="17">
        <v>0</v>
      </c>
      <c r="G561" s="27">
        <f t="shared" si="8"/>
        <v>0</v>
      </c>
      <c r="H561" s="17">
        <v>0</v>
      </c>
      <c r="I561" s="16">
        <v>0</v>
      </c>
      <c r="J561" s="16">
        <v>0</v>
      </c>
      <c r="K561" s="16">
        <v>0</v>
      </c>
      <c r="L561" s="16">
        <v>0</v>
      </c>
      <c r="M561" s="16">
        <v>0</v>
      </c>
      <c r="N561" s="16" t="s">
        <v>573</v>
      </c>
    </row>
    <row r="562" spans="1:14" ht="13" x14ac:dyDescent="0.15">
      <c r="A562" s="23">
        <v>45158</v>
      </c>
      <c r="B562" s="17">
        <v>118</v>
      </c>
      <c r="C562" s="17">
        <v>0</v>
      </c>
      <c r="D562" s="17">
        <v>0</v>
      </c>
      <c r="E562" s="17">
        <v>0</v>
      </c>
      <c r="F562" s="17">
        <v>0</v>
      </c>
      <c r="G562" s="27">
        <f t="shared" si="8"/>
        <v>0</v>
      </c>
      <c r="H562" s="17">
        <v>0</v>
      </c>
      <c r="I562" s="16">
        <v>0</v>
      </c>
      <c r="J562" s="16">
        <v>0</v>
      </c>
      <c r="K562" s="16">
        <v>0</v>
      </c>
      <c r="L562" s="16">
        <v>0</v>
      </c>
      <c r="M562" s="16">
        <v>0</v>
      </c>
      <c r="N562" s="16" t="s">
        <v>574</v>
      </c>
    </row>
    <row r="563" spans="1:14" ht="13" x14ac:dyDescent="0.15">
      <c r="A563" s="23">
        <v>45157</v>
      </c>
      <c r="B563" s="17">
        <v>118</v>
      </c>
      <c r="C563" s="17">
        <v>0</v>
      </c>
      <c r="D563" s="17">
        <v>0</v>
      </c>
      <c r="E563" s="17">
        <v>0</v>
      </c>
      <c r="F563" s="17">
        <v>0</v>
      </c>
      <c r="G563" s="27">
        <f t="shared" si="8"/>
        <v>0</v>
      </c>
      <c r="H563" s="17">
        <v>0</v>
      </c>
      <c r="I563" s="16">
        <v>0</v>
      </c>
      <c r="J563" s="16">
        <v>0</v>
      </c>
      <c r="K563" s="16">
        <v>0</v>
      </c>
      <c r="L563" s="16">
        <v>0</v>
      </c>
      <c r="M563" s="16">
        <v>0</v>
      </c>
      <c r="N563" s="16" t="s">
        <v>575</v>
      </c>
    </row>
    <row r="564" spans="1:14" ht="13" x14ac:dyDescent="0.15">
      <c r="A564" s="23">
        <v>45156</v>
      </c>
      <c r="B564" s="17">
        <v>118</v>
      </c>
      <c r="C564" s="17">
        <v>0</v>
      </c>
      <c r="D564" s="17">
        <v>0</v>
      </c>
      <c r="E564" s="17">
        <v>0</v>
      </c>
      <c r="F564" s="17">
        <v>0</v>
      </c>
      <c r="G564" s="27">
        <f t="shared" si="8"/>
        <v>0</v>
      </c>
      <c r="H564" s="17">
        <v>0</v>
      </c>
      <c r="I564" s="16">
        <v>0</v>
      </c>
      <c r="J564" s="16">
        <v>0</v>
      </c>
      <c r="K564" s="16">
        <v>0</v>
      </c>
      <c r="L564" s="16">
        <v>0</v>
      </c>
      <c r="M564" s="16">
        <v>0</v>
      </c>
      <c r="N564" s="16" t="s">
        <v>576</v>
      </c>
    </row>
    <row r="565" spans="1:14" ht="13" x14ac:dyDescent="0.15">
      <c r="A565" s="23">
        <v>45155</v>
      </c>
      <c r="B565" s="17">
        <v>118</v>
      </c>
      <c r="C565" s="17">
        <v>0</v>
      </c>
      <c r="D565" s="17">
        <v>0</v>
      </c>
      <c r="E565" s="17">
        <v>0</v>
      </c>
      <c r="F565" s="17">
        <v>0</v>
      </c>
      <c r="G565" s="27">
        <f t="shared" si="8"/>
        <v>0</v>
      </c>
      <c r="H565" s="17">
        <v>0</v>
      </c>
      <c r="I565" s="16">
        <v>0</v>
      </c>
      <c r="J565" s="16">
        <v>0</v>
      </c>
      <c r="K565" s="16">
        <v>0</v>
      </c>
      <c r="L565" s="16">
        <v>0</v>
      </c>
      <c r="M565" s="16">
        <v>0</v>
      </c>
      <c r="N565" s="16" t="s">
        <v>577</v>
      </c>
    </row>
    <row r="566" spans="1:14" ht="13" x14ac:dyDescent="0.15">
      <c r="A566" s="23">
        <v>45154</v>
      </c>
      <c r="B566" s="17">
        <v>118</v>
      </c>
      <c r="C566" s="17">
        <v>0</v>
      </c>
      <c r="D566" s="17">
        <v>0</v>
      </c>
      <c r="E566" s="17">
        <v>0</v>
      </c>
      <c r="F566" s="17">
        <v>0</v>
      </c>
      <c r="G566" s="27">
        <f t="shared" si="8"/>
        <v>0</v>
      </c>
      <c r="H566" s="17">
        <v>0</v>
      </c>
      <c r="I566" s="16">
        <v>0</v>
      </c>
      <c r="J566" s="16">
        <v>0</v>
      </c>
      <c r="K566" s="16">
        <v>0</v>
      </c>
      <c r="L566" s="16">
        <v>0</v>
      </c>
      <c r="M566" s="16">
        <v>0</v>
      </c>
      <c r="N566" s="16" t="s">
        <v>578</v>
      </c>
    </row>
    <row r="567" spans="1:14" ht="13" x14ac:dyDescent="0.15">
      <c r="A567" s="23">
        <v>45153</v>
      </c>
      <c r="B567" s="17">
        <v>118</v>
      </c>
      <c r="C567" s="17">
        <v>0</v>
      </c>
      <c r="D567" s="17">
        <v>0</v>
      </c>
      <c r="E567" s="17">
        <v>0</v>
      </c>
      <c r="F567" s="17">
        <v>0</v>
      </c>
      <c r="G567" s="27">
        <f t="shared" si="8"/>
        <v>0</v>
      </c>
      <c r="H567" s="17">
        <v>0</v>
      </c>
      <c r="I567" s="16">
        <v>0</v>
      </c>
      <c r="J567" s="16">
        <v>0</v>
      </c>
      <c r="K567" s="16">
        <v>0</v>
      </c>
      <c r="L567" s="16">
        <v>0</v>
      </c>
      <c r="M567" s="16">
        <v>0</v>
      </c>
      <c r="N567" s="16" t="s">
        <v>579</v>
      </c>
    </row>
    <row r="568" spans="1:14" ht="13" x14ac:dyDescent="0.15">
      <c r="A568" s="23">
        <v>45152</v>
      </c>
      <c r="B568" s="17">
        <v>118</v>
      </c>
      <c r="C568" s="17">
        <v>0</v>
      </c>
      <c r="D568" s="17">
        <v>0</v>
      </c>
      <c r="E568" s="17">
        <v>0</v>
      </c>
      <c r="F568" s="17">
        <v>0</v>
      </c>
      <c r="G568" s="27">
        <f t="shared" si="8"/>
        <v>0</v>
      </c>
      <c r="H568" s="17">
        <v>0</v>
      </c>
      <c r="I568" s="16">
        <v>0</v>
      </c>
      <c r="J568" s="16">
        <v>0</v>
      </c>
      <c r="K568" s="16">
        <v>0</v>
      </c>
      <c r="L568" s="16">
        <v>0</v>
      </c>
      <c r="M568" s="16">
        <v>0</v>
      </c>
      <c r="N568" s="16" t="s">
        <v>580</v>
      </c>
    </row>
    <row r="569" spans="1:14" ht="13" x14ac:dyDescent="0.15">
      <c r="A569" s="23">
        <v>45151</v>
      </c>
      <c r="B569" s="17">
        <v>118</v>
      </c>
      <c r="C569" s="17">
        <v>0</v>
      </c>
      <c r="D569" s="17">
        <v>0</v>
      </c>
      <c r="E569" s="17">
        <v>0</v>
      </c>
      <c r="F569" s="17">
        <v>0</v>
      </c>
      <c r="G569" s="27">
        <f t="shared" si="8"/>
        <v>0</v>
      </c>
      <c r="H569" s="17">
        <v>0</v>
      </c>
      <c r="I569" s="16">
        <v>0</v>
      </c>
      <c r="J569" s="16">
        <v>0</v>
      </c>
      <c r="K569" s="16">
        <v>0</v>
      </c>
      <c r="L569" s="16">
        <v>0</v>
      </c>
      <c r="M569" s="16">
        <v>0</v>
      </c>
      <c r="N569" s="16" t="s">
        <v>581</v>
      </c>
    </row>
    <row r="570" spans="1:14" ht="13" x14ac:dyDescent="0.15">
      <c r="A570" s="23">
        <v>45150</v>
      </c>
      <c r="B570" s="17">
        <v>118</v>
      </c>
      <c r="C570" s="17">
        <v>0</v>
      </c>
      <c r="D570" s="17">
        <v>0</v>
      </c>
      <c r="E570" s="17">
        <v>0</v>
      </c>
      <c r="F570" s="17">
        <v>0</v>
      </c>
      <c r="G570" s="27">
        <f t="shared" si="8"/>
        <v>0</v>
      </c>
      <c r="H570" s="17">
        <v>0</v>
      </c>
      <c r="I570" s="16">
        <v>0</v>
      </c>
      <c r="J570" s="16">
        <v>0</v>
      </c>
      <c r="K570" s="16">
        <v>0</v>
      </c>
      <c r="L570" s="16">
        <v>0</v>
      </c>
      <c r="M570" s="16">
        <v>0</v>
      </c>
      <c r="N570" s="16" t="s">
        <v>582</v>
      </c>
    </row>
    <row r="571" spans="1:14" ht="13" x14ac:dyDescent="0.15">
      <c r="A571" s="23">
        <v>45149</v>
      </c>
      <c r="B571" s="17">
        <v>118</v>
      </c>
      <c r="C571" s="17">
        <v>0</v>
      </c>
      <c r="D571" s="17">
        <v>0</v>
      </c>
      <c r="E571" s="17">
        <v>0</v>
      </c>
      <c r="F571" s="17">
        <v>0</v>
      </c>
      <c r="G571" s="27">
        <f t="shared" si="8"/>
        <v>0</v>
      </c>
      <c r="H571" s="17">
        <v>0</v>
      </c>
      <c r="I571" s="16">
        <v>0</v>
      </c>
      <c r="J571" s="16">
        <v>0</v>
      </c>
      <c r="K571" s="16">
        <v>0</v>
      </c>
      <c r="L571" s="16">
        <v>0</v>
      </c>
      <c r="M571" s="16">
        <v>0</v>
      </c>
      <c r="N571" s="16" t="s">
        <v>583</v>
      </c>
    </row>
    <row r="572" spans="1:14" ht="13" x14ac:dyDescent="0.15">
      <c r="A572" s="23">
        <v>45148</v>
      </c>
      <c r="B572" s="17">
        <v>118</v>
      </c>
      <c r="C572" s="17">
        <v>0</v>
      </c>
      <c r="D572" s="17">
        <v>0</v>
      </c>
      <c r="E572" s="17">
        <v>0</v>
      </c>
      <c r="F572" s="17">
        <v>0</v>
      </c>
      <c r="G572" s="27">
        <f t="shared" si="8"/>
        <v>0</v>
      </c>
      <c r="H572" s="17">
        <v>0</v>
      </c>
      <c r="I572" s="16">
        <v>0</v>
      </c>
      <c r="J572" s="16">
        <v>0</v>
      </c>
      <c r="K572" s="16">
        <v>0</v>
      </c>
      <c r="L572" s="16">
        <v>0</v>
      </c>
      <c r="M572" s="16">
        <v>0</v>
      </c>
      <c r="N572" s="16" t="s">
        <v>584</v>
      </c>
    </row>
    <row r="573" spans="1:14" ht="13" x14ac:dyDescent="0.15">
      <c r="A573" s="23">
        <v>45147</v>
      </c>
      <c r="B573" s="17">
        <v>118</v>
      </c>
      <c r="C573" s="17">
        <v>0</v>
      </c>
      <c r="D573" s="17">
        <v>0</v>
      </c>
      <c r="E573" s="17">
        <v>0</v>
      </c>
      <c r="F573" s="17">
        <v>0</v>
      </c>
      <c r="G573" s="27">
        <f t="shared" si="8"/>
        <v>0</v>
      </c>
      <c r="H573" s="17">
        <v>0</v>
      </c>
      <c r="I573" s="16">
        <v>0</v>
      </c>
      <c r="J573" s="16">
        <v>0</v>
      </c>
      <c r="K573" s="16">
        <v>0</v>
      </c>
      <c r="L573" s="16">
        <v>0</v>
      </c>
      <c r="M573" s="16">
        <v>0</v>
      </c>
      <c r="N573" s="16" t="s">
        <v>585</v>
      </c>
    </row>
    <row r="574" spans="1:14" ht="13" x14ac:dyDescent="0.15">
      <c r="A574" s="23">
        <v>45146</v>
      </c>
      <c r="B574" s="17">
        <v>118</v>
      </c>
      <c r="C574" s="17">
        <v>0</v>
      </c>
      <c r="D574" s="17">
        <v>0</v>
      </c>
      <c r="E574" s="17">
        <v>0</v>
      </c>
      <c r="F574" s="17">
        <v>0</v>
      </c>
      <c r="G574" s="27">
        <f t="shared" si="8"/>
        <v>0</v>
      </c>
      <c r="H574" s="17">
        <v>0</v>
      </c>
      <c r="I574" s="16">
        <v>0</v>
      </c>
      <c r="J574" s="16">
        <v>0</v>
      </c>
      <c r="K574" s="16">
        <v>0</v>
      </c>
      <c r="L574" s="16">
        <v>0</v>
      </c>
      <c r="M574" s="16">
        <v>0</v>
      </c>
      <c r="N574" s="16" t="s">
        <v>586</v>
      </c>
    </row>
    <row r="575" spans="1:14" ht="13" x14ac:dyDescent="0.15">
      <c r="A575" s="23">
        <v>45145</v>
      </c>
      <c r="B575" s="17">
        <v>118</v>
      </c>
      <c r="C575" s="17">
        <v>0</v>
      </c>
      <c r="D575" s="17">
        <v>0</v>
      </c>
      <c r="E575" s="17">
        <v>0</v>
      </c>
      <c r="F575" s="17">
        <v>0</v>
      </c>
      <c r="G575" s="27">
        <f t="shared" si="8"/>
        <v>0</v>
      </c>
      <c r="H575" s="17">
        <v>0</v>
      </c>
      <c r="I575" s="16">
        <v>0</v>
      </c>
      <c r="J575" s="16">
        <v>0</v>
      </c>
      <c r="K575" s="16">
        <v>0</v>
      </c>
      <c r="L575" s="16">
        <v>0</v>
      </c>
      <c r="M575" s="16">
        <v>0</v>
      </c>
      <c r="N575" s="16" t="s">
        <v>587</v>
      </c>
    </row>
    <row r="576" spans="1:14" ht="13" x14ac:dyDescent="0.15">
      <c r="A576" s="23">
        <v>45144</v>
      </c>
      <c r="B576" s="17">
        <v>118</v>
      </c>
      <c r="C576" s="17">
        <v>0</v>
      </c>
      <c r="D576" s="17">
        <v>0</v>
      </c>
      <c r="E576" s="17">
        <v>0</v>
      </c>
      <c r="F576" s="17">
        <v>0</v>
      </c>
      <c r="G576" s="27">
        <f t="shared" si="8"/>
        <v>0</v>
      </c>
      <c r="H576" s="17">
        <v>0</v>
      </c>
      <c r="I576" s="16">
        <v>0</v>
      </c>
      <c r="J576" s="16">
        <v>0</v>
      </c>
      <c r="K576" s="16">
        <v>0</v>
      </c>
      <c r="L576" s="16">
        <v>0</v>
      </c>
      <c r="M576" s="16">
        <v>0</v>
      </c>
      <c r="N576" s="16" t="s">
        <v>588</v>
      </c>
    </row>
    <row r="577" spans="1:14" ht="13" x14ac:dyDescent="0.15">
      <c r="A577" s="23">
        <v>45143</v>
      </c>
      <c r="B577" s="17">
        <v>118</v>
      </c>
      <c r="C577" s="17">
        <v>0</v>
      </c>
      <c r="D577" s="17">
        <v>0</v>
      </c>
      <c r="E577" s="17">
        <v>0</v>
      </c>
      <c r="F577" s="17">
        <v>0</v>
      </c>
      <c r="G577" s="27">
        <f t="shared" si="8"/>
        <v>0</v>
      </c>
      <c r="H577" s="17">
        <v>0</v>
      </c>
      <c r="I577" s="16">
        <v>0</v>
      </c>
      <c r="J577" s="16">
        <v>0</v>
      </c>
      <c r="K577" s="16">
        <v>0</v>
      </c>
      <c r="L577" s="16">
        <v>0</v>
      </c>
      <c r="M577" s="16">
        <v>0</v>
      </c>
      <c r="N577" s="16" t="s">
        <v>589</v>
      </c>
    </row>
    <row r="578" spans="1:14" ht="13" x14ac:dyDescent="0.15">
      <c r="A578" s="23">
        <v>45142</v>
      </c>
      <c r="B578" s="17">
        <v>118</v>
      </c>
      <c r="C578" s="17">
        <v>0</v>
      </c>
      <c r="D578" s="17">
        <v>0</v>
      </c>
      <c r="E578" s="17">
        <v>0</v>
      </c>
      <c r="F578" s="17">
        <v>0</v>
      </c>
      <c r="G578" s="27">
        <f t="shared" si="8"/>
        <v>0</v>
      </c>
      <c r="H578" s="17">
        <v>0</v>
      </c>
      <c r="I578" s="16">
        <v>0</v>
      </c>
      <c r="J578" s="16">
        <v>0</v>
      </c>
      <c r="K578" s="16">
        <v>0</v>
      </c>
      <c r="L578" s="16">
        <v>0</v>
      </c>
      <c r="M578" s="16">
        <v>0</v>
      </c>
      <c r="N578" s="16" t="s">
        <v>590</v>
      </c>
    </row>
    <row r="579" spans="1:14" ht="13" x14ac:dyDescent="0.15">
      <c r="A579" s="23">
        <v>45141</v>
      </c>
      <c r="B579" s="17">
        <v>118</v>
      </c>
      <c r="C579" s="17">
        <v>0</v>
      </c>
      <c r="D579" s="17">
        <v>0</v>
      </c>
      <c r="E579" s="17">
        <v>0</v>
      </c>
      <c r="F579" s="17">
        <v>0</v>
      </c>
      <c r="G579" s="27">
        <f t="shared" ref="G579:G642" si="9">IF(F579=0,0,(D579/F579)*100)</f>
        <v>0</v>
      </c>
      <c r="H579" s="17">
        <v>0</v>
      </c>
      <c r="I579" s="16">
        <v>0</v>
      </c>
      <c r="J579" s="16">
        <v>0</v>
      </c>
      <c r="K579" s="16">
        <v>0</v>
      </c>
      <c r="L579" s="16">
        <v>0</v>
      </c>
      <c r="M579" s="16">
        <v>0</v>
      </c>
      <c r="N579" s="16" t="s">
        <v>591</v>
      </c>
    </row>
    <row r="580" spans="1:14" ht="13" x14ac:dyDescent="0.15">
      <c r="A580" s="23">
        <v>45140</v>
      </c>
      <c r="B580" s="17">
        <v>118</v>
      </c>
      <c r="C580" s="17">
        <v>0</v>
      </c>
      <c r="D580" s="17">
        <v>0</v>
      </c>
      <c r="E580" s="17">
        <v>0</v>
      </c>
      <c r="F580" s="17">
        <v>0</v>
      </c>
      <c r="G580" s="27">
        <f t="shared" si="9"/>
        <v>0</v>
      </c>
      <c r="H580" s="17">
        <v>0</v>
      </c>
      <c r="I580" s="16">
        <v>0</v>
      </c>
      <c r="J580" s="16">
        <v>0</v>
      </c>
      <c r="K580" s="16">
        <v>0</v>
      </c>
      <c r="L580" s="16">
        <v>0</v>
      </c>
      <c r="M580" s="16">
        <v>0</v>
      </c>
      <c r="N580" s="16" t="s">
        <v>592</v>
      </c>
    </row>
    <row r="581" spans="1:14" ht="13" x14ac:dyDescent="0.15">
      <c r="A581" s="23">
        <v>45139</v>
      </c>
      <c r="B581" s="17">
        <v>118</v>
      </c>
      <c r="C581" s="17">
        <v>0</v>
      </c>
      <c r="D581" s="17">
        <v>0</v>
      </c>
      <c r="E581" s="17">
        <v>0</v>
      </c>
      <c r="F581" s="17">
        <v>0</v>
      </c>
      <c r="G581" s="27">
        <f t="shared" si="9"/>
        <v>0</v>
      </c>
      <c r="H581" s="17">
        <v>0</v>
      </c>
      <c r="I581" s="16">
        <v>0</v>
      </c>
      <c r="J581" s="16">
        <v>0</v>
      </c>
      <c r="K581" s="16">
        <v>0</v>
      </c>
      <c r="L581" s="16">
        <v>0</v>
      </c>
      <c r="M581" s="16">
        <v>0</v>
      </c>
      <c r="N581" s="16" t="s">
        <v>593</v>
      </c>
    </row>
    <row r="582" spans="1:14" ht="13" x14ac:dyDescent="0.15">
      <c r="A582" s="23">
        <v>45138</v>
      </c>
      <c r="B582" s="17">
        <v>118</v>
      </c>
      <c r="C582" s="17">
        <v>0</v>
      </c>
      <c r="D582" s="17">
        <v>0</v>
      </c>
      <c r="E582" s="17">
        <v>0</v>
      </c>
      <c r="F582" s="17">
        <v>0</v>
      </c>
      <c r="G582" s="27">
        <f t="shared" si="9"/>
        <v>0</v>
      </c>
      <c r="H582" s="17">
        <v>0</v>
      </c>
      <c r="I582" s="16">
        <v>0</v>
      </c>
      <c r="J582" s="16">
        <v>0</v>
      </c>
      <c r="K582" s="16">
        <v>0</v>
      </c>
      <c r="L582" s="16">
        <v>0</v>
      </c>
      <c r="M582" s="16">
        <v>0</v>
      </c>
      <c r="N582" s="16" t="s">
        <v>594</v>
      </c>
    </row>
    <row r="583" spans="1:14" ht="13" x14ac:dyDescent="0.15">
      <c r="A583" s="23">
        <v>45137</v>
      </c>
      <c r="B583" s="17">
        <v>118</v>
      </c>
      <c r="C583" s="17">
        <v>0</v>
      </c>
      <c r="D583" s="17">
        <v>0</v>
      </c>
      <c r="E583" s="17">
        <v>0</v>
      </c>
      <c r="F583" s="17">
        <v>0</v>
      </c>
      <c r="G583" s="27">
        <f t="shared" si="9"/>
        <v>0</v>
      </c>
      <c r="H583" s="17">
        <v>0</v>
      </c>
      <c r="I583" s="16">
        <v>0</v>
      </c>
      <c r="J583" s="16">
        <v>0</v>
      </c>
      <c r="K583" s="16">
        <v>0</v>
      </c>
      <c r="L583" s="16">
        <v>0</v>
      </c>
      <c r="M583" s="16">
        <v>0</v>
      </c>
      <c r="N583" s="16" t="s">
        <v>595</v>
      </c>
    </row>
    <row r="584" spans="1:14" ht="13" x14ac:dyDescent="0.15">
      <c r="A584" s="23">
        <v>45136</v>
      </c>
      <c r="B584" s="17">
        <v>118</v>
      </c>
      <c r="C584" s="17">
        <v>0</v>
      </c>
      <c r="D584" s="17">
        <v>0</v>
      </c>
      <c r="E584" s="17">
        <v>0</v>
      </c>
      <c r="F584" s="17">
        <v>0</v>
      </c>
      <c r="G584" s="27">
        <f t="shared" si="9"/>
        <v>0</v>
      </c>
      <c r="H584" s="17">
        <v>0</v>
      </c>
      <c r="I584" s="16">
        <v>0</v>
      </c>
      <c r="J584" s="16">
        <v>0</v>
      </c>
      <c r="K584" s="16">
        <v>0</v>
      </c>
      <c r="L584" s="16">
        <v>0</v>
      </c>
      <c r="M584" s="16">
        <v>0</v>
      </c>
      <c r="N584" s="16" t="s">
        <v>596</v>
      </c>
    </row>
    <row r="585" spans="1:14" ht="13" x14ac:dyDescent="0.15">
      <c r="A585" s="23">
        <v>45135</v>
      </c>
      <c r="B585" s="17">
        <v>118</v>
      </c>
      <c r="C585" s="17">
        <v>0</v>
      </c>
      <c r="D585" s="17">
        <v>0</v>
      </c>
      <c r="E585" s="17">
        <v>0</v>
      </c>
      <c r="F585" s="17">
        <v>0</v>
      </c>
      <c r="G585" s="27">
        <f t="shared" si="9"/>
        <v>0</v>
      </c>
      <c r="H585" s="17">
        <v>0</v>
      </c>
      <c r="I585" s="16">
        <v>0</v>
      </c>
      <c r="J585" s="16">
        <v>0</v>
      </c>
      <c r="K585" s="16">
        <v>0</v>
      </c>
      <c r="L585" s="16">
        <v>0</v>
      </c>
      <c r="M585" s="16">
        <v>0</v>
      </c>
      <c r="N585" s="16" t="s">
        <v>597</v>
      </c>
    </row>
    <row r="586" spans="1:14" ht="13" x14ac:dyDescent="0.15">
      <c r="A586" s="23">
        <v>45134</v>
      </c>
      <c r="B586" s="17">
        <v>118</v>
      </c>
      <c r="C586" s="17">
        <v>0</v>
      </c>
      <c r="D586" s="17">
        <v>0</v>
      </c>
      <c r="E586" s="17">
        <v>0</v>
      </c>
      <c r="F586" s="17">
        <v>0</v>
      </c>
      <c r="G586" s="27">
        <f t="shared" si="9"/>
        <v>0</v>
      </c>
      <c r="H586" s="17">
        <v>0</v>
      </c>
      <c r="I586" s="16">
        <v>0</v>
      </c>
      <c r="J586" s="16">
        <v>0</v>
      </c>
      <c r="K586" s="16">
        <v>0</v>
      </c>
      <c r="L586" s="16">
        <v>0</v>
      </c>
      <c r="M586" s="16">
        <v>0</v>
      </c>
      <c r="N586" s="16" t="s">
        <v>598</v>
      </c>
    </row>
    <row r="587" spans="1:14" ht="13" x14ac:dyDescent="0.15">
      <c r="A587" s="23">
        <v>45133</v>
      </c>
      <c r="B587" s="17">
        <v>118</v>
      </c>
      <c r="C587" s="17">
        <v>0</v>
      </c>
      <c r="D587" s="17">
        <v>0</v>
      </c>
      <c r="E587" s="17">
        <v>0</v>
      </c>
      <c r="F587" s="17">
        <v>0</v>
      </c>
      <c r="G587" s="27">
        <f t="shared" si="9"/>
        <v>0</v>
      </c>
      <c r="H587" s="17">
        <v>0</v>
      </c>
      <c r="I587" s="16">
        <v>0</v>
      </c>
      <c r="J587" s="16">
        <v>0</v>
      </c>
      <c r="K587" s="16">
        <v>0</v>
      </c>
      <c r="L587" s="16">
        <v>0</v>
      </c>
      <c r="M587" s="16">
        <v>0</v>
      </c>
      <c r="N587" s="16" t="s">
        <v>599</v>
      </c>
    </row>
    <row r="588" spans="1:14" ht="13" x14ac:dyDescent="0.15">
      <c r="A588" s="23">
        <v>45132</v>
      </c>
      <c r="B588" s="17">
        <v>118</v>
      </c>
      <c r="C588" s="17">
        <v>0</v>
      </c>
      <c r="D588" s="17">
        <v>0</v>
      </c>
      <c r="E588" s="17">
        <v>0</v>
      </c>
      <c r="F588" s="17">
        <v>0</v>
      </c>
      <c r="G588" s="27">
        <f t="shared" si="9"/>
        <v>0</v>
      </c>
      <c r="H588" s="17">
        <v>0</v>
      </c>
      <c r="I588" s="16">
        <v>0</v>
      </c>
      <c r="J588" s="16">
        <v>0</v>
      </c>
      <c r="K588" s="16">
        <v>0</v>
      </c>
      <c r="L588" s="16">
        <v>0</v>
      </c>
      <c r="M588" s="16">
        <v>0</v>
      </c>
      <c r="N588" s="16" t="s">
        <v>600</v>
      </c>
    </row>
    <row r="589" spans="1:14" ht="13" x14ac:dyDescent="0.15">
      <c r="A589" s="23">
        <v>45131</v>
      </c>
      <c r="B589" s="17">
        <v>118</v>
      </c>
      <c r="C589" s="17">
        <v>0</v>
      </c>
      <c r="D589" s="17">
        <v>0</v>
      </c>
      <c r="E589" s="17">
        <v>0</v>
      </c>
      <c r="F589" s="17">
        <v>0</v>
      </c>
      <c r="G589" s="27">
        <f t="shared" si="9"/>
        <v>0</v>
      </c>
      <c r="H589" s="17">
        <v>0</v>
      </c>
      <c r="I589" s="16">
        <v>0</v>
      </c>
      <c r="J589" s="16">
        <v>0</v>
      </c>
      <c r="K589" s="16">
        <v>0</v>
      </c>
      <c r="L589" s="16">
        <v>0</v>
      </c>
      <c r="M589" s="16">
        <v>0</v>
      </c>
      <c r="N589" s="16" t="s">
        <v>601</v>
      </c>
    </row>
    <row r="590" spans="1:14" ht="13" x14ac:dyDescent="0.15">
      <c r="A590" s="23">
        <v>45130</v>
      </c>
      <c r="B590" s="17">
        <v>118</v>
      </c>
      <c r="C590" s="17">
        <v>0</v>
      </c>
      <c r="D590" s="17">
        <v>0</v>
      </c>
      <c r="E590" s="17">
        <v>0</v>
      </c>
      <c r="F590" s="17">
        <v>0</v>
      </c>
      <c r="G590" s="27">
        <f t="shared" si="9"/>
        <v>0</v>
      </c>
      <c r="H590" s="17">
        <v>0</v>
      </c>
      <c r="I590" s="16">
        <v>0</v>
      </c>
      <c r="J590" s="16">
        <v>0</v>
      </c>
      <c r="K590" s="16">
        <v>0</v>
      </c>
      <c r="L590" s="16">
        <v>0</v>
      </c>
      <c r="M590" s="16">
        <v>0</v>
      </c>
      <c r="N590" s="16" t="s">
        <v>602</v>
      </c>
    </row>
    <row r="591" spans="1:14" ht="13" x14ac:dyDescent="0.15">
      <c r="A591" s="23">
        <v>45129</v>
      </c>
      <c r="B591" s="17">
        <v>118</v>
      </c>
      <c r="C591" s="17">
        <v>0</v>
      </c>
      <c r="D591" s="17">
        <v>0</v>
      </c>
      <c r="E591" s="17">
        <v>0</v>
      </c>
      <c r="F591" s="17">
        <v>0</v>
      </c>
      <c r="G591" s="27">
        <f t="shared" si="9"/>
        <v>0</v>
      </c>
      <c r="H591" s="17">
        <v>0</v>
      </c>
      <c r="I591" s="16">
        <v>0</v>
      </c>
      <c r="J591" s="16">
        <v>0</v>
      </c>
      <c r="K591" s="16">
        <v>0</v>
      </c>
      <c r="L591" s="16">
        <v>0</v>
      </c>
      <c r="M591" s="16">
        <v>0</v>
      </c>
      <c r="N591" s="16" t="s">
        <v>603</v>
      </c>
    </row>
    <row r="592" spans="1:14" ht="13" x14ac:dyDescent="0.15">
      <c r="A592" s="23">
        <v>45128</v>
      </c>
      <c r="B592" s="17">
        <v>118</v>
      </c>
      <c r="C592" s="17">
        <v>0</v>
      </c>
      <c r="D592" s="17">
        <v>0</v>
      </c>
      <c r="E592" s="17">
        <v>0</v>
      </c>
      <c r="F592" s="17">
        <v>0</v>
      </c>
      <c r="G592" s="27">
        <f t="shared" si="9"/>
        <v>0</v>
      </c>
      <c r="H592" s="17">
        <v>0</v>
      </c>
      <c r="I592" s="16">
        <v>0</v>
      </c>
      <c r="J592" s="16">
        <v>0</v>
      </c>
      <c r="K592" s="16">
        <v>0</v>
      </c>
      <c r="L592" s="16">
        <v>0</v>
      </c>
      <c r="M592" s="16">
        <v>0</v>
      </c>
      <c r="N592" s="16" t="s">
        <v>604</v>
      </c>
    </row>
    <row r="593" spans="1:14" ht="13" x14ac:dyDescent="0.15">
      <c r="A593" s="23">
        <v>45127</v>
      </c>
      <c r="B593" s="17">
        <v>118</v>
      </c>
      <c r="C593" s="17">
        <v>0</v>
      </c>
      <c r="D593" s="17">
        <v>0</v>
      </c>
      <c r="E593" s="17">
        <v>0</v>
      </c>
      <c r="F593" s="17">
        <v>0</v>
      </c>
      <c r="G593" s="27">
        <f t="shared" si="9"/>
        <v>0</v>
      </c>
      <c r="H593" s="17">
        <v>0</v>
      </c>
      <c r="I593" s="16">
        <v>0</v>
      </c>
      <c r="J593" s="16">
        <v>0</v>
      </c>
      <c r="K593" s="16">
        <v>0</v>
      </c>
      <c r="L593" s="16">
        <v>0</v>
      </c>
      <c r="M593" s="16">
        <v>0</v>
      </c>
      <c r="N593" s="16" t="s">
        <v>605</v>
      </c>
    </row>
    <row r="594" spans="1:14" ht="13" x14ac:dyDescent="0.15">
      <c r="A594" s="23">
        <v>45126</v>
      </c>
      <c r="B594" s="17">
        <v>118</v>
      </c>
      <c r="C594" s="17">
        <v>0</v>
      </c>
      <c r="D594" s="17">
        <v>0</v>
      </c>
      <c r="E594" s="17">
        <v>0</v>
      </c>
      <c r="F594" s="17">
        <v>0</v>
      </c>
      <c r="G594" s="27">
        <f t="shared" si="9"/>
        <v>0</v>
      </c>
      <c r="H594" s="17">
        <v>0</v>
      </c>
      <c r="I594" s="16">
        <v>0</v>
      </c>
      <c r="J594" s="16">
        <v>0</v>
      </c>
      <c r="K594" s="16">
        <v>0</v>
      </c>
      <c r="L594" s="16">
        <v>0</v>
      </c>
      <c r="M594" s="16">
        <v>0</v>
      </c>
      <c r="N594" s="16" t="s">
        <v>606</v>
      </c>
    </row>
    <row r="595" spans="1:14" ht="13" x14ac:dyDescent="0.15">
      <c r="A595" s="23">
        <v>45125</v>
      </c>
      <c r="B595" s="17">
        <v>118</v>
      </c>
      <c r="C595" s="17">
        <v>0</v>
      </c>
      <c r="D595" s="17">
        <v>0</v>
      </c>
      <c r="E595" s="17">
        <v>0</v>
      </c>
      <c r="F595" s="17">
        <v>0</v>
      </c>
      <c r="G595" s="27">
        <f t="shared" si="9"/>
        <v>0</v>
      </c>
      <c r="H595" s="17">
        <v>0</v>
      </c>
      <c r="I595" s="16">
        <v>0</v>
      </c>
      <c r="J595" s="16">
        <v>0</v>
      </c>
      <c r="K595" s="16">
        <v>0</v>
      </c>
      <c r="L595" s="16">
        <v>0</v>
      </c>
      <c r="M595" s="16">
        <v>0</v>
      </c>
      <c r="N595" s="16" t="s">
        <v>607</v>
      </c>
    </row>
    <row r="596" spans="1:14" ht="13" x14ac:dyDescent="0.15">
      <c r="A596" s="23">
        <v>45124</v>
      </c>
      <c r="B596" s="17">
        <v>118</v>
      </c>
      <c r="C596" s="17">
        <v>0</v>
      </c>
      <c r="D596" s="17">
        <v>0</v>
      </c>
      <c r="E596" s="17">
        <v>0</v>
      </c>
      <c r="F596" s="17">
        <v>0</v>
      </c>
      <c r="G596" s="27">
        <f t="shared" si="9"/>
        <v>0</v>
      </c>
      <c r="H596" s="17">
        <v>0</v>
      </c>
      <c r="I596" s="16">
        <v>0</v>
      </c>
      <c r="J596" s="16">
        <v>0</v>
      </c>
      <c r="K596" s="16">
        <v>0</v>
      </c>
      <c r="L596" s="16">
        <v>0</v>
      </c>
      <c r="M596" s="16">
        <v>0</v>
      </c>
      <c r="N596" s="16" t="s">
        <v>608</v>
      </c>
    </row>
    <row r="597" spans="1:14" ht="13" x14ac:dyDescent="0.15">
      <c r="A597" s="23">
        <v>45123</v>
      </c>
      <c r="B597" s="17">
        <v>118</v>
      </c>
      <c r="C597" s="17">
        <v>0</v>
      </c>
      <c r="D597" s="17">
        <v>0</v>
      </c>
      <c r="E597" s="17">
        <v>0</v>
      </c>
      <c r="F597" s="17">
        <v>0</v>
      </c>
      <c r="G597" s="27">
        <f t="shared" si="9"/>
        <v>0</v>
      </c>
      <c r="H597" s="17">
        <v>0</v>
      </c>
      <c r="I597" s="16">
        <v>0</v>
      </c>
      <c r="J597" s="16">
        <v>0</v>
      </c>
      <c r="K597" s="16">
        <v>0</v>
      </c>
      <c r="L597" s="16">
        <v>0</v>
      </c>
      <c r="M597" s="16">
        <v>0</v>
      </c>
      <c r="N597" s="16" t="s">
        <v>609</v>
      </c>
    </row>
    <row r="598" spans="1:14" ht="13" x14ac:dyDescent="0.15">
      <c r="A598" s="23">
        <v>45122</v>
      </c>
      <c r="B598" s="17">
        <v>118</v>
      </c>
      <c r="C598" s="17">
        <v>0</v>
      </c>
      <c r="D598" s="17">
        <v>0</v>
      </c>
      <c r="E598" s="17">
        <v>0</v>
      </c>
      <c r="F598" s="17">
        <v>0</v>
      </c>
      <c r="G598" s="27">
        <f t="shared" si="9"/>
        <v>0</v>
      </c>
      <c r="H598" s="17">
        <v>0</v>
      </c>
      <c r="I598" s="16">
        <v>0</v>
      </c>
      <c r="J598" s="16">
        <v>0</v>
      </c>
      <c r="K598" s="16">
        <v>0</v>
      </c>
      <c r="L598" s="16">
        <v>0</v>
      </c>
      <c r="M598" s="16">
        <v>0</v>
      </c>
      <c r="N598" s="16" t="s">
        <v>610</v>
      </c>
    </row>
    <row r="599" spans="1:14" ht="13" x14ac:dyDescent="0.15">
      <c r="A599" s="23">
        <v>45121</v>
      </c>
      <c r="B599" s="17">
        <v>118</v>
      </c>
      <c r="C599" s="17">
        <v>0</v>
      </c>
      <c r="D599" s="17">
        <v>0</v>
      </c>
      <c r="E599" s="17">
        <v>0</v>
      </c>
      <c r="F599" s="17">
        <v>0</v>
      </c>
      <c r="G599" s="27">
        <f t="shared" si="9"/>
        <v>0</v>
      </c>
      <c r="H599" s="17">
        <v>0</v>
      </c>
      <c r="I599" s="16">
        <v>0</v>
      </c>
      <c r="J599" s="16">
        <v>0</v>
      </c>
      <c r="K599" s="16">
        <v>0</v>
      </c>
      <c r="L599" s="16">
        <v>0</v>
      </c>
      <c r="M599" s="16">
        <v>0</v>
      </c>
      <c r="N599" s="16" t="s">
        <v>611</v>
      </c>
    </row>
    <row r="600" spans="1:14" ht="13" x14ac:dyDescent="0.15">
      <c r="A600" s="23">
        <v>45120</v>
      </c>
      <c r="B600" s="17">
        <v>118</v>
      </c>
      <c r="C600" s="17">
        <v>0</v>
      </c>
      <c r="D600" s="17">
        <v>0</v>
      </c>
      <c r="E600" s="17">
        <v>0</v>
      </c>
      <c r="F600" s="17">
        <v>0</v>
      </c>
      <c r="G600" s="27">
        <f t="shared" si="9"/>
        <v>0</v>
      </c>
      <c r="H600" s="17">
        <v>0</v>
      </c>
      <c r="I600" s="16">
        <v>0</v>
      </c>
      <c r="J600" s="16">
        <v>0</v>
      </c>
      <c r="K600" s="16">
        <v>0</v>
      </c>
      <c r="L600" s="16">
        <v>0</v>
      </c>
      <c r="M600" s="16">
        <v>0</v>
      </c>
      <c r="N600" s="16" t="s">
        <v>612</v>
      </c>
    </row>
    <row r="601" spans="1:14" ht="13" x14ac:dyDescent="0.15">
      <c r="A601" s="23">
        <v>45119</v>
      </c>
      <c r="B601" s="17">
        <v>118</v>
      </c>
      <c r="C601" s="17">
        <v>0</v>
      </c>
      <c r="D601" s="17">
        <v>0</v>
      </c>
      <c r="E601" s="17">
        <v>0</v>
      </c>
      <c r="F601" s="17">
        <v>0</v>
      </c>
      <c r="G601" s="27">
        <f t="shared" si="9"/>
        <v>0</v>
      </c>
      <c r="H601" s="17">
        <v>0</v>
      </c>
      <c r="I601" s="16">
        <v>0</v>
      </c>
      <c r="J601" s="16">
        <v>0</v>
      </c>
      <c r="K601" s="16">
        <v>0</v>
      </c>
      <c r="L601" s="16">
        <v>0</v>
      </c>
      <c r="M601" s="16">
        <v>0</v>
      </c>
      <c r="N601" s="16" t="s">
        <v>613</v>
      </c>
    </row>
    <row r="602" spans="1:14" ht="13" x14ac:dyDescent="0.15">
      <c r="A602" s="23">
        <v>45118</v>
      </c>
      <c r="B602" s="17">
        <v>118</v>
      </c>
      <c r="C602" s="17">
        <v>0</v>
      </c>
      <c r="D602" s="17">
        <v>0</v>
      </c>
      <c r="E602" s="17">
        <v>0</v>
      </c>
      <c r="F602" s="17">
        <v>0</v>
      </c>
      <c r="G602" s="27">
        <f t="shared" si="9"/>
        <v>0</v>
      </c>
      <c r="H602" s="17">
        <v>0</v>
      </c>
      <c r="I602" s="16">
        <v>0</v>
      </c>
      <c r="J602" s="16">
        <v>0</v>
      </c>
      <c r="K602" s="16">
        <v>0</v>
      </c>
      <c r="L602" s="16">
        <v>0</v>
      </c>
      <c r="M602" s="16">
        <v>0</v>
      </c>
      <c r="N602" s="16" t="s">
        <v>614</v>
      </c>
    </row>
    <row r="603" spans="1:14" ht="13" x14ac:dyDescent="0.15">
      <c r="A603" s="23">
        <v>45117</v>
      </c>
      <c r="B603" s="17">
        <v>118</v>
      </c>
      <c r="C603" s="17">
        <v>0</v>
      </c>
      <c r="D603" s="17">
        <v>0</v>
      </c>
      <c r="E603" s="17">
        <v>0</v>
      </c>
      <c r="F603" s="17">
        <v>0</v>
      </c>
      <c r="G603" s="27">
        <f t="shared" si="9"/>
        <v>0</v>
      </c>
      <c r="H603" s="17">
        <v>0</v>
      </c>
      <c r="I603" s="16">
        <v>0</v>
      </c>
      <c r="J603" s="16">
        <v>0</v>
      </c>
      <c r="K603" s="16">
        <v>0</v>
      </c>
      <c r="L603" s="16">
        <v>0</v>
      </c>
      <c r="M603" s="16">
        <v>0</v>
      </c>
      <c r="N603" s="16" t="s">
        <v>615</v>
      </c>
    </row>
    <row r="604" spans="1:14" ht="13" x14ac:dyDescent="0.15">
      <c r="A604" s="23">
        <v>45116</v>
      </c>
      <c r="B604" s="17">
        <v>118</v>
      </c>
      <c r="C604" s="17">
        <v>0</v>
      </c>
      <c r="D604" s="17">
        <v>0</v>
      </c>
      <c r="E604" s="17">
        <v>0</v>
      </c>
      <c r="F604" s="17">
        <v>0</v>
      </c>
      <c r="G604" s="27">
        <f t="shared" si="9"/>
        <v>0</v>
      </c>
      <c r="H604" s="17">
        <v>0</v>
      </c>
      <c r="I604" s="16">
        <v>0</v>
      </c>
      <c r="J604" s="16">
        <v>0</v>
      </c>
      <c r="K604" s="16">
        <v>0</v>
      </c>
      <c r="L604" s="16">
        <v>0</v>
      </c>
      <c r="M604" s="16">
        <v>0</v>
      </c>
      <c r="N604" s="16" t="s">
        <v>616</v>
      </c>
    </row>
    <row r="605" spans="1:14" ht="13" x14ac:dyDescent="0.15">
      <c r="A605" s="23">
        <v>45115</v>
      </c>
      <c r="B605" s="17">
        <v>118</v>
      </c>
      <c r="C605" s="17">
        <v>0</v>
      </c>
      <c r="D605" s="17">
        <v>0</v>
      </c>
      <c r="E605" s="17">
        <v>0</v>
      </c>
      <c r="F605" s="17">
        <v>0</v>
      </c>
      <c r="G605" s="27">
        <f t="shared" si="9"/>
        <v>0</v>
      </c>
      <c r="H605" s="17">
        <v>0</v>
      </c>
      <c r="I605" s="16">
        <v>0</v>
      </c>
      <c r="J605" s="16">
        <v>0</v>
      </c>
      <c r="K605" s="16">
        <v>0</v>
      </c>
      <c r="L605" s="16">
        <v>0</v>
      </c>
      <c r="M605" s="16">
        <v>0</v>
      </c>
      <c r="N605" s="16" t="s">
        <v>617</v>
      </c>
    </row>
    <row r="606" spans="1:14" ht="13" x14ac:dyDescent="0.15">
      <c r="A606" s="23">
        <v>45114</v>
      </c>
      <c r="B606" s="17">
        <v>118</v>
      </c>
      <c r="C606" s="17">
        <v>0</v>
      </c>
      <c r="D606" s="17">
        <v>0</v>
      </c>
      <c r="E606" s="17">
        <v>0</v>
      </c>
      <c r="F606" s="17">
        <v>0</v>
      </c>
      <c r="G606" s="27">
        <f t="shared" si="9"/>
        <v>0</v>
      </c>
      <c r="H606" s="17">
        <v>0</v>
      </c>
      <c r="I606" s="16">
        <v>0</v>
      </c>
      <c r="J606" s="16">
        <v>0</v>
      </c>
      <c r="K606" s="16">
        <v>0</v>
      </c>
      <c r="L606" s="16">
        <v>0</v>
      </c>
      <c r="M606" s="16">
        <v>0</v>
      </c>
      <c r="N606" s="16" t="s">
        <v>618</v>
      </c>
    </row>
    <row r="607" spans="1:14" ht="13" x14ac:dyDescent="0.15">
      <c r="A607" s="23">
        <v>45113</v>
      </c>
      <c r="B607" s="17">
        <v>118</v>
      </c>
      <c r="C607" s="17">
        <v>0</v>
      </c>
      <c r="D607" s="17">
        <v>0</v>
      </c>
      <c r="E607" s="17">
        <v>0</v>
      </c>
      <c r="F607" s="17">
        <v>0</v>
      </c>
      <c r="G607" s="27">
        <f t="shared" si="9"/>
        <v>0</v>
      </c>
      <c r="H607" s="17">
        <v>0</v>
      </c>
      <c r="I607" s="16">
        <v>0</v>
      </c>
      <c r="J607" s="16">
        <v>0</v>
      </c>
      <c r="K607" s="16">
        <v>0</v>
      </c>
      <c r="L607" s="16">
        <v>0</v>
      </c>
      <c r="M607" s="16">
        <v>0</v>
      </c>
      <c r="N607" s="16" t="s">
        <v>619</v>
      </c>
    </row>
    <row r="608" spans="1:14" ht="13" x14ac:dyDescent="0.15">
      <c r="A608" s="23">
        <v>45112</v>
      </c>
      <c r="B608" s="17">
        <v>118</v>
      </c>
      <c r="C608" s="17">
        <v>0</v>
      </c>
      <c r="D608" s="17">
        <v>0</v>
      </c>
      <c r="E608" s="17">
        <v>0</v>
      </c>
      <c r="F608" s="17">
        <v>0</v>
      </c>
      <c r="G608" s="27">
        <f t="shared" si="9"/>
        <v>0</v>
      </c>
      <c r="H608" s="17">
        <v>0</v>
      </c>
      <c r="I608" s="16">
        <v>0</v>
      </c>
      <c r="J608" s="16">
        <v>0</v>
      </c>
      <c r="K608" s="16">
        <v>0</v>
      </c>
      <c r="L608" s="16">
        <v>0</v>
      </c>
      <c r="M608" s="16">
        <v>0</v>
      </c>
      <c r="N608" s="16" t="s">
        <v>620</v>
      </c>
    </row>
    <row r="609" spans="1:14" ht="13" x14ac:dyDescent="0.15">
      <c r="A609" s="23">
        <v>45111</v>
      </c>
      <c r="B609" s="17">
        <v>118</v>
      </c>
      <c r="C609" s="17">
        <v>0</v>
      </c>
      <c r="D609" s="17">
        <v>0</v>
      </c>
      <c r="E609" s="17">
        <v>0</v>
      </c>
      <c r="F609" s="17">
        <v>0</v>
      </c>
      <c r="G609" s="27">
        <f t="shared" si="9"/>
        <v>0</v>
      </c>
      <c r="H609" s="17">
        <v>0</v>
      </c>
      <c r="I609" s="16">
        <v>0</v>
      </c>
      <c r="J609" s="16">
        <v>0</v>
      </c>
      <c r="K609" s="16">
        <v>0</v>
      </c>
      <c r="L609" s="16">
        <v>0</v>
      </c>
      <c r="M609" s="16">
        <v>0</v>
      </c>
      <c r="N609" s="16" t="s">
        <v>621</v>
      </c>
    </row>
    <row r="610" spans="1:14" ht="13" x14ac:dyDescent="0.15">
      <c r="A610" s="23">
        <v>45110</v>
      </c>
      <c r="B610" s="17">
        <v>118</v>
      </c>
      <c r="C610" s="17">
        <v>0</v>
      </c>
      <c r="D610" s="17">
        <v>0</v>
      </c>
      <c r="E610" s="17">
        <v>0</v>
      </c>
      <c r="F610" s="17">
        <v>0</v>
      </c>
      <c r="G610" s="27">
        <f t="shared" si="9"/>
        <v>0</v>
      </c>
      <c r="H610" s="17">
        <v>0</v>
      </c>
      <c r="I610" s="16">
        <v>0</v>
      </c>
      <c r="J610" s="16">
        <v>0</v>
      </c>
      <c r="K610" s="16">
        <v>0</v>
      </c>
      <c r="L610" s="16">
        <v>0</v>
      </c>
      <c r="M610" s="16">
        <v>0</v>
      </c>
      <c r="N610" s="16" t="s">
        <v>622</v>
      </c>
    </row>
    <row r="611" spans="1:14" ht="13" x14ac:dyDescent="0.15">
      <c r="A611" s="23">
        <v>45109</v>
      </c>
      <c r="B611" s="17">
        <v>118</v>
      </c>
      <c r="C611" s="17">
        <v>0</v>
      </c>
      <c r="D611" s="17">
        <v>0</v>
      </c>
      <c r="E611" s="17">
        <v>0</v>
      </c>
      <c r="F611" s="17">
        <v>0</v>
      </c>
      <c r="G611" s="27">
        <f t="shared" si="9"/>
        <v>0</v>
      </c>
      <c r="H611" s="17">
        <v>0</v>
      </c>
      <c r="I611" s="16">
        <v>0</v>
      </c>
      <c r="J611" s="16">
        <v>0</v>
      </c>
      <c r="K611" s="16">
        <v>0</v>
      </c>
      <c r="L611" s="16">
        <v>0</v>
      </c>
      <c r="M611" s="16">
        <v>0</v>
      </c>
      <c r="N611" s="16" t="s">
        <v>623</v>
      </c>
    </row>
    <row r="612" spans="1:14" ht="13" x14ac:dyDescent="0.15">
      <c r="A612" s="23">
        <v>45108</v>
      </c>
      <c r="B612" s="17">
        <v>118</v>
      </c>
      <c r="C612" s="17">
        <v>0</v>
      </c>
      <c r="D612" s="17">
        <v>0</v>
      </c>
      <c r="E612" s="17">
        <v>0</v>
      </c>
      <c r="F612" s="17">
        <v>0</v>
      </c>
      <c r="G612" s="27">
        <f t="shared" si="9"/>
        <v>0</v>
      </c>
      <c r="H612" s="17">
        <v>0</v>
      </c>
      <c r="I612" s="16">
        <v>0</v>
      </c>
      <c r="J612" s="16">
        <v>0</v>
      </c>
      <c r="K612" s="16">
        <v>0</v>
      </c>
      <c r="L612" s="16">
        <v>0</v>
      </c>
      <c r="M612" s="16">
        <v>0</v>
      </c>
      <c r="N612" s="16" t="s">
        <v>624</v>
      </c>
    </row>
    <row r="613" spans="1:14" ht="13" x14ac:dyDescent="0.15">
      <c r="A613" s="23">
        <v>45107</v>
      </c>
      <c r="B613" s="17">
        <v>118</v>
      </c>
      <c r="C613" s="17">
        <v>0</v>
      </c>
      <c r="D613" s="17">
        <v>0</v>
      </c>
      <c r="E613" s="17">
        <v>0</v>
      </c>
      <c r="F613" s="17">
        <v>0</v>
      </c>
      <c r="G613" s="27">
        <f t="shared" si="9"/>
        <v>0</v>
      </c>
      <c r="H613" s="17">
        <v>0</v>
      </c>
      <c r="I613" s="16">
        <v>0</v>
      </c>
      <c r="J613" s="16">
        <v>0</v>
      </c>
      <c r="K613" s="16">
        <v>0</v>
      </c>
      <c r="L613" s="16">
        <v>0</v>
      </c>
      <c r="M613" s="16">
        <v>0</v>
      </c>
      <c r="N613" s="16" t="s">
        <v>625</v>
      </c>
    </row>
    <row r="614" spans="1:14" ht="13" x14ac:dyDescent="0.15">
      <c r="A614" s="23">
        <v>45106</v>
      </c>
      <c r="B614" s="17">
        <v>118</v>
      </c>
      <c r="C614" s="17">
        <v>0</v>
      </c>
      <c r="D614" s="17">
        <v>0</v>
      </c>
      <c r="E614" s="17">
        <v>0</v>
      </c>
      <c r="F614" s="17">
        <v>0</v>
      </c>
      <c r="G614" s="27">
        <f t="shared" si="9"/>
        <v>0</v>
      </c>
      <c r="H614" s="17">
        <v>0</v>
      </c>
      <c r="I614" s="16">
        <v>0</v>
      </c>
      <c r="J614" s="16">
        <v>0</v>
      </c>
      <c r="K614" s="16">
        <v>0</v>
      </c>
      <c r="L614" s="16">
        <v>0</v>
      </c>
      <c r="M614" s="16">
        <v>0</v>
      </c>
      <c r="N614" s="16" t="s">
        <v>626</v>
      </c>
    </row>
    <row r="615" spans="1:14" ht="13" x14ac:dyDescent="0.15">
      <c r="A615" s="23">
        <v>45105</v>
      </c>
      <c r="B615" s="17">
        <v>118</v>
      </c>
      <c r="C615" s="17">
        <v>0</v>
      </c>
      <c r="D615" s="17">
        <v>0</v>
      </c>
      <c r="E615" s="17">
        <v>0</v>
      </c>
      <c r="F615" s="17">
        <v>0</v>
      </c>
      <c r="G615" s="27">
        <f t="shared" si="9"/>
        <v>0</v>
      </c>
      <c r="H615" s="17">
        <v>0</v>
      </c>
      <c r="I615" s="16">
        <v>0</v>
      </c>
      <c r="J615" s="16">
        <v>0</v>
      </c>
      <c r="K615" s="16">
        <v>0</v>
      </c>
      <c r="L615" s="16">
        <v>0</v>
      </c>
      <c r="M615" s="16">
        <v>0</v>
      </c>
      <c r="N615" s="16" t="s">
        <v>627</v>
      </c>
    </row>
    <row r="616" spans="1:14" ht="13" x14ac:dyDescent="0.15">
      <c r="A616" s="23">
        <v>45104</v>
      </c>
      <c r="B616" s="17">
        <v>118</v>
      </c>
      <c r="C616" s="17">
        <v>0</v>
      </c>
      <c r="D616" s="17">
        <v>0</v>
      </c>
      <c r="E616" s="17">
        <v>0</v>
      </c>
      <c r="F616" s="17">
        <v>0</v>
      </c>
      <c r="G616" s="27">
        <f t="shared" si="9"/>
        <v>0</v>
      </c>
      <c r="H616" s="17">
        <v>0</v>
      </c>
      <c r="I616" s="16">
        <v>0</v>
      </c>
      <c r="J616" s="16">
        <v>0</v>
      </c>
      <c r="K616" s="16">
        <v>0</v>
      </c>
      <c r="L616" s="16">
        <v>0</v>
      </c>
      <c r="M616" s="16">
        <v>0</v>
      </c>
      <c r="N616" s="16" t="s">
        <v>628</v>
      </c>
    </row>
    <row r="617" spans="1:14" ht="13" x14ac:dyDescent="0.15">
      <c r="A617" s="23">
        <v>45103</v>
      </c>
      <c r="B617" s="17">
        <v>118</v>
      </c>
      <c r="C617" s="17">
        <v>0</v>
      </c>
      <c r="D617" s="17">
        <v>0</v>
      </c>
      <c r="E617" s="17">
        <v>0</v>
      </c>
      <c r="F617" s="17">
        <v>0</v>
      </c>
      <c r="G617" s="27">
        <f t="shared" si="9"/>
        <v>0</v>
      </c>
      <c r="H617" s="17">
        <v>0</v>
      </c>
      <c r="I617" s="16">
        <v>0</v>
      </c>
      <c r="J617" s="16">
        <v>0</v>
      </c>
      <c r="K617" s="16">
        <v>0</v>
      </c>
      <c r="L617" s="16">
        <v>0</v>
      </c>
      <c r="M617" s="16">
        <v>0</v>
      </c>
      <c r="N617" s="16" t="s">
        <v>629</v>
      </c>
    </row>
    <row r="618" spans="1:14" ht="13" x14ac:dyDescent="0.15">
      <c r="A618" s="23">
        <v>45102</v>
      </c>
      <c r="B618" s="17">
        <v>118</v>
      </c>
      <c r="C618" s="17">
        <v>0</v>
      </c>
      <c r="D618" s="17">
        <v>0</v>
      </c>
      <c r="E618" s="17">
        <v>0</v>
      </c>
      <c r="F618" s="17">
        <v>0</v>
      </c>
      <c r="G618" s="27">
        <f t="shared" si="9"/>
        <v>0</v>
      </c>
      <c r="H618" s="17">
        <v>0</v>
      </c>
      <c r="I618" s="16">
        <v>0</v>
      </c>
      <c r="J618" s="16">
        <v>0</v>
      </c>
      <c r="K618" s="16">
        <v>0</v>
      </c>
      <c r="L618" s="16">
        <v>0</v>
      </c>
      <c r="M618" s="16">
        <v>0</v>
      </c>
      <c r="N618" s="16" t="s">
        <v>630</v>
      </c>
    </row>
    <row r="619" spans="1:14" ht="13" x14ac:dyDescent="0.15">
      <c r="A619" s="23">
        <v>45101</v>
      </c>
      <c r="B619" s="17">
        <v>118</v>
      </c>
      <c r="C619" s="17">
        <v>0</v>
      </c>
      <c r="D619" s="17">
        <v>0</v>
      </c>
      <c r="E619" s="17">
        <v>0</v>
      </c>
      <c r="F619" s="17">
        <v>0</v>
      </c>
      <c r="G619" s="27">
        <f t="shared" si="9"/>
        <v>0</v>
      </c>
      <c r="H619" s="17">
        <v>0</v>
      </c>
      <c r="I619" s="16">
        <v>0</v>
      </c>
      <c r="J619" s="16">
        <v>0</v>
      </c>
      <c r="K619" s="16">
        <v>0</v>
      </c>
      <c r="L619" s="16">
        <v>0</v>
      </c>
      <c r="M619" s="16">
        <v>0</v>
      </c>
      <c r="N619" s="16" t="s">
        <v>631</v>
      </c>
    </row>
    <row r="620" spans="1:14" ht="13" x14ac:dyDescent="0.15">
      <c r="A620" s="23">
        <v>45100</v>
      </c>
      <c r="B620" s="17">
        <v>118</v>
      </c>
      <c r="C620" s="17">
        <v>0</v>
      </c>
      <c r="D620" s="17">
        <v>0</v>
      </c>
      <c r="E620" s="17">
        <v>0</v>
      </c>
      <c r="F620" s="17">
        <v>0</v>
      </c>
      <c r="G620" s="27">
        <f t="shared" si="9"/>
        <v>0</v>
      </c>
      <c r="H620" s="17">
        <v>0</v>
      </c>
      <c r="I620" s="16">
        <v>0</v>
      </c>
      <c r="J620" s="16">
        <v>0</v>
      </c>
      <c r="K620" s="16">
        <v>0</v>
      </c>
      <c r="L620" s="16">
        <v>0</v>
      </c>
      <c r="M620" s="16">
        <v>0</v>
      </c>
      <c r="N620" s="16" t="s">
        <v>632</v>
      </c>
    </row>
    <row r="621" spans="1:14" ht="13" x14ac:dyDescent="0.15">
      <c r="A621" s="23">
        <v>45099</v>
      </c>
      <c r="B621" s="17">
        <v>118</v>
      </c>
      <c r="C621" s="17">
        <v>0</v>
      </c>
      <c r="D621" s="17">
        <v>0</v>
      </c>
      <c r="E621" s="17">
        <v>0</v>
      </c>
      <c r="F621" s="17">
        <v>0</v>
      </c>
      <c r="G621" s="27">
        <f t="shared" si="9"/>
        <v>0</v>
      </c>
      <c r="H621" s="17">
        <v>0</v>
      </c>
      <c r="I621" s="16">
        <v>0</v>
      </c>
      <c r="J621" s="16">
        <v>0</v>
      </c>
      <c r="K621" s="16">
        <v>0</v>
      </c>
      <c r="L621" s="16">
        <v>0</v>
      </c>
      <c r="M621" s="16">
        <v>0</v>
      </c>
      <c r="N621" s="16" t="s">
        <v>633</v>
      </c>
    </row>
    <row r="622" spans="1:14" ht="13" x14ac:dyDescent="0.15">
      <c r="A622" s="23">
        <v>45098</v>
      </c>
      <c r="B622" s="17">
        <v>118</v>
      </c>
      <c r="C622" s="17">
        <v>0</v>
      </c>
      <c r="D622" s="17">
        <v>0</v>
      </c>
      <c r="E622" s="17">
        <v>0</v>
      </c>
      <c r="F622" s="17">
        <v>0</v>
      </c>
      <c r="G622" s="27">
        <f t="shared" si="9"/>
        <v>0</v>
      </c>
      <c r="H622" s="17">
        <v>0</v>
      </c>
      <c r="I622" s="16">
        <v>0</v>
      </c>
      <c r="J622" s="16">
        <v>0</v>
      </c>
      <c r="K622" s="16">
        <v>0</v>
      </c>
      <c r="L622" s="16">
        <v>0</v>
      </c>
      <c r="M622" s="16">
        <v>0</v>
      </c>
      <c r="N622" s="16" t="s">
        <v>634</v>
      </c>
    </row>
    <row r="623" spans="1:14" ht="13" x14ac:dyDescent="0.15">
      <c r="A623" s="23">
        <v>45097</v>
      </c>
      <c r="B623" s="17">
        <v>118</v>
      </c>
      <c r="C623" s="17">
        <v>0</v>
      </c>
      <c r="D623" s="17">
        <v>0</v>
      </c>
      <c r="E623" s="17">
        <v>0</v>
      </c>
      <c r="F623" s="17">
        <v>0</v>
      </c>
      <c r="G623" s="27">
        <f t="shared" si="9"/>
        <v>0</v>
      </c>
      <c r="H623" s="17">
        <v>0</v>
      </c>
      <c r="I623" s="16">
        <v>0</v>
      </c>
      <c r="J623" s="16">
        <v>0</v>
      </c>
      <c r="K623" s="16">
        <v>0</v>
      </c>
      <c r="L623" s="16">
        <v>0</v>
      </c>
      <c r="M623" s="16">
        <v>0</v>
      </c>
      <c r="N623" s="16" t="s">
        <v>635</v>
      </c>
    </row>
    <row r="624" spans="1:14" ht="13" x14ac:dyDescent="0.15">
      <c r="A624" s="23">
        <v>45096</v>
      </c>
      <c r="B624" s="17">
        <v>118</v>
      </c>
      <c r="C624" s="17">
        <v>0</v>
      </c>
      <c r="D624" s="17">
        <v>0</v>
      </c>
      <c r="E624" s="17">
        <v>0</v>
      </c>
      <c r="F624" s="17">
        <v>0</v>
      </c>
      <c r="G624" s="27">
        <f t="shared" si="9"/>
        <v>0</v>
      </c>
      <c r="H624" s="17">
        <v>0</v>
      </c>
      <c r="I624" s="16">
        <v>0</v>
      </c>
      <c r="J624" s="16">
        <v>0</v>
      </c>
      <c r="K624" s="16">
        <v>0</v>
      </c>
      <c r="L624" s="16">
        <v>0</v>
      </c>
      <c r="M624" s="16">
        <v>0</v>
      </c>
      <c r="N624" s="16" t="s">
        <v>636</v>
      </c>
    </row>
    <row r="625" spans="1:14" ht="13" x14ac:dyDescent="0.15">
      <c r="A625" s="23">
        <v>45095</v>
      </c>
      <c r="B625" s="17">
        <v>118</v>
      </c>
      <c r="C625" s="17">
        <v>0</v>
      </c>
      <c r="D625" s="17">
        <v>0</v>
      </c>
      <c r="E625" s="17">
        <v>0</v>
      </c>
      <c r="F625" s="17">
        <v>0</v>
      </c>
      <c r="G625" s="27">
        <f t="shared" si="9"/>
        <v>0</v>
      </c>
      <c r="H625" s="17">
        <v>0</v>
      </c>
      <c r="I625" s="16">
        <v>0</v>
      </c>
      <c r="J625" s="16">
        <v>0</v>
      </c>
      <c r="K625" s="16">
        <v>0</v>
      </c>
      <c r="L625" s="16">
        <v>0</v>
      </c>
      <c r="M625" s="16">
        <v>0</v>
      </c>
      <c r="N625" s="16" t="s">
        <v>637</v>
      </c>
    </row>
    <row r="626" spans="1:14" ht="13" x14ac:dyDescent="0.15">
      <c r="A626" s="23">
        <v>45094</v>
      </c>
      <c r="B626" s="17">
        <v>118</v>
      </c>
      <c r="C626" s="17">
        <v>0</v>
      </c>
      <c r="D626" s="17">
        <v>0</v>
      </c>
      <c r="E626" s="17">
        <v>0</v>
      </c>
      <c r="F626" s="17">
        <v>0</v>
      </c>
      <c r="G626" s="27">
        <f t="shared" si="9"/>
        <v>0</v>
      </c>
      <c r="H626" s="17">
        <v>0</v>
      </c>
      <c r="I626" s="16">
        <v>0</v>
      </c>
      <c r="J626" s="16">
        <v>0</v>
      </c>
      <c r="K626" s="16">
        <v>0</v>
      </c>
      <c r="L626" s="16">
        <v>0</v>
      </c>
      <c r="M626" s="16">
        <v>0</v>
      </c>
      <c r="N626" s="16" t="s">
        <v>638</v>
      </c>
    </row>
    <row r="627" spans="1:14" ht="13" x14ac:dyDescent="0.15">
      <c r="A627" s="23">
        <v>45093</v>
      </c>
      <c r="B627" s="17">
        <v>118</v>
      </c>
      <c r="C627" s="17">
        <v>0</v>
      </c>
      <c r="D627" s="17">
        <v>0</v>
      </c>
      <c r="E627" s="17">
        <v>0</v>
      </c>
      <c r="F627" s="17">
        <v>0</v>
      </c>
      <c r="G627" s="27">
        <f t="shared" si="9"/>
        <v>0</v>
      </c>
      <c r="H627" s="17">
        <v>0</v>
      </c>
      <c r="I627" s="16">
        <v>0</v>
      </c>
      <c r="J627" s="16">
        <v>0</v>
      </c>
      <c r="K627" s="16">
        <v>0</v>
      </c>
      <c r="L627" s="16">
        <v>0</v>
      </c>
      <c r="M627" s="16">
        <v>0</v>
      </c>
      <c r="N627" s="16" t="s">
        <v>639</v>
      </c>
    </row>
    <row r="628" spans="1:14" ht="13" x14ac:dyDescent="0.15">
      <c r="A628" s="23">
        <v>45092</v>
      </c>
      <c r="B628" s="17">
        <v>118</v>
      </c>
      <c r="C628" s="17">
        <v>0</v>
      </c>
      <c r="D628" s="17">
        <v>0</v>
      </c>
      <c r="E628" s="17">
        <v>0</v>
      </c>
      <c r="F628" s="17">
        <v>0</v>
      </c>
      <c r="G628" s="27">
        <f t="shared" si="9"/>
        <v>0</v>
      </c>
      <c r="H628" s="17">
        <v>0</v>
      </c>
      <c r="I628" s="16">
        <v>0</v>
      </c>
      <c r="J628" s="16">
        <v>0</v>
      </c>
      <c r="K628" s="16">
        <v>0</v>
      </c>
      <c r="L628" s="16">
        <v>0</v>
      </c>
      <c r="M628" s="16">
        <v>0</v>
      </c>
      <c r="N628" s="16" t="s">
        <v>640</v>
      </c>
    </row>
    <row r="629" spans="1:14" ht="13" x14ac:dyDescent="0.15">
      <c r="A629" s="23">
        <v>45091</v>
      </c>
      <c r="B629" s="17">
        <v>118</v>
      </c>
      <c r="C629" s="17">
        <v>0</v>
      </c>
      <c r="D629" s="17">
        <v>0</v>
      </c>
      <c r="E629" s="17">
        <v>0</v>
      </c>
      <c r="F629" s="17">
        <v>0</v>
      </c>
      <c r="G629" s="27">
        <f t="shared" si="9"/>
        <v>0</v>
      </c>
      <c r="H629" s="17">
        <v>0</v>
      </c>
      <c r="I629" s="16">
        <v>0</v>
      </c>
      <c r="J629" s="16">
        <v>0</v>
      </c>
      <c r="K629" s="16">
        <v>0</v>
      </c>
      <c r="L629" s="16">
        <v>0</v>
      </c>
      <c r="M629" s="16">
        <v>0</v>
      </c>
      <c r="N629" s="16" t="s">
        <v>641</v>
      </c>
    </row>
    <row r="630" spans="1:14" ht="13" x14ac:dyDescent="0.15">
      <c r="A630" s="23">
        <v>45090</v>
      </c>
      <c r="B630" s="17">
        <v>118</v>
      </c>
      <c r="C630" s="17">
        <v>0</v>
      </c>
      <c r="D630" s="17">
        <v>0</v>
      </c>
      <c r="E630" s="17">
        <v>0</v>
      </c>
      <c r="F630" s="17">
        <v>0</v>
      </c>
      <c r="G630" s="27">
        <f t="shared" si="9"/>
        <v>0</v>
      </c>
      <c r="H630" s="17">
        <v>0</v>
      </c>
      <c r="I630" s="16">
        <v>0</v>
      </c>
      <c r="J630" s="16">
        <v>0</v>
      </c>
      <c r="K630" s="16">
        <v>0</v>
      </c>
      <c r="L630" s="16">
        <v>0</v>
      </c>
      <c r="M630" s="16">
        <v>0</v>
      </c>
      <c r="N630" s="16" t="s">
        <v>642</v>
      </c>
    </row>
    <row r="631" spans="1:14" ht="13" x14ac:dyDescent="0.15">
      <c r="A631" s="23">
        <v>45089</v>
      </c>
      <c r="B631" s="17">
        <v>118</v>
      </c>
      <c r="C631" s="17">
        <v>0</v>
      </c>
      <c r="D631" s="17">
        <v>0</v>
      </c>
      <c r="E631" s="17">
        <v>0</v>
      </c>
      <c r="F631" s="17">
        <v>0</v>
      </c>
      <c r="G631" s="27">
        <f t="shared" si="9"/>
        <v>0</v>
      </c>
      <c r="H631" s="17">
        <v>0</v>
      </c>
      <c r="I631" s="16">
        <v>0</v>
      </c>
      <c r="J631" s="16">
        <v>0</v>
      </c>
      <c r="K631" s="16">
        <v>0</v>
      </c>
      <c r="L631" s="16">
        <v>0</v>
      </c>
      <c r="M631" s="16">
        <v>0</v>
      </c>
      <c r="N631" s="16" t="s">
        <v>643</v>
      </c>
    </row>
    <row r="632" spans="1:14" ht="13" x14ac:dyDescent="0.15">
      <c r="A632" s="23">
        <v>45088</v>
      </c>
      <c r="B632" s="17">
        <v>118</v>
      </c>
      <c r="C632" s="17">
        <v>0</v>
      </c>
      <c r="D632" s="17">
        <v>0</v>
      </c>
      <c r="E632" s="17">
        <v>0</v>
      </c>
      <c r="F632" s="17">
        <v>0</v>
      </c>
      <c r="G632" s="27">
        <f t="shared" si="9"/>
        <v>0</v>
      </c>
      <c r="H632" s="17">
        <v>0</v>
      </c>
      <c r="I632" s="16">
        <v>0</v>
      </c>
      <c r="J632" s="16">
        <v>0</v>
      </c>
      <c r="K632" s="16">
        <v>0</v>
      </c>
      <c r="L632" s="16">
        <v>0</v>
      </c>
      <c r="M632" s="16">
        <v>0</v>
      </c>
      <c r="N632" s="16" t="s">
        <v>644</v>
      </c>
    </row>
    <row r="633" spans="1:14" ht="13" x14ac:dyDescent="0.15">
      <c r="A633" s="23">
        <v>45087</v>
      </c>
      <c r="B633" s="17">
        <v>118</v>
      </c>
      <c r="C633" s="17">
        <v>0</v>
      </c>
      <c r="D633" s="17">
        <v>0</v>
      </c>
      <c r="E633" s="17">
        <v>0</v>
      </c>
      <c r="F633" s="17">
        <v>0</v>
      </c>
      <c r="G633" s="27">
        <f t="shared" si="9"/>
        <v>0</v>
      </c>
      <c r="H633" s="17">
        <v>0</v>
      </c>
      <c r="I633" s="16">
        <v>0</v>
      </c>
      <c r="J633" s="16">
        <v>0</v>
      </c>
      <c r="K633" s="16">
        <v>0</v>
      </c>
      <c r="L633" s="16">
        <v>0</v>
      </c>
      <c r="M633" s="16">
        <v>0</v>
      </c>
      <c r="N633" s="16" t="s">
        <v>645</v>
      </c>
    </row>
    <row r="634" spans="1:14" ht="13" x14ac:dyDescent="0.15">
      <c r="A634" s="23">
        <v>45086</v>
      </c>
      <c r="B634" s="17">
        <v>118</v>
      </c>
      <c r="C634" s="17">
        <v>0</v>
      </c>
      <c r="D634" s="17">
        <v>0</v>
      </c>
      <c r="E634" s="17">
        <v>0</v>
      </c>
      <c r="F634" s="17">
        <v>0</v>
      </c>
      <c r="G634" s="27">
        <f t="shared" si="9"/>
        <v>0</v>
      </c>
      <c r="H634" s="17">
        <v>0</v>
      </c>
      <c r="I634" s="16">
        <v>0</v>
      </c>
      <c r="J634" s="16">
        <v>0</v>
      </c>
      <c r="K634" s="16">
        <v>0</v>
      </c>
      <c r="L634" s="16">
        <v>0</v>
      </c>
      <c r="M634" s="16">
        <v>0</v>
      </c>
      <c r="N634" s="16" t="s">
        <v>646</v>
      </c>
    </row>
    <row r="635" spans="1:14" ht="13" x14ac:dyDescent="0.15">
      <c r="A635" s="23">
        <v>45085</v>
      </c>
      <c r="B635" s="17">
        <v>118</v>
      </c>
      <c r="C635" s="17">
        <v>0</v>
      </c>
      <c r="D635" s="17">
        <v>0</v>
      </c>
      <c r="E635" s="17">
        <v>0</v>
      </c>
      <c r="F635" s="17">
        <v>0</v>
      </c>
      <c r="G635" s="27">
        <f t="shared" si="9"/>
        <v>0</v>
      </c>
      <c r="H635" s="17">
        <v>0</v>
      </c>
      <c r="I635" s="16">
        <v>0</v>
      </c>
      <c r="J635" s="16">
        <v>0</v>
      </c>
      <c r="K635" s="16">
        <v>0</v>
      </c>
      <c r="L635" s="16">
        <v>0</v>
      </c>
      <c r="M635" s="16">
        <v>0</v>
      </c>
      <c r="N635" s="16" t="s">
        <v>647</v>
      </c>
    </row>
    <row r="636" spans="1:14" ht="13" x14ac:dyDescent="0.15">
      <c r="A636" s="23">
        <v>45084</v>
      </c>
      <c r="B636" s="17">
        <v>118</v>
      </c>
      <c r="C636" s="17">
        <v>0</v>
      </c>
      <c r="D636" s="17">
        <v>0</v>
      </c>
      <c r="E636" s="17">
        <v>0</v>
      </c>
      <c r="F636" s="17">
        <v>0</v>
      </c>
      <c r="G636" s="27">
        <f t="shared" si="9"/>
        <v>0</v>
      </c>
      <c r="H636" s="17">
        <v>0</v>
      </c>
      <c r="I636" s="16">
        <v>0</v>
      </c>
      <c r="J636" s="16">
        <v>0</v>
      </c>
      <c r="K636" s="16">
        <v>0</v>
      </c>
      <c r="L636" s="16">
        <v>0</v>
      </c>
      <c r="M636" s="16">
        <v>0</v>
      </c>
      <c r="N636" s="16" t="s">
        <v>648</v>
      </c>
    </row>
    <row r="637" spans="1:14" ht="13" x14ac:dyDescent="0.15">
      <c r="A637" s="23">
        <v>45083</v>
      </c>
      <c r="B637" s="17">
        <v>118</v>
      </c>
      <c r="C637" s="17">
        <v>0</v>
      </c>
      <c r="D637" s="17">
        <v>0</v>
      </c>
      <c r="E637" s="17">
        <v>0</v>
      </c>
      <c r="F637" s="17">
        <v>0</v>
      </c>
      <c r="G637" s="27">
        <f t="shared" si="9"/>
        <v>0</v>
      </c>
      <c r="H637" s="17">
        <v>0</v>
      </c>
      <c r="I637" s="16">
        <v>0</v>
      </c>
      <c r="J637" s="16">
        <v>0</v>
      </c>
      <c r="K637" s="16">
        <v>0</v>
      </c>
      <c r="L637" s="16">
        <v>0</v>
      </c>
      <c r="M637" s="16">
        <v>0</v>
      </c>
      <c r="N637" s="16" t="s">
        <v>649</v>
      </c>
    </row>
    <row r="638" spans="1:14" ht="13" x14ac:dyDescent="0.15">
      <c r="A638" s="23">
        <v>45082</v>
      </c>
      <c r="B638" s="17">
        <v>118</v>
      </c>
      <c r="C638" s="17">
        <v>0</v>
      </c>
      <c r="D638" s="17">
        <v>0</v>
      </c>
      <c r="E638" s="17">
        <v>0</v>
      </c>
      <c r="F638" s="17">
        <v>0</v>
      </c>
      <c r="G638" s="27">
        <f t="shared" si="9"/>
        <v>0</v>
      </c>
      <c r="H638" s="17">
        <v>0</v>
      </c>
      <c r="I638" s="16">
        <v>0</v>
      </c>
      <c r="J638" s="16">
        <v>0</v>
      </c>
      <c r="K638" s="16">
        <v>0</v>
      </c>
      <c r="L638" s="16">
        <v>0</v>
      </c>
      <c r="M638" s="16">
        <v>0</v>
      </c>
      <c r="N638" s="16" t="s">
        <v>650</v>
      </c>
    </row>
    <row r="639" spans="1:14" ht="13" x14ac:dyDescent="0.15">
      <c r="A639" s="23">
        <v>45081</v>
      </c>
      <c r="B639" s="17">
        <v>118</v>
      </c>
      <c r="C639" s="17">
        <v>0</v>
      </c>
      <c r="D639" s="17">
        <v>0</v>
      </c>
      <c r="E639" s="17">
        <v>0</v>
      </c>
      <c r="F639" s="17">
        <v>0</v>
      </c>
      <c r="G639" s="27">
        <f t="shared" si="9"/>
        <v>0</v>
      </c>
      <c r="H639" s="17">
        <v>0</v>
      </c>
      <c r="I639" s="16">
        <v>0</v>
      </c>
      <c r="J639" s="16">
        <v>0</v>
      </c>
      <c r="K639" s="16">
        <v>0</v>
      </c>
      <c r="L639" s="16">
        <v>0</v>
      </c>
      <c r="M639" s="16">
        <v>0</v>
      </c>
      <c r="N639" s="16" t="s">
        <v>651</v>
      </c>
    </row>
    <row r="640" spans="1:14" ht="13" x14ac:dyDescent="0.15">
      <c r="A640" s="23">
        <v>45080</v>
      </c>
      <c r="B640" s="17">
        <v>118</v>
      </c>
      <c r="C640" s="17">
        <v>0</v>
      </c>
      <c r="D640" s="17">
        <v>0</v>
      </c>
      <c r="E640" s="17">
        <v>0</v>
      </c>
      <c r="F640" s="17">
        <v>0</v>
      </c>
      <c r="G640" s="27">
        <f t="shared" si="9"/>
        <v>0</v>
      </c>
      <c r="H640" s="17">
        <v>0</v>
      </c>
      <c r="I640" s="16">
        <v>0</v>
      </c>
      <c r="J640" s="16">
        <v>0</v>
      </c>
      <c r="K640" s="16">
        <v>0</v>
      </c>
      <c r="L640" s="16">
        <v>0</v>
      </c>
      <c r="M640" s="16">
        <v>0</v>
      </c>
      <c r="N640" s="16" t="s">
        <v>652</v>
      </c>
    </row>
    <row r="641" spans="1:14" ht="13" x14ac:dyDescent="0.15">
      <c r="A641" s="23">
        <v>45079</v>
      </c>
      <c r="B641" s="17">
        <v>118</v>
      </c>
      <c r="C641" s="17">
        <v>0</v>
      </c>
      <c r="D641" s="17">
        <v>0</v>
      </c>
      <c r="E641" s="17">
        <v>0</v>
      </c>
      <c r="F641" s="17">
        <v>0</v>
      </c>
      <c r="G641" s="27">
        <f t="shared" si="9"/>
        <v>0</v>
      </c>
      <c r="H641" s="17">
        <v>0</v>
      </c>
      <c r="I641" s="16">
        <v>0</v>
      </c>
      <c r="J641" s="16">
        <v>0</v>
      </c>
      <c r="K641" s="16">
        <v>0</v>
      </c>
      <c r="L641" s="16">
        <v>0</v>
      </c>
      <c r="M641" s="16">
        <v>0</v>
      </c>
      <c r="N641" s="16" t="s">
        <v>653</v>
      </c>
    </row>
    <row r="642" spans="1:14" ht="13" x14ac:dyDescent="0.15">
      <c r="A642" s="23">
        <v>45078</v>
      </c>
      <c r="B642" s="17">
        <v>118</v>
      </c>
      <c r="C642" s="17">
        <v>0</v>
      </c>
      <c r="D642" s="17">
        <v>0</v>
      </c>
      <c r="E642" s="17">
        <v>0</v>
      </c>
      <c r="F642" s="17">
        <v>0</v>
      </c>
      <c r="G642" s="27">
        <f t="shared" si="9"/>
        <v>0</v>
      </c>
      <c r="H642" s="17">
        <v>0</v>
      </c>
      <c r="I642" s="16">
        <v>0</v>
      </c>
      <c r="J642" s="16">
        <v>0</v>
      </c>
      <c r="K642" s="16">
        <v>0</v>
      </c>
      <c r="L642" s="16">
        <v>0</v>
      </c>
      <c r="M642" s="16">
        <v>0</v>
      </c>
      <c r="N642" s="16" t="s">
        <v>654</v>
      </c>
    </row>
    <row r="643" spans="1:14" ht="13" x14ac:dyDescent="0.15">
      <c r="A643" s="23">
        <v>45077</v>
      </c>
      <c r="B643" s="17">
        <v>118</v>
      </c>
      <c r="C643" s="17">
        <v>0</v>
      </c>
      <c r="D643" s="17">
        <v>0</v>
      </c>
      <c r="E643" s="17">
        <v>0</v>
      </c>
      <c r="F643" s="17">
        <v>0</v>
      </c>
      <c r="G643" s="27">
        <f t="shared" ref="G643:G702" si="10">IF(F643=0,0,(D643/F643)*100)</f>
        <v>0</v>
      </c>
      <c r="H643" s="17">
        <v>0</v>
      </c>
      <c r="I643" s="16">
        <v>0</v>
      </c>
      <c r="J643" s="16">
        <v>0</v>
      </c>
      <c r="K643" s="16">
        <v>0</v>
      </c>
      <c r="L643" s="16">
        <v>0</v>
      </c>
      <c r="M643" s="16">
        <v>0</v>
      </c>
      <c r="N643" s="16" t="s">
        <v>655</v>
      </c>
    </row>
    <row r="644" spans="1:14" ht="13" x14ac:dyDescent="0.15">
      <c r="A644" s="23">
        <v>45076</v>
      </c>
      <c r="B644" s="17">
        <v>118</v>
      </c>
      <c r="C644" s="17">
        <v>0</v>
      </c>
      <c r="D644" s="17">
        <v>0</v>
      </c>
      <c r="E644" s="17">
        <v>0</v>
      </c>
      <c r="F644" s="17">
        <v>0</v>
      </c>
      <c r="G644" s="27">
        <f t="shared" si="10"/>
        <v>0</v>
      </c>
      <c r="H644" s="17">
        <v>0</v>
      </c>
      <c r="I644" s="16">
        <v>0</v>
      </c>
      <c r="J644" s="16">
        <v>0</v>
      </c>
      <c r="K644" s="16">
        <v>0</v>
      </c>
      <c r="L644" s="16">
        <v>0</v>
      </c>
      <c r="M644" s="16">
        <v>0</v>
      </c>
      <c r="N644" s="16" t="s">
        <v>656</v>
      </c>
    </row>
    <row r="645" spans="1:14" ht="13" x14ac:dyDescent="0.15">
      <c r="A645" s="23">
        <v>45075</v>
      </c>
      <c r="B645" s="17">
        <v>118</v>
      </c>
      <c r="C645" s="17">
        <v>0</v>
      </c>
      <c r="D645" s="17">
        <v>0</v>
      </c>
      <c r="E645" s="17">
        <v>0</v>
      </c>
      <c r="F645" s="17">
        <v>0</v>
      </c>
      <c r="G645" s="27">
        <f t="shared" si="10"/>
        <v>0</v>
      </c>
      <c r="H645" s="17">
        <v>0</v>
      </c>
      <c r="I645" s="16">
        <v>0</v>
      </c>
      <c r="J645" s="16">
        <v>0</v>
      </c>
      <c r="K645" s="16">
        <v>0</v>
      </c>
      <c r="L645" s="16">
        <v>0</v>
      </c>
      <c r="M645" s="16">
        <v>0</v>
      </c>
      <c r="N645" s="16" t="s">
        <v>657</v>
      </c>
    </row>
    <row r="646" spans="1:14" ht="13" x14ac:dyDescent="0.15">
      <c r="A646" s="23">
        <v>45074</v>
      </c>
      <c r="B646" s="17">
        <v>118</v>
      </c>
      <c r="C646" s="17">
        <v>0</v>
      </c>
      <c r="D646" s="17">
        <v>0</v>
      </c>
      <c r="E646" s="17">
        <v>0</v>
      </c>
      <c r="F646" s="17">
        <v>0</v>
      </c>
      <c r="G646" s="27">
        <f t="shared" si="10"/>
        <v>0</v>
      </c>
      <c r="H646" s="17">
        <v>0</v>
      </c>
      <c r="I646" s="16">
        <v>0</v>
      </c>
      <c r="J646" s="16">
        <v>0</v>
      </c>
      <c r="K646" s="16">
        <v>0</v>
      </c>
      <c r="L646" s="16">
        <v>0</v>
      </c>
      <c r="M646" s="16">
        <v>0</v>
      </c>
      <c r="N646" s="16" t="s">
        <v>658</v>
      </c>
    </row>
    <row r="647" spans="1:14" ht="13" x14ac:dyDescent="0.15">
      <c r="A647" s="23">
        <v>45073</v>
      </c>
      <c r="B647" s="17">
        <v>118</v>
      </c>
      <c r="C647" s="17">
        <v>0</v>
      </c>
      <c r="D647" s="17">
        <v>0</v>
      </c>
      <c r="E647" s="17">
        <v>0</v>
      </c>
      <c r="F647" s="17">
        <v>0</v>
      </c>
      <c r="G647" s="27">
        <f t="shared" si="10"/>
        <v>0</v>
      </c>
      <c r="H647" s="17">
        <v>0</v>
      </c>
      <c r="I647" s="16">
        <v>0</v>
      </c>
      <c r="J647" s="16">
        <v>0</v>
      </c>
      <c r="K647" s="16">
        <v>0</v>
      </c>
      <c r="L647" s="16">
        <v>0</v>
      </c>
      <c r="M647" s="16">
        <v>0</v>
      </c>
      <c r="N647" s="16" t="s">
        <v>659</v>
      </c>
    </row>
    <row r="648" spans="1:14" ht="13" x14ac:dyDescent="0.15">
      <c r="A648" s="23">
        <v>45072</v>
      </c>
      <c r="B648" s="17">
        <v>118</v>
      </c>
      <c r="C648" s="17">
        <v>0</v>
      </c>
      <c r="D648" s="17">
        <v>0</v>
      </c>
      <c r="E648" s="17">
        <v>0</v>
      </c>
      <c r="F648" s="17">
        <v>0</v>
      </c>
      <c r="G648" s="27">
        <f t="shared" si="10"/>
        <v>0</v>
      </c>
      <c r="H648" s="17">
        <v>0</v>
      </c>
      <c r="I648" s="16">
        <v>0</v>
      </c>
      <c r="J648" s="16">
        <v>0</v>
      </c>
      <c r="K648" s="16">
        <v>0</v>
      </c>
      <c r="L648" s="16">
        <v>0</v>
      </c>
      <c r="M648" s="16">
        <v>0</v>
      </c>
      <c r="N648" s="16" t="s">
        <v>660</v>
      </c>
    </row>
    <row r="649" spans="1:14" ht="13" x14ac:dyDescent="0.15">
      <c r="A649" s="23">
        <v>45071</v>
      </c>
      <c r="B649" s="17">
        <v>118</v>
      </c>
      <c r="C649" s="17">
        <v>0</v>
      </c>
      <c r="D649" s="17">
        <v>0</v>
      </c>
      <c r="E649" s="17">
        <v>0</v>
      </c>
      <c r="F649" s="17">
        <v>0</v>
      </c>
      <c r="G649" s="27">
        <f t="shared" si="10"/>
        <v>0</v>
      </c>
      <c r="H649" s="17">
        <v>0</v>
      </c>
      <c r="I649" s="16">
        <v>0</v>
      </c>
      <c r="J649" s="16">
        <v>0</v>
      </c>
      <c r="K649" s="16">
        <v>0</v>
      </c>
      <c r="L649" s="16">
        <v>0</v>
      </c>
      <c r="M649" s="16">
        <v>0</v>
      </c>
      <c r="N649" s="16" t="s">
        <v>661</v>
      </c>
    </row>
    <row r="650" spans="1:14" ht="13" x14ac:dyDescent="0.15">
      <c r="A650" s="23">
        <v>45070</v>
      </c>
      <c r="B650" s="17">
        <v>118</v>
      </c>
      <c r="C650" s="17">
        <v>0</v>
      </c>
      <c r="D650" s="17">
        <v>0</v>
      </c>
      <c r="E650" s="17">
        <v>0</v>
      </c>
      <c r="F650" s="17">
        <v>0</v>
      </c>
      <c r="G650" s="27">
        <f t="shared" si="10"/>
        <v>0</v>
      </c>
      <c r="H650" s="17">
        <v>0</v>
      </c>
      <c r="I650" s="16">
        <v>0</v>
      </c>
      <c r="J650" s="16">
        <v>0</v>
      </c>
      <c r="K650" s="16">
        <v>0</v>
      </c>
      <c r="L650" s="16">
        <v>0</v>
      </c>
      <c r="M650" s="16">
        <v>0</v>
      </c>
      <c r="N650" s="16" t="s">
        <v>662</v>
      </c>
    </row>
    <row r="651" spans="1:14" ht="13" x14ac:dyDescent="0.15">
      <c r="A651" s="23">
        <v>45069</v>
      </c>
      <c r="B651" s="17">
        <v>118</v>
      </c>
      <c r="C651" s="17">
        <v>0</v>
      </c>
      <c r="D651" s="17">
        <v>0</v>
      </c>
      <c r="E651" s="17">
        <v>0</v>
      </c>
      <c r="F651" s="17">
        <v>0</v>
      </c>
      <c r="G651" s="27">
        <f t="shared" si="10"/>
        <v>0</v>
      </c>
      <c r="H651" s="17">
        <v>0</v>
      </c>
      <c r="I651" s="16">
        <v>0</v>
      </c>
      <c r="J651" s="16">
        <v>0</v>
      </c>
      <c r="K651" s="16">
        <v>0</v>
      </c>
      <c r="L651" s="16">
        <v>0</v>
      </c>
      <c r="M651" s="16">
        <v>0</v>
      </c>
      <c r="N651" s="16" t="s">
        <v>663</v>
      </c>
    </row>
    <row r="652" spans="1:14" ht="13" x14ac:dyDescent="0.15">
      <c r="A652" s="23">
        <v>45068</v>
      </c>
      <c r="B652" s="17">
        <v>118</v>
      </c>
      <c r="C652" s="17">
        <v>0</v>
      </c>
      <c r="D652" s="17">
        <v>0</v>
      </c>
      <c r="E652" s="17">
        <v>0</v>
      </c>
      <c r="F652" s="17">
        <v>0</v>
      </c>
      <c r="G652" s="27">
        <f t="shared" si="10"/>
        <v>0</v>
      </c>
      <c r="H652" s="17">
        <v>0</v>
      </c>
      <c r="I652" s="16">
        <v>0</v>
      </c>
      <c r="J652" s="16">
        <v>0</v>
      </c>
      <c r="K652" s="16">
        <v>0</v>
      </c>
      <c r="L652" s="16">
        <v>0</v>
      </c>
      <c r="M652" s="16">
        <v>0</v>
      </c>
      <c r="N652" s="16" t="s">
        <v>664</v>
      </c>
    </row>
    <row r="653" spans="1:14" ht="13" x14ac:dyDescent="0.15">
      <c r="A653" s="23">
        <v>45067</v>
      </c>
      <c r="B653" s="17">
        <v>118</v>
      </c>
      <c r="C653" s="17">
        <v>0</v>
      </c>
      <c r="D653" s="17">
        <v>0</v>
      </c>
      <c r="E653" s="17">
        <v>0</v>
      </c>
      <c r="F653" s="17">
        <v>0</v>
      </c>
      <c r="G653" s="27">
        <f t="shared" si="10"/>
        <v>0</v>
      </c>
      <c r="H653" s="17">
        <v>0</v>
      </c>
      <c r="I653" s="16">
        <v>0</v>
      </c>
      <c r="J653" s="16">
        <v>0</v>
      </c>
      <c r="K653" s="16">
        <v>0</v>
      </c>
      <c r="L653" s="16">
        <v>0</v>
      </c>
      <c r="M653" s="16">
        <v>0</v>
      </c>
      <c r="N653" s="16" t="s">
        <v>665</v>
      </c>
    </row>
    <row r="654" spans="1:14" ht="13" x14ac:dyDescent="0.15">
      <c r="A654" s="23">
        <v>45066</v>
      </c>
      <c r="B654" s="17">
        <v>118</v>
      </c>
      <c r="C654" s="17">
        <v>0</v>
      </c>
      <c r="D654" s="17">
        <v>0</v>
      </c>
      <c r="E654" s="17">
        <v>0</v>
      </c>
      <c r="F654" s="17">
        <v>0</v>
      </c>
      <c r="G654" s="27">
        <f t="shared" si="10"/>
        <v>0</v>
      </c>
      <c r="H654" s="17">
        <v>0</v>
      </c>
      <c r="I654" s="16">
        <v>0</v>
      </c>
      <c r="J654" s="16">
        <v>0</v>
      </c>
      <c r="K654" s="16">
        <v>0</v>
      </c>
      <c r="L654" s="16">
        <v>0</v>
      </c>
      <c r="M654" s="16">
        <v>0</v>
      </c>
      <c r="N654" s="16" t="s">
        <v>666</v>
      </c>
    </row>
    <row r="655" spans="1:14" ht="13" x14ac:dyDescent="0.15">
      <c r="A655" s="23">
        <v>45065</v>
      </c>
      <c r="B655" s="17">
        <v>118</v>
      </c>
      <c r="C655" s="17">
        <v>0</v>
      </c>
      <c r="D655" s="17">
        <v>0</v>
      </c>
      <c r="E655" s="17">
        <v>0</v>
      </c>
      <c r="F655" s="17">
        <v>0</v>
      </c>
      <c r="G655" s="27">
        <f t="shared" si="10"/>
        <v>0</v>
      </c>
      <c r="H655" s="17">
        <v>0</v>
      </c>
      <c r="I655" s="16">
        <v>0</v>
      </c>
      <c r="J655" s="16">
        <v>0</v>
      </c>
      <c r="K655" s="16">
        <v>0</v>
      </c>
      <c r="L655" s="16">
        <v>0</v>
      </c>
      <c r="M655" s="16">
        <v>0</v>
      </c>
      <c r="N655" s="16" t="s">
        <v>667</v>
      </c>
    </row>
    <row r="656" spans="1:14" ht="13" x14ac:dyDescent="0.15">
      <c r="A656" s="23">
        <v>45064</v>
      </c>
      <c r="B656" s="17">
        <v>118</v>
      </c>
      <c r="C656" s="17">
        <v>0</v>
      </c>
      <c r="D656" s="17">
        <v>0</v>
      </c>
      <c r="E656" s="17">
        <v>0</v>
      </c>
      <c r="F656" s="17">
        <v>0</v>
      </c>
      <c r="G656" s="27">
        <f t="shared" si="10"/>
        <v>0</v>
      </c>
      <c r="H656" s="17">
        <v>0</v>
      </c>
      <c r="I656" s="16">
        <v>0</v>
      </c>
      <c r="J656" s="16">
        <v>0</v>
      </c>
      <c r="K656" s="16">
        <v>0</v>
      </c>
      <c r="L656" s="16">
        <v>0</v>
      </c>
      <c r="M656" s="16">
        <v>0</v>
      </c>
      <c r="N656" s="16" t="s">
        <v>668</v>
      </c>
    </row>
    <row r="657" spans="1:14" ht="13" x14ac:dyDescent="0.15">
      <c r="A657" s="23">
        <v>45063</v>
      </c>
      <c r="B657" s="17">
        <v>118</v>
      </c>
      <c r="C657" s="17">
        <v>0</v>
      </c>
      <c r="D657" s="17">
        <v>0</v>
      </c>
      <c r="E657" s="17">
        <v>0</v>
      </c>
      <c r="F657" s="17">
        <v>0</v>
      </c>
      <c r="G657" s="27">
        <f t="shared" si="10"/>
        <v>0</v>
      </c>
      <c r="H657" s="17">
        <v>0</v>
      </c>
      <c r="I657" s="16">
        <v>0</v>
      </c>
      <c r="J657" s="16">
        <v>0</v>
      </c>
      <c r="K657" s="16">
        <v>0</v>
      </c>
      <c r="L657" s="16">
        <v>0</v>
      </c>
      <c r="M657" s="16">
        <v>0</v>
      </c>
      <c r="N657" s="16" t="s">
        <v>669</v>
      </c>
    </row>
    <row r="658" spans="1:14" ht="13" x14ac:dyDescent="0.15">
      <c r="A658" s="23">
        <v>45062</v>
      </c>
      <c r="B658" s="17">
        <v>118</v>
      </c>
      <c r="C658" s="17">
        <v>0</v>
      </c>
      <c r="D658" s="17">
        <v>0</v>
      </c>
      <c r="E658" s="17">
        <v>0</v>
      </c>
      <c r="F658" s="17">
        <v>0</v>
      </c>
      <c r="G658" s="27">
        <f t="shared" si="10"/>
        <v>0</v>
      </c>
      <c r="H658" s="17">
        <v>0</v>
      </c>
      <c r="I658" s="16">
        <v>0</v>
      </c>
      <c r="J658" s="16">
        <v>0</v>
      </c>
      <c r="K658" s="16">
        <v>0</v>
      </c>
      <c r="L658" s="16">
        <v>0</v>
      </c>
      <c r="M658" s="16">
        <v>0</v>
      </c>
      <c r="N658" s="16" t="s">
        <v>670</v>
      </c>
    </row>
    <row r="659" spans="1:14" ht="13" x14ac:dyDescent="0.15">
      <c r="A659" s="23">
        <v>45061</v>
      </c>
      <c r="B659" s="17">
        <v>118</v>
      </c>
      <c r="C659" s="17">
        <v>0</v>
      </c>
      <c r="D659" s="17">
        <v>0</v>
      </c>
      <c r="E659" s="17">
        <v>0</v>
      </c>
      <c r="F659" s="17">
        <v>0</v>
      </c>
      <c r="G659" s="27">
        <f t="shared" si="10"/>
        <v>0</v>
      </c>
      <c r="H659" s="17">
        <v>0</v>
      </c>
      <c r="I659" s="16">
        <v>0</v>
      </c>
      <c r="J659" s="16">
        <v>0</v>
      </c>
      <c r="K659" s="16">
        <v>0</v>
      </c>
      <c r="L659" s="16">
        <v>0</v>
      </c>
      <c r="M659" s="16">
        <v>0</v>
      </c>
      <c r="N659" s="16" t="s">
        <v>671</v>
      </c>
    </row>
    <row r="660" spans="1:14" ht="13" x14ac:dyDescent="0.15">
      <c r="A660" s="23">
        <v>45060</v>
      </c>
      <c r="B660" s="17">
        <v>118</v>
      </c>
      <c r="C660" s="17">
        <v>0</v>
      </c>
      <c r="D660" s="17">
        <v>0</v>
      </c>
      <c r="E660" s="17">
        <v>0</v>
      </c>
      <c r="F660" s="17">
        <v>0</v>
      </c>
      <c r="G660" s="27">
        <f t="shared" si="10"/>
        <v>0</v>
      </c>
      <c r="H660" s="17">
        <v>0</v>
      </c>
      <c r="I660" s="16">
        <v>0</v>
      </c>
      <c r="J660" s="16">
        <v>0</v>
      </c>
      <c r="K660" s="16">
        <v>0</v>
      </c>
      <c r="L660" s="16">
        <v>0</v>
      </c>
      <c r="M660" s="16">
        <v>0</v>
      </c>
      <c r="N660" s="16" t="s">
        <v>672</v>
      </c>
    </row>
    <row r="661" spans="1:14" ht="13" x14ac:dyDescent="0.15">
      <c r="A661" s="23">
        <v>45059</v>
      </c>
      <c r="B661" s="17">
        <v>118</v>
      </c>
      <c r="C661" s="17">
        <v>0</v>
      </c>
      <c r="D661" s="17">
        <v>0</v>
      </c>
      <c r="E661" s="17">
        <v>0</v>
      </c>
      <c r="F661" s="17">
        <v>0</v>
      </c>
      <c r="G661" s="27">
        <f t="shared" si="10"/>
        <v>0</v>
      </c>
      <c r="H661" s="17">
        <v>0</v>
      </c>
      <c r="I661" s="16">
        <v>0</v>
      </c>
      <c r="J661" s="16">
        <v>0</v>
      </c>
      <c r="K661" s="16">
        <v>0</v>
      </c>
      <c r="L661" s="16">
        <v>0</v>
      </c>
      <c r="M661" s="16">
        <v>0</v>
      </c>
      <c r="N661" s="16" t="s">
        <v>673</v>
      </c>
    </row>
    <row r="662" spans="1:14" ht="13" x14ac:dyDescent="0.15">
      <c r="A662" s="23">
        <v>45058</v>
      </c>
      <c r="B662" s="17">
        <v>118</v>
      </c>
      <c r="C662" s="17">
        <v>0</v>
      </c>
      <c r="D662" s="17">
        <v>0</v>
      </c>
      <c r="E662" s="17">
        <v>0</v>
      </c>
      <c r="F662" s="17">
        <v>0</v>
      </c>
      <c r="G662" s="27">
        <f t="shared" si="10"/>
        <v>0</v>
      </c>
      <c r="H662" s="17">
        <v>0</v>
      </c>
      <c r="I662" s="16">
        <v>0</v>
      </c>
      <c r="J662" s="16">
        <v>0</v>
      </c>
      <c r="K662" s="16">
        <v>0</v>
      </c>
      <c r="L662" s="16">
        <v>0</v>
      </c>
      <c r="M662" s="16">
        <v>0</v>
      </c>
      <c r="N662" s="16" t="s">
        <v>674</v>
      </c>
    </row>
    <row r="663" spans="1:14" ht="13" x14ac:dyDescent="0.15">
      <c r="A663" s="23">
        <v>45057</v>
      </c>
      <c r="B663" s="17">
        <v>118</v>
      </c>
      <c r="C663" s="17">
        <v>0</v>
      </c>
      <c r="D663" s="17">
        <v>0</v>
      </c>
      <c r="E663" s="17">
        <v>0</v>
      </c>
      <c r="F663" s="17">
        <v>0</v>
      </c>
      <c r="G663" s="27">
        <f t="shared" si="10"/>
        <v>0</v>
      </c>
      <c r="H663" s="17">
        <v>0</v>
      </c>
      <c r="I663" s="16">
        <v>0</v>
      </c>
      <c r="J663" s="16">
        <v>0</v>
      </c>
      <c r="K663" s="16">
        <v>0</v>
      </c>
      <c r="L663" s="16">
        <v>0</v>
      </c>
      <c r="M663" s="16">
        <v>0</v>
      </c>
      <c r="N663" s="16" t="s">
        <v>675</v>
      </c>
    </row>
    <row r="664" spans="1:14" ht="13" x14ac:dyDescent="0.15">
      <c r="A664" s="23">
        <v>45056</v>
      </c>
      <c r="B664" s="17">
        <v>118</v>
      </c>
      <c r="C664" s="17">
        <v>0</v>
      </c>
      <c r="D664" s="17">
        <v>0</v>
      </c>
      <c r="E664" s="17">
        <v>0</v>
      </c>
      <c r="F664" s="17">
        <v>0</v>
      </c>
      <c r="G664" s="27">
        <f t="shared" si="10"/>
        <v>0</v>
      </c>
      <c r="H664" s="17">
        <v>0</v>
      </c>
      <c r="I664" s="16">
        <v>0</v>
      </c>
      <c r="J664" s="16">
        <v>0</v>
      </c>
      <c r="K664" s="16">
        <v>0</v>
      </c>
      <c r="L664" s="16">
        <v>0</v>
      </c>
      <c r="M664" s="16">
        <v>0</v>
      </c>
      <c r="N664" s="16" t="s">
        <v>676</v>
      </c>
    </row>
    <row r="665" spans="1:14" ht="13" x14ac:dyDescent="0.15">
      <c r="A665" s="23">
        <v>45055</v>
      </c>
      <c r="B665" s="17">
        <v>118</v>
      </c>
      <c r="C665" s="17">
        <v>0</v>
      </c>
      <c r="D665" s="17">
        <v>0</v>
      </c>
      <c r="E665" s="17">
        <v>0</v>
      </c>
      <c r="F665" s="17">
        <v>0</v>
      </c>
      <c r="G665" s="27">
        <f t="shared" si="10"/>
        <v>0</v>
      </c>
      <c r="H665" s="17">
        <v>0</v>
      </c>
      <c r="I665" s="16">
        <v>0</v>
      </c>
      <c r="J665" s="16">
        <v>0</v>
      </c>
      <c r="K665" s="16">
        <v>0</v>
      </c>
      <c r="L665" s="16">
        <v>0</v>
      </c>
      <c r="M665" s="16">
        <v>0</v>
      </c>
      <c r="N665" s="16" t="s">
        <v>677</v>
      </c>
    </row>
    <row r="666" spans="1:14" ht="13" x14ac:dyDescent="0.15">
      <c r="A666" s="23">
        <v>45054</v>
      </c>
      <c r="B666" s="17">
        <v>118</v>
      </c>
      <c r="C666" s="17">
        <v>0</v>
      </c>
      <c r="D666" s="17">
        <v>0</v>
      </c>
      <c r="E666" s="17">
        <v>0</v>
      </c>
      <c r="F666" s="17">
        <v>0</v>
      </c>
      <c r="G666" s="27">
        <f t="shared" si="10"/>
        <v>0</v>
      </c>
      <c r="H666" s="17">
        <v>0</v>
      </c>
      <c r="I666" s="16">
        <v>0</v>
      </c>
      <c r="J666" s="16">
        <v>0</v>
      </c>
      <c r="K666" s="16">
        <v>0</v>
      </c>
      <c r="L666" s="16">
        <v>0</v>
      </c>
      <c r="M666" s="16">
        <v>0</v>
      </c>
      <c r="N666" s="16" t="s">
        <v>678</v>
      </c>
    </row>
    <row r="667" spans="1:14" ht="13" x14ac:dyDescent="0.15">
      <c r="A667" s="23">
        <v>45053</v>
      </c>
      <c r="B667" s="17">
        <v>118</v>
      </c>
      <c r="C667" s="17">
        <v>0</v>
      </c>
      <c r="D667" s="17">
        <v>0</v>
      </c>
      <c r="E667" s="17">
        <v>0</v>
      </c>
      <c r="F667" s="17">
        <v>0</v>
      </c>
      <c r="G667" s="27">
        <f t="shared" si="10"/>
        <v>0</v>
      </c>
      <c r="H667" s="17">
        <v>0</v>
      </c>
      <c r="I667" s="16">
        <v>0</v>
      </c>
      <c r="J667" s="16">
        <v>0</v>
      </c>
      <c r="K667" s="16">
        <v>0</v>
      </c>
      <c r="L667" s="16">
        <v>0</v>
      </c>
      <c r="M667" s="16">
        <v>0</v>
      </c>
      <c r="N667" s="16" t="s">
        <v>679</v>
      </c>
    </row>
    <row r="668" spans="1:14" ht="13" x14ac:dyDescent="0.15">
      <c r="A668" s="23">
        <v>45052</v>
      </c>
      <c r="B668" s="17">
        <v>118</v>
      </c>
      <c r="C668" s="17">
        <v>0</v>
      </c>
      <c r="D668" s="17">
        <v>0</v>
      </c>
      <c r="E668" s="17">
        <v>0</v>
      </c>
      <c r="F668" s="17">
        <v>0</v>
      </c>
      <c r="G668" s="27">
        <f t="shared" si="10"/>
        <v>0</v>
      </c>
      <c r="H668" s="17">
        <v>0</v>
      </c>
      <c r="I668" s="16">
        <v>0</v>
      </c>
      <c r="J668" s="16">
        <v>0</v>
      </c>
      <c r="K668" s="16">
        <v>0</v>
      </c>
      <c r="L668" s="16">
        <v>0</v>
      </c>
      <c r="M668" s="16">
        <v>0</v>
      </c>
      <c r="N668" s="16" t="s">
        <v>680</v>
      </c>
    </row>
    <row r="669" spans="1:14" ht="13" x14ac:dyDescent="0.15">
      <c r="A669" s="23">
        <v>45051</v>
      </c>
      <c r="B669" s="17">
        <v>118</v>
      </c>
      <c r="C669" s="17">
        <v>0</v>
      </c>
      <c r="D669" s="17">
        <v>0</v>
      </c>
      <c r="E669" s="17">
        <v>0</v>
      </c>
      <c r="F669" s="17">
        <v>0</v>
      </c>
      <c r="G669" s="27">
        <f t="shared" si="10"/>
        <v>0</v>
      </c>
      <c r="H669" s="17">
        <v>0</v>
      </c>
      <c r="I669" s="16">
        <v>0</v>
      </c>
      <c r="J669" s="16">
        <v>0</v>
      </c>
      <c r="K669" s="16">
        <v>0</v>
      </c>
      <c r="L669" s="16">
        <v>0</v>
      </c>
      <c r="M669" s="16">
        <v>0</v>
      </c>
      <c r="N669" s="16" t="s">
        <v>681</v>
      </c>
    </row>
    <row r="670" spans="1:14" ht="13" x14ac:dyDescent="0.15">
      <c r="A670" s="23">
        <v>45050</v>
      </c>
      <c r="B670" s="17">
        <v>118</v>
      </c>
      <c r="C670" s="17">
        <v>0</v>
      </c>
      <c r="D670" s="17">
        <v>0</v>
      </c>
      <c r="E670" s="17">
        <v>0</v>
      </c>
      <c r="F670" s="17">
        <v>0</v>
      </c>
      <c r="G670" s="27">
        <f t="shared" si="10"/>
        <v>0</v>
      </c>
      <c r="H670" s="17">
        <v>0</v>
      </c>
      <c r="I670" s="16">
        <v>0</v>
      </c>
      <c r="J670" s="16">
        <v>0</v>
      </c>
      <c r="K670" s="16">
        <v>0</v>
      </c>
      <c r="L670" s="16">
        <v>0</v>
      </c>
      <c r="M670" s="16">
        <v>0</v>
      </c>
      <c r="N670" s="16" t="s">
        <v>682</v>
      </c>
    </row>
    <row r="671" spans="1:14" ht="13" x14ac:dyDescent="0.15">
      <c r="A671" s="23">
        <v>45049</v>
      </c>
      <c r="B671" s="17">
        <v>118</v>
      </c>
      <c r="C671" s="17">
        <v>0</v>
      </c>
      <c r="D671" s="17">
        <v>0</v>
      </c>
      <c r="E671" s="17">
        <v>0</v>
      </c>
      <c r="F671" s="17">
        <v>0</v>
      </c>
      <c r="G671" s="27">
        <f t="shared" si="10"/>
        <v>0</v>
      </c>
      <c r="H671" s="17">
        <v>0</v>
      </c>
      <c r="I671" s="16">
        <v>0</v>
      </c>
      <c r="J671" s="16">
        <v>0</v>
      </c>
      <c r="K671" s="16">
        <v>0</v>
      </c>
      <c r="L671" s="16">
        <v>0</v>
      </c>
      <c r="M671" s="16">
        <v>0</v>
      </c>
      <c r="N671" s="16" t="s">
        <v>683</v>
      </c>
    </row>
    <row r="672" spans="1:14" ht="13" x14ac:dyDescent="0.15">
      <c r="A672" s="23">
        <v>45048</v>
      </c>
      <c r="B672" s="17">
        <v>118</v>
      </c>
      <c r="C672" s="17">
        <v>0</v>
      </c>
      <c r="D672" s="17">
        <v>0</v>
      </c>
      <c r="E672" s="17">
        <v>0</v>
      </c>
      <c r="F672" s="17">
        <v>0</v>
      </c>
      <c r="G672" s="27">
        <f t="shared" si="10"/>
        <v>0</v>
      </c>
      <c r="H672" s="17">
        <v>0</v>
      </c>
      <c r="I672" s="16">
        <v>0</v>
      </c>
      <c r="J672" s="16">
        <v>0</v>
      </c>
      <c r="K672" s="16">
        <v>0</v>
      </c>
      <c r="L672" s="16">
        <v>0</v>
      </c>
      <c r="M672" s="16">
        <v>0</v>
      </c>
      <c r="N672" s="16" t="s">
        <v>684</v>
      </c>
    </row>
    <row r="673" spans="1:14" ht="13" x14ac:dyDescent="0.15">
      <c r="A673" s="23">
        <v>45047</v>
      </c>
      <c r="B673" s="17">
        <v>118</v>
      </c>
      <c r="C673" s="17">
        <v>0</v>
      </c>
      <c r="D673" s="17">
        <v>0</v>
      </c>
      <c r="E673" s="17">
        <v>0</v>
      </c>
      <c r="F673" s="17">
        <v>0</v>
      </c>
      <c r="G673" s="27">
        <f t="shared" si="10"/>
        <v>0</v>
      </c>
      <c r="H673" s="17">
        <v>0</v>
      </c>
      <c r="I673" s="16">
        <v>0</v>
      </c>
      <c r="J673" s="16">
        <v>0</v>
      </c>
      <c r="K673" s="16">
        <v>0</v>
      </c>
      <c r="L673" s="16">
        <v>0</v>
      </c>
      <c r="M673" s="16">
        <v>0</v>
      </c>
      <c r="N673" s="16" t="s">
        <v>685</v>
      </c>
    </row>
    <row r="674" spans="1:14" ht="13" x14ac:dyDescent="0.15">
      <c r="A674" s="23">
        <v>45046</v>
      </c>
      <c r="B674" s="17">
        <v>118</v>
      </c>
      <c r="C674" s="17">
        <v>0</v>
      </c>
      <c r="D674" s="17">
        <v>0</v>
      </c>
      <c r="E674" s="17">
        <v>0</v>
      </c>
      <c r="F674" s="17">
        <v>0</v>
      </c>
      <c r="G674" s="27">
        <f t="shared" si="10"/>
        <v>0</v>
      </c>
      <c r="H674" s="17">
        <v>0</v>
      </c>
      <c r="I674" s="16">
        <v>0</v>
      </c>
      <c r="J674" s="16">
        <v>0</v>
      </c>
      <c r="K674" s="16">
        <v>0</v>
      </c>
      <c r="L674" s="16">
        <v>0</v>
      </c>
      <c r="M674" s="16">
        <v>0</v>
      </c>
      <c r="N674" s="16" t="s">
        <v>686</v>
      </c>
    </row>
    <row r="675" spans="1:14" ht="13" x14ac:dyDescent="0.15">
      <c r="A675" s="23">
        <v>45045</v>
      </c>
      <c r="B675" s="17">
        <v>118</v>
      </c>
      <c r="C675" s="17">
        <v>0</v>
      </c>
      <c r="D675" s="17">
        <v>0</v>
      </c>
      <c r="E675" s="17">
        <v>0</v>
      </c>
      <c r="F675" s="17">
        <v>0</v>
      </c>
      <c r="G675" s="27">
        <f t="shared" si="10"/>
        <v>0</v>
      </c>
      <c r="H675" s="17">
        <v>0</v>
      </c>
      <c r="I675" s="16">
        <v>0</v>
      </c>
      <c r="J675" s="16">
        <v>0</v>
      </c>
      <c r="K675" s="16">
        <v>0</v>
      </c>
      <c r="L675" s="16">
        <v>0</v>
      </c>
      <c r="M675" s="16">
        <v>0</v>
      </c>
      <c r="N675" s="16" t="s">
        <v>687</v>
      </c>
    </row>
    <row r="676" spans="1:14" ht="13" x14ac:dyDescent="0.15">
      <c r="A676" s="23">
        <v>45044</v>
      </c>
      <c r="B676" s="17">
        <v>118</v>
      </c>
      <c r="C676" s="17">
        <v>0</v>
      </c>
      <c r="D676" s="17">
        <v>0</v>
      </c>
      <c r="E676" s="17">
        <v>0</v>
      </c>
      <c r="F676" s="17">
        <v>0</v>
      </c>
      <c r="G676" s="27">
        <f t="shared" si="10"/>
        <v>0</v>
      </c>
      <c r="H676" s="17">
        <v>0</v>
      </c>
      <c r="I676" s="16">
        <v>0</v>
      </c>
      <c r="J676" s="16">
        <v>0</v>
      </c>
      <c r="K676" s="16">
        <v>0</v>
      </c>
      <c r="L676" s="16">
        <v>0</v>
      </c>
      <c r="M676" s="16">
        <v>0</v>
      </c>
      <c r="N676" s="16" t="s">
        <v>688</v>
      </c>
    </row>
    <row r="677" spans="1:14" ht="13" x14ac:dyDescent="0.15">
      <c r="A677" s="23">
        <v>45043</v>
      </c>
      <c r="B677" s="17">
        <v>118</v>
      </c>
      <c r="C677" s="17">
        <v>0</v>
      </c>
      <c r="D677" s="17">
        <v>0</v>
      </c>
      <c r="E677" s="17">
        <v>0</v>
      </c>
      <c r="F677" s="17">
        <v>0</v>
      </c>
      <c r="G677" s="27">
        <f t="shared" si="10"/>
        <v>0</v>
      </c>
      <c r="H677" s="17">
        <v>0</v>
      </c>
      <c r="I677" s="16">
        <v>0</v>
      </c>
      <c r="J677" s="16">
        <v>0</v>
      </c>
      <c r="K677" s="16">
        <v>0</v>
      </c>
      <c r="L677" s="16">
        <v>0</v>
      </c>
      <c r="M677" s="16">
        <v>0</v>
      </c>
      <c r="N677" s="16" t="s">
        <v>689</v>
      </c>
    </row>
    <row r="678" spans="1:14" ht="13" x14ac:dyDescent="0.15">
      <c r="A678" s="23">
        <v>45042</v>
      </c>
      <c r="B678" s="17">
        <v>118</v>
      </c>
      <c r="C678" s="17">
        <v>0</v>
      </c>
      <c r="D678" s="17">
        <v>0</v>
      </c>
      <c r="E678" s="17">
        <v>0</v>
      </c>
      <c r="F678" s="17">
        <v>0</v>
      </c>
      <c r="G678" s="27">
        <f t="shared" si="10"/>
        <v>0</v>
      </c>
      <c r="H678" s="17">
        <v>0</v>
      </c>
      <c r="I678" s="16">
        <v>0</v>
      </c>
      <c r="J678" s="16">
        <v>0</v>
      </c>
      <c r="K678" s="16">
        <v>0</v>
      </c>
      <c r="L678" s="16">
        <v>0</v>
      </c>
      <c r="M678" s="16">
        <v>0</v>
      </c>
      <c r="N678" s="16" t="s">
        <v>690</v>
      </c>
    </row>
    <row r="679" spans="1:14" ht="13" x14ac:dyDescent="0.15">
      <c r="A679" s="23">
        <v>45041</v>
      </c>
      <c r="B679" s="17">
        <v>118</v>
      </c>
      <c r="C679" s="17">
        <v>0</v>
      </c>
      <c r="D679" s="17">
        <v>0</v>
      </c>
      <c r="E679" s="17">
        <v>0</v>
      </c>
      <c r="F679" s="17">
        <v>0</v>
      </c>
      <c r="G679" s="27">
        <f t="shared" si="10"/>
        <v>0</v>
      </c>
      <c r="H679" s="17">
        <v>0</v>
      </c>
      <c r="I679" s="16">
        <v>0</v>
      </c>
      <c r="J679" s="16">
        <v>0</v>
      </c>
      <c r="K679" s="16">
        <v>0</v>
      </c>
      <c r="L679" s="16">
        <v>0</v>
      </c>
      <c r="M679" s="16">
        <v>0</v>
      </c>
      <c r="N679" s="16" t="s">
        <v>691</v>
      </c>
    </row>
    <row r="680" spans="1:14" ht="13" x14ac:dyDescent="0.15">
      <c r="A680" s="23">
        <v>45040</v>
      </c>
      <c r="B680" s="17">
        <v>118</v>
      </c>
      <c r="C680" s="17">
        <v>0</v>
      </c>
      <c r="D680" s="17">
        <v>0</v>
      </c>
      <c r="E680" s="17">
        <v>0</v>
      </c>
      <c r="F680" s="17">
        <v>0</v>
      </c>
      <c r="G680" s="27">
        <f t="shared" si="10"/>
        <v>0</v>
      </c>
      <c r="H680" s="17">
        <v>0</v>
      </c>
      <c r="I680" s="16">
        <v>0</v>
      </c>
      <c r="J680" s="16">
        <v>0</v>
      </c>
      <c r="K680" s="16">
        <v>0</v>
      </c>
      <c r="L680" s="16">
        <v>0</v>
      </c>
      <c r="M680" s="16">
        <v>0</v>
      </c>
      <c r="N680" s="16" t="s">
        <v>692</v>
      </c>
    </row>
    <row r="681" spans="1:14" ht="13" x14ac:dyDescent="0.15">
      <c r="A681" s="23">
        <v>45039</v>
      </c>
      <c r="B681" s="17">
        <v>118</v>
      </c>
      <c r="C681" s="17">
        <v>0</v>
      </c>
      <c r="D681" s="17">
        <v>0</v>
      </c>
      <c r="E681" s="17">
        <v>0</v>
      </c>
      <c r="F681" s="17">
        <v>0</v>
      </c>
      <c r="G681" s="27">
        <f t="shared" si="10"/>
        <v>0</v>
      </c>
      <c r="H681" s="17">
        <v>0</v>
      </c>
      <c r="I681" s="16">
        <v>0</v>
      </c>
      <c r="J681" s="16">
        <v>0</v>
      </c>
      <c r="K681" s="16">
        <v>0</v>
      </c>
      <c r="L681" s="16">
        <v>0</v>
      </c>
      <c r="M681" s="16">
        <v>0</v>
      </c>
      <c r="N681" s="16" t="s">
        <v>693</v>
      </c>
    </row>
    <row r="682" spans="1:14" ht="13" x14ac:dyDescent="0.15">
      <c r="A682" s="23">
        <v>45038</v>
      </c>
      <c r="B682" s="17">
        <v>118</v>
      </c>
      <c r="C682" s="17">
        <v>0</v>
      </c>
      <c r="D682" s="17">
        <v>0</v>
      </c>
      <c r="E682" s="17">
        <v>0</v>
      </c>
      <c r="F682" s="17">
        <v>0</v>
      </c>
      <c r="G682" s="27">
        <f t="shared" si="10"/>
        <v>0</v>
      </c>
      <c r="H682" s="17">
        <v>0</v>
      </c>
      <c r="I682" s="16">
        <v>0</v>
      </c>
      <c r="J682" s="16">
        <v>0</v>
      </c>
      <c r="K682" s="16">
        <v>0</v>
      </c>
      <c r="L682" s="16">
        <v>0</v>
      </c>
      <c r="M682" s="16">
        <v>0</v>
      </c>
      <c r="N682" s="16" t="s">
        <v>694</v>
      </c>
    </row>
    <row r="683" spans="1:14" ht="13" x14ac:dyDescent="0.15">
      <c r="A683" s="23">
        <v>45037</v>
      </c>
      <c r="B683" s="17">
        <v>118</v>
      </c>
      <c r="C683" s="17">
        <v>0</v>
      </c>
      <c r="D683" s="17">
        <v>0</v>
      </c>
      <c r="E683" s="17">
        <v>0</v>
      </c>
      <c r="F683" s="17">
        <v>0</v>
      </c>
      <c r="G683" s="27">
        <f t="shared" si="10"/>
        <v>0</v>
      </c>
      <c r="H683" s="17">
        <v>0</v>
      </c>
      <c r="I683" s="16">
        <v>0</v>
      </c>
      <c r="J683" s="16">
        <v>0</v>
      </c>
      <c r="K683" s="16">
        <v>0</v>
      </c>
      <c r="L683" s="16">
        <v>0</v>
      </c>
      <c r="M683" s="16">
        <v>0</v>
      </c>
      <c r="N683" s="16" t="s">
        <v>695</v>
      </c>
    </row>
    <row r="684" spans="1:14" ht="13" x14ac:dyDescent="0.15">
      <c r="A684" s="23">
        <v>45036</v>
      </c>
      <c r="B684" s="17">
        <v>118</v>
      </c>
      <c r="C684" s="17">
        <v>0</v>
      </c>
      <c r="D684" s="17">
        <v>0</v>
      </c>
      <c r="E684" s="17">
        <v>0</v>
      </c>
      <c r="F684" s="17">
        <v>0</v>
      </c>
      <c r="G684" s="27">
        <f t="shared" si="10"/>
        <v>0</v>
      </c>
      <c r="H684" s="17">
        <v>0</v>
      </c>
      <c r="I684" s="16">
        <v>0</v>
      </c>
      <c r="J684" s="16">
        <v>0</v>
      </c>
      <c r="K684" s="16">
        <v>0</v>
      </c>
      <c r="L684" s="16">
        <v>0</v>
      </c>
      <c r="M684" s="16">
        <v>0</v>
      </c>
      <c r="N684" s="16" t="s">
        <v>696</v>
      </c>
    </row>
    <row r="685" spans="1:14" ht="13" x14ac:dyDescent="0.15">
      <c r="A685" s="23">
        <v>45035</v>
      </c>
      <c r="B685" s="17">
        <v>118</v>
      </c>
      <c r="C685" s="17">
        <v>0</v>
      </c>
      <c r="D685" s="17">
        <v>0</v>
      </c>
      <c r="E685" s="17">
        <v>0</v>
      </c>
      <c r="F685" s="17">
        <v>0</v>
      </c>
      <c r="G685" s="27">
        <f t="shared" si="10"/>
        <v>0</v>
      </c>
      <c r="H685" s="17">
        <v>0</v>
      </c>
      <c r="I685" s="16">
        <v>0</v>
      </c>
      <c r="J685" s="16">
        <v>0</v>
      </c>
      <c r="K685" s="16">
        <v>0</v>
      </c>
      <c r="L685" s="16">
        <v>0</v>
      </c>
      <c r="M685" s="16">
        <v>0</v>
      </c>
      <c r="N685" s="16" t="s">
        <v>697</v>
      </c>
    </row>
    <row r="686" spans="1:14" ht="13" x14ac:dyDescent="0.15">
      <c r="A686" s="23">
        <v>45034</v>
      </c>
      <c r="B686" s="17">
        <v>118</v>
      </c>
      <c r="C686" s="17">
        <v>0</v>
      </c>
      <c r="D686" s="17">
        <v>0</v>
      </c>
      <c r="E686" s="17">
        <v>0</v>
      </c>
      <c r="F686" s="17">
        <v>0</v>
      </c>
      <c r="G686" s="27">
        <f t="shared" si="10"/>
        <v>0</v>
      </c>
      <c r="H686" s="17">
        <v>0</v>
      </c>
      <c r="I686" s="16">
        <v>0</v>
      </c>
      <c r="J686" s="16">
        <v>0</v>
      </c>
      <c r="K686" s="16">
        <v>0</v>
      </c>
      <c r="L686" s="16">
        <v>0</v>
      </c>
      <c r="M686" s="16">
        <v>0</v>
      </c>
      <c r="N686" s="16" t="s">
        <v>698</v>
      </c>
    </row>
    <row r="687" spans="1:14" ht="13" x14ac:dyDescent="0.15">
      <c r="A687" s="23">
        <v>45033</v>
      </c>
      <c r="B687" s="17">
        <v>118</v>
      </c>
      <c r="C687" s="17">
        <v>0</v>
      </c>
      <c r="D687" s="17">
        <v>0</v>
      </c>
      <c r="E687" s="17">
        <v>0</v>
      </c>
      <c r="F687" s="17">
        <v>0</v>
      </c>
      <c r="G687" s="27">
        <f t="shared" si="10"/>
        <v>0</v>
      </c>
      <c r="H687" s="17">
        <v>0</v>
      </c>
      <c r="I687" s="16">
        <v>0</v>
      </c>
      <c r="J687" s="16">
        <v>0</v>
      </c>
      <c r="K687" s="16">
        <v>0</v>
      </c>
      <c r="L687" s="16">
        <v>0</v>
      </c>
      <c r="M687" s="16">
        <v>0</v>
      </c>
      <c r="N687" s="16" t="s">
        <v>699</v>
      </c>
    </row>
    <row r="688" spans="1:14" ht="13" x14ac:dyDescent="0.15">
      <c r="A688" s="23">
        <v>45032</v>
      </c>
      <c r="B688" s="17">
        <v>118</v>
      </c>
      <c r="C688" s="17">
        <v>0</v>
      </c>
      <c r="D688" s="17">
        <v>0</v>
      </c>
      <c r="E688" s="17">
        <v>0</v>
      </c>
      <c r="F688" s="17">
        <v>0</v>
      </c>
      <c r="G688" s="27">
        <f t="shared" si="10"/>
        <v>0</v>
      </c>
      <c r="H688" s="17">
        <v>0</v>
      </c>
      <c r="I688" s="16">
        <v>0</v>
      </c>
      <c r="J688" s="16">
        <v>0</v>
      </c>
      <c r="K688" s="16">
        <v>0</v>
      </c>
      <c r="L688" s="16">
        <v>0</v>
      </c>
      <c r="M688" s="16">
        <v>0</v>
      </c>
      <c r="N688" s="16" t="s">
        <v>700</v>
      </c>
    </row>
    <row r="689" spans="1:14" ht="13" x14ac:dyDescent="0.15">
      <c r="A689" s="23">
        <v>45031</v>
      </c>
      <c r="B689" s="17">
        <v>118</v>
      </c>
      <c r="C689" s="17">
        <v>0</v>
      </c>
      <c r="D689" s="17">
        <v>0</v>
      </c>
      <c r="E689" s="17">
        <v>0</v>
      </c>
      <c r="F689" s="17">
        <v>0</v>
      </c>
      <c r="G689" s="27">
        <f t="shared" si="10"/>
        <v>0</v>
      </c>
      <c r="H689" s="17">
        <v>0</v>
      </c>
      <c r="I689" s="16">
        <v>0</v>
      </c>
      <c r="J689" s="16">
        <v>0</v>
      </c>
      <c r="K689" s="16">
        <v>0</v>
      </c>
      <c r="L689" s="16">
        <v>0</v>
      </c>
      <c r="M689" s="16">
        <v>0</v>
      </c>
      <c r="N689" s="16" t="s">
        <v>701</v>
      </c>
    </row>
    <row r="690" spans="1:14" ht="13" x14ac:dyDescent="0.15">
      <c r="A690" s="23">
        <v>45030</v>
      </c>
      <c r="B690" s="17">
        <v>118</v>
      </c>
      <c r="C690" s="17">
        <v>0</v>
      </c>
      <c r="D690" s="17">
        <v>0</v>
      </c>
      <c r="E690" s="17">
        <v>0</v>
      </c>
      <c r="F690" s="17">
        <v>0</v>
      </c>
      <c r="G690" s="27">
        <f t="shared" si="10"/>
        <v>0</v>
      </c>
      <c r="H690" s="17">
        <v>0</v>
      </c>
      <c r="I690" s="16">
        <v>0</v>
      </c>
      <c r="J690" s="16">
        <v>0</v>
      </c>
      <c r="K690" s="16">
        <v>0</v>
      </c>
      <c r="L690" s="16">
        <v>0</v>
      </c>
      <c r="M690" s="16">
        <v>0</v>
      </c>
      <c r="N690" s="16" t="s">
        <v>702</v>
      </c>
    </row>
    <row r="691" spans="1:14" ht="13" x14ac:dyDescent="0.15">
      <c r="A691" s="23">
        <v>45029</v>
      </c>
      <c r="B691" s="17">
        <v>118</v>
      </c>
      <c r="C691" s="17">
        <v>0</v>
      </c>
      <c r="D691" s="17">
        <v>0</v>
      </c>
      <c r="E691" s="17">
        <v>0</v>
      </c>
      <c r="F691" s="17">
        <v>0</v>
      </c>
      <c r="G691" s="27">
        <f t="shared" si="10"/>
        <v>0</v>
      </c>
      <c r="H691" s="17">
        <v>0</v>
      </c>
      <c r="I691" s="16">
        <v>0</v>
      </c>
      <c r="J691" s="16">
        <v>0</v>
      </c>
      <c r="K691" s="16">
        <v>0</v>
      </c>
      <c r="L691" s="16">
        <v>0</v>
      </c>
      <c r="M691" s="16">
        <v>0</v>
      </c>
      <c r="N691" s="16" t="s">
        <v>703</v>
      </c>
    </row>
    <row r="692" spans="1:14" ht="13" x14ac:dyDescent="0.15">
      <c r="A692" s="23">
        <v>45028</v>
      </c>
      <c r="B692" s="17">
        <v>118</v>
      </c>
      <c r="C692" s="17">
        <v>0</v>
      </c>
      <c r="D692" s="17">
        <v>0</v>
      </c>
      <c r="E692" s="17">
        <v>0</v>
      </c>
      <c r="F692" s="17">
        <v>0</v>
      </c>
      <c r="G692" s="27">
        <f t="shared" si="10"/>
        <v>0</v>
      </c>
      <c r="H692" s="17">
        <v>0</v>
      </c>
      <c r="I692" s="16">
        <v>0</v>
      </c>
      <c r="J692" s="16">
        <v>0</v>
      </c>
      <c r="K692" s="16">
        <v>0</v>
      </c>
      <c r="L692" s="16">
        <v>0</v>
      </c>
      <c r="M692" s="16">
        <v>0</v>
      </c>
      <c r="N692" s="16" t="s">
        <v>704</v>
      </c>
    </row>
    <row r="693" spans="1:14" ht="13" x14ac:dyDescent="0.15">
      <c r="A693" s="23">
        <v>45027</v>
      </c>
      <c r="B693" s="17">
        <v>118</v>
      </c>
      <c r="C693" s="17">
        <v>0</v>
      </c>
      <c r="D693" s="17">
        <v>0</v>
      </c>
      <c r="E693" s="17">
        <v>0</v>
      </c>
      <c r="F693" s="17">
        <v>0</v>
      </c>
      <c r="G693" s="27">
        <f t="shared" si="10"/>
        <v>0</v>
      </c>
      <c r="H693" s="17">
        <v>0</v>
      </c>
      <c r="I693" s="16">
        <v>0</v>
      </c>
      <c r="J693" s="16">
        <v>0</v>
      </c>
      <c r="K693" s="16">
        <v>0</v>
      </c>
      <c r="L693" s="16">
        <v>0</v>
      </c>
      <c r="M693" s="16">
        <v>0</v>
      </c>
      <c r="N693" s="16" t="s">
        <v>705</v>
      </c>
    </row>
    <row r="694" spans="1:14" ht="13" x14ac:dyDescent="0.15">
      <c r="A694" s="23">
        <v>45026</v>
      </c>
      <c r="B694" s="17">
        <v>118</v>
      </c>
      <c r="C694" s="17">
        <v>0</v>
      </c>
      <c r="D694" s="17">
        <v>0</v>
      </c>
      <c r="E694" s="17">
        <v>0</v>
      </c>
      <c r="F694" s="17">
        <v>0</v>
      </c>
      <c r="G694" s="27">
        <f t="shared" si="10"/>
        <v>0</v>
      </c>
      <c r="H694" s="17">
        <v>0</v>
      </c>
      <c r="I694" s="16">
        <v>0</v>
      </c>
      <c r="J694" s="16">
        <v>0</v>
      </c>
      <c r="K694" s="16">
        <v>0</v>
      </c>
      <c r="L694" s="16">
        <v>0</v>
      </c>
      <c r="M694" s="16">
        <v>0</v>
      </c>
      <c r="N694" s="16" t="s">
        <v>706</v>
      </c>
    </row>
    <row r="695" spans="1:14" ht="13" x14ac:dyDescent="0.15">
      <c r="A695" s="23">
        <v>45025</v>
      </c>
      <c r="B695" s="17">
        <v>118</v>
      </c>
      <c r="C695" s="17">
        <v>0</v>
      </c>
      <c r="D695" s="17">
        <v>0</v>
      </c>
      <c r="E695" s="17">
        <v>0</v>
      </c>
      <c r="F695" s="17">
        <v>0</v>
      </c>
      <c r="G695" s="27">
        <f t="shared" si="10"/>
        <v>0</v>
      </c>
      <c r="H695" s="17">
        <v>0</v>
      </c>
      <c r="I695" s="16">
        <v>0</v>
      </c>
      <c r="J695" s="16">
        <v>0</v>
      </c>
      <c r="K695" s="16">
        <v>0</v>
      </c>
      <c r="L695" s="16">
        <v>0</v>
      </c>
      <c r="M695" s="16">
        <v>0</v>
      </c>
      <c r="N695" s="16" t="s">
        <v>707</v>
      </c>
    </row>
    <row r="696" spans="1:14" ht="13" x14ac:dyDescent="0.15">
      <c r="A696" s="23">
        <v>45024</v>
      </c>
      <c r="B696" s="17">
        <v>118</v>
      </c>
      <c r="C696" s="17">
        <v>0</v>
      </c>
      <c r="D696" s="17">
        <v>0</v>
      </c>
      <c r="E696" s="17">
        <v>0</v>
      </c>
      <c r="F696" s="17">
        <v>0</v>
      </c>
      <c r="G696" s="27">
        <f t="shared" si="10"/>
        <v>0</v>
      </c>
      <c r="H696" s="17">
        <v>0</v>
      </c>
      <c r="I696" s="16">
        <v>0</v>
      </c>
      <c r="J696" s="16">
        <v>0</v>
      </c>
      <c r="K696" s="16">
        <v>0</v>
      </c>
      <c r="L696" s="16">
        <v>0</v>
      </c>
      <c r="M696" s="16">
        <v>0</v>
      </c>
      <c r="N696" s="16" t="s">
        <v>708</v>
      </c>
    </row>
    <row r="697" spans="1:14" ht="13" x14ac:dyDescent="0.15">
      <c r="A697" s="23">
        <v>45023</v>
      </c>
      <c r="B697" s="17">
        <v>118</v>
      </c>
      <c r="C697" s="17">
        <v>0</v>
      </c>
      <c r="D697" s="17">
        <v>0</v>
      </c>
      <c r="E697" s="17">
        <v>0</v>
      </c>
      <c r="F697" s="17">
        <v>0</v>
      </c>
      <c r="G697" s="27">
        <f t="shared" si="10"/>
        <v>0</v>
      </c>
      <c r="H697" s="17">
        <v>0</v>
      </c>
      <c r="I697" s="16">
        <v>0</v>
      </c>
      <c r="J697" s="16">
        <v>0</v>
      </c>
      <c r="K697" s="16">
        <v>0</v>
      </c>
      <c r="L697" s="16">
        <v>0</v>
      </c>
      <c r="M697" s="16">
        <v>0</v>
      </c>
      <c r="N697" s="16" t="s">
        <v>709</v>
      </c>
    </row>
    <row r="698" spans="1:14" ht="13" x14ac:dyDescent="0.15">
      <c r="A698" s="23">
        <v>45022</v>
      </c>
      <c r="B698" s="17">
        <v>118</v>
      </c>
      <c r="C698" s="17">
        <v>0</v>
      </c>
      <c r="D698" s="17">
        <v>0</v>
      </c>
      <c r="E698" s="17">
        <v>0</v>
      </c>
      <c r="F698" s="17">
        <v>0</v>
      </c>
      <c r="G698" s="27">
        <f t="shared" si="10"/>
        <v>0</v>
      </c>
      <c r="H698" s="17">
        <v>0</v>
      </c>
      <c r="I698" s="16">
        <v>0</v>
      </c>
      <c r="J698" s="16">
        <v>0</v>
      </c>
      <c r="K698" s="16">
        <v>0</v>
      </c>
      <c r="L698" s="16">
        <v>0</v>
      </c>
      <c r="M698" s="16">
        <v>0</v>
      </c>
      <c r="N698" s="16" t="s">
        <v>710</v>
      </c>
    </row>
    <row r="699" spans="1:14" ht="13" x14ac:dyDescent="0.15">
      <c r="A699" s="23">
        <v>45021</v>
      </c>
      <c r="B699" s="17">
        <v>118</v>
      </c>
      <c r="C699" s="17">
        <v>0</v>
      </c>
      <c r="D699" s="17">
        <v>0</v>
      </c>
      <c r="E699" s="17">
        <v>0</v>
      </c>
      <c r="F699" s="17">
        <v>0</v>
      </c>
      <c r="G699" s="27">
        <f t="shared" si="10"/>
        <v>0</v>
      </c>
      <c r="H699" s="17">
        <v>0</v>
      </c>
      <c r="I699" s="16">
        <v>0</v>
      </c>
      <c r="J699" s="16">
        <v>0</v>
      </c>
      <c r="K699" s="16">
        <v>0</v>
      </c>
      <c r="L699" s="16">
        <v>0</v>
      </c>
      <c r="M699" s="16">
        <v>0</v>
      </c>
      <c r="N699" s="16" t="s">
        <v>711</v>
      </c>
    </row>
    <row r="700" spans="1:14" ht="13" x14ac:dyDescent="0.15">
      <c r="A700" s="23">
        <v>45020</v>
      </c>
      <c r="B700" s="17">
        <v>118</v>
      </c>
      <c r="C700" s="17">
        <v>0</v>
      </c>
      <c r="D700" s="17">
        <v>0</v>
      </c>
      <c r="E700" s="17">
        <v>0</v>
      </c>
      <c r="F700" s="17">
        <v>0</v>
      </c>
      <c r="G700" s="27">
        <f t="shared" si="10"/>
        <v>0</v>
      </c>
      <c r="H700" s="17">
        <v>0</v>
      </c>
      <c r="I700" s="16">
        <v>0</v>
      </c>
      <c r="J700" s="16">
        <v>0</v>
      </c>
      <c r="K700" s="16">
        <v>0</v>
      </c>
      <c r="L700" s="16">
        <v>0</v>
      </c>
      <c r="M700" s="16">
        <v>0</v>
      </c>
      <c r="N700" s="16" t="s">
        <v>712</v>
      </c>
    </row>
    <row r="701" spans="1:14" ht="13" x14ac:dyDescent="0.15">
      <c r="A701" s="23">
        <v>45019</v>
      </c>
      <c r="B701" s="17">
        <v>118</v>
      </c>
      <c r="C701" s="17">
        <v>0</v>
      </c>
      <c r="D701" s="17">
        <v>0</v>
      </c>
      <c r="E701" s="17">
        <v>0</v>
      </c>
      <c r="F701" s="17">
        <v>0</v>
      </c>
      <c r="G701" s="27">
        <f t="shared" si="10"/>
        <v>0</v>
      </c>
      <c r="H701" s="17">
        <v>0</v>
      </c>
      <c r="I701" s="16">
        <v>0</v>
      </c>
      <c r="J701" s="16">
        <v>0</v>
      </c>
      <c r="K701" s="16">
        <v>0</v>
      </c>
      <c r="L701" s="16">
        <v>0</v>
      </c>
      <c r="M701" s="16">
        <v>0</v>
      </c>
      <c r="N701" s="16" t="s">
        <v>713</v>
      </c>
    </row>
    <row r="702" spans="1:14" ht="13" x14ac:dyDescent="0.15">
      <c r="A702" s="23">
        <v>45018</v>
      </c>
      <c r="B702" s="17">
        <v>118</v>
      </c>
      <c r="C702" s="17">
        <v>0</v>
      </c>
      <c r="D702" s="17">
        <v>0</v>
      </c>
      <c r="E702" s="17">
        <v>0</v>
      </c>
      <c r="F702" s="17">
        <v>0</v>
      </c>
      <c r="G702" s="27">
        <f t="shared" si="10"/>
        <v>0</v>
      </c>
      <c r="H702" s="17">
        <v>0</v>
      </c>
      <c r="I702" s="16">
        <v>0</v>
      </c>
      <c r="J702" s="16">
        <v>0</v>
      </c>
      <c r="K702" s="16">
        <v>0</v>
      </c>
      <c r="L702" s="16">
        <v>0</v>
      </c>
      <c r="M702" s="16">
        <v>0</v>
      </c>
      <c r="N702" s="18"/>
    </row>
    <row r="703" spans="1:14" ht="13" x14ac:dyDescent="0.15">
      <c r="A703" s="24"/>
      <c r="B703" s="2"/>
      <c r="C703" s="2"/>
      <c r="D703" s="2"/>
      <c r="E703" s="2"/>
      <c r="F703" s="2"/>
      <c r="G703" s="28"/>
      <c r="H703" s="2"/>
    </row>
    <row r="704" spans="1:14" ht="13" x14ac:dyDescent="0.15">
      <c r="A704" s="24"/>
      <c r="B704" s="2"/>
      <c r="C704" s="2"/>
      <c r="D704" s="2"/>
      <c r="E704" s="2"/>
      <c r="F704" s="2"/>
      <c r="G704" s="28"/>
      <c r="H704" s="2"/>
    </row>
    <row r="705" spans="1:8" ht="13" x14ac:dyDescent="0.15">
      <c r="A705" s="24"/>
      <c r="B705" s="2"/>
      <c r="C705" s="2"/>
      <c r="D705" s="2"/>
      <c r="E705" s="2"/>
      <c r="F705" s="2"/>
      <c r="G705" s="28"/>
      <c r="H705" s="2"/>
    </row>
    <row r="706" spans="1:8" ht="13" x14ac:dyDescent="0.15">
      <c r="A706" s="24"/>
      <c r="B706" s="2"/>
      <c r="C706" s="2"/>
      <c r="D706" s="2"/>
      <c r="E706" s="2"/>
      <c r="F706" s="2"/>
      <c r="G706" s="28"/>
      <c r="H706" s="2"/>
    </row>
    <row r="707" spans="1:8" ht="13" x14ac:dyDescent="0.15">
      <c r="A707" s="24"/>
      <c r="B707" s="2"/>
      <c r="C707" s="2"/>
      <c r="D707" s="2"/>
      <c r="E707" s="2"/>
      <c r="F707" s="2"/>
      <c r="G707" s="28"/>
      <c r="H707" s="2"/>
    </row>
    <row r="708" spans="1:8" ht="13" x14ac:dyDescent="0.15">
      <c r="A708" s="24"/>
      <c r="B708" s="2"/>
      <c r="C708" s="2"/>
      <c r="D708" s="2"/>
      <c r="E708" s="2"/>
      <c r="F708" s="2"/>
      <c r="G708" s="28"/>
      <c r="H708" s="2"/>
    </row>
    <row r="709" spans="1:8" ht="13" x14ac:dyDescent="0.15">
      <c r="A709" s="24"/>
      <c r="B709" s="2"/>
      <c r="C709" s="2"/>
      <c r="D709" s="2"/>
      <c r="E709" s="2"/>
      <c r="F709" s="2"/>
      <c r="G709" s="28"/>
      <c r="H709" s="2"/>
    </row>
    <row r="710" spans="1:8" ht="13" x14ac:dyDescent="0.15">
      <c r="A710" s="24"/>
      <c r="B710" s="2"/>
      <c r="C710" s="2"/>
      <c r="D710" s="2"/>
      <c r="E710" s="2"/>
      <c r="F710" s="2"/>
      <c r="G710" s="28"/>
      <c r="H710" s="2"/>
    </row>
    <row r="711" spans="1:8" ht="13" x14ac:dyDescent="0.15">
      <c r="A711" s="24"/>
      <c r="B711" s="2"/>
      <c r="C711" s="2"/>
      <c r="D711" s="2"/>
      <c r="E711" s="2"/>
      <c r="F711" s="2"/>
      <c r="G711" s="28"/>
      <c r="H711" s="2"/>
    </row>
    <row r="712" spans="1:8" ht="13" x14ac:dyDescent="0.15">
      <c r="A712" s="24"/>
      <c r="B712" s="2"/>
      <c r="C712" s="2"/>
      <c r="D712" s="2"/>
      <c r="E712" s="2"/>
      <c r="F712" s="2"/>
      <c r="G712" s="28"/>
      <c r="H712" s="2"/>
    </row>
    <row r="713" spans="1:8" ht="13" x14ac:dyDescent="0.15">
      <c r="A713" s="24"/>
      <c r="B713" s="2"/>
      <c r="C713" s="2"/>
      <c r="D713" s="2"/>
      <c r="E713" s="2"/>
      <c r="F713" s="2"/>
      <c r="G713" s="28"/>
      <c r="H713" s="2"/>
    </row>
    <row r="714" spans="1:8" ht="13" x14ac:dyDescent="0.15">
      <c r="A714" s="24"/>
      <c r="B714" s="2"/>
      <c r="C714" s="2"/>
      <c r="D714" s="2"/>
      <c r="E714" s="2"/>
      <c r="F714" s="2"/>
      <c r="G714" s="28"/>
      <c r="H714" s="2"/>
    </row>
    <row r="715" spans="1:8" ht="13" x14ac:dyDescent="0.15">
      <c r="A715" s="24"/>
      <c r="B715" s="2"/>
      <c r="C715" s="2"/>
      <c r="D715" s="2"/>
      <c r="E715" s="2"/>
      <c r="F715" s="2"/>
      <c r="G715" s="28"/>
      <c r="H715" s="2"/>
    </row>
    <row r="716" spans="1:8" ht="13" x14ac:dyDescent="0.15">
      <c r="A716" s="24"/>
      <c r="B716" s="2"/>
      <c r="C716" s="2"/>
      <c r="D716" s="2"/>
      <c r="E716" s="2"/>
      <c r="F716" s="2"/>
      <c r="G716" s="28"/>
      <c r="H716" s="2"/>
    </row>
    <row r="717" spans="1:8" ht="13" x14ac:dyDescent="0.15">
      <c r="A717" s="24"/>
      <c r="B717" s="2"/>
      <c r="C717" s="2"/>
      <c r="D717" s="2"/>
      <c r="E717" s="2"/>
      <c r="F717" s="2"/>
      <c r="G717" s="28"/>
      <c r="H717" s="2"/>
    </row>
    <row r="718" spans="1:8" ht="13" x14ac:dyDescent="0.15">
      <c r="A718" s="24"/>
      <c r="B718" s="2"/>
      <c r="C718" s="2"/>
      <c r="D718" s="2"/>
      <c r="E718" s="2"/>
      <c r="F718" s="2"/>
      <c r="G718" s="28"/>
      <c r="H718" s="2"/>
    </row>
    <row r="719" spans="1:8" ht="13" x14ac:dyDescent="0.15">
      <c r="A719" s="24"/>
      <c r="B719" s="2"/>
      <c r="C719" s="2"/>
      <c r="D719" s="2"/>
      <c r="E719" s="2"/>
      <c r="F719" s="2"/>
      <c r="G719" s="28"/>
      <c r="H719" s="2"/>
    </row>
    <row r="720" spans="1:8" ht="13" x14ac:dyDescent="0.15">
      <c r="A720" s="24"/>
      <c r="B720" s="2"/>
      <c r="C720" s="2"/>
      <c r="D720" s="2"/>
      <c r="E720" s="2"/>
      <c r="F720" s="2"/>
      <c r="G720" s="28"/>
      <c r="H720" s="2"/>
    </row>
    <row r="721" spans="1:8" ht="13" x14ac:dyDescent="0.15">
      <c r="A721" s="24"/>
      <c r="B721" s="2"/>
      <c r="C721" s="2"/>
      <c r="D721" s="2"/>
      <c r="E721" s="2"/>
      <c r="F721" s="2"/>
      <c r="G721" s="28"/>
      <c r="H721" s="2"/>
    </row>
    <row r="722" spans="1:8" ht="13" x14ac:dyDescent="0.15">
      <c r="A722" s="24"/>
      <c r="B722" s="2"/>
      <c r="C722" s="2"/>
      <c r="D722" s="2"/>
      <c r="E722" s="2"/>
      <c r="F722" s="2"/>
      <c r="G722" s="28"/>
      <c r="H722" s="2"/>
    </row>
    <row r="723" spans="1:8" ht="13" x14ac:dyDescent="0.15">
      <c r="A723" s="24"/>
      <c r="B723" s="2"/>
      <c r="C723" s="2"/>
      <c r="D723" s="2"/>
      <c r="E723" s="2"/>
      <c r="F723" s="2"/>
      <c r="G723" s="28"/>
      <c r="H723" s="2"/>
    </row>
    <row r="724" spans="1:8" ht="13" x14ac:dyDescent="0.15">
      <c r="A724" s="24"/>
      <c r="B724" s="2"/>
      <c r="C724" s="2"/>
      <c r="D724" s="2"/>
      <c r="E724" s="2"/>
      <c r="F724" s="2"/>
      <c r="G724" s="28"/>
      <c r="H724" s="2"/>
    </row>
    <row r="725" spans="1:8" ht="13" x14ac:dyDescent="0.15">
      <c r="A725" s="24"/>
      <c r="B725" s="2"/>
      <c r="C725" s="2"/>
      <c r="D725" s="2"/>
      <c r="E725" s="2"/>
      <c r="F725" s="2"/>
      <c r="G725" s="28"/>
      <c r="H725" s="2"/>
    </row>
    <row r="726" spans="1:8" ht="13" x14ac:dyDescent="0.15">
      <c r="A726" s="24"/>
      <c r="B726" s="2"/>
      <c r="C726" s="2"/>
      <c r="D726" s="2"/>
      <c r="E726" s="2"/>
      <c r="F726" s="2"/>
      <c r="G726" s="28"/>
      <c r="H726" s="2"/>
    </row>
    <row r="727" spans="1:8" ht="13" x14ac:dyDescent="0.15">
      <c r="A727" s="24"/>
      <c r="B727" s="2"/>
      <c r="C727" s="2"/>
      <c r="D727" s="2"/>
      <c r="E727" s="2"/>
      <c r="F727" s="2"/>
      <c r="G727" s="28"/>
      <c r="H727" s="2"/>
    </row>
    <row r="728" spans="1:8" ht="13" x14ac:dyDescent="0.15">
      <c r="A728" s="24"/>
      <c r="B728" s="2"/>
      <c r="C728" s="2"/>
      <c r="D728" s="2"/>
      <c r="E728" s="2"/>
      <c r="F728" s="2"/>
      <c r="G728" s="28"/>
      <c r="H728" s="2"/>
    </row>
    <row r="729" spans="1:8" ht="13" x14ac:dyDescent="0.15">
      <c r="A729" s="24"/>
      <c r="B729" s="2"/>
      <c r="C729" s="2"/>
      <c r="D729" s="2"/>
      <c r="E729" s="2"/>
      <c r="F729" s="2"/>
      <c r="G729" s="28"/>
      <c r="H729" s="2"/>
    </row>
    <row r="730" spans="1:8" ht="13" x14ac:dyDescent="0.15">
      <c r="A730" s="24"/>
      <c r="B730" s="2"/>
      <c r="C730" s="2"/>
      <c r="D730" s="2"/>
      <c r="E730" s="2"/>
      <c r="F730" s="2"/>
      <c r="G730" s="28"/>
      <c r="H730" s="2"/>
    </row>
    <row r="731" spans="1:8" ht="13" x14ac:dyDescent="0.15">
      <c r="A731" s="24"/>
      <c r="B731" s="2"/>
      <c r="C731" s="2"/>
      <c r="D731" s="2"/>
      <c r="E731" s="2"/>
      <c r="F731" s="2"/>
      <c r="G731" s="28"/>
      <c r="H731" s="2"/>
    </row>
    <row r="732" spans="1:8" ht="13" x14ac:dyDescent="0.15">
      <c r="A732" s="24"/>
      <c r="B732" s="2"/>
      <c r="C732" s="2"/>
      <c r="D732" s="2"/>
      <c r="E732" s="2"/>
      <c r="F732" s="2"/>
      <c r="G732" s="28"/>
      <c r="H732" s="2"/>
    </row>
    <row r="733" spans="1:8" ht="13" x14ac:dyDescent="0.15">
      <c r="A733" s="24"/>
      <c r="B733" s="2"/>
      <c r="C733" s="2"/>
      <c r="D733" s="2"/>
      <c r="E733" s="2"/>
      <c r="F733" s="2"/>
      <c r="G733" s="28"/>
      <c r="H733" s="2"/>
    </row>
    <row r="734" spans="1:8" ht="13" x14ac:dyDescent="0.15">
      <c r="A734" s="24"/>
      <c r="B734" s="2"/>
      <c r="C734" s="2"/>
      <c r="D734" s="2"/>
      <c r="E734" s="2"/>
      <c r="F734" s="2"/>
      <c r="G734" s="28"/>
      <c r="H734" s="2"/>
    </row>
    <row r="735" spans="1:8" ht="13" x14ac:dyDescent="0.15">
      <c r="A735" s="24"/>
      <c r="B735" s="2"/>
      <c r="C735" s="2"/>
      <c r="D735" s="2"/>
      <c r="E735" s="2"/>
      <c r="F735" s="2"/>
      <c r="G735" s="28"/>
      <c r="H735" s="2"/>
    </row>
    <row r="736" spans="1:8" ht="13" x14ac:dyDescent="0.15">
      <c r="A736" s="24"/>
      <c r="B736" s="2"/>
      <c r="C736" s="2"/>
      <c r="D736" s="2"/>
      <c r="E736" s="2"/>
      <c r="F736" s="2"/>
      <c r="G736" s="28"/>
      <c r="H736" s="2"/>
    </row>
    <row r="737" spans="1:8" ht="13" x14ac:dyDescent="0.15">
      <c r="A737" s="24"/>
      <c r="B737" s="2"/>
      <c r="C737" s="2"/>
      <c r="D737" s="2"/>
      <c r="E737" s="2"/>
      <c r="F737" s="2"/>
      <c r="G737" s="28"/>
      <c r="H737" s="2"/>
    </row>
    <row r="738" spans="1:8" ht="13" x14ac:dyDescent="0.15">
      <c r="A738" s="24"/>
      <c r="B738" s="2"/>
      <c r="C738" s="2"/>
      <c r="D738" s="2"/>
      <c r="E738" s="2"/>
      <c r="F738" s="2"/>
      <c r="G738" s="28"/>
      <c r="H738" s="2"/>
    </row>
    <row r="739" spans="1:8" ht="13" x14ac:dyDescent="0.15">
      <c r="A739" s="24"/>
      <c r="B739" s="2"/>
      <c r="C739" s="2"/>
      <c r="D739" s="2"/>
      <c r="E739" s="2"/>
      <c r="F739" s="2"/>
      <c r="G739" s="28"/>
      <c r="H739" s="2"/>
    </row>
    <row r="740" spans="1:8" ht="13" x14ac:dyDescent="0.15">
      <c r="A740" s="24"/>
      <c r="B740" s="2"/>
      <c r="C740" s="2"/>
      <c r="D740" s="2"/>
      <c r="E740" s="2"/>
      <c r="F740" s="2"/>
      <c r="G740" s="28"/>
      <c r="H740" s="2"/>
    </row>
    <row r="741" spans="1:8" ht="13" x14ac:dyDescent="0.15">
      <c r="A741" s="24"/>
      <c r="B741" s="2"/>
      <c r="C741" s="2"/>
      <c r="D741" s="2"/>
      <c r="E741" s="2"/>
      <c r="F741" s="2"/>
      <c r="G741" s="28"/>
      <c r="H741" s="2"/>
    </row>
    <row r="742" spans="1:8" ht="13" x14ac:dyDescent="0.15">
      <c r="A742" s="24"/>
      <c r="B742" s="2"/>
      <c r="C742" s="2"/>
      <c r="D742" s="2"/>
      <c r="E742" s="2"/>
      <c r="F742" s="2"/>
      <c r="G742" s="28"/>
      <c r="H742" s="2"/>
    </row>
    <row r="743" spans="1:8" ht="13" x14ac:dyDescent="0.15">
      <c r="A743" s="24"/>
      <c r="B743" s="2"/>
      <c r="C743" s="2"/>
      <c r="D743" s="2"/>
      <c r="E743" s="2"/>
      <c r="F743" s="2"/>
      <c r="G743" s="28"/>
      <c r="H743" s="2"/>
    </row>
    <row r="744" spans="1:8" ht="13" x14ac:dyDescent="0.15">
      <c r="A744" s="24"/>
      <c r="B744" s="2"/>
      <c r="C744" s="2"/>
      <c r="D744" s="2"/>
      <c r="E744" s="2"/>
      <c r="F744" s="2"/>
      <c r="G744" s="28"/>
      <c r="H744" s="2"/>
    </row>
    <row r="745" spans="1:8" ht="13" x14ac:dyDescent="0.15">
      <c r="A745" s="24"/>
      <c r="B745" s="2"/>
      <c r="C745" s="2"/>
      <c r="D745" s="2"/>
      <c r="E745" s="2"/>
      <c r="F745" s="2"/>
      <c r="G745" s="28"/>
      <c r="H745" s="2"/>
    </row>
    <row r="746" spans="1:8" ht="13" x14ac:dyDescent="0.15">
      <c r="A746" s="24"/>
      <c r="B746" s="2"/>
      <c r="C746" s="2"/>
      <c r="D746" s="2"/>
      <c r="E746" s="2"/>
      <c r="F746" s="2"/>
      <c r="G746" s="28"/>
      <c r="H746" s="2"/>
    </row>
    <row r="747" spans="1:8" ht="13" x14ac:dyDescent="0.15">
      <c r="A747" s="24"/>
      <c r="B747" s="2"/>
      <c r="C747" s="2"/>
      <c r="D747" s="2"/>
      <c r="E747" s="2"/>
      <c r="F747" s="2"/>
      <c r="G747" s="28"/>
      <c r="H747" s="2"/>
    </row>
    <row r="748" spans="1:8" ht="13" x14ac:dyDescent="0.15">
      <c r="A748" s="24"/>
      <c r="B748" s="2"/>
      <c r="C748" s="2"/>
      <c r="D748" s="2"/>
      <c r="E748" s="2"/>
      <c r="F748" s="2"/>
      <c r="G748" s="28"/>
      <c r="H748" s="2"/>
    </row>
    <row r="749" spans="1:8" ht="13" x14ac:dyDescent="0.15">
      <c r="A749" s="24"/>
      <c r="B749" s="2"/>
      <c r="C749" s="2"/>
      <c r="D749" s="2"/>
      <c r="E749" s="2"/>
      <c r="F749" s="2"/>
      <c r="G749" s="28"/>
      <c r="H749" s="2"/>
    </row>
    <row r="750" spans="1:8" ht="13" x14ac:dyDescent="0.15">
      <c r="A750" s="24"/>
      <c r="B750" s="2"/>
      <c r="C750" s="2"/>
      <c r="D750" s="2"/>
      <c r="E750" s="2"/>
      <c r="F750" s="2"/>
      <c r="G750" s="28"/>
      <c r="H750" s="2"/>
    </row>
    <row r="751" spans="1:8" ht="13" x14ac:dyDescent="0.15">
      <c r="A751" s="24"/>
      <c r="B751" s="2"/>
      <c r="C751" s="2"/>
      <c r="D751" s="2"/>
      <c r="E751" s="2"/>
      <c r="F751" s="2"/>
      <c r="G751" s="28"/>
      <c r="H751" s="2"/>
    </row>
    <row r="752" spans="1:8" ht="13" x14ac:dyDescent="0.15">
      <c r="A752" s="24"/>
      <c r="B752" s="2"/>
      <c r="C752" s="2"/>
      <c r="D752" s="2"/>
      <c r="E752" s="2"/>
      <c r="F752" s="2"/>
      <c r="G752" s="28"/>
      <c r="H752" s="2"/>
    </row>
    <row r="753" spans="1:8" ht="13" x14ac:dyDescent="0.15">
      <c r="A753" s="24"/>
      <c r="B753" s="2"/>
      <c r="C753" s="2"/>
      <c r="D753" s="2"/>
      <c r="E753" s="2"/>
      <c r="F753" s="2"/>
      <c r="G753" s="28"/>
      <c r="H753" s="2"/>
    </row>
    <row r="754" spans="1:8" ht="13" x14ac:dyDescent="0.15">
      <c r="A754" s="24"/>
      <c r="B754" s="2"/>
      <c r="C754" s="2"/>
      <c r="D754" s="2"/>
      <c r="E754" s="2"/>
      <c r="F754" s="2"/>
      <c r="G754" s="28"/>
      <c r="H754" s="2"/>
    </row>
    <row r="755" spans="1:8" ht="13" x14ac:dyDescent="0.15">
      <c r="A755" s="24"/>
      <c r="B755" s="2"/>
      <c r="C755" s="2"/>
      <c r="D755" s="2"/>
      <c r="E755" s="2"/>
      <c r="F755" s="2"/>
      <c r="G755" s="28"/>
      <c r="H755" s="2"/>
    </row>
    <row r="756" spans="1:8" ht="13" x14ac:dyDescent="0.15">
      <c r="A756" s="24"/>
      <c r="B756" s="2"/>
      <c r="C756" s="2"/>
      <c r="D756" s="2"/>
      <c r="E756" s="2"/>
      <c r="F756" s="2"/>
      <c r="G756" s="28"/>
      <c r="H756" s="2"/>
    </row>
    <row r="757" spans="1:8" ht="13" x14ac:dyDescent="0.15">
      <c r="A757" s="24"/>
      <c r="B757" s="2"/>
      <c r="C757" s="2"/>
      <c r="D757" s="2"/>
      <c r="E757" s="2"/>
      <c r="F757" s="2"/>
      <c r="G757" s="28"/>
      <c r="H757" s="2"/>
    </row>
    <row r="758" spans="1:8" ht="13" x14ac:dyDescent="0.15">
      <c r="A758" s="24"/>
      <c r="B758" s="2"/>
      <c r="C758" s="2"/>
      <c r="D758" s="2"/>
      <c r="E758" s="2"/>
      <c r="F758" s="2"/>
      <c r="G758" s="28"/>
      <c r="H758" s="2"/>
    </row>
    <row r="759" spans="1:8" ht="13" x14ac:dyDescent="0.15">
      <c r="A759" s="24"/>
      <c r="B759" s="2"/>
      <c r="C759" s="2"/>
      <c r="D759" s="2"/>
      <c r="E759" s="2"/>
      <c r="F759" s="2"/>
      <c r="G759" s="28"/>
      <c r="H759" s="2"/>
    </row>
    <row r="760" spans="1:8" ht="13" x14ac:dyDescent="0.15">
      <c r="A760" s="24"/>
      <c r="B760" s="2"/>
      <c r="C760" s="2"/>
      <c r="D760" s="2"/>
      <c r="E760" s="2"/>
      <c r="F760" s="2"/>
      <c r="G760" s="28"/>
      <c r="H760" s="2"/>
    </row>
    <row r="761" spans="1:8" ht="13" x14ac:dyDescent="0.15">
      <c r="A761" s="24"/>
      <c r="B761" s="2"/>
      <c r="C761" s="2"/>
      <c r="D761" s="2"/>
      <c r="E761" s="2"/>
      <c r="F761" s="2"/>
      <c r="G761" s="28"/>
      <c r="H761" s="2"/>
    </row>
    <row r="762" spans="1:8" ht="13" x14ac:dyDescent="0.15">
      <c r="A762" s="24"/>
      <c r="B762" s="2"/>
      <c r="C762" s="2"/>
      <c r="D762" s="2"/>
      <c r="E762" s="2"/>
      <c r="F762" s="2"/>
      <c r="G762" s="28"/>
      <c r="H762" s="2"/>
    </row>
    <row r="763" spans="1:8" ht="13" x14ac:dyDescent="0.15">
      <c r="A763" s="24"/>
      <c r="B763" s="2"/>
      <c r="C763" s="2"/>
      <c r="D763" s="2"/>
      <c r="E763" s="2"/>
      <c r="F763" s="2"/>
      <c r="G763" s="28"/>
      <c r="H763" s="2"/>
    </row>
    <row r="764" spans="1:8" ht="13" x14ac:dyDescent="0.15">
      <c r="A764" s="24"/>
      <c r="B764" s="2"/>
      <c r="C764" s="2"/>
      <c r="D764" s="2"/>
      <c r="E764" s="2"/>
      <c r="F764" s="2"/>
      <c r="G764" s="28"/>
      <c r="H764" s="2"/>
    </row>
    <row r="765" spans="1:8" ht="13" x14ac:dyDescent="0.15">
      <c r="A765" s="24"/>
      <c r="B765" s="2"/>
      <c r="C765" s="2"/>
      <c r="D765" s="2"/>
      <c r="E765" s="2"/>
      <c r="F765" s="2"/>
      <c r="G765" s="28"/>
      <c r="H765" s="2"/>
    </row>
    <row r="766" spans="1:8" ht="13" x14ac:dyDescent="0.15">
      <c r="A766" s="24"/>
      <c r="B766" s="2"/>
      <c r="C766" s="2"/>
      <c r="D766" s="2"/>
      <c r="E766" s="2"/>
      <c r="F766" s="2"/>
      <c r="G766" s="28"/>
      <c r="H766" s="2"/>
    </row>
    <row r="767" spans="1:8" ht="13" x14ac:dyDescent="0.15">
      <c r="A767" s="24"/>
      <c r="B767" s="2"/>
      <c r="C767" s="2"/>
      <c r="D767" s="2"/>
      <c r="E767" s="2"/>
      <c r="F767" s="2"/>
      <c r="G767" s="28"/>
      <c r="H767" s="2"/>
    </row>
    <row r="768" spans="1:8" ht="13" x14ac:dyDescent="0.15">
      <c r="A768" s="24"/>
      <c r="B768" s="2"/>
      <c r="C768" s="2"/>
      <c r="D768" s="2"/>
      <c r="E768" s="2"/>
      <c r="F768" s="2"/>
      <c r="G768" s="28"/>
      <c r="H768" s="2"/>
    </row>
    <row r="769" spans="1:8" ht="13" x14ac:dyDescent="0.15">
      <c r="A769" s="24"/>
      <c r="B769" s="2"/>
      <c r="C769" s="2"/>
      <c r="D769" s="2"/>
      <c r="E769" s="2"/>
      <c r="F769" s="2"/>
      <c r="G769" s="28"/>
      <c r="H769" s="2"/>
    </row>
    <row r="770" spans="1:8" ht="13" x14ac:dyDescent="0.15">
      <c r="A770" s="24"/>
      <c r="B770" s="2"/>
      <c r="C770" s="2"/>
      <c r="D770" s="2"/>
      <c r="E770" s="2"/>
      <c r="F770" s="2"/>
      <c r="G770" s="28"/>
      <c r="H770" s="2"/>
    </row>
    <row r="771" spans="1:8" ht="13" x14ac:dyDescent="0.15">
      <c r="A771" s="24"/>
      <c r="B771" s="2"/>
      <c r="C771" s="2"/>
      <c r="D771" s="2"/>
      <c r="E771" s="2"/>
      <c r="F771" s="2"/>
      <c r="G771" s="28"/>
      <c r="H771" s="2"/>
    </row>
    <row r="772" spans="1:8" ht="13" x14ac:dyDescent="0.15">
      <c r="A772" s="24"/>
      <c r="B772" s="2"/>
      <c r="C772" s="2"/>
      <c r="D772" s="2"/>
      <c r="E772" s="2"/>
      <c r="F772" s="2"/>
      <c r="G772" s="28"/>
      <c r="H772" s="2"/>
    </row>
    <row r="773" spans="1:8" ht="13" x14ac:dyDescent="0.15">
      <c r="A773" s="24"/>
      <c r="B773" s="2"/>
      <c r="C773" s="2"/>
      <c r="D773" s="2"/>
      <c r="E773" s="2"/>
      <c r="F773" s="2"/>
      <c r="G773" s="28"/>
      <c r="H773" s="2"/>
    </row>
    <row r="774" spans="1:8" ht="13" x14ac:dyDescent="0.15">
      <c r="A774" s="24"/>
      <c r="B774" s="2"/>
      <c r="C774" s="2"/>
      <c r="D774" s="2"/>
      <c r="E774" s="2"/>
      <c r="F774" s="2"/>
      <c r="G774" s="28"/>
      <c r="H774" s="2"/>
    </row>
    <row r="775" spans="1:8" ht="13" x14ac:dyDescent="0.15">
      <c r="A775" s="24"/>
      <c r="B775" s="2"/>
      <c r="C775" s="2"/>
      <c r="D775" s="2"/>
      <c r="E775" s="2"/>
      <c r="F775" s="2"/>
      <c r="G775" s="28"/>
      <c r="H775" s="2"/>
    </row>
    <row r="776" spans="1:8" ht="13" x14ac:dyDescent="0.15">
      <c r="A776" s="24"/>
      <c r="B776" s="2"/>
      <c r="C776" s="2"/>
      <c r="D776" s="2"/>
      <c r="E776" s="2"/>
      <c r="F776" s="2"/>
      <c r="G776" s="28"/>
      <c r="H776" s="2"/>
    </row>
    <row r="777" spans="1:8" ht="13" x14ac:dyDescent="0.15">
      <c r="A777" s="24"/>
      <c r="B777" s="2"/>
      <c r="C777" s="2"/>
      <c r="D777" s="2"/>
      <c r="E777" s="2"/>
      <c r="F777" s="2"/>
      <c r="G777" s="28"/>
      <c r="H777" s="2"/>
    </row>
    <row r="778" spans="1:8" ht="13" x14ac:dyDescent="0.15">
      <c r="A778" s="24"/>
      <c r="B778" s="2"/>
      <c r="C778" s="2"/>
      <c r="D778" s="2"/>
      <c r="E778" s="2"/>
      <c r="F778" s="2"/>
      <c r="G778" s="28"/>
      <c r="H778" s="2"/>
    </row>
    <row r="779" spans="1:8" ht="13" x14ac:dyDescent="0.15">
      <c r="A779" s="24"/>
      <c r="B779" s="2"/>
      <c r="C779" s="2"/>
      <c r="D779" s="2"/>
      <c r="E779" s="2"/>
      <c r="F779" s="2"/>
      <c r="G779" s="28"/>
      <c r="H779" s="2"/>
    </row>
    <row r="780" spans="1:8" ht="13" x14ac:dyDescent="0.15">
      <c r="A780" s="24"/>
      <c r="B780" s="2"/>
      <c r="C780" s="2"/>
      <c r="D780" s="2"/>
      <c r="E780" s="2"/>
      <c r="F780" s="2"/>
      <c r="G780" s="28"/>
      <c r="H780" s="2"/>
    </row>
    <row r="781" spans="1:8" ht="13" x14ac:dyDescent="0.15">
      <c r="A781" s="24"/>
      <c r="B781" s="2"/>
      <c r="C781" s="2"/>
      <c r="D781" s="2"/>
      <c r="E781" s="2"/>
      <c r="F781" s="2"/>
      <c r="G781" s="28"/>
      <c r="H781" s="2"/>
    </row>
    <row r="782" spans="1:8" ht="13" x14ac:dyDescent="0.15">
      <c r="A782" s="24"/>
      <c r="B782" s="2"/>
      <c r="C782" s="2"/>
      <c r="D782" s="2"/>
      <c r="E782" s="2"/>
      <c r="F782" s="2"/>
      <c r="G782" s="28"/>
      <c r="H782" s="2"/>
    </row>
    <row r="783" spans="1:8" ht="13" x14ac:dyDescent="0.15">
      <c r="A783" s="24"/>
      <c r="B783" s="2"/>
      <c r="C783" s="2"/>
      <c r="D783" s="2"/>
      <c r="E783" s="2"/>
      <c r="F783" s="2"/>
      <c r="G783" s="28"/>
      <c r="H783" s="2"/>
    </row>
    <row r="784" spans="1:8" ht="13" x14ac:dyDescent="0.15">
      <c r="A784" s="24"/>
      <c r="B784" s="2"/>
      <c r="C784" s="2"/>
      <c r="D784" s="2"/>
      <c r="E784" s="2"/>
      <c r="F784" s="2"/>
      <c r="G784" s="28"/>
      <c r="H784" s="2"/>
    </row>
    <row r="785" spans="1:8" ht="13" x14ac:dyDescent="0.15">
      <c r="A785" s="24"/>
      <c r="B785" s="2"/>
      <c r="C785" s="2"/>
      <c r="D785" s="2"/>
      <c r="E785" s="2"/>
      <c r="F785" s="2"/>
      <c r="G785" s="28"/>
      <c r="H785" s="2"/>
    </row>
    <row r="786" spans="1:8" ht="13" x14ac:dyDescent="0.15">
      <c r="A786" s="24"/>
      <c r="B786" s="2"/>
      <c r="C786" s="2"/>
      <c r="D786" s="2"/>
      <c r="E786" s="2"/>
      <c r="F786" s="2"/>
      <c r="G786" s="28"/>
      <c r="H786" s="2"/>
    </row>
    <row r="787" spans="1:8" ht="13" x14ac:dyDescent="0.15">
      <c r="A787" s="24"/>
      <c r="B787" s="2"/>
      <c r="C787" s="2"/>
      <c r="D787" s="2"/>
      <c r="E787" s="2"/>
      <c r="F787" s="2"/>
      <c r="G787" s="28"/>
      <c r="H787" s="2"/>
    </row>
    <row r="788" spans="1:8" ht="13" x14ac:dyDescent="0.15">
      <c r="A788" s="24"/>
      <c r="B788" s="2"/>
      <c r="C788" s="2"/>
      <c r="D788" s="2"/>
      <c r="E788" s="2"/>
      <c r="F788" s="2"/>
      <c r="G788" s="28"/>
      <c r="H788" s="2"/>
    </row>
    <row r="789" spans="1:8" ht="13" x14ac:dyDescent="0.15">
      <c r="A789" s="24"/>
      <c r="B789" s="2"/>
      <c r="C789" s="2"/>
      <c r="D789" s="2"/>
      <c r="E789" s="2"/>
      <c r="F789" s="2"/>
      <c r="G789" s="28"/>
      <c r="H789" s="2"/>
    </row>
    <row r="790" spans="1:8" ht="13" x14ac:dyDescent="0.15">
      <c r="A790" s="24"/>
      <c r="B790" s="2"/>
      <c r="C790" s="2"/>
      <c r="D790" s="2"/>
      <c r="E790" s="2"/>
      <c r="F790" s="2"/>
      <c r="G790" s="28"/>
      <c r="H790" s="2"/>
    </row>
    <row r="791" spans="1:8" ht="13" x14ac:dyDescent="0.15">
      <c r="A791" s="24"/>
      <c r="B791" s="2"/>
      <c r="C791" s="2"/>
      <c r="D791" s="2"/>
      <c r="E791" s="2"/>
      <c r="F791" s="2"/>
      <c r="G791" s="28"/>
      <c r="H791" s="2"/>
    </row>
    <row r="792" spans="1:8" ht="13" x14ac:dyDescent="0.15">
      <c r="A792" s="24"/>
      <c r="B792" s="2"/>
      <c r="C792" s="2"/>
      <c r="D792" s="2"/>
      <c r="E792" s="2"/>
      <c r="F792" s="2"/>
      <c r="G792" s="28"/>
      <c r="H792" s="2"/>
    </row>
    <row r="793" spans="1:8" ht="13" x14ac:dyDescent="0.15">
      <c r="A793" s="24"/>
      <c r="B793" s="2"/>
      <c r="C793" s="2"/>
      <c r="D793" s="2"/>
      <c r="E793" s="2"/>
      <c r="F793" s="2"/>
      <c r="G793" s="28"/>
      <c r="H793" s="2"/>
    </row>
    <row r="794" spans="1:8" ht="13" x14ac:dyDescent="0.15">
      <c r="A794" s="24"/>
      <c r="B794" s="2"/>
      <c r="C794" s="2"/>
      <c r="D794" s="2"/>
      <c r="E794" s="2"/>
      <c r="F794" s="2"/>
      <c r="G794" s="28"/>
      <c r="H794" s="2"/>
    </row>
    <row r="795" spans="1:8" ht="13" x14ac:dyDescent="0.15">
      <c r="A795" s="24"/>
      <c r="B795" s="2"/>
      <c r="C795" s="2"/>
      <c r="D795" s="2"/>
      <c r="E795" s="2"/>
      <c r="F795" s="2"/>
      <c r="G795" s="28"/>
      <c r="H795" s="2"/>
    </row>
    <row r="796" spans="1:8" ht="13" x14ac:dyDescent="0.15">
      <c r="A796" s="24"/>
      <c r="B796" s="2"/>
      <c r="C796" s="2"/>
      <c r="D796" s="2"/>
      <c r="E796" s="2"/>
      <c r="F796" s="2"/>
      <c r="G796" s="28"/>
      <c r="H796" s="2"/>
    </row>
    <row r="797" spans="1:8" ht="13" x14ac:dyDescent="0.15">
      <c r="A797" s="24"/>
      <c r="B797" s="2"/>
      <c r="C797" s="2"/>
      <c r="D797" s="2"/>
      <c r="E797" s="2"/>
      <c r="F797" s="2"/>
      <c r="G797" s="28"/>
      <c r="H797" s="2"/>
    </row>
    <row r="798" spans="1:8" ht="13" x14ac:dyDescent="0.15">
      <c r="A798" s="24"/>
      <c r="B798" s="2"/>
      <c r="C798" s="2"/>
      <c r="D798" s="2"/>
      <c r="E798" s="2"/>
      <c r="F798" s="2"/>
      <c r="G798" s="28"/>
      <c r="H798" s="2"/>
    </row>
    <row r="799" spans="1:8" ht="13" x14ac:dyDescent="0.15">
      <c r="A799" s="24"/>
      <c r="B799" s="2"/>
      <c r="C799" s="2"/>
      <c r="D799" s="2"/>
      <c r="E799" s="2"/>
      <c r="F799" s="2"/>
      <c r="G799" s="28"/>
      <c r="H799" s="2"/>
    </row>
    <row r="800" spans="1:8" ht="13" x14ac:dyDescent="0.15">
      <c r="A800" s="24"/>
      <c r="B800" s="2"/>
      <c r="C800" s="2"/>
      <c r="D800" s="2"/>
      <c r="E800" s="2"/>
      <c r="F800" s="2"/>
      <c r="G800" s="28"/>
      <c r="H800" s="2"/>
    </row>
    <row r="801" spans="1:8" ht="13" x14ac:dyDescent="0.15">
      <c r="A801" s="24"/>
      <c r="B801" s="2"/>
      <c r="C801" s="2"/>
      <c r="D801" s="2"/>
      <c r="E801" s="2"/>
      <c r="F801" s="2"/>
      <c r="G801" s="28"/>
      <c r="H801" s="2"/>
    </row>
    <row r="802" spans="1:8" ht="13" x14ac:dyDescent="0.15">
      <c r="A802" s="24"/>
      <c r="B802" s="2"/>
      <c r="C802" s="2"/>
      <c r="D802" s="2"/>
      <c r="E802" s="2"/>
      <c r="F802" s="2"/>
      <c r="G802" s="28"/>
      <c r="H802" s="2"/>
    </row>
    <row r="803" spans="1:8" ht="13" x14ac:dyDescent="0.15">
      <c r="A803" s="24"/>
      <c r="B803" s="2"/>
      <c r="C803" s="2"/>
      <c r="D803" s="2"/>
      <c r="E803" s="2"/>
      <c r="F803" s="2"/>
      <c r="G803" s="28"/>
      <c r="H803" s="2"/>
    </row>
    <row r="804" spans="1:8" ht="13" x14ac:dyDescent="0.15">
      <c r="A804" s="24"/>
      <c r="B804" s="2"/>
      <c r="C804" s="2"/>
      <c r="D804" s="2"/>
      <c r="E804" s="2"/>
      <c r="F804" s="2"/>
      <c r="G804" s="28"/>
      <c r="H804" s="2"/>
    </row>
    <row r="805" spans="1:8" ht="13" x14ac:dyDescent="0.15">
      <c r="A805" s="24"/>
      <c r="B805" s="2"/>
      <c r="C805" s="2"/>
      <c r="D805" s="2"/>
      <c r="E805" s="2"/>
      <c r="F805" s="2"/>
      <c r="G805" s="28"/>
      <c r="H805" s="2"/>
    </row>
    <row r="806" spans="1:8" ht="13" x14ac:dyDescent="0.15">
      <c r="A806" s="24"/>
      <c r="B806" s="2"/>
      <c r="C806" s="2"/>
      <c r="D806" s="2"/>
      <c r="E806" s="2"/>
      <c r="F806" s="2"/>
      <c r="G806" s="28"/>
      <c r="H806" s="2"/>
    </row>
    <row r="807" spans="1:8" ht="13" x14ac:dyDescent="0.15">
      <c r="A807" s="24"/>
      <c r="B807" s="2"/>
      <c r="C807" s="2"/>
      <c r="D807" s="2"/>
      <c r="E807" s="2"/>
      <c r="F807" s="2"/>
      <c r="G807" s="28"/>
      <c r="H807" s="2"/>
    </row>
    <row r="808" spans="1:8" ht="13" x14ac:dyDescent="0.15">
      <c r="A808" s="24"/>
      <c r="B808" s="2"/>
      <c r="C808" s="2"/>
      <c r="D808" s="2"/>
      <c r="E808" s="2"/>
      <c r="F808" s="2"/>
      <c r="G808" s="28"/>
      <c r="H808" s="2"/>
    </row>
    <row r="809" spans="1:8" ht="13" x14ac:dyDescent="0.15">
      <c r="A809" s="24"/>
      <c r="B809" s="2"/>
      <c r="C809" s="2"/>
      <c r="D809" s="2"/>
      <c r="E809" s="2"/>
      <c r="F809" s="2"/>
      <c r="G809" s="28"/>
      <c r="H809" s="2"/>
    </row>
    <row r="810" spans="1:8" ht="13" x14ac:dyDescent="0.15">
      <c r="A810" s="24"/>
      <c r="B810" s="2"/>
      <c r="C810" s="2"/>
      <c r="D810" s="2"/>
      <c r="E810" s="2"/>
      <c r="F810" s="2"/>
      <c r="G810" s="28"/>
      <c r="H810" s="2"/>
    </row>
    <row r="811" spans="1:8" ht="13" x14ac:dyDescent="0.15">
      <c r="A811" s="24"/>
      <c r="B811" s="2"/>
      <c r="C811" s="2"/>
      <c r="D811" s="2"/>
      <c r="E811" s="2"/>
      <c r="F811" s="2"/>
      <c r="G811" s="28"/>
      <c r="H811" s="2"/>
    </row>
    <row r="812" spans="1:8" ht="13" x14ac:dyDescent="0.15">
      <c r="A812" s="24"/>
      <c r="B812" s="2"/>
      <c r="C812" s="2"/>
      <c r="D812" s="2"/>
      <c r="E812" s="2"/>
      <c r="F812" s="2"/>
      <c r="G812" s="28"/>
      <c r="H812" s="2"/>
    </row>
    <row r="813" spans="1:8" ht="13" x14ac:dyDescent="0.15">
      <c r="A813" s="24"/>
      <c r="B813" s="2"/>
      <c r="C813" s="2"/>
      <c r="D813" s="2"/>
      <c r="E813" s="2"/>
      <c r="F813" s="2"/>
      <c r="G813" s="28"/>
      <c r="H813" s="2"/>
    </row>
    <row r="814" spans="1:8" ht="13" x14ac:dyDescent="0.15">
      <c r="A814" s="24"/>
      <c r="B814" s="2"/>
      <c r="C814" s="2"/>
      <c r="D814" s="2"/>
      <c r="E814" s="2"/>
      <c r="F814" s="2"/>
      <c r="G814" s="28"/>
      <c r="H814" s="2"/>
    </row>
    <row r="815" spans="1:8" ht="13" x14ac:dyDescent="0.15">
      <c r="A815" s="24"/>
      <c r="B815" s="2"/>
      <c r="C815" s="2"/>
      <c r="D815" s="2"/>
      <c r="E815" s="2"/>
      <c r="F815" s="2"/>
      <c r="G815" s="28"/>
      <c r="H815" s="2"/>
    </row>
    <row r="816" spans="1:8" ht="13" x14ac:dyDescent="0.15">
      <c r="A816" s="24"/>
      <c r="B816" s="2"/>
      <c r="C816" s="2"/>
      <c r="D816" s="2"/>
      <c r="E816" s="2"/>
      <c r="F816" s="2"/>
      <c r="G816" s="28"/>
      <c r="H816" s="2"/>
    </row>
    <row r="817" spans="1:8" ht="13" x14ac:dyDescent="0.15">
      <c r="A817" s="24"/>
      <c r="B817" s="2"/>
      <c r="C817" s="2"/>
      <c r="D817" s="2"/>
      <c r="E817" s="2"/>
      <c r="F817" s="2"/>
      <c r="G817" s="28"/>
      <c r="H817" s="2"/>
    </row>
    <row r="818" spans="1:8" ht="13" x14ac:dyDescent="0.15">
      <c r="A818" s="24"/>
      <c r="B818" s="2"/>
      <c r="C818" s="2"/>
      <c r="D818" s="2"/>
      <c r="E818" s="2"/>
      <c r="F818" s="2"/>
      <c r="G818" s="28"/>
      <c r="H818" s="2"/>
    </row>
    <row r="819" spans="1:8" ht="13" x14ac:dyDescent="0.15">
      <c r="A819" s="24"/>
      <c r="B819" s="2"/>
      <c r="C819" s="2"/>
      <c r="D819" s="2"/>
      <c r="E819" s="2"/>
      <c r="F819" s="2"/>
      <c r="G819" s="28"/>
      <c r="H819" s="2"/>
    </row>
    <row r="820" spans="1:8" ht="13" x14ac:dyDescent="0.15">
      <c r="A820" s="24"/>
      <c r="B820" s="2"/>
      <c r="C820" s="2"/>
      <c r="D820" s="2"/>
      <c r="E820" s="2"/>
      <c r="F820" s="2"/>
      <c r="G820" s="28"/>
      <c r="H820" s="2"/>
    </row>
    <row r="821" spans="1:8" ht="13" x14ac:dyDescent="0.15">
      <c r="A821" s="24"/>
      <c r="B821" s="2"/>
      <c r="C821" s="2"/>
      <c r="D821" s="2"/>
      <c r="E821" s="2"/>
      <c r="F821" s="2"/>
      <c r="G821" s="28"/>
      <c r="H821" s="2"/>
    </row>
    <row r="822" spans="1:8" ht="13" x14ac:dyDescent="0.15">
      <c r="A822" s="24"/>
      <c r="B822" s="2"/>
      <c r="C822" s="2"/>
      <c r="D822" s="2"/>
      <c r="E822" s="2"/>
      <c r="F822" s="2"/>
      <c r="G822" s="28"/>
      <c r="H822" s="2"/>
    </row>
    <row r="823" spans="1:8" ht="13" x14ac:dyDescent="0.15">
      <c r="A823" s="24"/>
      <c r="B823" s="2"/>
      <c r="C823" s="2"/>
      <c r="D823" s="2"/>
      <c r="E823" s="2"/>
      <c r="F823" s="2"/>
      <c r="G823" s="28"/>
      <c r="H823" s="2"/>
    </row>
    <row r="824" spans="1:8" ht="13" x14ac:dyDescent="0.15">
      <c r="A824" s="24"/>
      <c r="B824" s="2"/>
      <c r="C824" s="2"/>
      <c r="D824" s="2"/>
      <c r="E824" s="2"/>
      <c r="F824" s="2"/>
      <c r="G824" s="28"/>
      <c r="H824" s="2"/>
    </row>
    <row r="825" spans="1:8" ht="13" x14ac:dyDescent="0.15">
      <c r="A825" s="24"/>
      <c r="B825" s="2"/>
      <c r="C825" s="2"/>
      <c r="D825" s="2"/>
      <c r="E825" s="2"/>
      <c r="F825" s="2"/>
      <c r="G825" s="28"/>
      <c r="H825" s="2"/>
    </row>
    <row r="826" spans="1:8" ht="13" x14ac:dyDescent="0.15">
      <c r="A826" s="24"/>
      <c r="B826" s="2"/>
      <c r="C826" s="2"/>
      <c r="D826" s="2"/>
      <c r="E826" s="2"/>
      <c r="F826" s="2"/>
      <c r="G826" s="28"/>
      <c r="H826" s="2"/>
    </row>
    <row r="827" spans="1:8" ht="13" x14ac:dyDescent="0.15">
      <c r="A827" s="24"/>
      <c r="B827" s="2"/>
      <c r="C827" s="2"/>
      <c r="D827" s="2"/>
      <c r="E827" s="2"/>
      <c r="F827" s="2"/>
      <c r="G827" s="28"/>
      <c r="H827" s="2"/>
    </row>
    <row r="828" spans="1:8" ht="13" x14ac:dyDescent="0.15">
      <c r="A828" s="24"/>
      <c r="B828" s="2"/>
      <c r="C828" s="2"/>
      <c r="D828" s="2"/>
      <c r="E828" s="2"/>
      <c r="F828" s="2"/>
      <c r="G828" s="28"/>
      <c r="H828" s="2"/>
    </row>
    <row r="829" spans="1:8" ht="13" x14ac:dyDescent="0.15">
      <c r="A829" s="24"/>
      <c r="B829" s="2"/>
      <c r="C829" s="2"/>
      <c r="D829" s="2"/>
      <c r="E829" s="2"/>
      <c r="F829" s="2"/>
      <c r="G829" s="28"/>
      <c r="H829" s="2"/>
    </row>
    <row r="830" spans="1:8" ht="13" x14ac:dyDescent="0.15">
      <c r="A830" s="24"/>
      <c r="B830" s="2"/>
      <c r="C830" s="2"/>
      <c r="D830" s="2"/>
      <c r="E830" s="2"/>
      <c r="F830" s="2"/>
      <c r="G830" s="28"/>
      <c r="H830" s="2"/>
    </row>
    <row r="831" spans="1:8" ht="13" x14ac:dyDescent="0.15">
      <c r="A831" s="24"/>
      <c r="B831" s="2"/>
      <c r="C831" s="2"/>
      <c r="D831" s="2"/>
      <c r="E831" s="2"/>
      <c r="F831" s="2"/>
      <c r="G831" s="28"/>
      <c r="H831" s="2"/>
    </row>
    <row r="832" spans="1:8" ht="13" x14ac:dyDescent="0.15">
      <c r="A832" s="24"/>
      <c r="B832" s="2"/>
      <c r="C832" s="2"/>
      <c r="D832" s="2"/>
      <c r="E832" s="2"/>
      <c r="F832" s="2"/>
      <c r="G832" s="28"/>
      <c r="H832" s="2"/>
    </row>
    <row r="833" spans="1:8" ht="13" x14ac:dyDescent="0.15">
      <c r="A833" s="24"/>
      <c r="B833" s="2"/>
      <c r="C833" s="2"/>
      <c r="D833" s="2"/>
      <c r="E833" s="2"/>
      <c r="F833" s="2"/>
      <c r="G833" s="28"/>
      <c r="H833" s="2"/>
    </row>
    <row r="834" spans="1:8" ht="13" x14ac:dyDescent="0.15">
      <c r="A834" s="24"/>
      <c r="B834" s="2"/>
      <c r="C834" s="2"/>
      <c r="D834" s="2"/>
      <c r="E834" s="2"/>
      <c r="F834" s="2"/>
      <c r="G834" s="28"/>
      <c r="H834" s="2"/>
    </row>
    <row r="835" spans="1:8" ht="13" x14ac:dyDescent="0.15">
      <c r="A835" s="24"/>
      <c r="B835" s="2"/>
      <c r="C835" s="2"/>
      <c r="D835" s="2"/>
      <c r="E835" s="2"/>
      <c r="F835" s="2"/>
      <c r="G835" s="28"/>
      <c r="H835" s="2"/>
    </row>
    <row r="836" spans="1:8" ht="13" x14ac:dyDescent="0.15">
      <c r="A836" s="24"/>
      <c r="B836" s="2"/>
      <c r="C836" s="2"/>
      <c r="D836" s="2"/>
      <c r="E836" s="2"/>
      <c r="F836" s="2"/>
      <c r="G836" s="28"/>
      <c r="H836" s="2"/>
    </row>
    <row r="837" spans="1:8" ht="13" x14ac:dyDescent="0.15">
      <c r="A837" s="24"/>
      <c r="B837" s="2"/>
      <c r="C837" s="2"/>
      <c r="D837" s="2"/>
      <c r="E837" s="2"/>
      <c r="F837" s="2"/>
      <c r="G837" s="28"/>
      <c r="H837" s="2"/>
    </row>
    <row r="838" spans="1:8" ht="13" x14ac:dyDescent="0.15">
      <c r="A838" s="24"/>
      <c r="B838" s="2"/>
      <c r="C838" s="2"/>
      <c r="D838" s="2"/>
      <c r="E838" s="2"/>
      <c r="F838" s="2"/>
      <c r="G838" s="28"/>
      <c r="H838" s="2"/>
    </row>
    <row r="839" spans="1:8" ht="13" x14ac:dyDescent="0.15">
      <c r="A839" s="24"/>
      <c r="B839" s="2"/>
      <c r="C839" s="2"/>
      <c r="D839" s="2"/>
      <c r="E839" s="2"/>
      <c r="F839" s="2"/>
      <c r="G839" s="28"/>
      <c r="H839" s="2"/>
    </row>
    <row r="840" spans="1:8" ht="13" x14ac:dyDescent="0.15">
      <c r="A840" s="24"/>
      <c r="B840" s="2"/>
      <c r="C840" s="2"/>
      <c r="D840" s="2"/>
      <c r="E840" s="2"/>
      <c r="F840" s="2"/>
      <c r="G840" s="28"/>
      <c r="H840" s="2"/>
    </row>
    <row r="841" spans="1:8" ht="13" x14ac:dyDescent="0.15">
      <c r="A841" s="24"/>
      <c r="B841" s="2"/>
      <c r="C841" s="2"/>
      <c r="D841" s="2"/>
      <c r="E841" s="2"/>
      <c r="F841" s="2"/>
      <c r="G841" s="28"/>
      <c r="H841" s="2"/>
    </row>
    <row r="842" spans="1:8" ht="13" x14ac:dyDescent="0.15">
      <c r="A842" s="24"/>
      <c r="B842" s="2"/>
      <c r="C842" s="2"/>
      <c r="D842" s="2"/>
      <c r="E842" s="2"/>
      <c r="F842" s="2"/>
      <c r="G842" s="28"/>
      <c r="H842" s="2"/>
    </row>
    <row r="843" spans="1:8" ht="13" x14ac:dyDescent="0.15">
      <c r="A843" s="24"/>
      <c r="B843" s="2"/>
      <c r="C843" s="2"/>
      <c r="D843" s="2"/>
      <c r="E843" s="2"/>
      <c r="F843" s="2"/>
      <c r="G843" s="28"/>
      <c r="H843" s="2"/>
    </row>
    <row r="844" spans="1:8" ht="13" x14ac:dyDescent="0.15">
      <c r="A844" s="24"/>
      <c r="B844" s="2"/>
      <c r="C844" s="2"/>
      <c r="D844" s="2"/>
      <c r="E844" s="2"/>
      <c r="F844" s="2"/>
      <c r="G844" s="28"/>
      <c r="H844" s="2"/>
    </row>
    <row r="845" spans="1:8" ht="13" x14ac:dyDescent="0.15">
      <c r="A845" s="24"/>
      <c r="B845" s="2"/>
      <c r="C845" s="2"/>
      <c r="D845" s="2"/>
      <c r="E845" s="2"/>
      <c r="F845" s="2"/>
      <c r="G845" s="28"/>
      <c r="H845" s="2"/>
    </row>
    <row r="846" spans="1:8" ht="13" x14ac:dyDescent="0.15">
      <c r="A846" s="24"/>
      <c r="B846" s="2"/>
      <c r="C846" s="2"/>
      <c r="D846" s="2"/>
      <c r="E846" s="2"/>
      <c r="F846" s="2"/>
      <c r="G846" s="28"/>
      <c r="H846" s="2"/>
    </row>
    <row r="847" spans="1:8" ht="13" x14ac:dyDescent="0.15">
      <c r="A847" s="24"/>
      <c r="B847" s="2"/>
      <c r="C847" s="2"/>
      <c r="D847" s="2"/>
      <c r="E847" s="2"/>
      <c r="F847" s="2"/>
      <c r="G847" s="28"/>
      <c r="H847" s="2"/>
    </row>
    <row r="848" spans="1:8" ht="13" x14ac:dyDescent="0.15">
      <c r="A848" s="24"/>
      <c r="B848" s="2"/>
      <c r="C848" s="2"/>
      <c r="D848" s="2"/>
      <c r="E848" s="2"/>
      <c r="F848" s="2"/>
      <c r="G848" s="28"/>
      <c r="H848" s="2"/>
    </row>
    <row r="849" spans="1:8" ht="13" x14ac:dyDescent="0.15">
      <c r="A849" s="24"/>
      <c r="B849" s="2"/>
      <c r="C849" s="2"/>
      <c r="D849" s="2"/>
      <c r="E849" s="2"/>
      <c r="F849" s="2"/>
      <c r="G849" s="28"/>
      <c r="H849" s="2"/>
    </row>
    <row r="850" spans="1:8" ht="13" x14ac:dyDescent="0.15">
      <c r="A850" s="24"/>
      <c r="B850" s="2"/>
      <c r="C850" s="2"/>
      <c r="D850" s="2"/>
      <c r="E850" s="2"/>
      <c r="F850" s="2"/>
      <c r="G850" s="28"/>
      <c r="H850" s="2"/>
    </row>
    <row r="851" spans="1:8" ht="13" x14ac:dyDescent="0.15">
      <c r="A851" s="24"/>
      <c r="B851" s="2"/>
      <c r="C851" s="2"/>
      <c r="D851" s="2"/>
      <c r="E851" s="2"/>
      <c r="F851" s="2"/>
      <c r="G851" s="28"/>
      <c r="H851" s="2"/>
    </row>
    <row r="852" spans="1:8" ht="13" x14ac:dyDescent="0.15">
      <c r="A852" s="24"/>
      <c r="B852" s="2"/>
      <c r="C852" s="2"/>
      <c r="D852" s="2"/>
      <c r="E852" s="2"/>
      <c r="F852" s="2"/>
      <c r="G852" s="28"/>
      <c r="H852" s="2"/>
    </row>
    <row r="853" spans="1:8" ht="13" x14ac:dyDescent="0.15">
      <c r="A853" s="24"/>
      <c r="B853" s="2"/>
      <c r="C853" s="2"/>
      <c r="D853" s="2"/>
      <c r="E853" s="2"/>
      <c r="F853" s="2"/>
      <c r="G853" s="28"/>
      <c r="H853" s="2"/>
    </row>
    <row r="854" spans="1:8" ht="13" x14ac:dyDescent="0.15">
      <c r="A854" s="24"/>
      <c r="B854" s="2"/>
      <c r="C854" s="2"/>
      <c r="D854" s="2"/>
      <c r="E854" s="2"/>
      <c r="F854" s="2"/>
      <c r="G854" s="28"/>
      <c r="H854" s="2"/>
    </row>
    <row r="855" spans="1:8" ht="13" x14ac:dyDescent="0.15">
      <c r="A855" s="24"/>
      <c r="B855" s="2"/>
      <c r="C855" s="2"/>
      <c r="D855" s="2"/>
      <c r="E855" s="2"/>
      <c r="F855" s="2"/>
      <c r="G855" s="28"/>
      <c r="H855" s="2"/>
    </row>
    <row r="856" spans="1:8" ht="13" x14ac:dyDescent="0.15">
      <c r="A856" s="24"/>
      <c r="B856" s="2"/>
      <c r="C856" s="2"/>
      <c r="D856" s="2"/>
      <c r="E856" s="2"/>
      <c r="F856" s="2"/>
      <c r="G856" s="28"/>
      <c r="H856" s="2"/>
    </row>
    <row r="857" spans="1:8" ht="13" x14ac:dyDescent="0.15">
      <c r="A857" s="24"/>
      <c r="B857" s="2"/>
      <c r="C857" s="2"/>
      <c r="D857" s="2"/>
      <c r="E857" s="2"/>
      <c r="F857" s="2"/>
      <c r="G857" s="28"/>
      <c r="H857" s="2"/>
    </row>
    <row r="858" spans="1:8" ht="13" x14ac:dyDescent="0.15">
      <c r="A858" s="24"/>
      <c r="B858" s="2"/>
      <c r="C858" s="2"/>
      <c r="D858" s="2"/>
      <c r="E858" s="2"/>
      <c r="F858" s="2"/>
      <c r="G858" s="28"/>
      <c r="H858" s="2"/>
    </row>
    <row r="859" spans="1:8" ht="13" x14ac:dyDescent="0.15">
      <c r="A859" s="24"/>
      <c r="B859" s="2"/>
      <c r="C859" s="2"/>
      <c r="D859" s="2"/>
      <c r="E859" s="2"/>
      <c r="F859" s="2"/>
      <c r="G859" s="28"/>
      <c r="H859" s="2"/>
    </row>
    <row r="860" spans="1:8" ht="13" x14ac:dyDescent="0.15">
      <c r="A860" s="24"/>
      <c r="B860" s="2"/>
      <c r="C860" s="2"/>
      <c r="D860" s="2"/>
      <c r="E860" s="2"/>
      <c r="F860" s="2"/>
      <c r="G860" s="28"/>
      <c r="H860" s="2"/>
    </row>
    <row r="861" spans="1:8" ht="13" x14ac:dyDescent="0.15">
      <c r="A861" s="24"/>
      <c r="B861" s="2"/>
      <c r="C861" s="2"/>
      <c r="D861" s="2"/>
      <c r="E861" s="2"/>
      <c r="F861" s="2"/>
      <c r="G861" s="28"/>
      <c r="H861" s="2"/>
    </row>
    <row r="862" spans="1:8" ht="13" x14ac:dyDescent="0.15">
      <c r="A862" s="24"/>
      <c r="B862" s="2"/>
      <c r="C862" s="2"/>
      <c r="D862" s="2"/>
      <c r="E862" s="2"/>
      <c r="F862" s="2"/>
      <c r="G862" s="28"/>
      <c r="H862" s="2"/>
    </row>
    <row r="863" spans="1:8" ht="13" x14ac:dyDescent="0.15">
      <c r="A863" s="24"/>
      <c r="B863" s="2"/>
      <c r="C863" s="2"/>
      <c r="D863" s="2"/>
      <c r="E863" s="2"/>
      <c r="F863" s="2"/>
      <c r="G863" s="28"/>
      <c r="H863" s="2"/>
    </row>
    <row r="864" spans="1:8" ht="13" x14ac:dyDescent="0.15">
      <c r="A864" s="24"/>
      <c r="B864" s="2"/>
      <c r="C864" s="2"/>
      <c r="D864" s="2"/>
      <c r="E864" s="2"/>
      <c r="F864" s="2"/>
      <c r="G864" s="28"/>
      <c r="H864" s="2"/>
    </row>
    <row r="865" spans="1:8" ht="13" x14ac:dyDescent="0.15">
      <c r="A865" s="24"/>
      <c r="B865" s="2"/>
      <c r="C865" s="2"/>
      <c r="D865" s="2"/>
      <c r="E865" s="2"/>
      <c r="F865" s="2"/>
      <c r="G865" s="28"/>
      <c r="H865" s="2"/>
    </row>
    <row r="866" spans="1:8" ht="13" x14ac:dyDescent="0.15">
      <c r="A866" s="24"/>
      <c r="B866" s="2"/>
      <c r="C866" s="2"/>
      <c r="D866" s="2"/>
      <c r="E866" s="2"/>
      <c r="F866" s="2"/>
      <c r="G866" s="28"/>
      <c r="H866" s="2"/>
    </row>
    <row r="867" spans="1:8" ht="13" x14ac:dyDescent="0.15">
      <c r="A867" s="24"/>
      <c r="B867" s="2"/>
      <c r="C867" s="2"/>
      <c r="D867" s="2"/>
      <c r="E867" s="2"/>
      <c r="F867" s="2"/>
      <c r="G867" s="28"/>
      <c r="H867" s="2"/>
    </row>
    <row r="868" spans="1:8" ht="13" x14ac:dyDescent="0.15">
      <c r="A868" s="24"/>
      <c r="B868" s="2"/>
      <c r="C868" s="2"/>
      <c r="D868" s="2"/>
      <c r="E868" s="2"/>
      <c r="F868" s="2"/>
      <c r="G868" s="28"/>
      <c r="H868" s="2"/>
    </row>
    <row r="869" spans="1:8" ht="13" x14ac:dyDescent="0.15">
      <c r="A869" s="24"/>
      <c r="B869" s="2"/>
      <c r="C869" s="2"/>
      <c r="D869" s="2"/>
      <c r="E869" s="2"/>
      <c r="F869" s="2"/>
      <c r="G869" s="28"/>
      <c r="H869" s="2"/>
    </row>
    <row r="870" spans="1:8" ht="13" x14ac:dyDescent="0.15">
      <c r="A870" s="24"/>
      <c r="B870" s="2"/>
      <c r="C870" s="2"/>
      <c r="D870" s="2"/>
      <c r="E870" s="2"/>
      <c r="F870" s="2"/>
      <c r="G870" s="28"/>
      <c r="H870" s="2"/>
    </row>
    <row r="871" spans="1:8" ht="13" x14ac:dyDescent="0.15">
      <c r="A871" s="24"/>
      <c r="B871" s="2"/>
      <c r="C871" s="2"/>
      <c r="D871" s="2"/>
      <c r="E871" s="2"/>
      <c r="F871" s="2"/>
      <c r="G871" s="28"/>
      <c r="H871" s="2"/>
    </row>
    <row r="872" spans="1:8" ht="13" x14ac:dyDescent="0.15">
      <c r="A872" s="24"/>
      <c r="B872" s="2"/>
      <c r="C872" s="2"/>
      <c r="D872" s="2"/>
      <c r="E872" s="2"/>
      <c r="F872" s="2"/>
      <c r="G872" s="28"/>
      <c r="H872" s="2"/>
    </row>
    <row r="873" spans="1:8" ht="13" x14ac:dyDescent="0.15">
      <c r="A873" s="24"/>
      <c r="B873" s="2"/>
      <c r="C873" s="2"/>
      <c r="D873" s="2"/>
      <c r="E873" s="2"/>
      <c r="F873" s="2"/>
      <c r="G873" s="28"/>
      <c r="H873" s="2"/>
    </row>
    <row r="874" spans="1:8" ht="13" x14ac:dyDescent="0.15">
      <c r="A874" s="24"/>
      <c r="B874" s="2"/>
      <c r="C874" s="2"/>
      <c r="D874" s="2"/>
      <c r="E874" s="2"/>
      <c r="F874" s="2"/>
      <c r="G874" s="28"/>
      <c r="H874" s="2"/>
    </row>
    <row r="875" spans="1:8" ht="13" x14ac:dyDescent="0.15">
      <c r="A875" s="24"/>
      <c r="B875" s="2"/>
      <c r="C875" s="2"/>
      <c r="D875" s="2"/>
      <c r="E875" s="2"/>
      <c r="F875" s="2"/>
      <c r="G875" s="28"/>
      <c r="H875" s="2"/>
    </row>
    <row r="876" spans="1:8" ht="13" x14ac:dyDescent="0.15">
      <c r="A876" s="24"/>
      <c r="B876" s="2"/>
      <c r="C876" s="2"/>
      <c r="D876" s="2"/>
      <c r="E876" s="2"/>
      <c r="F876" s="2"/>
      <c r="G876" s="28"/>
      <c r="H876" s="2"/>
    </row>
    <row r="877" spans="1:8" ht="13" x14ac:dyDescent="0.15">
      <c r="A877" s="24"/>
      <c r="B877" s="2"/>
      <c r="C877" s="2"/>
      <c r="D877" s="2"/>
      <c r="E877" s="2"/>
      <c r="F877" s="2"/>
      <c r="G877" s="28"/>
      <c r="H877" s="2"/>
    </row>
    <row r="878" spans="1:8" ht="13" x14ac:dyDescent="0.15">
      <c r="A878" s="24"/>
      <c r="B878" s="2"/>
      <c r="C878" s="2"/>
      <c r="D878" s="2"/>
      <c r="E878" s="2"/>
      <c r="F878" s="2"/>
      <c r="G878" s="28"/>
      <c r="H878" s="2"/>
    </row>
    <row r="879" spans="1:8" ht="13" x14ac:dyDescent="0.15">
      <c r="A879" s="24"/>
      <c r="B879" s="2"/>
      <c r="C879" s="2"/>
      <c r="D879" s="2"/>
      <c r="E879" s="2"/>
      <c r="F879" s="2"/>
      <c r="G879" s="28"/>
      <c r="H879" s="2"/>
    </row>
    <row r="880" spans="1:8" ht="13" x14ac:dyDescent="0.15">
      <c r="A880" s="24"/>
      <c r="B880" s="2"/>
      <c r="C880" s="2"/>
      <c r="D880" s="2"/>
      <c r="E880" s="2"/>
      <c r="F880" s="2"/>
      <c r="G880" s="28"/>
      <c r="H880" s="2"/>
    </row>
    <row r="881" spans="1:8" ht="13" x14ac:dyDescent="0.15">
      <c r="A881" s="24"/>
      <c r="B881" s="2"/>
      <c r="C881" s="2"/>
      <c r="D881" s="2"/>
      <c r="E881" s="2"/>
      <c r="F881" s="2"/>
      <c r="G881" s="28"/>
      <c r="H881" s="2"/>
    </row>
    <row r="882" spans="1:8" ht="13" x14ac:dyDescent="0.15">
      <c r="A882" s="24"/>
      <c r="B882" s="2"/>
      <c r="C882" s="2"/>
      <c r="D882" s="2"/>
      <c r="E882" s="2"/>
      <c r="F882" s="2"/>
      <c r="G882" s="28"/>
      <c r="H882" s="2"/>
    </row>
    <row r="883" spans="1:8" ht="13" x14ac:dyDescent="0.15">
      <c r="A883" s="24"/>
      <c r="B883" s="2"/>
      <c r="C883" s="2"/>
      <c r="D883" s="2"/>
      <c r="E883" s="2"/>
      <c r="F883" s="2"/>
      <c r="G883" s="28"/>
      <c r="H883" s="2"/>
    </row>
    <row r="884" spans="1:8" ht="13" x14ac:dyDescent="0.15">
      <c r="A884" s="24"/>
      <c r="B884" s="2"/>
      <c r="C884" s="2"/>
      <c r="D884" s="2"/>
      <c r="E884" s="2"/>
      <c r="F884" s="2"/>
      <c r="G884" s="28"/>
      <c r="H884" s="2"/>
    </row>
    <row r="885" spans="1:8" ht="13" x14ac:dyDescent="0.15">
      <c r="A885" s="24"/>
      <c r="B885" s="2"/>
      <c r="C885" s="2"/>
      <c r="D885" s="2"/>
      <c r="E885" s="2"/>
      <c r="F885" s="2"/>
      <c r="G885" s="28"/>
      <c r="H885" s="2"/>
    </row>
    <row r="886" spans="1:8" ht="13" x14ac:dyDescent="0.15">
      <c r="A886" s="24"/>
      <c r="B886" s="2"/>
      <c r="C886" s="2"/>
      <c r="D886" s="2"/>
      <c r="E886" s="2"/>
      <c r="F886" s="2"/>
      <c r="G886" s="28"/>
      <c r="H886" s="2"/>
    </row>
    <row r="887" spans="1:8" ht="13" x14ac:dyDescent="0.15">
      <c r="A887" s="24"/>
      <c r="B887" s="2"/>
      <c r="C887" s="2"/>
      <c r="D887" s="2"/>
      <c r="E887" s="2"/>
      <c r="F887" s="2"/>
      <c r="G887" s="28"/>
      <c r="H887" s="2"/>
    </row>
    <row r="888" spans="1:8" ht="13" x14ac:dyDescent="0.15">
      <c r="A888" s="24"/>
      <c r="B888" s="2"/>
      <c r="C888" s="2"/>
      <c r="D888" s="2"/>
      <c r="E888" s="2"/>
      <c r="F888" s="2"/>
      <c r="G888" s="28"/>
      <c r="H888" s="2"/>
    </row>
    <row r="889" spans="1:8" ht="13" x14ac:dyDescent="0.15">
      <c r="A889" s="24"/>
      <c r="B889" s="2"/>
      <c r="C889" s="2"/>
      <c r="D889" s="2"/>
      <c r="E889" s="2"/>
      <c r="F889" s="2"/>
      <c r="G889" s="28"/>
      <c r="H889" s="2"/>
    </row>
    <row r="890" spans="1:8" ht="13" x14ac:dyDescent="0.15">
      <c r="A890" s="24"/>
      <c r="B890" s="2"/>
      <c r="C890" s="2"/>
      <c r="D890" s="2"/>
      <c r="E890" s="2"/>
      <c r="F890" s="2"/>
      <c r="G890" s="28"/>
      <c r="H890" s="2"/>
    </row>
    <row r="891" spans="1:8" ht="13" x14ac:dyDescent="0.15">
      <c r="A891" s="24"/>
      <c r="B891" s="2"/>
      <c r="C891" s="2"/>
      <c r="D891" s="2"/>
      <c r="E891" s="2"/>
      <c r="F891" s="2"/>
      <c r="G891" s="28"/>
      <c r="H891" s="2"/>
    </row>
    <row r="892" spans="1:8" ht="13" x14ac:dyDescent="0.15">
      <c r="A892" s="24"/>
      <c r="B892" s="2"/>
      <c r="C892" s="2"/>
      <c r="D892" s="2"/>
      <c r="E892" s="2"/>
      <c r="F892" s="2"/>
      <c r="G892" s="28"/>
      <c r="H892" s="2"/>
    </row>
    <row r="893" spans="1:8" ht="13" x14ac:dyDescent="0.15">
      <c r="A893" s="24"/>
      <c r="B893" s="2"/>
      <c r="C893" s="2"/>
      <c r="D893" s="2"/>
      <c r="E893" s="2"/>
      <c r="F893" s="2"/>
      <c r="G893" s="28"/>
      <c r="H893" s="2"/>
    </row>
    <row r="894" spans="1:8" ht="13" x14ac:dyDescent="0.15">
      <c r="A894" s="24"/>
      <c r="B894" s="2"/>
      <c r="C894" s="2"/>
      <c r="D894" s="2"/>
      <c r="E894" s="2"/>
      <c r="F894" s="2"/>
      <c r="G894" s="28"/>
      <c r="H894" s="2"/>
    </row>
    <row r="895" spans="1:8" ht="13" x14ac:dyDescent="0.15">
      <c r="A895" s="24"/>
      <c r="B895" s="2"/>
      <c r="C895" s="2"/>
      <c r="D895" s="2"/>
      <c r="E895" s="2"/>
      <c r="F895" s="2"/>
      <c r="G895" s="28"/>
      <c r="H895" s="2"/>
    </row>
    <row r="896" spans="1:8" ht="13" x14ac:dyDescent="0.15">
      <c r="A896" s="24"/>
      <c r="B896" s="2"/>
      <c r="C896" s="2"/>
      <c r="D896" s="2"/>
      <c r="E896" s="2"/>
      <c r="F896" s="2"/>
      <c r="G896" s="28"/>
      <c r="H896" s="2"/>
    </row>
    <row r="897" spans="1:8" ht="13" x14ac:dyDescent="0.15">
      <c r="A897" s="24"/>
      <c r="B897" s="2"/>
      <c r="C897" s="2"/>
      <c r="D897" s="2"/>
      <c r="E897" s="2"/>
      <c r="F897" s="2"/>
      <c r="G897" s="28"/>
      <c r="H897" s="2"/>
    </row>
    <row r="898" spans="1:8" ht="13" x14ac:dyDescent="0.15">
      <c r="A898" s="24"/>
      <c r="B898" s="2"/>
      <c r="C898" s="2"/>
      <c r="D898" s="2"/>
      <c r="E898" s="2"/>
      <c r="F898" s="2"/>
      <c r="G898" s="28"/>
      <c r="H898" s="2"/>
    </row>
    <row r="899" spans="1:8" ht="13" x14ac:dyDescent="0.15">
      <c r="A899" s="24"/>
      <c r="B899" s="2"/>
      <c r="C899" s="2"/>
      <c r="D899" s="2"/>
      <c r="E899" s="2"/>
      <c r="F899" s="2"/>
      <c r="G899" s="28"/>
      <c r="H899" s="2"/>
    </row>
    <row r="900" spans="1:8" ht="13" x14ac:dyDescent="0.15">
      <c r="A900" s="24"/>
      <c r="B900" s="2"/>
      <c r="C900" s="2"/>
      <c r="D900" s="2"/>
      <c r="E900" s="2"/>
      <c r="F900" s="2"/>
      <c r="G900" s="28"/>
      <c r="H900" s="2"/>
    </row>
    <row r="901" spans="1:8" ht="13" x14ac:dyDescent="0.15">
      <c r="A901" s="24"/>
      <c r="B901" s="2"/>
      <c r="C901" s="2"/>
      <c r="D901" s="2"/>
      <c r="E901" s="2"/>
      <c r="F901" s="2"/>
      <c r="G901" s="28"/>
      <c r="H901" s="2"/>
    </row>
    <row r="902" spans="1:8" ht="13" x14ac:dyDescent="0.15">
      <c r="A902" s="24"/>
      <c r="B902" s="2"/>
      <c r="C902" s="2"/>
      <c r="D902" s="2"/>
      <c r="E902" s="2"/>
      <c r="F902" s="2"/>
      <c r="G902" s="28"/>
      <c r="H902" s="2"/>
    </row>
    <row r="903" spans="1:8" ht="13" x14ac:dyDescent="0.15">
      <c r="A903" s="24"/>
      <c r="B903" s="2"/>
      <c r="C903" s="2"/>
      <c r="D903" s="2"/>
      <c r="E903" s="2"/>
      <c r="F903" s="2"/>
      <c r="G903" s="28"/>
      <c r="H903" s="2"/>
    </row>
    <row r="904" spans="1:8" ht="13" x14ac:dyDescent="0.15">
      <c r="A904" s="24"/>
      <c r="B904" s="2"/>
      <c r="C904" s="2"/>
      <c r="D904" s="2"/>
      <c r="E904" s="2"/>
      <c r="F904" s="2"/>
      <c r="G904" s="28"/>
      <c r="H904" s="2"/>
    </row>
    <row r="905" spans="1:8" ht="13" x14ac:dyDescent="0.15">
      <c r="A905" s="24"/>
      <c r="B905" s="2"/>
      <c r="C905" s="2"/>
      <c r="D905" s="2"/>
      <c r="E905" s="2"/>
      <c r="F905" s="2"/>
      <c r="G905" s="28"/>
      <c r="H905" s="2"/>
    </row>
    <row r="906" spans="1:8" ht="13" x14ac:dyDescent="0.15">
      <c r="A906" s="24"/>
      <c r="B906" s="2"/>
      <c r="C906" s="2"/>
      <c r="D906" s="2"/>
      <c r="E906" s="2"/>
      <c r="F906" s="2"/>
      <c r="G906" s="28"/>
      <c r="H906" s="2"/>
    </row>
    <row r="907" spans="1:8" ht="13" x14ac:dyDescent="0.15">
      <c r="A907" s="24"/>
      <c r="B907" s="2"/>
      <c r="C907" s="2"/>
      <c r="D907" s="2"/>
      <c r="E907" s="2"/>
      <c r="F907" s="2"/>
      <c r="G907" s="28"/>
      <c r="H907" s="2"/>
    </row>
    <row r="908" spans="1:8" ht="13" x14ac:dyDescent="0.15">
      <c r="A908" s="24"/>
      <c r="B908" s="2"/>
      <c r="C908" s="2"/>
      <c r="D908" s="2"/>
      <c r="E908" s="2"/>
      <c r="F908" s="2"/>
      <c r="G908" s="28"/>
      <c r="H908" s="2"/>
    </row>
    <row r="909" spans="1:8" ht="13" x14ac:dyDescent="0.15">
      <c r="A909" s="24"/>
      <c r="B909" s="2"/>
      <c r="C909" s="2"/>
      <c r="D909" s="2"/>
      <c r="E909" s="2"/>
      <c r="F909" s="2"/>
      <c r="G909" s="28"/>
      <c r="H909" s="2"/>
    </row>
    <row r="910" spans="1:8" ht="13" x14ac:dyDescent="0.15">
      <c r="A910" s="24"/>
      <c r="B910" s="2"/>
      <c r="C910" s="2"/>
      <c r="D910" s="2"/>
      <c r="E910" s="2"/>
      <c r="F910" s="2"/>
      <c r="G910" s="28"/>
      <c r="H910" s="2"/>
    </row>
    <row r="911" spans="1:8" ht="13" x14ac:dyDescent="0.15">
      <c r="A911" s="24"/>
      <c r="B911" s="2"/>
      <c r="C911" s="2"/>
      <c r="D911" s="2"/>
      <c r="E911" s="2"/>
      <c r="F911" s="2"/>
      <c r="G911" s="28"/>
      <c r="H911" s="2"/>
    </row>
    <row r="912" spans="1:8" ht="13" x14ac:dyDescent="0.15">
      <c r="A912" s="24"/>
      <c r="B912" s="2"/>
      <c r="C912" s="2"/>
      <c r="D912" s="2"/>
      <c r="E912" s="2"/>
      <c r="F912" s="2"/>
      <c r="G912" s="28"/>
      <c r="H912" s="2"/>
    </row>
    <row r="913" spans="1:8" ht="13" x14ac:dyDescent="0.15">
      <c r="A913" s="24"/>
      <c r="B913" s="2"/>
      <c r="C913" s="2"/>
      <c r="D913" s="2"/>
      <c r="E913" s="2"/>
      <c r="F913" s="2"/>
      <c r="G913" s="28"/>
      <c r="H913" s="2"/>
    </row>
    <row r="914" spans="1:8" ht="13" x14ac:dyDescent="0.15">
      <c r="A914" s="24"/>
      <c r="B914" s="2"/>
      <c r="C914" s="2"/>
      <c r="D914" s="2"/>
      <c r="E914" s="2"/>
      <c r="F914" s="2"/>
      <c r="G914" s="28"/>
      <c r="H914" s="2"/>
    </row>
    <row r="915" spans="1:8" ht="13" x14ac:dyDescent="0.15">
      <c r="A915" s="24"/>
      <c r="B915" s="2"/>
      <c r="C915" s="2"/>
      <c r="D915" s="2"/>
      <c r="E915" s="2"/>
      <c r="F915" s="2"/>
      <c r="G915" s="28"/>
      <c r="H915" s="2"/>
    </row>
    <row r="916" spans="1:8" ht="13" x14ac:dyDescent="0.15">
      <c r="A916" s="24"/>
      <c r="B916" s="2"/>
      <c r="C916" s="2"/>
      <c r="D916" s="2"/>
      <c r="E916" s="2"/>
      <c r="F916" s="2"/>
      <c r="G916" s="28"/>
      <c r="H916" s="2"/>
    </row>
    <row r="917" spans="1:8" ht="13" x14ac:dyDescent="0.15">
      <c r="A917" s="24"/>
      <c r="B917" s="2"/>
      <c r="C917" s="2"/>
      <c r="D917" s="2"/>
      <c r="E917" s="2"/>
      <c r="F917" s="2"/>
      <c r="G917" s="28"/>
      <c r="H917" s="2"/>
    </row>
    <row r="918" spans="1:8" ht="13" x14ac:dyDescent="0.15">
      <c r="A918" s="24"/>
      <c r="B918" s="2"/>
      <c r="C918" s="2"/>
      <c r="D918" s="2"/>
      <c r="E918" s="2"/>
      <c r="F918" s="2"/>
      <c r="G918" s="28"/>
      <c r="H918" s="2"/>
    </row>
    <row r="919" spans="1:8" ht="13" x14ac:dyDescent="0.15">
      <c r="A919" s="24"/>
      <c r="B919" s="2"/>
      <c r="C919" s="2"/>
      <c r="D919" s="2"/>
      <c r="E919" s="2"/>
      <c r="F919" s="2"/>
      <c r="G919" s="28"/>
      <c r="H919" s="2"/>
    </row>
    <row r="920" spans="1:8" ht="13" x14ac:dyDescent="0.15">
      <c r="A920" s="24"/>
      <c r="B920" s="2"/>
      <c r="C920" s="2"/>
      <c r="D920" s="2"/>
      <c r="E920" s="2"/>
      <c r="F920" s="2"/>
      <c r="G920" s="28"/>
      <c r="H920" s="2"/>
    </row>
    <row r="921" spans="1:8" ht="13" x14ac:dyDescent="0.15">
      <c r="A921" s="24"/>
      <c r="B921" s="2"/>
      <c r="C921" s="2"/>
      <c r="D921" s="2"/>
      <c r="E921" s="2"/>
      <c r="F921" s="2"/>
      <c r="G921" s="28"/>
      <c r="H921" s="2"/>
    </row>
    <row r="922" spans="1:8" ht="13" x14ac:dyDescent="0.15">
      <c r="A922" s="24"/>
      <c r="B922" s="2"/>
      <c r="C922" s="2"/>
      <c r="D922" s="2"/>
      <c r="E922" s="2"/>
      <c r="F922" s="2"/>
      <c r="G922" s="28"/>
      <c r="H922" s="2"/>
    </row>
    <row r="923" spans="1:8" ht="13" x14ac:dyDescent="0.15">
      <c r="A923" s="24"/>
      <c r="B923" s="2"/>
      <c r="C923" s="2"/>
      <c r="D923" s="2"/>
      <c r="E923" s="2"/>
      <c r="F923" s="2"/>
      <c r="G923" s="28"/>
      <c r="H923" s="2"/>
    </row>
    <row r="924" spans="1:8" ht="13" x14ac:dyDescent="0.15">
      <c r="A924" s="24"/>
      <c r="B924" s="2"/>
      <c r="C924" s="2"/>
      <c r="D924" s="2"/>
      <c r="E924" s="2"/>
      <c r="F924" s="2"/>
      <c r="G924" s="28"/>
      <c r="H924" s="2"/>
    </row>
    <row r="925" spans="1:8" ht="13" x14ac:dyDescent="0.15">
      <c r="A925" s="24"/>
      <c r="B925" s="2"/>
      <c r="C925" s="2"/>
      <c r="D925" s="2"/>
      <c r="E925" s="2"/>
      <c r="F925" s="2"/>
      <c r="G925" s="28"/>
      <c r="H925" s="2"/>
    </row>
    <row r="926" spans="1:8" ht="13" x14ac:dyDescent="0.15">
      <c r="A926" s="24"/>
      <c r="B926" s="2"/>
      <c r="C926" s="2"/>
      <c r="D926" s="2"/>
      <c r="E926" s="2"/>
      <c r="F926" s="2"/>
      <c r="G926" s="28"/>
      <c r="H926" s="2"/>
    </row>
    <row r="927" spans="1:8" ht="13" x14ac:dyDescent="0.15">
      <c r="A927" s="24"/>
      <c r="B927" s="2"/>
      <c r="C927" s="2"/>
      <c r="D927" s="2"/>
      <c r="E927" s="2"/>
      <c r="F927" s="2"/>
      <c r="G927" s="28"/>
      <c r="H927" s="2"/>
    </row>
    <row r="928" spans="1:8" ht="13" x14ac:dyDescent="0.15">
      <c r="A928" s="24"/>
      <c r="B928" s="2"/>
      <c r="C928" s="2"/>
      <c r="D928" s="2"/>
      <c r="E928" s="2"/>
      <c r="F928" s="2"/>
      <c r="G928" s="28"/>
      <c r="H928" s="2"/>
    </row>
    <row r="929" spans="1:8" ht="13" x14ac:dyDescent="0.15">
      <c r="A929" s="24"/>
      <c r="B929" s="2"/>
      <c r="C929" s="2"/>
      <c r="D929" s="2"/>
      <c r="E929" s="2"/>
      <c r="F929" s="2"/>
      <c r="G929" s="28"/>
      <c r="H929" s="2"/>
    </row>
    <row r="930" spans="1:8" ht="13" x14ac:dyDescent="0.15">
      <c r="A930" s="24"/>
      <c r="B930" s="2"/>
      <c r="C930" s="2"/>
      <c r="D930" s="2"/>
      <c r="E930" s="2"/>
      <c r="F930" s="2"/>
      <c r="G930" s="28"/>
      <c r="H930" s="2"/>
    </row>
    <row r="931" spans="1:8" ht="13" x14ac:dyDescent="0.15">
      <c r="A931" s="24"/>
      <c r="B931" s="2"/>
      <c r="C931" s="2"/>
      <c r="D931" s="2"/>
      <c r="E931" s="2"/>
      <c r="F931" s="2"/>
      <c r="G931" s="28"/>
      <c r="H931" s="2"/>
    </row>
    <row r="932" spans="1:8" ht="13" x14ac:dyDescent="0.15">
      <c r="A932" s="24"/>
      <c r="B932" s="2"/>
      <c r="C932" s="2"/>
      <c r="D932" s="2"/>
      <c r="E932" s="2"/>
      <c r="F932" s="2"/>
      <c r="G932" s="28"/>
      <c r="H932" s="2"/>
    </row>
    <row r="933" spans="1:8" ht="13" x14ac:dyDescent="0.15">
      <c r="A933" s="24"/>
      <c r="B933" s="2"/>
      <c r="C933" s="2"/>
      <c r="D933" s="2"/>
      <c r="E933" s="2"/>
      <c r="F933" s="2"/>
      <c r="G933" s="28"/>
      <c r="H933" s="2"/>
    </row>
    <row r="934" spans="1:8" ht="13" x14ac:dyDescent="0.15">
      <c r="A934" s="24"/>
      <c r="B934" s="2"/>
      <c r="C934" s="2"/>
      <c r="D934" s="2"/>
      <c r="E934" s="2"/>
      <c r="F934" s="2"/>
      <c r="G934" s="28"/>
      <c r="H934" s="2"/>
    </row>
    <row r="935" spans="1:8" ht="13" x14ac:dyDescent="0.15">
      <c r="A935" s="24"/>
      <c r="B935" s="2"/>
      <c r="C935" s="2"/>
      <c r="D935" s="2"/>
      <c r="E935" s="2"/>
      <c r="F935" s="2"/>
      <c r="G935" s="28"/>
      <c r="H935" s="2"/>
    </row>
    <row r="936" spans="1:8" ht="13" x14ac:dyDescent="0.15">
      <c r="A936" s="24"/>
      <c r="B936" s="2"/>
      <c r="C936" s="2"/>
      <c r="D936" s="2"/>
      <c r="E936" s="2"/>
      <c r="F936" s="2"/>
      <c r="G936" s="28"/>
      <c r="H936" s="2"/>
    </row>
    <row r="937" spans="1:8" ht="13" x14ac:dyDescent="0.15">
      <c r="A937" s="24"/>
      <c r="B937" s="2"/>
      <c r="C937" s="2"/>
      <c r="D937" s="2"/>
      <c r="E937" s="2"/>
      <c r="F937" s="2"/>
      <c r="G937" s="28"/>
      <c r="H937" s="2"/>
    </row>
    <row r="938" spans="1:8" ht="13" x14ac:dyDescent="0.15">
      <c r="A938" s="24"/>
      <c r="B938" s="2"/>
      <c r="C938" s="2"/>
      <c r="D938" s="2"/>
      <c r="E938" s="2"/>
      <c r="F938" s="2"/>
      <c r="G938" s="28"/>
      <c r="H938" s="2"/>
    </row>
    <row r="939" spans="1:8" ht="13" x14ac:dyDescent="0.15">
      <c r="A939" s="24"/>
      <c r="B939" s="2"/>
      <c r="C939" s="2"/>
      <c r="D939" s="2"/>
      <c r="E939" s="2"/>
      <c r="F939" s="2"/>
      <c r="G939" s="28"/>
      <c r="H939" s="2"/>
    </row>
    <row r="940" spans="1:8" ht="13" x14ac:dyDescent="0.15">
      <c r="A940" s="24"/>
      <c r="B940" s="2"/>
      <c r="C940" s="2"/>
      <c r="D940" s="2"/>
      <c r="E940" s="2"/>
      <c r="F940" s="2"/>
      <c r="G940" s="28"/>
      <c r="H940" s="2"/>
    </row>
    <row r="941" spans="1:8" ht="13" x14ac:dyDescent="0.15">
      <c r="A941" s="24"/>
      <c r="B941" s="2"/>
      <c r="C941" s="2"/>
      <c r="D941" s="2"/>
      <c r="E941" s="2"/>
      <c r="F941" s="2"/>
      <c r="G941" s="28"/>
      <c r="H941" s="2"/>
    </row>
    <row r="942" spans="1:8" ht="13" x14ac:dyDescent="0.15">
      <c r="A942" s="24"/>
      <c r="B942" s="2"/>
      <c r="C942" s="2"/>
      <c r="D942" s="2"/>
      <c r="E942" s="2"/>
      <c r="F942" s="2"/>
      <c r="G942" s="28"/>
      <c r="H942" s="2"/>
    </row>
    <row r="943" spans="1:8" ht="13" x14ac:dyDescent="0.15">
      <c r="A943" s="24"/>
      <c r="B943" s="2"/>
      <c r="C943" s="2"/>
      <c r="D943" s="2"/>
      <c r="E943" s="2"/>
      <c r="F943" s="2"/>
      <c r="G943" s="28"/>
      <c r="H943" s="2"/>
    </row>
    <row r="944" spans="1:8" ht="13" x14ac:dyDescent="0.15">
      <c r="A944" s="24"/>
      <c r="B944" s="2"/>
      <c r="C944" s="2"/>
      <c r="D944" s="2"/>
      <c r="E944" s="2"/>
      <c r="F944" s="2"/>
      <c r="G944" s="28"/>
      <c r="H944" s="2"/>
    </row>
    <row r="945" spans="1:8" ht="13" x14ac:dyDescent="0.15">
      <c r="A945" s="24"/>
      <c r="B945" s="2"/>
      <c r="C945" s="2"/>
      <c r="D945" s="2"/>
      <c r="E945" s="2"/>
      <c r="F945" s="2"/>
      <c r="G945" s="28"/>
      <c r="H945" s="2"/>
    </row>
    <row r="946" spans="1:8" ht="13" x14ac:dyDescent="0.15">
      <c r="A946" s="24"/>
      <c r="B946" s="2"/>
      <c r="C946" s="2"/>
      <c r="D946" s="2"/>
      <c r="E946" s="2"/>
      <c r="F946" s="2"/>
      <c r="G946" s="28"/>
      <c r="H946" s="2"/>
    </row>
    <row r="947" spans="1:8" ht="13" x14ac:dyDescent="0.15">
      <c r="A947" s="24"/>
      <c r="B947" s="2"/>
      <c r="C947" s="2"/>
      <c r="D947" s="2"/>
      <c r="E947" s="2"/>
      <c r="F947" s="2"/>
      <c r="G947" s="28"/>
      <c r="H947" s="2"/>
    </row>
    <row r="948" spans="1:8" ht="13" x14ac:dyDescent="0.15">
      <c r="A948" s="24"/>
      <c r="B948" s="2"/>
      <c r="C948" s="2"/>
      <c r="D948" s="2"/>
      <c r="E948" s="2"/>
      <c r="F948" s="2"/>
      <c r="G948" s="28"/>
      <c r="H948" s="2"/>
    </row>
    <row r="949" spans="1:8" ht="13" x14ac:dyDescent="0.15">
      <c r="A949" s="24"/>
      <c r="B949" s="2"/>
      <c r="C949" s="2"/>
      <c r="D949" s="2"/>
      <c r="E949" s="2"/>
      <c r="F949" s="2"/>
      <c r="G949" s="28"/>
      <c r="H949" s="2"/>
    </row>
    <row r="950" spans="1:8" ht="13" x14ac:dyDescent="0.15">
      <c r="A950" s="24"/>
      <c r="B950" s="2"/>
      <c r="C950" s="2"/>
      <c r="D950" s="2"/>
      <c r="E950" s="2"/>
      <c r="F950" s="2"/>
      <c r="G950" s="28"/>
      <c r="H950" s="2"/>
    </row>
    <row r="951" spans="1:8" ht="13" x14ac:dyDescent="0.15">
      <c r="A951" s="24"/>
      <c r="B951" s="2"/>
      <c r="C951" s="2"/>
      <c r="D951" s="2"/>
      <c r="E951" s="2"/>
      <c r="F951" s="2"/>
      <c r="G951" s="28"/>
      <c r="H951" s="2"/>
    </row>
    <row r="952" spans="1:8" ht="13" x14ac:dyDescent="0.15">
      <c r="A952" s="24"/>
      <c r="B952" s="2"/>
      <c r="C952" s="2"/>
      <c r="D952" s="2"/>
      <c r="E952" s="2"/>
      <c r="F952" s="2"/>
      <c r="G952" s="28"/>
      <c r="H952" s="2"/>
    </row>
    <row r="953" spans="1:8" ht="13" x14ac:dyDescent="0.15">
      <c r="A953" s="24"/>
      <c r="B953" s="2"/>
      <c r="C953" s="2"/>
      <c r="D953" s="2"/>
      <c r="E953" s="2"/>
      <c r="F953" s="2"/>
      <c r="G953" s="28"/>
      <c r="H953" s="2"/>
    </row>
    <row r="954" spans="1:8" ht="13" x14ac:dyDescent="0.15">
      <c r="A954" s="24"/>
      <c r="B954" s="2"/>
      <c r="C954" s="2"/>
      <c r="D954" s="2"/>
      <c r="E954" s="2"/>
      <c r="F954" s="2"/>
      <c r="G954" s="28"/>
      <c r="H954" s="2"/>
    </row>
    <row r="955" spans="1:8" ht="13" x14ac:dyDescent="0.15">
      <c r="A955" s="24"/>
      <c r="B955" s="2"/>
      <c r="C955" s="2"/>
      <c r="D955" s="2"/>
      <c r="E955" s="2"/>
      <c r="F955" s="2"/>
      <c r="G955" s="28"/>
      <c r="H955" s="2"/>
    </row>
    <row r="956" spans="1:8" ht="13" x14ac:dyDescent="0.15">
      <c r="A956" s="24"/>
      <c r="B956" s="2"/>
      <c r="C956" s="2"/>
      <c r="D956" s="2"/>
      <c r="E956" s="2"/>
      <c r="F956" s="2"/>
      <c r="G956" s="28"/>
      <c r="H956" s="2"/>
    </row>
    <row r="957" spans="1:8" ht="13" x14ac:dyDescent="0.15">
      <c r="A957" s="24"/>
      <c r="B957" s="2"/>
      <c r="C957" s="2"/>
      <c r="D957" s="2"/>
      <c r="E957" s="2"/>
      <c r="F957" s="2"/>
      <c r="G957" s="28"/>
      <c r="H957" s="2"/>
    </row>
    <row r="958" spans="1:8" ht="13" x14ac:dyDescent="0.15">
      <c r="A958" s="24"/>
      <c r="B958" s="2"/>
      <c r="C958" s="2"/>
      <c r="D958" s="2"/>
      <c r="E958" s="2"/>
      <c r="F958" s="2"/>
      <c r="G958" s="28"/>
      <c r="H958" s="2"/>
    </row>
    <row r="959" spans="1:8" ht="13" x14ac:dyDescent="0.15">
      <c r="A959" s="24"/>
      <c r="B959" s="2"/>
      <c r="C959" s="2"/>
      <c r="D959" s="2"/>
      <c r="E959" s="2"/>
      <c r="F959" s="2"/>
      <c r="G959" s="28"/>
      <c r="H959" s="2"/>
    </row>
    <row r="960" spans="1:8" ht="13" x14ac:dyDescent="0.15">
      <c r="A960" s="24"/>
      <c r="B960" s="2"/>
      <c r="C960" s="2"/>
      <c r="D960" s="2"/>
      <c r="E960" s="2"/>
      <c r="F960" s="2"/>
      <c r="G960" s="28"/>
      <c r="H960" s="2"/>
    </row>
    <row r="961" spans="1:8" ht="13" x14ac:dyDescent="0.15">
      <c r="A961" s="24"/>
      <c r="B961" s="2"/>
      <c r="C961" s="2"/>
      <c r="D961" s="2"/>
      <c r="E961" s="2"/>
      <c r="F961" s="2"/>
      <c r="G961" s="28"/>
      <c r="H961" s="2"/>
    </row>
    <row r="962" spans="1:8" ht="13" x14ac:dyDescent="0.15">
      <c r="A962" s="24"/>
      <c r="B962" s="2"/>
      <c r="C962" s="2"/>
      <c r="D962" s="2"/>
      <c r="E962" s="2"/>
      <c r="F962" s="2"/>
      <c r="G962" s="28"/>
      <c r="H962" s="2"/>
    </row>
    <row r="963" spans="1:8" ht="13" x14ac:dyDescent="0.15">
      <c r="A963" s="24"/>
      <c r="B963" s="2"/>
      <c r="C963" s="2"/>
      <c r="D963" s="2"/>
      <c r="E963" s="2"/>
      <c r="F963" s="2"/>
      <c r="G963" s="28"/>
      <c r="H963" s="2"/>
    </row>
    <row r="964" spans="1:8" ht="13" x14ac:dyDescent="0.15">
      <c r="A964" s="24"/>
      <c r="B964" s="2"/>
      <c r="C964" s="2"/>
      <c r="D964" s="2"/>
      <c r="E964" s="2"/>
      <c r="F964" s="2"/>
      <c r="G964" s="28"/>
      <c r="H964" s="2"/>
    </row>
    <row r="965" spans="1:8" ht="13" x14ac:dyDescent="0.15">
      <c r="A965" s="24"/>
      <c r="B965" s="2"/>
      <c r="C965" s="2"/>
      <c r="D965" s="2"/>
      <c r="E965" s="2"/>
      <c r="F965" s="2"/>
      <c r="G965" s="28"/>
      <c r="H965" s="2"/>
    </row>
    <row r="966" spans="1:8" ht="13" x14ac:dyDescent="0.15">
      <c r="A966" s="24"/>
      <c r="B966" s="2"/>
      <c r="C966" s="2"/>
      <c r="D966" s="2"/>
      <c r="E966" s="2"/>
      <c r="F966" s="2"/>
      <c r="G966" s="28"/>
      <c r="H966" s="2"/>
    </row>
    <row r="967" spans="1:8" ht="13" x14ac:dyDescent="0.15">
      <c r="A967" s="24"/>
      <c r="B967" s="2"/>
      <c r="C967" s="2"/>
      <c r="D967" s="2"/>
      <c r="E967" s="2"/>
      <c r="F967" s="2"/>
      <c r="G967" s="28"/>
      <c r="H967" s="2"/>
    </row>
    <row r="968" spans="1:8" ht="13" x14ac:dyDescent="0.15">
      <c r="A968" s="24"/>
      <c r="B968" s="2"/>
      <c r="C968" s="2"/>
      <c r="D968" s="2"/>
      <c r="E968" s="2"/>
      <c r="F968" s="2"/>
      <c r="G968" s="28"/>
      <c r="H968" s="2"/>
    </row>
    <row r="969" spans="1:8" ht="13" x14ac:dyDescent="0.15">
      <c r="A969" s="24"/>
      <c r="B969" s="2"/>
      <c r="C969" s="2"/>
      <c r="D969" s="2"/>
      <c r="E969" s="2"/>
      <c r="F969" s="2"/>
      <c r="G969" s="28"/>
      <c r="H969" s="2"/>
    </row>
    <row r="970" spans="1:8" ht="13" x14ac:dyDescent="0.15">
      <c r="A970" s="24"/>
      <c r="B970" s="2"/>
      <c r="C970" s="2"/>
      <c r="D970" s="2"/>
      <c r="E970" s="2"/>
      <c r="F970" s="2"/>
      <c r="G970" s="28"/>
      <c r="H970" s="2"/>
    </row>
    <row r="971" spans="1:8" ht="13" x14ac:dyDescent="0.15">
      <c r="A971" s="24"/>
      <c r="B971" s="2"/>
      <c r="C971" s="2"/>
      <c r="D971" s="2"/>
      <c r="E971" s="2"/>
      <c r="F971" s="2"/>
      <c r="G971" s="28"/>
      <c r="H971" s="2"/>
    </row>
    <row r="972" spans="1:8" ht="13" x14ac:dyDescent="0.15">
      <c r="A972" s="24"/>
      <c r="B972" s="2"/>
      <c r="C972" s="2"/>
      <c r="D972" s="2"/>
      <c r="E972" s="2"/>
      <c r="F972" s="2"/>
      <c r="G972" s="28"/>
      <c r="H972" s="2"/>
    </row>
    <row r="973" spans="1:8" ht="13" x14ac:dyDescent="0.15">
      <c r="A973" s="24"/>
      <c r="B973" s="2"/>
      <c r="C973" s="2"/>
      <c r="D973" s="2"/>
      <c r="E973" s="2"/>
      <c r="F973" s="2"/>
      <c r="G973" s="28"/>
      <c r="H973" s="2"/>
    </row>
    <row r="974" spans="1:8" ht="13" x14ac:dyDescent="0.15">
      <c r="A974" s="24"/>
      <c r="B974" s="2"/>
      <c r="C974" s="2"/>
      <c r="D974" s="2"/>
      <c r="E974" s="2"/>
      <c r="F974" s="2"/>
      <c r="G974" s="28"/>
      <c r="H974" s="2"/>
    </row>
    <row r="975" spans="1:8" ht="13" x14ac:dyDescent="0.15">
      <c r="A975" s="24"/>
      <c r="B975" s="2"/>
      <c r="C975" s="2"/>
      <c r="D975" s="2"/>
      <c r="E975" s="2"/>
      <c r="F975" s="2"/>
      <c r="G975" s="28"/>
      <c r="H975" s="2"/>
    </row>
    <row r="976" spans="1:8" ht="13" x14ac:dyDescent="0.15">
      <c r="A976" s="24"/>
      <c r="B976" s="2"/>
      <c r="C976" s="2"/>
      <c r="D976" s="2"/>
      <c r="E976" s="2"/>
      <c r="F976" s="2"/>
      <c r="G976" s="28"/>
      <c r="H976" s="2"/>
    </row>
    <row r="977" spans="1:8" ht="13" x14ac:dyDescent="0.15">
      <c r="A977" s="24"/>
      <c r="B977" s="2"/>
      <c r="C977" s="2"/>
      <c r="D977" s="2"/>
      <c r="E977" s="2"/>
      <c r="F977" s="2"/>
      <c r="G977" s="28"/>
      <c r="H977" s="2"/>
    </row>
    <row r="978" spans="1:8" ht="13" x14ac:dyDescent="0.15">
      <c r="A978" s="24"/>
      <c r="B978" s="2"/>
      <c r="C978" s="2"/>
      <c r="D978" s="2"/>
      <c r="E978" s="2"/>
      <c r="F978" s="2"/>
      <c r="G978" s="28"/>
      <c r="H978" s="2"/>
    </row>
    <row r="979" spans="1:8" ht="13" x14ac:dyDescent="0.15">
      <c r="A979" s="24"/>
      <c r="B979" s="2"/>
      <c r="C979" s="2"/>
      <c r="D979" s="2"/>
      <c r="E979" s="2"/>
      <c r="F979" s="2"/>
      <c r="G979" s="28"/>
      <c r="H979" s="2"/>
    </row>
    <row r="980" spans="1:8" ht="13" x14ac:dyDescent="0.15">
      <c r="A980" s="24"/>
      <c r="B980" s="2"/>
      <c r="C980" s="2"/>
      <c r="D980" s="2"/>
      <c r="E980" s="2"/>
      <c r="F980" s="2"/>
      <c r="G980" s="28"/>
      <c r="H980" s="2"/>
    </row>
    <row r="981" spans="1:8" ht="13" x14ac:dyDescent="0.15">
      <c r="A981" s="24"/>
      <c r="B981" s="2"/>
      <c r="C981" s="2"/>
      <c r="D981" s="2"/>
      <c r="E981" s="2"/>
      <c r="F981" s="2"/>
      <c r="G981" s="28"/>
      <c r="H981" s="2"/>
    </row>
    <row r="982" spans="1:8" ht="13" x14ac:dyDescent="0.15">
      <c r="A982" s="24"/>
      <c r="B982" s="2"/>
      <c r="C982" s="2"/>
      <c r="D982" s="2"/>
      <c r="E982" s="2"/>
      <c r="F982" s="2"/>
      <c r="G982" s="28"/>
      <c r="H982" s="2"/>
    </row>
    <row r="983" spans="1:8" ht="13" x14ac:dyDescent="0.15">
      <c r="A983" s="24"/>
      <c r="B983" s="2"/>
      <c r="C983" s="2"/>
      <c r="D983" s="2"/>
      <c r="E983" s="2"/>
      <c r="F983" s="2"/>
      <c r="G983" s="28"/>
      <c r="H983" s="2"/>
    </row>
    <row r="984" spans="1:8" ht="13" x14ac:dyDescent="0.15">
      <c r="A984" s="24"/>
      <c r="B984" s="2"/>
      <c r="C984" s="2"/>
      <c r="D984" s="2"/>
      <c r="E984" s="2"/>
      <c r="F984" s="2"/>
      <c r="G984" s="28"/>
      <c r="H984" s="2"/>
    </row>
    <row r="985" spans="1:8" ht="13" x14ac:dyDescent="0.15">
      <c r="A985" s="24"/>
      <c r="B985" s="2"/>
      <c r="C985" s="2"/>
      <c r="D985" s="2"/>
      <c r="E985" s="2"/>
      <c r="F985" s="2"/>
      <c r="G985" s="28"/>
      <c r="H985" s="2"/>
    </row>
    <row r="986" spans="1:8" ht="13" x14ac:dyDescent="0.15">
      <c r="A986" s="24"/>
      <c r="B986" s="2"/>
      <c r="C986" s="2"/>
      <c r="D986" s="2"/>
      <c r="E986" s="2"/>
      <c r="F986" s="2"/>
      <c r="G986" s="28"/>
      <c r="H986" s="2"/>
    </row>
    <row r="987" spans="1:8" ht="13" x14ac:dyDescent="0.15">
      <c r="A987" s="24"/>
      <c r="B987" s="2"/>
      <c r="C987" s="2"/>
      <c r="D987" s="2"/>
      <c r="E987" s="2"/>
      <c r="F987" s="2"/>
      <c r="G987" s="28"/>
      <c r="H987" s="2"/>
    </row>
    <row r="988" spans="1:8" ht="13" x14ac:dyDescent="0.15">
      <c r="A988" s="24"/>
      <c r="B988" s="2"/>
      <c r="C988" s="2"/>
      <c r="D988" s="2"/>
      <c r="E988" s="2"/>
      <c r="F988" s="2"/>
      <c r="G988" s="28"/>
      <c r="H988" s="2"/>
    </row>
    <row r="989" spans="1:8" ht="13" x14ac:dyDescent="0.15">
      <c r="A989" s="24"/>
      <c r="B989" s="2"/>
      <c r="C989" s="2"/>
      <c r="D989" s="2"/>
      <c r="E989" s="2"/>
      <c r="F989" s="2"/>
      <c r="G989" s="28"/>
      <c r="H989" s="2"/>
    </row>
    <row r="990" spans="1:8" ht="13" x14ac:dyDescent="0.15">
      <c r="A990" s="24"/>
      <c r="B990" s="2"/>
      <c r="C990" s="2"/>
      <c r="D990" s="2"/>
      <c r="E990" s="2"/>
      <c r="F990" s="2"/>
      <c r="G990" s="28"/>
      <c r="H990" s="2"/>
    </row>
    <row r="991" spans="1:8" ht="13" x14ac:dyDescent="0.15">
      <c r="A991" s="24"/>
      <c r="B991" s="2"/>
      <c r="C991" s="2"/>
      <c r="D991" s="2"/>
      <c r="E991" s="2"/>
      <c r="F991" s="2"/>
      <c r="G991" s="28"/>
      <c r="H991" s="2"/>
    </row>
    <row r="992" spans="1:8" ht="13" x14ac:dyDescent="0.15">
      <c r="A992" s="24"/>
      <c r="B992" s="2"/>
      <c r="C992" s="2"/>
      <c r="D992" s="2"/>
      <c r="E992" s="2"/>
      <c r="F992" s="2"/>
      <c r="G992" s="28"/>
      <c r="H992" s="2"/>
    </row>
    <row r="993" spans="1:8" ht="13" x14ac:dyDescent="0.15">
      <c r="A993" s="24"/>
      <c r="B993" s="2"/>
      <c r="C993" s="2"/>
      <c r="D993" s="2"/>
      <c r="E993" s="2"/>
      <c r="F993" s="2"/>
      <c r="G993" s="28"/>
      <c r="H993" s="2"/>
    </row>
    <row r="994" spans="1:8" ht="13" x14ac:dyDescent="0.15">
      <c r="A994" s="24"/>
      <c r="B994" s="2"/>
      <c r="C994" s="2"/>
      <c r="D994" s="2"/>
      <c r="E994" s="2"/>
      <c r="F994" s="2"/>
      <c r="G994" s="28"/>
      <c r="H994" s="2"/>
    </row>
    <row r="995" spans="1:8" ht="13" x14ac:dyDescent="0.15">
      <c r="A995" s="24"/>
      <c r="B995" s="2"/>
      <c r="C995" s="2"/>
      <c r="D995" s="2"/>
      <c r="E995" s="2"/>
      <c r="F995" s="2"/>
      <c r="G995" s="28"/>
      <c r="H995" s="2"/>
    </row>
    <row r="996" spans="1:8" ht="13" x14ac:dyDescent="0.15">
      <c r="A996" s="24"/>
      <c r="B996" s="2"/>
      <c r="C996" s="2"/>
      <c r="D996" s="2"/>
      <c r="E996" s="2"/>
      <c r="F996" s="2"/>
      <c r="G996" s="28"/>
      <c r="H996" s="2"/>
    </row>
    <row r="997" spans="1:8" ht="13" x14ac:dyDescent="0.15">
      <c r="A997" s="24"/>
      <c r="B997" s="2"/>
      <c r="C997" s="2"/>
      <c r="D997" s="2"/>
      <c r="E997" s="2"/>
      <c r="F997" s="2"/>
      <c r="G997" s="28"/>
      <c r="H997" s="2"/>
    </row>
    <row r="998" spans="1:8" ht="13" x14ac:dyDescent="0.15">
      <c r="A998" s="24"/>
      <c r="B998" s="2"/>
      <c r="C998" s="2"/>
      <c r="D998" s="2"/>
      <c r="E998" s="2"/>
      <c r="F998" s="2"/>
      <c r="G998" s="28"/>
      <c r="H998" s="2"/>
    </row>
    <row r="999" spans="1:8" ht="13" x14ac:dyDescent="0.15">
      <c r="A999" s="24"/>
      <c r="B999" s="2"/>
      <c r="C999" s="2"/>
      <c r="D999" s="2"/>
      <c r="E999" s="2"/>
      <c r="F999" s="2"/>
      <c r="G999" s="28"/>
      <c r="H999" s="2"/>
    </row>
    <row r="1000" spans="1:8" ht="13" x14ac:dyDescent="0.15">
      <c r="A1000" s="24"/>
      <c r="B1000" s="2"/>
      <c r="C1000" s="2"/>
      <c r="D1000" s="2"/>
      <c r="E1000" s="2"/>
      <c r="F1000" s="2"/>
      <c r="G1000" s="28"/>
      <c r="H1000" s="2"/>
    </row>
    <row r="1001" spans="1:8" ht="13" x14ac:dyDescent="0.15">
      <c r="A1001" s="24"/>
      <c r="B1001" s="2"/>
      <c r="C1001" s="2"/>
      <c r="D1001" s="2"/>
      <c r="E1001" s="2"/>
      <c r="F1001" s="2"/>
      <c r="G1001" s="28"/>
      <c r="H1001" s="2"/>
    </row>
    <row r="1002" spans="1:8" ht="13" x14ac:dyDescent="0.15">
      <c r="A1002" s="24"/>
      <c r="B1002" s="2"/>
      <c r="C1002" s="2"/>
      <c r="D1002" s="2"/>
      <c r="E1002" s="2"/>
      <c r="F1002" s="2"/>
      <c r="G1002" s="28"/>
      <c r="H1002" s="2"/>
    </row>
    <row r="1003" spans="1:8" ht="13" x14ac:dyDescent="0.15">
      <c r="A1003" s="24"/>
      <c r="B1003" s="2"/>
      <c r="C1003" s="2"/>
      <c r="D1003" s="2"/>
      <c r="E1003" s="2"/>
      <c r="F1003" s="2"/>
      <c r="G1003" s="28"/>
      <c r="H1003" s="2"/>
    </row>
    <row r="1004" spans="1:8" ht="13" x14ac:dyDescent="0.15">
      <c r="A1004" s="24"/>
      <c r="B1004" s="2"/>
      <c r="C1004" s="2"/>
      <c r="D1004" s="2"/>
      <c r="E1004" s="2"/>
      <c r="F1004" s="2"/>
      <c r="G1004" s="28"/>
      <c r="H1004" s="2"/>
    </row>
    <row r="1005" spans="1:8" ht="13" x14ac:dyDescent="0.15">
      <c r="A1005" s="24"/>
      <c r="B1005" s="2"/>
      <c r="C1005" s="2"/>
      <c r="D1005" s="2"/>
      <c r="E1005" s="2"/>
      <c r="F1005" s="2"/>
      <c r="G1005" s="28"/>
      <c r="H1005" s="2"/>
    </row>
    <row r="1006" spans="1:8" ht="13" x14ac:dyDescent="0.15">
      <c r="A1006" s="24"/>
      <c r="B1006" s="2"/>
      <c r="C1006" s="2"/>
      <c r="D1006" s="2"/>
      <c r="E1006" s="2"/>
      <c r="F1006" s="2"/>
      <c r="G1006" s="28"/>
      <c r="H1006" s="2"/>
    </row>
    <row r="1007" spans="1:8" ht="13" x14ac:dyDescent="0.15">
      <c r="A1007" s="24"/>
      <c r="B1007" s="2"/>
      <c r="C1007" s="2"/>
      <c r="D1007" s="2"/>
      <c r="E1007" s="2"/>
      <c r="F1007" s="2"/>
      <c r="G1007" s="28"/>
      <c r="H1007" s="2"/>
    </row>
    <row r="1008" spans="1:8" ht="13" x14ac:dyDescent="0.15">
      <c r="A1008" s="24"/>
      <c r="B1008" s="2"/>
      <c r="C1008" s="2"/>
      <c r="D1008" s="2"/>
      <c r="E1008" s="2"/>
      <c r="F1008" s="2"/>
      <c r="G1008" s="28"/>
      <c r="H1008" s="2"/>
    </row>
    <row r="1009" spans="1:8" ht="13" x14ac:dyDescent="0.15">
      <c r="A1009" s="24"/>
      <c r="B1009" s="2"/>
      <c r="C1009" s="2"/>
      <c r="D1009" s="2"/>
      <c r="E1009" s="2"/>
      <c r="F1009" s="2"/>
      <c r="G1009" s="28"/>
      <c r="H1009" s="2"/>
    </row>
    <row r="1010" spans="1:8" ht="13" x14ac:dyDescent="0.15">
      <c r="A1010" s="24"/>
      <c r="B1010" s="2"/>
      <c r="C1010" s="2"/>
      <c r="D1010" s="2"/>
      <c r="E1010" s="2"/>
      <c r="F1010" s="2"/>
      <c r="G1010" s="28"/>
      <c r="H1010" s="2"/>
    </row>
    <row r="1011" spans="1:8" ht="13" x14ac:dyDescent="0.15">
      <c r="A1011" s="24"/>
      <c r="B1011" s="2"/>
      <c r="C1011" s="2"/>
      <c r="D1011" s="2"/>
      <c r="E1011" s="2"/>
      <c r="F1011" s="2"/>
      <c r="G1011" s="28"/>
      <c r="H1011" s="2"/>
    </row>
    <row r="1012" spans="1:8" ht="13" x14ac:dyDescent="0.15">
      <c r="A1012" s="24"/>
      <c r="B1012" s="2"/>
      <c r="C1012" s="2"/>
      <c r="D1012" s="2"/>
      <c r="E1012" s="2"/>
      <c r="F1012" s="2"/>
      <c r="G1012" s="28"/>
      <c r="H1012" s="2"/>
    </row>
    <row r="1013" spans="1:8" ht="13" x14ac:dyDescent="0.15">
      <c r="A1013" s="24"/>
      <c r="B1013" s="2"/>
      <c r="C1013" s="2"/>
      <c r="D1013" s="2"/>
      <c r="E1013" s="2"/>
      <c r="F1013" s="2"/>
      <c r="G1013" s="28"/>
      <c r="H1013" s="2"/>
    </row>
    <row r="1014" spans="1:8" ht="13" x14ac:dyDescent="0.15">
      <c r="A1014" s="24"/>
      <c r="B1014" s="2"/>
      <c r="C1014" s="2"/>
      <c r="D1014" s="2"/>
      <c r="E1014" s="2"/>
      <c r="F1014" s="2"/>
      <c r="G1014" s="28"/>
      <c r="H1014" s="2"/>
    </row>
    <row r="1015" spans="1:8" ht="13" x14ac:dyDescent="0.15">
      <c r="A1015" s="24"/>
      <c r="B1015" s="2"/>
      <c r="C1015" s="2"/>
      <c r="D1015" s="2"/>
      <c r="E1015" s="2"/>
      <c r="F1015" s="2"/>
      <c r="G1015" s="28"/>
      <c r="H1015" s="2"/>
    </row>
    <row r="1016" spans="1:8" ht="13" x14ac:dyDescent="0.15">
      <c r="A1016" s="24"/>
      <c r="B1016" s="2"/>
      <c r="C1016" s="2"/>
      <c r="D1016" s="2"/>
      <c r="E1016" s="2"/>
      <c r="F1016" s="2"/>
      <c r="G1016" s="28"/>
      <c r="H1016" s="2"/>
    </row>
    <row r="1017" spans="1:8" ht="13" x14ac:dyDescent="0.15">
      <c r="A1017" s="24"/>
      <c r="B1017" s="2"/>
      <c r="C1017" s="2"/>
      <c r="D1017" s="2"/>
      <c r="E1017" s="2"/>
      <c r="F1017" s="2"/>
      <c r="G1017" s="28"/>
      <c r="H1017" s="2"/>
    </row>
    <row r="1018" spans="1:8" ht="13" x14ac:dyDescent="0.15">
      <c r="A1018" s="24"/>
      <c r="B1018" s="2"/>
      <c r="C1018" s="2"/>
      <c r="D1018" s="2"/>
      <c r="E1018" s="2"/>
      <c r="F1018" s="2"/>
      <c r="G1018" s="28"/>
      <c r="H1018" s="2"/>
    </row>
    <row r="1019" spans="1:8" ht="13" x14ac:dyDescent="0.15">
      <c r="A1019" s="24"/>
      <c r="B1019" s="2"/>
      <c r="C1019" s="2"/>
      <c r="D1019" s="2"/>
      <c r="E1019" s="2"/>
      <c r="F1019" s="2"/>
      <c r="G1019" s="28"/>
      <c r="H1019" s="2"/>
    </row>
    <row r="1020" spans="1:8" ht="13" x14ac:dyDescent="0.15">
      <c r="A1020" s="24"/>
      <c r="B1020" s="2"/>
      <c r="C1020" s="2"/>
      <c r="D1020" s="2"/>
      <c r="E1020" s="2"/>
      <c r="F1020" s="2"/>
      <c r="G1020" s="28"/>
      <c r="H1020" s="2"/>
    </row>
    <row r="1021" spans="1:8" ht="13" x14ac:dyDescent="0.15">
      <c r="A1021" s="24"/>
      <c r="B1021" s="2"/>
      <c r="C1021" s="2"/>
      <c r="D1021" s="2"/>
      <c r="E1021" s="2"/>
      <c r="F1021" s="2"/>
      <c r="G1021" s="28"/>
      <c r="H1021" s="2"/>
    </row>
    <row r="1022" spans="1:8" ht="13" x14ac:dyDescent="0.15">
      <c r="A1022" s="24"/>
      <c r="B1022" s="2"/>
      <c r="C1022" s="2"/>
      <c r="D1022" s="2"/>
      <c r="E1022" s="2"/>
      <c r="F1022" s="2"/>
      <c r="G1022" s="28"/>
      <c r="H1022" s="2"/>
    </row>
    <row r="1023" spans="1:8" ht="13" x14ac:dyDescent="0.15">
      <c r="A1023" s="24"/>
      <c r="B1023" s="2"/>
      <c r="C1023" s="2"/>
      <c r="D1023" s="2"/>
      <c r="E1023" s="2"/>
      <c r="F1023" s="2"/>
      <c r="G1023" s="28"/>
      <c r="H1023" s="2"/>
    </row>
    <row r="1024" spans="1:8" ht="13" x14ac:dyDescent="0.15">
      <c r="A1024" s="24"/>
      <c r="B1024" s="2"/>
      <c r="C1024" s="2"/>
      <c r="D1024" s="2"/>
      <c r="E1024" s="2"/>
      <c r="F1024" s="2"/>
      <c r="G1024" s="28"/>
      <c r="H1024" s="2"/>
    </row>
    <row r="1025" spans="1:8" ht="13" x14ac:dyDescent="0.15">
      <c r="A1025" s="24"/>
      <c r="B1025" s="2"/>
      <c r="C1025" s="2"/>
      <c r="D1025" s="2"/>
      <c r="E1025" s="2"/>
      <c r="F1025" s="2"/>
      <c r="G1025" s="28"/>
      <c r="H1025" s="2"/>
    </row>
    <row r="1026" spans="1:8" ht="13" x14ac:dyDescent="0.15">
      <c r="A1026" s="24"/>
      <c r="B1026" s="2"/>
      <c r="C1026" s="2"/>
      <c r="D1026" s="2"/>
      <c r="E1026" s="2"/>
      <c r="F1026" s="2"/>
      <c r="G1026" s="28"/>
      <c r="H1026" s="2"/>
    </row>
    <row r="1027" spans="1:8" ht="13" x14ac:dyDescent="0.15">
      <c r="A1027" s="24"/>
      <c r="B1027" s="2"/>
      <c r="C1027" s="2"/>
      <c r="D1027" s="2"/>
      <c r="E1027" s="2"/>
      <c r="F1027" s="2"/>
      <c r="G1027" s="28"/>
      <c r="H1027" s="2"/>
    </row>
    <row r="1028" spans="1:8" ht="13" x14ac:dyDescent="0.15">
      <c r="A1028" s="24"/>
      <c r="B1028" s="2"/>
      <c r="C1028" s="2"/>
      <c r="D1028" s="2"/>
      <c r="E1028" s="2"/>
      <c r="F1028" s="2"/>
      <c r="G1028" s="28"/>
      <c r="H1028" s="2"/>
    </row>
    <row r="1029" spans="1:8" ht="13" x14ac:dyDescent="0.15">
      <c r="A1029" s="24"/>
      <c r="B1029" s="2"/>
      <c r="C1029" s="2"/>
      <c r="D1029" s="2"/>
      <c r="E1029" s="2"/>
      <c r="F1029" s="2"/>
      <c r="G1029" s="28"/>
      <c r="H1029" s="2"/>
    </row>
    <row r="1030" spans="1:8" ht="13" x14ac:dyDescent="0.15">
      <c r="A1030" s="24"/>
      <c r="B1030" s="2"/>
      <c r="C1030" s="2"/>
      <c r="D1030" s="2"/>
      <c r="E1030" s="2"/>
      <c r="F1030" s="2"/>
      <c r="G1030" s="28"/>
      <c r="H1030" s="2"/>
    </row>
    <row r="1031" spans="1:8" ht="13" x14ac:dyDescent="0.15">
      <c r="A1031" s="24"/>
      <c r="B1031" s="2"/>
      <c r="C1031" s="2"/>
      <c r="D1031" s="2"/>
      <c r="E1031" s="2"/>
      <c r="F1031" s="2"/>
      <c r="G1031" s="28"/>
      <c r="H1031" s="2"/>
    </row>
    <row r="1032" spans="1:8" ht="13" x14ac:dyDescent="0.15">
      <c r="A1032" s="24"/>
      <c r="B1032" s="2"/>
      <c r="C1032" s="2"/>
      <c r="D1032" s="2"/>
      <c r="E1032" s="2"/>
      <c r="F1032" s="2"/>
      <c r="G1032" s="28"/>
      <c r="H1032" s="2"/>
    </row>
    <row r="1033" spans="1:8" ht="13" x14ac:dyDescent="0.15">
      <c r="A1033" s="24"/>
      <c r="B1033" s="2"/>
      <c r="C1033" s="2"/>
      <c r="D1033" s="2"/>
      <c r="E1033" s="2"/>
      <c r="F1033" s="2"/>
      <c r="G1033" s="28"/>
      <c r="H1033" s="2"/>
    </row>
    <row r="1034" spans="1:8" ht="13" x14ac:dyDescent="0.15">
      <c r="A1034" s="24"/>
      <c r="B1034" s="2"/>
      <c r="C1034" s="2"/>
      <c r="D1034" s="2"/>
      <c r="E1034" s="2"/>
      <c r="F1034" s="2"/>
      <c r="G1034" s="28"/>
      <c r="H1034" s="2"/>
    </row>
    <row r="1035" spans="1:8" ht="13" x14ac:dyDescent="0.15">
      <c r="A1035" s="24"/>
      <c r="B1035" s="2"/>
      <c r="C1035" s="2"/>
      <c r="D1035" s="2"/>
      <c r="E1035" s="2"/>
      <c r="F1035" s="2"/>
      <c r="G1035" s="28"/>
      <c r="H1035" s="2"/>
    </row>
    <row r="1036" spans="1:8" ht="13" x14ac:dyDescent="0.15">
      <c r="A1036" s="24"/>
      <c r="B1036" s="2"/>
      <c r="C1036" s="2"/>
      <c r="D1036" s="2"/>
      <c r="E1036" s="2"/>
      <c r="F1036" s="2"/>
      <c r="G1036" s="28"/>
      <c r="H1036" s="2"/>
    </row>
    <row r="1037" spans="1:8" ht="13" x14ac:dyDescent="0.15">
      <c r="A1037" s="24"/>
      <c r="B1037" s="2"/>
      <c r="C1037" s="2"/>
      <c r="D1037" s="2"/>
      <c r="E1037" s="2"/>
      <c r="F1037" s="2"/>
      <c r="G1037" s="28"/>
      <c r="H1037" s="2"/>
    </row>
    <row r="1038" spans="1:8" ht="13" x14ac:dyDescent="0.15">
      <c r="A1038" s="24"/>
      <c r="B1038" s="2"/>
      <c r="C1038" s="2"/>
      <c r="D1038" s="2"/>
      <c r="E1038" s="2"/>
      <c r="F1038" s="2"/>
      <c r="G1038" s="28"/>
      <c r="H1038" s="2"/>
    </row>
    <row r="1039" spans="1:8" ht="13" x14ac:dyDescent="0.15">
      <c r="A1039" s="24"/>
      <c r="B1039" s="2"/>
      <c r="C1039" s="2"/>
      <c r="D1039" s="2"/>
      <c r="E1039" s="2"/>
      <c r="F1039" s="2"/>
      <c r="G1039" s="28"/>
      <c r="H1039" s="2"/>
    </row>
    <row r="1040" spans="1:8" ht="13" x14ac:dyDescent="0.15">
      <c r="A1040" s="24"/>
      <c r="B1040" s="2"/>
      <c r="C1040" s="2"/>
      <c r="D1040" s="2"/>
      <c r="E1040" s="2"/>
      <c r="F1040" s="2"/>
      <c r="G1040" s="28"/>
      <c r="H1040" s="2"/>
    </row>
    <row r="1041" spans="1:8" ht="13" x14ac:dyDescent="0.15">
      <c r="A1041" s="24"/>
      <c r="B1041" s="2"/>
      <c r="C1041" s="2"/>
      <c r="D1041" s="2"/>
      <c r="E1041" s="2"/>
      <c r="F1041" s="2"/>
      <c r="G1041" s="28"/>
      <c r="H1041" s="2"/>
    </row>
    <row r="1042" spans="1:8" ht="13" x14ac:dyDescent="0.15">
      <c r="A1042" s="24"/>
      <c r="B1042" s="2"/>
      <c r="C1042" s="2"/>
      <c r="D1042" s="2"/>
      <c r="E1042" s="2"/>
      <c r="F1042" s="2"/>
      <c r="G1042" s="28"/>
      <c r="H1042" s="2"/>
    </row>
    <row r="1043" spans="1:8" ht="13" x14ac:dyDescent="0.15">
      <c r="A1043" s="24"/>
      <c r="B1043" s="2"/>
      <c r="C1043" s="2"/>
      <c r="D1043" s="2"/>
      <c r="E1043" s="2"/>
      <c r="F1043" s="2"/>
      <c r="G1043" s="28"/>
      <c r="H1043" s="2"/>
    </row>
    <row r="1044" spans="1:8" ht="13" x14ac:dyDescent="0.15">
      <c r="A1044" s="24"/>
      <c r="B1044" s="2"/>
      <c r="C1044" s="2"/>
      <c r="D1044" s="2"/>
      <c r="E1044" s="2"/>
      <c r="F1044" s="2"/>
      <c r="G1044" s="28"/>
      <c r="H1044" s="2"/>
    </row>
    <row r="1045" spans="1:8" ht="13" x14ac:dyDescent="0.15">
      <c r="A1045" s="24"/>
      <c r="B1045" s="2"/>
      <c r="C1045" s="2"/>
      <c r="D1045" s="2"/>
      <c r="E1045" s="2"/>
      <c r="F1045" s="2"/>
      <c r="G1045" s="28"/>
      <c r="H1045" s="2"/>
    </row>
    <row r="1046" spans="1:8" ht="13" x14ac:dyDescent="0.15">
      <c r="A1046" s="24"/>
      <c r="B1046" s="2"/>
      <c r="C1046" s="2"/>
      <c r="D1046" s="2"/>
      <c r="E1046" s="2"/>
      <c r="F1046" s="2"/>
      <c r="G1046" s="28"/>
      <c r="H1046" s="2"/>
    </row>
    <row r="1047" spans="1:8" ht="13" x14ac:dyDescent="0.15">
      <c r="A1047" s="24"/>
      <c r="B1047" s="2"/>
      <c r="C1047" s="2"/>
      <c r="D1047" s="2"/>
      <c r="E1047" s="2"/>
      <c r="F1047" s="2"/>
      <c r="G1047" s="28"/>
      <c r="H1047" s="2"/>
    </row>
    <row r="1048" spans="1:8" ht="13" x14ac:dyDescent="0.15">
      <c r="A1048" s="24"/>
      <c r="B1048" s="2"/>
      <c r="C1048" s="2"/>
      <c r="D1048" s="2"/>
      <c r="E1048" s="2"/>
      <c r="F1048" s="2"/>
      <c r="G1048" s="28"/>
      <c r="H1048" s="2"/>
    </row>
    <row r="1049" spans="1:8" ht="13" x14ac:dyDescent="0.15">
      <c r="A1049" s="24"/>
      <c r="B1049" s="2"/>
      <c r="C1049" s="2"/>
      <c r="D1049" s="2"/>
      <c r="E1049" s="2"/>
      <c r="F1049" s="2"/>
      <c r="G1049" s="28"/>
      <c r="H1049" s="2"/>
    </row>
    <row r="1050" spans="1:8" ht="13" x14ac:dyDescent="0.15">
      <c r="A1050" s="24"/>
      <c r="B1050" s="2"/>
      <c r="C1050" s="2"/>
      <c r="D1050" s="2"/>
      <c r="E1050" s="2"/>
      <c r="F1050" s="2"/>
      <c r="G1050" s="28"/>
      <c r="H1050" s="2"/>
    </row>
    <row r="1051" spans="1:8" ht="13" x14ac:dyDescent="0.15">
      <c r="A1051" s="24"/>
      <c r="B1051" s="2"/>
      <c r="C1051" s="2"/>
      <c r="D1051" s="2"/>
      <c r="E1051" s="2"/>
      <c r="F1051" s="2"/>
      <c r="G1051" s="28"/>
      <c r="H1051" s="2"/>
    </row>
    <row r="1052" spans="1:8" ht="13" x14ac:dyDescent="0.15">
      <c r="A1052" s="24"/>
      <c r="B1052" s="2"/>
      <c r="C1052" s="2"/>
      <c r="D1052" s="2"/>
      <c r="E1052" s="2"/>
      <c r="F1052" s="2"/>
      <c r="G1052" s="28"/>
      <c r="H1052" s="2"/>
    </row>
    <row r="1053" spans="1:8" ht="13" x14ac:dyDescent="0.15">
      <c r="A1053" s="24"/>
      <c r="B1053" s="2"/>
      <c r="C1053" s="2"/>
      <c r="D1053" s="2"/>
      <c r="E1053" s="2"/>
      <c r="F1053" s="2"/>
      <c r="G1053" s="28"/>
      <c r="H1053" s="2"/>
    </row>
    <row r="1054" spans="1:8" ht="13" x14ac:dyDescent="0.15">
      <c r="A1054" s="24"/>
      <c r="B1054" s="2"/>
      <c r="C1054" s="2"/>
      <c r="D1054" s="2"/>
      <c r="E1054" s="2"/>
      <c r="F1054" s="2"/>
      <c r="G1054" s="28"/>
      <c r="H1054" s="2"/>
    </row>
    <row r="1055" spans="1:8" ht="13" x14ac:dyDescent="0.15">
      <c r="A1055" s="24"/>
      <c r="B1055" s="2"/>
      <c r="C1055" s="2"/>
      <c r="D1055" s="2"/>
      <c r="E1055" s="2"/>
      <c r="F1055" s="2"/>
      <c r="G1055" s="28"/>
      <c r="H1055" s="2"/>
    </row>
    <row r="1056" spans="1:8" ht="13" x14ac:dyDescent="0.15">
      <c r="A1056" s="24"/>
      <c r="B1056" s="2"/>
      <c r="C1056" s="2"/>
      <c r="D1056" s="2"/>
      <c r="E1056" s="2"/>
      <c r="F1056" s="2"/>
      <c r="G1056" s="28"/>
      <c r="H1056" s="2"/>
    </row>
    <row r="1057" spans="1:8" ht="13" x14ac:dyDescent="0.15">
      <c r="A1057" s="24"/>
      <c r="B1057" s="2"/>
      <c r="C1057" s="2"/>
      <c r="D1057" s="2"/>
      <c r="E1057" s="2"/>
      <c r="F1057" s="2"/>
      <c r="G1057" s="28"/>
      <c r="H1057" s="2"/>
    </row>
    <row r="1058" spans="1:8" ht="13" x14ac:dyDescent="0.15">
      <c r="A1058" s="24"/>
      <c r="B1058" s="2"/>
      <c r="C1058" s="2"/>
      <c r="D1058" s="2"/>
      <c r="E1058" s="2"/>
      <c r="F1058" s="2"/>
      <c r="G1058" s="28"/>
      <c r="H1058" s="2"/>
    </row>
    <row r="1059" spans="1:8" ht="13" x14ac:dyDescent="0.15">
      <c r="A1059" s="24"/>
      <c r="B1059" s="2"/>
      <c r="C1059" s="2"/>
      <c r="D1059" s="2"/>
      <c r="E1059" s="2"/>
      <c r="F1059" s="2"/>
      <c r="G1059" s="28"/>
      <c r="H1059" s="2"/>
    </row>
    <row r="1060" spans="1:8" ht="13" x14ac:dyDescent="0.15">
      <c r="A1060" s="24"/>
      <c r="B1060" s="2"/>
      <c r="C1060" s="2"/>
      <c r="D1060" s="2"/>
      <c r="E1060" s="2"/>
      <c r="F1060" s="2"/>
      <c r="G1060" s="28"/>
      <c r="H1060" s="2"/>
    </row>
    <row r="1061" spans="1:8" ht="13" x14ac:dyDescent="0.15">
      <c r="A1061" s="24"/>
      <c r="B1061" s="2"/>
      <c r="C1061" s="2"/>
      <c r="D1061" s="2"/>
      <c r="E1061" s="2"/>
      <c r="F1061" s="2"/>
      <c r="G1061" s="28"/>
      <c r="H1061" s="2"/>
    </row>
    <row r="1062" spans="1:8" ht="13" x14ac:dyDescent="0.15">
      <c r="A1062" s="24"/>
      <c r="B1062" s="2"/>
      <c r="C1062" s="2"/>
      <c r="D1062" s="2"/>
      <c r="E1062" s="2"/>
      <c r="F1062" s="2"/>
      <c r="G1062" s="28"/>
      <c r="H1062" s="2"/>
    </row>
    <row r="1063" spans="1:8" ht="13" x14ac:dyDescent="0.15">
      <c r="A1063" s="24"/>
      <c r="B1063" s="2"/>
      <c r="C1063" s="2"/>
      <c r="D1063" s="2"/>
      <c r="E1063" s="2"/>
      <c r="F1063" s="2"/>
      <c r="G1063" s="28"/>
      <c r="H1063" s="2"/>
    </row>
    <row r="1064" spans="1:8" ht="13" x14ac:dyDescent="0.15">
      <c r="A1064" s="24"/>
      <c r="B1064" s="2"/>
      <c r="C1064" s="2"/>
      <c r="D1064" s="2"/>
      <c r="E1064" s="2"/>
      <c r="F1064" s="2"/>
      <c r="G1064" s="28"/>
      <c r="H1064" s="2"/>
    </row>
    <row r="1065" spans="1:8" ht="13" x14ac:dyDescent="0.15">
      <c r="A1065" s="24"/>
      <c r="B1065" s="2"/>
      <c r="C1065" s="2"/>
      <c r="D1065" s="2"/>
      <c r="E1065" s="2"/>
      <c r="F1065" s="2"/>
      <c r="G1065" s="28"/>
      <c r="H1065" s="2"/>
    </row>
    <row r="1066" spans="1:8" ht="13" x14ac:dyDescent="0.15">
      <c r="A1066" s="24"/>
      <c r="B1066" s="2"/>
      <c r="C1066" s="2"/>
      <c r="D1066" s="2"/>
      <c r="E1066" s="2"/>
      <c r="F1066" s="2"/>
      <c r="G1066" s="28"/>
      <c r="H1066" s="2"/>
    </row>
    <row r="1067" spans="1:8" ht="13" x14ac:dyDescent="0.15">
      <c r="A1067" s="24"/>
      <c r="B1067" s="2"/>
      <c r="C1067" s="2"/>
      <c r="D1067" s="2"/>
      <c r="E1067" s="2"/>
      <c r="F1067" s="2"/>
      <c r="G1067" s="28"/>
      <c r="H1067" s="2"/>
    </row>
    <row r="1068" spans="1:8" ht="13" x14ac:dyDescent="0.15">
      <c r="A1068" s="24"/>
      <c r="B1068" s="2"/>
      <c r="C1068" s="2"/>
      <c r="D1068" s="2"/>
      <c r="E1068" s="2"/>
      <c r="F1068" s="2"/>
      <c r="G1068" s="28"/>
      <c r="H1068" s="2"/>
    </row>
    <row r="1069" spans="1:8" ht="13" x14ac:dyDescent="0.15">
      <c r="A1069" s="24"/>
      <c r="B1069" s="2"/>
      <c r="C1069" s="2"/>
      <c r="D1069" s="2"/>
      <c r="E1069" s="2"/>
      <c r="F1069" s="2"/>
      <c r="G1069" s="28"/>
      <c r="H1069" s="2"/>
    </row>
    <row r="1070" spans="1:8" ht="13" x14ac:dyDescent="0.15">
      <c r="A1070" s="24"/>
      <c r="B1070" s="2"/>
      <c r="C1070" s="2"/>
      <c r="D1070" s="2"/>
      <c r="E1070" s="2"/>
      <c r="F1070" s="2"/>
      <c r="G1070" s="28"/>
      <c r="H1070" s="2"/>
    </row>
    <row r="1071" spans="1:8" ht="13" x14ac:dyDescent="0.15">
      <c r="A1071" s="24"/>
      <c r="B1071" s="2"/>
      <c r="C1071" s="2"/>
      <c r="D1071" s="2"/>
      <c r="E1071" s="2"/>
      <c r="F1071" s="2"/>
      <c r="G1071" s="28"/>
      <c r="H1071" s="2"/>
    </row>
    <row r="1072" spans="1:8" ht="13" x14ac:dyDescent="0.15">
      <c r="A1072" s="24"/>
      <c r="B1072" s="2"/>
      <c r="C1072" s="2"/>
      <c r="D1072" s="2"/>
      <c r="E1072" s="2"/>
      <c r="F1072" s="2"/>
      <c r="G1072" s="28"/>
      <c r="H1072" s="2"/>
    </row>
    <row r="1073" spans="1:8" ht="13" x14ac:dyDescent="0.15">
      <c r="A1073" s="24"/>
      <c r="B1073" s="2"/>
      <c r="C1073" s="2"/>
      <c r="D1073" s="2"/>
      <c r="E1073" s="2"/>
      <c r="F1073" s="2"/>
      <c r="G1073" s="28"/>
      <c r="H1073" s="2"/>
    </row>
    <row r="1074" spans="1:8" ht="13" x14ac:dyDescent="0.15">
      <c r="A1074" s="24"/>
      <c r="B1074" s="2"/>
      <c r="C1074" s="2"/>
      <c r="D1074" s="2"/>
      <c r="E1074" s="2"/>
      <c r="F1074" s="2"/>
      <c r="G1074" s="28"/>
      <c r="H1074" s="2"/>
    </row>
    <row r="1075" spans="1:8" ht="13" x14ac:dyDescent="0.15">
      <c r="A1075" s="24"/>
      <c r="B1075" s="2"/>
      <c r="C1075" s="2"/>
      <c r="D1075" s="2"/>
      <c r="E1075" s="2"/>
      <c r="F1075" s="2"/>
      <c r="G1075" s="28"/>
      <c r="H1075" s="2"/>
    </row>
    <row r="1076" spans="1:8" ht="13" x14ac:dyDescent="0.15">
      <c r="A1076" s="24"/>
      <c r="B1076" s="2"/>
      <c r="C1076" s="2"/>
      <c r="D1076" s="2"/>
      <c r="E1076" s="2"/>
      <c r="F1076" s="2"/>
      <c r="G1076" s="28"/>
      <c r="H1076" s="2"/>
    </row>
    <row r="1077" spans="1:8" ht="13" x14ac:dyDescent="0.15">
      <c r="A1077" s="24"/>
      <c r="B1077" s="2"/>
      <c r="C1077" s="2"/>
      <c r="D1077" s="2"/>
      <c r="E1077" s="2"/>
      <c r="F1077" s="2"/>
      <c r="G1077" s="28"/>
      <c r="H1077" s="2"/>
    </row>
    <row r="1078" spans="1:8" ht="13" x14ac:dyDescent="0.15">
      <c r="A1078" s="24"/>
      <c r="B1078" s="2"/>
      <c r="C1078" s="2"/>
      <c r="D1078" s="2"/>
      <c r="E1078" s="2"/>
      <c r="F1078" s="2"/>
      <c r="G1078" s="28"/>
      <c r="H1078" s="2"/>
    </row>
    <row r="1079" spans="1:8" ht="13" x14ac:dyDescent="0.15">
      <c r="A1079" s="24"/>
      <c r="B1079" s="2"/>
      <c r="C1079" s="2"/>
      <c r="D1079" s="2"/>
      <c r="E1079" s="2"/>
      <c r="F1079" s="2"/>
      <c r="G1079" s="28"/>
      <c r="H1079" s="2"/>
    </row>
    <row r="1080" spans="1:8" ht="13" x14ac:dyDescent="0.15">
      <c r="A1080" s="24"/>
      <c r="B1080" s="2"/>
      <c r="C1080" s="2"/>
      <c r="D1080" s="2"/>
      <c r="E1080" s="2"/>
      <c r="F1080" s="2"/>
      <c r="G1080" s="28"/>
      <c r="H1080" s="2"/>
    </row>
    <row r="1081" spans="1:8" ht="13" x14ac:dyDescent="0.15">
      <c r="A1081" s="24"/>
      <c r="B1081" s="2"/>
      <c r="C1081" s="2"/>
      <c r="D1081" s="2"/>
      <c r="E1081" s="2"/>
      <c r="F1081" s="2"/>
      <c r="G1081" s="28"/>
      <c r="H1081" s="2"/>
    </row>
    <row r="1082" spans="1:8" ht="13" x14ac:dyDescent="0.15">
      <c r="A1082" s="24"/>
      <c r="B1082" s="2"/>
      <c r="C1082" s="2"/>
      <c r="D1082" s="2"/>
      <c r="E1082" s="2"/>
      <c r="F1082" s="2"/>
      <c r="G1082" s="28"/>
      <c r="H1082" s="2"/>
    </row>
    <row r="1083" spans="1:8" ht="13" x14ac:dyDescent="0.15">
      <c r="A1083" s="24"/>
      <c r="B1083" s="2"/>
      <c r="C1083" s="2"/>
      <c r="D1083" s="2"/>
      <c r="E1083" s="2"/>
      <c r="F1083" s="2"/>
      <c r="G1083" s="28"/>
      <c r="H1083" s="2"/>
    </row>
    <row r="1084" spans="1:8" ht="13" x14ac:dyDescent="0.15">
      <c r="A1084" s="24"/>
      <c r="B1084" s="2"/>
      <c r="C1084" s="2"/>
      <c r="D1084" s="2"/>
      <c r="E1084" s="2"/>
      <c r="F1084" s="2"/>
      <c r="G1084" s="28"/>
      <c r="H1084" s="2"/>
    </row>
    <row r="1085" spans="1:8" ht="13" x14ac:dyDescent="0.15">
      <c r="A1085" s="24"/>
      <c r="B1085" s="2"/>
      <c r="C1085" s="2"/>
      <c r="D1085" s="2"/>
      <c r="E1085" s="2"/>
      <c r="F1085" s="2"/>
      <c r="G1085" s="28"/>
      <c r="H1085" s="2"/>
    </row>
    <row r="1086" spans="1:8" ht="13" x14ac:dyDescent="0.15">
      <c r="A1086" s="24"/>
      <c r="B1086" s="2"/>
      <c r="C1086" s="2"/>
      <c r="D1086" s="2"/>
      <c r="E1086" s="2"/>
      <c r="F1086" s="2"/>
      <c r="G1086" s="28"/>
      <c r="H1086" s="2"/>
    </row>
    <row r="1087" spans="1:8" ht="13" x14ac:dyDescent="0.15">
      <c r="A1087" s="24"/>
      <c r="B1087" s="2"/>
      <c r="C1087" s="2"/>
      <c r="D1087" s="2"/>
      <c r="E1087" s="2"/>
      <c r="F1087" s="2"/>
      <c r="G1087" s="28"/>
      <c r="H1087" s="2"/>
    </row>
    <row r="1088" spans="1:8" ht="13" x14ac:dyDescent="0.15">
      <c r="A1088" s="24"/>
      <c r="B1088" s="2"/>
      <c r="C1088" s="2"/>
      <c r="D1088" s="2"/>
      <c r="E1088" s="2"/>
      <c r="F1088" s="2"/>
      <c r="G1088" s="28"/>
      <c r="H1088" s="2"/>
    </row>
    <row r="1089" spans="1:8" ht="13" x14ac:dyDescent="0.15">
      <c r="A1089" s="24"/>
      <c r="B1089" s="2"/>
      <c r="C1089" s="2"/>
      <c r="D1089" s="2"/>
      <c r="E1089" s="2"/>
      <c r="F1089" s="2"/>
      <c r="G1089" s="28"/>
      <c r="H1089" s="2"/>
    </row>
    <row r="1090" spans="1:8" ht="13" x14ac:dyDescent="0.15">
      <c r="A1090" s="24"/>
      <c r="B1090" s="2"/>
      <c r="C1090" s="2"/>
      <c r="D1090" s="2"/>
      <c r="E1090" s="2"/>
      <c r="F1090" s="2"/>
      <c r="G1090" s="28"/>
      <c r="H1090" s="2"/>
    </row>
    <row r="1091" spans="1:8" ht="13" x14ac:dyDescent="0.15">
      <c r="A1091" s="24"/>
      <c r="B1091" s="2"/>
      <c r="C1091" s="2"/>
      <c r="D1091" s="2"/>
      <c r="E1091" s="2"/>
      <c r="F1091" s="2"/>
      <c r="G1091" s="28"/>
      <c r="H1091" s="2"/>
    </row>
    <row r="1092" spans="1:8" ht="13" x14ac:dyDescent="0.15">
      <c r="A1092" s="24"/>
      <c r="B1092" s="2"/>
      <c r="C1092" s="2"/>
      <c r="D1092" s="2"/>
      <c r="E1092" s="2"/>
      <c r="F1092" s="2"/>
      <c r="G1092" s="28"/>
      <c r="H1092" s="2"/>
    </row>
    <row r="1093" spans="1:8" ht="13" x14ac:dyDescent="0.15">
      <c r="A1093" s="24"/>
      <c r="B1093" s="2"/>
      <c r="C1093" s="2"/>
      <c r="D1093" s="2"/>
      <c r="E1093" s="2"/>
      <c r="F1093" s="2"/>
      <c r="G1093" s="28"/>
      <c r="H1093" s="2"/>
    </row>
    <row r="1094" spans="1:8" ht="13" x14ac:dyDescent="0.15">
      <c r="A1094" s="24"/>
      <c r="B1094" s="2"/>
      <c r="C1094" s="2"/>
      <c r="D1094" s="2"/>
      <c r="E1094" s="2"/>
      <c r="F1094" s="2"/>
      <c r="G1094" s="28"/>
      <c r="H1094" s="2"/>
    </row>
    <row r="1095" spans="1:8" ht="13" x14ac:dyDescent="0.15">
      <c r="A1095" s="24"/>
      <c r="B1095" s="2"/>
      <c r="C1095" s="2"/>
      <c r="D1095" s="2"/>
      <c r="E1095" s="2"/>
      <c r="F1095" s="2"/>
      <c r="G1095" s="28"/>
      <c r="H1095" s="2"/>
    </row>
    <row r="1096" spans="1:8" ht="13" x14ac:dyDescent="0.15">
      <c r="A1096" s="24"/>
      <c r="B1096" s="2"/>
      <c r="C1096" s="2"/>
      <c r="D1096" s="2"/>
      <c r="E1096" s="2"/>
      <c r="F1096" s="2"/>
      <c r="G1096" s="28"/>
      <c r="H1096" s="2"/>
    </row>
    <row r="1097" spans="1:8" ht="13" x14ac:dyDescent="0.15">
      <c r="A1097" s="24"/>
      <c r="B1097" s="2"/>
      <c r="C1097" s="2"/>
      <c r="D1097" s="2"/>
      <c r="E1097" s="2"/>
      <c r="F1097" s="2"/>
      <c r="G1097" s="28"/>
      <c r="H1097" s="2"/>
    </row>
    <row r="1098" spans="1:8" ht="13" x14ac:dyDescent="0.15">
      <c r="A1098" s="24"/>
      <c r="B1098" s="2"/>
      <c r="C1098" s="2"/>
      <c r="D1098" s="2"/>
      <c r="E1098" s="2"/>
      <c r="F1098" s="2"/>
      <c r="G1098" s="28"/>
      <c r="H1098" s="2"/>
    </row>
    <row r="1099" spans="1:8" ht="13" x14ac:dyDescent="0.15">
      <c r="A1099" s="24"/>
      <c r="B1099" s="2"/>
      <c r="C1099" s="2"/>
      <c r="D1099" s="2"/>
      <c r="E1099" s="2"/>
      <c r="F1099" s="2"/>
      <c r="G1099" s="28"/>
      <c r="H1099" s="2"/>
    </row>
    <row r="1100" spans="1:8" ht="13" x14ac:dyDescent="0.15">
      <c r="A1100" s="24"/>
      <c r="B1100" s="2"/>
      <c r="C1100" s="2"/>
      <c r="D1100" s="2"/>
      <c r="E1100" s="2"/>
      <c r="F1100" s="2"/>
      <c r="G1100" s="28"/>
      <c r="H1100" s="2"/>
    </row>
    <row r="1101" spans="1:8" ht="13" x14ac:dyDescent="0.15">
      <c r="A1101" s="24"/>
      <c r="B1101" s="2"/>
      <c r="C1101" s="2"/>
      <c r="D1101" s="2"/>
      <c r="E1101" s="2"/>
      <c r="F1101" s="2"/>
      <c r="G1101" s="28"/>
      <c r="H1101" s="2"/>
    </row>
    <row r="1102" spans="1:8" ht="13" x14ac:dyDescent="0.15">
      <c r="A1102" s="24"/>
      <c r="B1102" s="2"/>
      <c r="C1102" s="2"/>
      <c r="D1102" s="2"/>
      <c r="E1102" s="2"/>
      <c r="F1102" s="2"/>
      <c r="G1102" s="28"/>
      <c r="H1102" s="2"/>
    </row>
    <row r="1103" spans="1:8" ht="13" x14ac:dyDescent="0.15">
      <c r="A1103" s="24"/>
      <c r="B1103" s="2"/>
      <c r="C1103" s="2"/>
      <c r="D1103" s="2"/>
      <c r="E1103" s="2"/>
      <c r="F1103" s="2"/>
      <c r="G1103" s="28"/>
      <c r="H1103" s="2"/>
    </row>
    <row r="1104" spans="1:8" ht="13" x14ac:dyDescent="0.15">
      <c r="A1104" s="24"/>
      <c r="B1104" s="2"/>
      <c r="C1104" s="2"/>
      <c r="D1104" s="2"/>
      <c r="E1104" s="2"/>
      <c r="F1104" s="2"/>
      <c r="G1104" s="28"/>
      <c r="H1104" s="2"/>
    </row>
    <row r="1105" spans="1:8" ht="13" x14ac:dyDescent="0.15">
      <c r="A1105" s="24"/>
      <c r="B1105" s="2"/>
      <c r="C1105" s="2"/>
      <c r="D1105" s="2"/>
      <c r="E1105" s="2"/>
      <c r="F1105" s="2"/>
      <c r="G1105" s="28"/>
      <c r="H1105" s="2"/>
    </row>
    <row r="1106" spans="1:8" ht="13" x14ac:dyDescent="0.15">
      <c r="A1106" s="24"/>
      <c r="B1106" s="2"/>
      <c r="C1106" s="2"/>
      <c r="D1106" s="2"/>
      <c r="E1106" s="2"/>
      <c r="F1106" s="2"/>
      <c r="G1106" s="28"/>
      <c r="H1106" s="2"/>
    </row>
    <row r="1107" spans="1:8" ht="13" x14ac:dyDescent="0.15">
      <c r="A1107" s="24"/>
      <c r="B1107" s="2"/>
      <c r="C1107" s="2"/>
      <c r="D1107" s="2"/>
      <c r="E1107" s="2"/>
      <c r="F1107" s="2"/>
      <c r="G1107" s="28"/>
      <c r="H1107" s="2"/>
    </row>
    <row r="1108" spans="1:8" ht="13" x14ac:dyDescent="0.15">
      <c r="A1108" s="24"/>
      <c r="B1108" s="2"/>
      <c r="C1108" s="2"/>
      <c r="D1108" s="2"/>
      <c r="E1108" s="2"/>
      <c r="F1108" s="2"/>
      <c r="G1108" s="28"/>
      <c r="H1108" s="2"/>
    </row>
    <row r="1109" spans="1:8" ht="13" x14ac:dyDescent="0.15">
      <c r="A1109" s="24"/>
      <c r="B1109" s="2"/>
      <c r="C1109" s="2"/>
      <c r="D1109" s="2"/>
      <c r="E1109" s="2"/>
      <c r="F1109" s="2"/>
      <c r="G1109" s="28"/>
      <c r="H1109" s="2"/>
    </row>
    <row r="1110" spans="1:8" ht="13" x14ac:dyDescent="0.15">
      <c r="A1110" s="24"/>
      <c r="B1110" s="2"/>
      <c r="C1110" s="2"/>
      <c r="D1110" s="2"/>
      <c r="E1110" s="2"/>
      <c r="F1110" s="2"/>
      <c r="G1110" s="28"/>
      <c r="H1110" s="2"/>
    </row>
    <row r="1111" spans="1:8" ht="13" x14ac:dyDescent="0.15">
      <c r="A1111" s="24"/>
      <c r="B1111" s="2"/>
      <c r="C1111" s="2"/>
      <c r="D1111" s="2"/>
      <c r="E1111" s="2"/>
      <c r="F1111" s="2"/>
      <c r="G1111" s="28"/>
      <c r="H1111" s="2"/>
    </row>
    <row r="1112" spans="1:8" ht="13" x14ac:dyDescent="0.15">
      <c r="A1112" s="24"/>
      <c r="B1112" s="2"/>
      <c r="C1112" s="2"/>
      <c r="D1112" s="2"/>
      <c r="E1112" s="2"/>
      <c r="F1112" s="2"/>
      <c r="G1112" s="28"/>
      <c r="H1112" s="2"/>
    </row>
    <row r="1113" spans="1:8" ht="13" x14ac:dyDescent="0.15">
      <c r="A1113" s="24"/>
      <c r="B1113" s="2"/>
      <c r="C1113" s="2"/>
      <c r="D1113" s="2"/>
      <c r="E1113" s="2"/>
      <c r="F1113" s="2"/>
      <c r="G1113" s="28"/>
      <c r="H1113" s="2"/>
    </row>
    <row r="1114" spans="1:8" ht="13" x14ac:dyDescent="0.15">
      <c r="A1114" s="24"/>
      <c r="B1114" s="2"/>
      <c r="C1114" s="2"/>
      <c r="D1114" s="2"/>
      <c r="E1114" s="2"/>
      <c r="F1114" s="2"/>
      <c r="G1114" s="28"/>
      <c r="H1114" s="2"/>
    </row>
    <row r="1115" spans="1:8" ht="13" x14ac:dyDescent="0.15">
      <c r="A1115" s="24"/>
      <c r="B1115" s="2"/>
      <c r="C1115" s="2"/>
      <c r="D1115" s="2"/>
      <c r="E1115" s="2"/>
      <c r="F1115" s="2"/>
      <c r="G1115" s="28"/>
      <c r="H1115" s="2"/>
    </row>
    <row r="1116" spans="1:8" ht="13" x14ac:dyDescent="0.15">
      <c r="A1116" s="24"/>
      <c r="B1116" s="2"/>
      <c r="C1116" s="2"/>
      <c r="D1116" s="2"/>
      <c r="E1116" s="2"/>
      <c r="F1116" s="2"/>
      <c r="G1116" s="28"/>
      <c r="H1116" s="2"/>
    </row>
    <row r="1117" spans="1:8" ht="13" x14ac:dyDescent="0.15">
      <c r="A1117" s="24"/>
      <c r="B1117" s="2"/>
      <c r="C1117" s="2"/>
      <c r="D1117" s="2"/>
      <c r="E1117" s="2"/>
      <c r="F1117" s="2"/>
      <c r="G1117" s="28"/>
      <c r="H1117" s="2"/>
    </row>
    <row r="1118" spans="1:8" ht="13" x14ac:dyDescent="0.15">
      <c r="A1118" s="24"/>
      <c r="B1118" s="2"/>
      <c r="C1118" s="2"/>
      <c r="D1118" s="2"/>
      <c r="E1118" s="2"/>
      <c r="F1118" s="2"/>
      <c r="G1118" s="28"/>
      <c r="H1118" s="2"/>
    </row>
    <row r="1119" spans="1:8" ht="13" x14ac:dyDescent="0.15">
      <c r="A1119" s="24"/>
      <c r="B1119" s="2"/>
      <c r="C1119" s="2"/>
      <c r="D1119" s="2"/>
      <c r="E1119" s="2"/>
      <c r="F1119" s="2"/>
      <c r="G1119" s="28"/>
      <c r="H1119" s="2"/>
    </row>
    <row r="1120" spans="1:8" ht="13" x14ac:dyDescent="0.15">
      <c r="A1120" s="24"/>
      <c r="B1120" s="2"/>
      <c r="C1120" s="2"/>
      <c r="D1120" s="2"/>
      <c r="E1120" s="2"/>
      <c r="F1120" s="2"/>
      <c r="G1120" s="28"/>
      <c r="H1120" s="2"/>
    </row>
    <row r="1121" spans="1:8" ht="13" x14ac:dyDescent="0.15">
      <c r="A1121" s="24"/>
      <c r="B1121" s="2"/>
      <c r="C1121" s="2"/>
      <c r="D1121" s="2"/>
      <c r="E1121" s="2"/>
      <c r="F1121" s="2"/>
      <c r="G1121" s="28"/>
      <c r="H1121" s="2"/>
    </row>
    <row r="1122" spans="1:8" ht="13" x14ac:dyDescent="0.15">
      <c r="A1122" s="24"/>
      <c r="B1122" s="2"/>
      <c r="C1122" s="2"/>
      <c r="D1122" s="2"/>
      <c r="E1122" s="2"/>
      <c r="F1122" s="2"/>
      <c r="G1122" s="28"/>
      <c r="H1122" s="2"/>
    </row>
    <row r="1123" spans="1:8" ht="13" x14ac:dyDescent="0.15">
      <c r="A1123" s="24"/>
      <c r="B1123" s="2"/>
      <c r="C1123" s="2"/>
      <c r="D1123" s="2"/>
      <c r="E1123" s="2"/>
      <c r="F1123" s="2"/>
      <c r="G1123" s="28"/>
      <c r="H1123" s="2"/>
    </row>
    <row r="1124" spans="1:8" ht="13" x14ac:dyDescent="0.15">
      <c r="A1124" s="24"/>
      <c r="B1124" s="2"/>
      <c r="C1124" s="2"/>
      <c r="D1124" s="2"/>
      <c r="E1124" s="2"/>
      <c r="F1124" s="2"/>
      <c r="G1124" s="28"/>
      <c r="H1124" s="2"/>
    </row>
    <row r="1125" spans="1:8" ht="13" x14ac:dyDescent="0.15">
      <c r="A1125" s="24"/>
      <c r="B1125" s="2"/>
      <c r="C1125" s="2"/>
      <c r="D1125" s="2"/>
      <c r="E1125" s="2"/>
      <c r="F1125" s="2"/>
      <c r="G1125" s="28"/>
      <c r="H1125" s="2"/>
    </row>
    <row r="1126" spans="1:8" ht="13" x14ac:dyDescent="0.15">
      <c r="A1126" s="24"/>
      <c r="B1126" s="2"/>
      <c r="C1126" s="2"/>
      <c r="D1126" s="2"/>
      <c r="E1126" s="2"/>
      <c r="F1126" s="2"/>
      <c r="G1126" s="28"/>
      <c r="H1126" s="2"/>
    </row>
    <row r="1127" spans="1:8" ht="13" x14ac:dyDescent="0.15">
      <c r="A1127" s="24"/>
      <c r="B1127" s="2"/>
      <c r="C1127" s="2"/>
      <c r="D1127" s="2"/>
      <c r="E1127" s="2"/>
      <c r="F1127" s="2"/>
      <c r="G1127" s="28"/>
      <c r="H1127" s="2"/>
    </row>
    <row r="1128" spans="1:8" ht="13" x14ac:dyDescent="0.15">
      <c r="A1128" s="24"/>
      <c r="B1128" s="2"/>
      <c r="C1128" s="2"/>
      <c r="D1128" s="2"/>
      <c r="E1128" s="2"/>
      <c r="F1128" s="2"/>
      <c r="G1128" s="28"/>
      <c r="H1128" s="2"/>
    </row>
    <row r="1129" spans="1:8" ht="13" x14ac:dyDescent="0.15">
      <c r="A1129" s="24"/>
      <c r="B1129" s="2"/>
      <c r="C1129" s="2"/>
      <c r="D1129" s="2"/>
      <c r="E1129" s="2"/>
      <c r="F1129" s="2"/>
      <c r="G1129" s="28"/>
      <c r="H1129" s="2"/>
    </row>
    <row r="1130" spans="1:8" ht="13" x14ac:dyDescent="0.15">
      <c r="A1130" s="24"/>
      <c r="B1130" s="2"/>
      <c r="C1130" s="2"/>
      <c r="D1130" s="2"/>
      <c r="E1130" s="2"/>
      <c r="F1130" s="2"/>
      <c r="G1130" s="28"/>
      <c r="H1130" s="2"/>
    </row>
    <row r="1131" spans="1:8" ht="13" x14ac:dyDescent="0.15">
      <c r="A1131" s="24"/>
      <c r="B1131" s="2"/>
      <c r="C1131" s="2"/>
      <c r="D1131" s="2"/>
      <c r="E1131" s="2"/>
      <c r="F1131" s="2"/>
      <c r="G1131" s="28"/>
      <c r="H1131" s="2"/>
    </row>
    <row r="1132" spans="1:8" ht="13" x14ac:dyDescent="0.15">
      <c r="A1132" s="24"/>
      <c r="B1132" s="2"/>
      <c r="C1132" s="2"/>
      <c r="D1132" s="2"/>
      <c r="E1132" s="2"/>
      <c r="F1132" s="2"/>
      <c r="G1132" s="28"/>
      <c r="H1132" s="2"/>
    </row>
    <row r="1133" spans="1:8" ht="13" x14ac:dyDescent="0.15">
      <c r="A1133" s="24"/>
      <c r="B1133" s="2"/>
      <c r="C1133" s="2"/>
      <c r="D1133" s="2"/>
      <c r="E1133" s="2"/>
      <c r="F1133" s="2"/>
      <c r="G1133" s="28"/>
      <c r="H1133" s="2"/>
    </row>
    <row r="1134" spans="1:8" ht="13" x14ac:dyDescent="0.15">
      <c r="A1134" s="24"/>
      <c r="B1134" s="2"/>
      <c r="C1134" s="2"/>
      <c r="D1134" s="2"/>
      <c r="E1134" s="2"/>
      <c r="F1134" s="2"/>
      <c r="G1134" s="28"/>
      <c r="H1134" s="2"/>
    </row>
    <row r="1135" spans="1:8" ht="13" x14ac:dyDescent="0.15">
      <c r="A1135" s="24"/>
      <c r="B1135" s="2"/>
      <c r="C1135" s="2"/>
      <c r="D1135" s="2"/>
      <c r="E1135" s="2"/>
      <c r="F1135" s="2"/>
      <c r="G1135" s="28"/>
      <c r="H1135" s="2"/>
    </row>
    <row r="1136" spans="1:8" ht="13" x14ac:dyDescent="0.15">
      <c r="A1136" s="24"/>
      <c r="B1136" s="2"/>
      <c r="C1136" s="2"/>
      <c r="D1136" s="2"/>
      <c r="E1136" s="2"/>
      <c r="F1136" s="2"/>
      <c r="G1136" s="28"/>
      <c r="H1136" s="2"/>
    </row>
    <row r="1137" spans="1:8" ht="13" x14ac:dyDescent="0.15">
      <c r="A1137" s="24"/>
      <c r="B1137" s="2"/>
      <c r="C1137" s="2"/>
      <c r="D1137" s="2"/>
      <c r="E1137" s="2"/>
      <c r="F1137" s="2"/>
      <c r="G1137" s="28"/>
      <c r="H1137" s="2"/>
    </row>
    <row r="1138" spans="1:8" ht="13" x14ac:dyDescent="0.15">
      <c r="A1138" s="24"/>
      <c r="B1138" s="2"/>
      <c r="C1138" s="2"/>
      <c r="D1138" s="2"/>
      <c r="E1138" s="2"/>
      <c r="F1138" s="2"/>
      <c r="G1138" s="28"/>
      <c r="H1138" s="2"/>
    </row>
    <row r="1139" spans="1:8" ht="13" x14ac:dyDescent="0.15">
      <c r="A1139" s="24"/>
      <c r="B1139" s="2"/>
      <c r="C1139" s="2"/>
      <c r="D1139" s="2"/>
      <c r="E1139" s="2"/>
      <c r="F1139" s="2"/>
      <c r="G1139" s="28"/>
      <c r="H1139" s="2"/>
    </row>
    <row r="1140" spans="1:8" ht="13" x14ac:dyDescent="0.15">
      <c r="A1140" s="24"/>
      <c r="B1140" s="2"/>
      <c r="C1140" s="2"/>
      <c r="D1140" s="2"/>
      <c r="E1140" s="2"/>
      <c r="F1140" s="2"/>
      <c r="G1140" s="28"/>
      <c r="H1140" s="2"/>
    </row>
    <row r="1141" spans="1:8" ht="13" x14ac:dyDescent="0.15">
      <c r="A1141" s="24"/>
      <c r="B1141" s="2"/>
      <c r="C1141" s="2"/>
      <c r="D1141" s="2"/>
      <c r="E1141" s="2"/>
      <c r="F1141" s="2"/>
      <c r="G1141" s="28"/>
      <c r="H1141" s="2"/>
    </row>
    <row r="1142" spans="1:8" ht="13" x14ac:dyDescent="0.15">
      <c r="A1142" s="24"/>
      <c r="B1142" s="2"/>
      <c r="C1142" s="2"/>
      <c r="D1142" s="2"/>
      <c r="E1142" s="2"/>
      <c r="F1142" s="2"/>
      <c r="G1142" s="28"/>
      <c r="H1142" s="2"/>
    </row>
    <row r="1143" spans="1:8" ht="13" x14ac:dyDescent="0.15">
      <c r="A1143" s="24"/>
      <c r="B1143" s="2"/>
      <c r="C1143" s="2"/>
      <c r="D1143" s="2"/>
      <c r="E1143" s="2"/>
      <c r="F1143" s="2"/>
      <c r="G1143" s="28"/>
      <c r="H1143" s="2"/>
    </row>
    <row r="1144" spans="1:8" ht="13" x14ac:dyDescent="0.15">
      <c r="A1144" s="24"/>
      <c r="B1144" s="2"/>
      <c r="C1144" s="2"/>
      <c r="D1144" s="2"/>
      <c r="E1144" s="2"/>
      <c r="F1144" s="2"/>
      <c r="G1144" s="28"/>
      <c r="H1144" s="2"/>
    </row>
    <row r="1145" spans="1:8" ht="13" x14ac:dyDescent="0.15">
      <c r="A1145" s="24"/>
      <c r="B1145" s="2"/>
      <c r="C1145" s="2"/>
      <c r="D1145" s="2"/>
      <c r="E1145" s="2"/>
      <c r="F1145" s="2"/>
      <c r="G1145" s="28"/>
      <c r="H1145" s="2"/>
    </row>
    <row r="1146" spans="1:8" ht="13" x14ac:dyDescent="0.15">
      <c r="A1146" s="24"/>
      <c r="B1146" s="2"/>
      <c r="C1146" s="2"/>
      <c r="D1146" s="2"/>
      <c r="E1146" s="2"/>
      <c r="F1146" s="2"/>
      <c r="G1146" s="28"/>
      <c r="H1146" s="2"/>
    </row>
    <row r="1147" spans="1:8" ht="13" x14ac:dyDescent="0.15">
      <c r="A1147" s="24"/>
      <c r="B1147" s="2"/>
      <c r="C1147" s="2"/>
      <c r="D1147" s="2"/>
      <c r="E1147" s="2"/>
      <c r="F1147" s="2"/>
      <c r="G1147" s="28"/>
      <c r="H1147" s="2"/>
    </row>
    <row r="1148" spans="1:8" ht="13" x14ac:dyDescent="0.15">
      <c r="A1148" s="24"/>
      <c r="B1148" s="2"/>
      <c r="C1148" s="2"/>
      <c r="D1148" s="2"/>
      <c r="E1148" s="2"/>
      <c r="F1148" s="2"/>
      <c r="G1148" s="28"/>
      <c r="H1148" s="2"/>
    </row>
    <row r="1149" spans="1:8" ht="13" x14ac:dyDescent="0.15">
      <c r="A1149" s="24"/>
      <c r="B1149" s="2"/>
      <c r="C1149" s="2"/>
      <c r="D1149" s="2"/>
      <c r="E1149" s="2"/>
      <c r="F1149" s="2"/>
      <c r="G1149" s="28"/>
      <c r="H1149" s="2"/>
    </row>
    <row r="1150" spans="1:8" ht="13" x14ac:dyDescent="0.15">
      <c r="A1150" s="24"/>
      <c r="B1150" s="2"/>
      <c r="C1150" s="2"/>
      <c r="D1150" s="2"/>
      <c r="E1150" s="2"/>
      <c r="F1150" s="2"/>
      <c r="G1150" s="28"/>
      <c r="H1150" s="2"/>
    </row>
    <row r="1151" spans="1:8" ht="13" x14ac:dyDescent="0.15">
      <c r="A1151" s="24"/>
      <c r="B1151" s="2"/>
      <c r="C1151" s="2"/>
      <c r="D1151" s="2"/>
      <c r="E1151" s="2"/>
      <c r="F1151" s="2"/>
      <c r="G1151" s="28"/>
      <c r="H1151" s="2"/>
    </row>
    <row r="1152" spans="1:8" ht="13" x14ac:dyDescent="0.15">
      <c r="A1152" s="24"/>
      <c r="B1152" s="2"/>
      <c r="C1152" s="2"/>
      <c r="D1152" s="2"/>
      <c r="E1152" s="2"/>
      <c r="F1152" s="2"/>
      <c r="G1152" s="28"/>
      <c r="H1152" s="2"/>
    </row>
    <row r="1153" spans="1:8" ht="13" x14ac:dyDescent="0.15">
      <c r="A1153" s="24"/>
      <c r="B1153" s="2"/>
      <c r="C1153" s="2"/>
      <c r="D1153" s="2"/>
      <c r="E1153" s="2"/>
      <c r="F1153" s="2"/>
      <c r="G1153" s="28"/>
      <c r="H1153" s="2"/>
    </row>
    <row r="1154" spans="1:8" ht="13" x14ac:dyDescent="0.15">
      <c r="A1154" s="24"/>
      <c r="B1154" s="2"/>
      <c r="C1154" s="2"/>
      <c r="D1154" s="2"/>
      <c r="E1154" s="2"/>
      <c r="F1154" s="2"/>
      <c r="G1154" s="28"/>
      <c r="H1154" s="2"/>
    </row>
    <row r="1155" spans="1:8" ht="13" x14ac:dyDescent="0.15">
      <c r="A1155" s="24"/>
      <c r="B1155" s="2"/>
      <c r="C1155" s="2"/>
      <c r="D1155" s="2"/>
      <c r="E1155" s="2"/>
      <c r="F1155" s="2"/>
      <c r="G1155" s="28"/>
      <c r="H1155" s="2"/>
    </row>
    <row r="1156" spans="1:8" ht="13" x14ac:dyDescent="0.15">
      <c r="A1156" s="24"/>
      <c r="B1156" s="2"/>
      <c r="C1156" s="2"/>
      <c r="D1156" s="2"/>
      <c r="E1156" s="2"/>
      <c r="F1156" s="2"/>
      <c r="G1156" s="28"/>
      <c r="H1156" s="2"/>
    </row>
    <row r="1157" spans="1:8" ht="13" x14ac:dyDescent="0.15">
      <c r="A1157" s="24"/>
      <c r="B1157" s="2"/>
      <c r="C1157" s="2"/>
      <c r="D1157" s="2"/>
      <c r="E1157" s="2"/>
      <c r="F1157" s="2"/>
      <c r="G1157" s="28"/>
      <c r="H1157" s="2"/>
    </row>
    <row r="1158" spans="1:8" ht="13" x14ac:dyDescent="0.15">
      <c r="A1158" s="24"/>
      <c r="B1158" s="2"/>
      <c r="C1158" s="2"/>
      <c r="D1158" s="2"/>
      <c r="E1158" s="2"/>
      <c r="F1158" s="2"/>
      <c r="G1158" s="28"/>
      <c r="H1158" s="2"/>
    </row>
    <row r="1159" spans="1:8" ht="13" x14ac:dyDescent="0.15">
      <c r="A1159" s="24"/>
      <c r="B1159" s="2"/>
      <c r="C1159" s="2"/>
      <c r="D1159" s="2"/>
      <c r="E1159" s="2"/>
      <c r="F1159" s="2"/>
      <c r="G1159" s="28"/>
      <c r="H1159" s="2"/>
    </row>
    <row r="1160" spans="1:8" ht="13" x14ac:dyDescent="0.15">
      <c r="A1160" s="24"/>
      <c r="B1160" s="2"/>
      <c r="C1160" s="2"/>
      <c r="D1160" s="2"/>
      <c r="E1160" s="2"/>
      <c r="F1160" s="2"/>
      <c r="G1160" s="28"/>
      <c r="H1160" s="2"/>
    </row>
    <row r="1161" spans="1:8" ht="13" x14ac:dyDescent="0.15">
      <c r="A1161" s="24"/>
      <c r="B1161" s="2"/>
      <c r="C1161" s="2"/>
      <c r="D1161" s="2"/>
      <c r="E1161" s="2"/>
      <c r="F1161" s="2"/>
      <c r="G1161" s="28"/>
      <c r="H1161" s="2"/>
    </row>
    <row r="1162" spans="1:8" ht="13" x14ac:dyDescent="0.15">
      <c r="A1162" s="24"/>
      <c r="B1162" s="2"/>
      <c r="C1162" s="2"/>
      <c r="D1162" s="2"/>
      <c r="E1162" s="2"/>
      <c r="F1162" s="2"/>
      <c r="G1162" s="28"/>
      <c r="H1162" s="2"/>
    </row>
    <row r="1163" spans="1:8" ht="13" x14ac:dyDescent="0.15">
      <c r="A1163" s="24"/>
      <c r="B1163" s="2"/>
      <c r="C1163" s="2"/>
      <c r="D1163" s="2"/>
      <c r="E1163" s="2"/>
      <c r="F1163" s="2"/>
      <c r="G1163" s="28"/>
      <c r="H1163" s="2"/>
    </row>
    <row r="1164" spans="1:8" ht="13" x14ac:dyDescent="0.15">
      <c r="A1164" s="24"/>
      <c r="B1164" s="2"/>
      <c r="C1164" s="2"/>
      <c r="D1164" s="2"/>
      <c r="E1164" s="2"/>
      <c r="F1164" s="2"/>
      <c r="G1164" s="28"/>
      <c r="H1164" s="2"/>
    </row>
    <row r="1165" spans="1:8" ht="13" x14ac:dyDescent="0.15">
      <c r="A1165" s="24"/>
      <c r="B1165" s="2"/>
      <c r="C1165" s="2"/>
      <c r="D1165" s="2"/>
      <c r="E1165" s="2"/>
      <c r="F1165" s="2"/>
      <c r="G1165" s="28"/>
      <c r="H1165" s="2"/>
    </row>
    <row r="1166" spans="1:8" ht="13" x14ac:dyDescent="0.15">
      <c r="A1166" s="24"/>
      <c r="B1166" s="2"/>
      <c r="C1166" s="2"/>
      <c r="D1166" s="2"/>
      <c r="E1166" s="2"/>
      <c r="F1166" s="2"/>
      <c r="G1166" s="28"/>
      <c r="H1166" s="2"/>
    </row>
    <row r="1167" spans="1:8" ht="13" x14ac:dyDescent="0.15">
      <c r="A1167" s="24"/>
      <c r="B1167" s="2"/>
      <c r="C1167" s="2"/>
      <c r="D1167" s="2"/>
      <c r="E1167" s="2"/>
      <c r="F1167" s="2"/>
      <c r="G1167" s="28"/>
      <c r="H1167" s="2"/>
    </row>
    <row r="1168" spans="1:8" ht="13" x14ac:dyDescent="0.15">
      <c r="A1168" s="24"/>
      <c r="B1168" s="2"/>
      <c r="C1168" s="2"/>
      <c r="D1168" s="2"/>
      <c r="E1168" s="2"/>
      <c r="F1168" s="2"/>
      <c r="G1168" s="28"/>
      <c r="H1168" s="2"/>
    </row>
    <row r="1169" spans="1:8" ht="13" x14ac:dyDescent="0.15">
      <c r="A1169" s="24"/>
      <c r="B1169" s="2"/>
      <c r="C1169" s="2"/>
      <c r="D1169" s="2"/>
      <c r="E1169" s="2"/>
      <c r="F1169" s="2"/>
      <c r="G1169" s="28"/>
      <c r="H1169" s="2"/>
    </row>
    <row r="1170" spans="1:8" ht="13" x14ac:dyDescent="0.15">
      <c r="A1170" s="24"/>
      <c r="B1170" s="2"/>
      <c r="C1170" s="2"/>
      <c r="D1170" s="2"/>
      <c r="E1170" s="2"/>
      <c r="F1170" s="2"/>
      <c r="G1170" s="28"/>
      <c r="H1170" s="2"/>
    </row>
    <row r="1171" spans="1:8" ht="13" x14ac:dyDescent="0.15">
      <c r="A1171" s="24"/>
      <c r="B1171" s="2"/>
      <c r="C1171" s="2"/>
      <c r="D1171" s="2"/>
      <c r="E1171" s="2"/>
      <c r="F1171" s="2"/>
      <c r="G1171" s="28"/>
      <c r="H1171" s="2"/>
    </row>
    <row r="1172" spans="1:8" ht="13" x14ac:dyDescent="0.15">
      <c r="A1172" s="24"/>
      <c r="B1172" s="2"/>
      <c r="C1172" s="2"/>
      <c r="D1172" s="2"/>
      <c r="E1172" s="2"/>
      <c r="F1172" s="2"/>
      <c r="G1172" s="28"/>
      <c r="H1172" s="2"/>
    </row>
    <row r="1173" spans="1:8" ht="13" x14ac:dyDescent="0.15">
      <c r="A1173" s="24"/>
      <c r="B1173" s="2"/>
      <c r="C1173" s="2"/>
      <c r="D1173" s="2"/>
      <c r="E1173" s="2"/>
      <c r="F1173" s="2"/>
      <c r="G1173" s="28"/>
      <c r="H1173" s="2"/>
    </row>
    <row r="1174" spans="1:8" ht="13" x14ac:dyDescent="0.15">
      <c r="A1174" s="24"/>
      <c r="B1174" s="2"/>
      <c r="C1174" s="2"/>
      <c r="D1174" s="2"/>
      <c r="E1174" s="2"/>
      <c r="F1174" s="2"/>
      <c r="G1174" s="28"/>
      <c r="H1174" s="2"/>
    </row>
    <row r="1175" spans="1:8" ht="13" x14ac:dyDescent="0.15">
      <c r="A1175" s="24"/>
      <c r="B1175" s="2"/>
      <c r="C1175" s="2"/>
      <c r="D1175" s="2"/>
      <c r="E1175" s="2"/>
      <c r="F1175" s="2"/>
      <c r="G1175" s="28"/>
      <c r="H1175" s="2"/>
    </row>
    <row r="1176" spans="1:8" ht="13" x14ac:dyDescent="0.15">
      <c r="A1176" s="24"/>
      <c r="B1176" s="2"/>
      <c r="C1176" s="2"/>
      <c r="D1176" s="2"/>
      <c r="E1176" s="2"/>
      <c r="F1176" s="2"/>
      <c r="G1176" s="28"/>
      <c r="H1176" s="2"/>
    </row>
    <row r="1177" spans="1:8" ht="13" x14ac:dyDescent="0.15">
      <c r="A1177" s="24"/>
      <c r="B1177" s="2"/>
      <c r="C1177" s="2"/>
      <c r="D1177" s="2"/>
      <c r="E1177" s="2"/>
      <c r="F1177" s="2"/>
      <c r="G1177" s="28"/>
      <c r="H1177" s="2"/>
    </row>
    <row r="1178" spans="1:8" ht="13" x14ac:dyDescent="0.15">
      <c r="A1178" s="24"/>
      <c r="B1178" s="2"/>
      <c r="C1178" s="2"/>
      <c r="D1178" s="2"/>
      <c r="E1178" s="2"/>
      <c r="F1178" s="2"/>
      <c r="G1178" s="28"/>
      <c r="H1178" s="2"/>
    </row>
    <row r="1179" spans="1:8" ht="13" x14ac:dyDescent="0.15">
      <c r="A1179" s="24"/>
      <c r="B1179" s="2"/>
      <c r="C1179" s="2"/>
      <c r="D1179" s="2"/>
      <c r="E1179" s="2"/>
      <c r="F1179" s="2"/>
      <c r="G1179" s="28"/>
      <c r="H1179" s="2"/>
    </row>
    <row r="1180" spans="1:8" ht="13" x14ac:dyDescent="0.15">
      <c r="A1180" s="24"/>
      <c r="B1180" s="2"/>
      <c r="C1180" s="2"/>
      <c r="D1180" s="2"/>
      <c r="E1180" s="2"/>
      <c r="F1180" s="2"/>
      <c r="G1180" s="28"/>
      <c r="H1180" s="2"/>
    </row>
    <row r="1181" spans="1:8" ht="13" x14ac:dyDescent="0.15">
      <c r="A1181" s="24"/>
      <c r="B1181" s="2"/>
      <c r="C1181" s="2"/>
      <c r="D1181" s="2"/>
      <c r="E1181" s="2"/>
      <c r="F1181" s="2"/>
      <c r="G1181" s="28"/>
      <c r="H1181" s="2"/>
    </row>
    <row r="1182" spans="1:8" ht="13" x14ac:dyDescent="0.15">
      <c r="A1182" s="24"/>
      <c r="B1182" s="2"/>
      <c r="C1182" s="2"/>
      <c r="D1182" s="2"/>
      <c r="E1182" s="2"/>
      <c r="F1182" s="2"/>
      <c r="G1182" s="28"/>
      <c r="H1182" s="2"/>
    </row>
    <row r="1183" spans="1:8" ht="13" x14ac:dyDescent="0.15">
      <c r="A1183" s="24"/>
      <c r="B1183" s="2"/>
      <c r="C1183" s="2"/>
      <c r="D1183" s="2"/>
      <c r="E1183" s="2"/>
      <c r="F1183" s="2"/>
      <c r="G1183" s="28"/>
      <c r="H1183" s="2"/>
    </row>
    <row r="1184" spans="1:8" ht="13" x14ac:dyDescent="0.15">
      <c r="A1184" s="24"/>
      <c r="B1184" s="2"/>
      <c r="C1184" s="2"/>
      <c r="D1184" s="2"/>
      <c r="E1184" s="2"/>
      <c r="F1184" s="2"/>
      <c r="G1184" s="28"/>
      <c r="H1184" s="2"/>
    </row>
    <row r="1185" spans="1:8" ht="13" x14ac:dyDescent="0.15">
      <c r="A1185" s="24"/>
      <c r="B1185" s="2"/>
      <c r="C1185" s="2"/>
      <c r="D1185" s="2"/>
      <c r="E1185" s="2"/>
      <c r="F1185" s="2"/>
      <c r="G1185" s="28"/>
      <c r="H1185" s="2"/>
    </row>
    <row r="1186" spans="1:8" ht="13" x14ac:dyDescent="0.15">
      <c r="A1186" s="24"/>
      <c r="B1186" s="2"/>
      <c r="C1186" s="2"/>
      <c r="D1186" s="2"/>
      <c r="E1186" s="2"/>
      <c r="F1186" s="2"/>
      <c r="G1186" s="28"/>
      <c r="H1186" s="2"/>
    </row>
    <row r="1187" spans="1:8" ht="13" x14ac:dyDescent="0.15">
      <c r="A1187" s="24"/>
      <c r="B1187" s="2"/>
      <c r="C1187" s="2"/>
      <c r="D1187" s="2"/>
      <c r="E1187" s="2"/>
      <c r="F1187" s="2"/>
      <c r="G1187" s="28"/>
      <c r="H1187" s="2"/>
    </row>
    <row r="1188" spans="1:8" ht="13" x14ac:dyDescent="0.15">
      <c r="A1188" s="24"/>
      <c r="B1188" s="2"/>
      <c r="C1188" s="2"/>
      <c r="D1188" s="2"/>
      <c r="E1188" s="2"/>
      <c r="F1188" s="2"/>
      <c r="G1188" s="28"/>
      <c r="H1188" s="2"/>
    </row>
    <row r="1189" spans="1:8" ht="13" x14ac:dyDescent="0.15">
      <c r="A1189" s="24"/>
      <c r="B1189" s="2"/>
      <c r="C1189" s="2"/>
      <c r="D1189" s="2"/>
      <c r="E1189" s="2"/>
      <c r="F1189" s="2"/>
      <c r="G1189" s="28"/>
      <c r="H1189" s="2"/>
    </row>
    <row r="1190" spans="1:8" ht="13" x14ac:dyDescent="0.15">
      <c r="A1190" s="24"/>
      <c r="B1190" s="2"/>
      <c r="C1190" s="2"/>
      <c r="D1190" s="2"/>
      <c r="E1190" s="2"/>
      <c r="F1190" s="2"/>
      <c r="G1190" s="28"/>
      <c r="H1190" s="2"/>
    </row>
    <row r="1191" spans="1:8" ht="13" x14ac:dyDescent="0.15">
      <c r="A1191" s="24"/>
      <c r="B1191" s="2"/>
      <c r="C1191" s="2"/>
      <c r="D1191" s="2"/>
      <c r="E1191" s="2"/>
      <c r="F1191" s="2"/>
      <c r="G1191" s="28"/>
      <c r="H1191" s="2"/>
    </row>
    <row r="1192" spans="1:8" ht="13" x14ac:dyDescent="0.15">
      <c r="A1192" s="24"/>
      <c r="B1192" s="2"/>
      <c r="C1192" s="2"/>
      <c r="D1192" s="2"/>
      <c r="E1192" s="2"/>
      <c r="F1192" s="2"/>
      <c r="G1192" s="28"/>
      <c r="H1192" s="2"/>
    </row>
    <row r="1193" spans="1:8" ht="13" x14ac:dyDescent="0.15">
      <c r="A1193" s="24"/>
      <c r="B1193" s="2"/>
      <c r="C1193" s="2"/>
      <c r="D1193" s="2"/>
      <c r="E1193" s="2"/>
      <c r="F1193" s="2"/>
      <c r="G1193" s="28"/>
      <c r="H1193" s="2"/>
    </row>
    <row r="1194" spans="1:8" ht="13" x14ac:dyDescent="0.15">
      <c r="A1194" s="24"/>
      <c r="B1194" s="2"/>
      <c r="C1194" s="2"/>
      <c r="D1194" s="2"/>
      <c r="E1194" s="2"/>
      <c r="F1194" s="2"/>
      <c r="G1194" s="28"/>
      <c r="H1194" s="2"/>
    </row>
    <row r="1195" spans="1:8" ht="13" x14ac:dyDescent="0.15">
      <c r="A1195" s="24"/>
      <c r="B1195" s="2"/>
      <c r="C1195" s="2"/>
      <c r="D1195" s="2"/>
      <c r="E1195" s="2"/>
      <c r="F1195" s="2"/>
      <c r="G1195" s="28"/>
      <c r="H1195" s="2"/>
    </row>
    <row r="1196" spans="1:8" ht="13" x14ac:dyDescent="0.15">
      <c r="A1196" s="24"/>
      <c r="B1196" s="2"/>
      <c r="C1196" s="2"/>
      <c r="D1196" s="2"/>
      <c r="E1196" s="2"/>
      <c r="F1196" s="2"/>
      <c r="G1196" s="28"/>
      <c r="H1196" s="2"/>
    </row>
    <row r="1197" spans="1:8" ht="13" x14ac:dyDescent="0.15">
      <c r="A1197" s="24"/>
      <c r="B1197" s="2"/>
      <c r="C1197" s="2"/>
      <c r="D1197" s="2"/>
      <c r="E1197" s="2"/>
      <c r="F1197" s="2"/>
      <c r="G1197" s="28"/>
      <c r="H1197" s="2"/>
    </row>
    <row r="1198" spans="1:8" ht="13" x14ac:dyDescent="0.15">
      <c r="A1198" s="24"/>
      <c r="B1198" s="2"/>
      <c r="C1198" s="2"/>
      <c r="D1198" s="2"/>
      <c r="E1198" s="2"/>
      <c r="F1198" s="2"/>
      <c r="G1198" s="28"/>
      <c r="H1198" s="2"/>
    </row>
    <row r="1199" spans="1:8" ht="13" x14ac:dyDescent="0.15">
      <c r="A1199" s="24"/>
      <c r="B1199" s="2"/>
      <c r="C1199" s="2"/>
      <c r="D1199" s="2"/>
      <c r="E1199" s="2"/>
      <c r="F1199" s="2"/>
      <c r="G1199" s="28"/>
      <c r="H1199" s="2"/>
    </row>
    <row r="1200" spans="1:8" ht="13" x14ac:dyDescent="0.15">
      <c r="A1200" s="24"/>
      <c r="B1200" s="2"/>
      <c r="C1200" s="2"/>
      <c r="D1200" s="2"/>
      <c r="E1200" s="2"/>
      <c r="F1200" s="2"/>
      <c r="G1200" s="28"/>
      <c r="H1200" s="2"/>
    </row>
    <row r="1201" spans="1:8" ht="13" x14ac:dyDescent="0.15">
      <c r="A1201" s="24"/>
      <c r="B1201" s="2"/>
      <c r="C1201" s="2"/>
      <c r="D1201" s="2"/>
      <c r="E1201" s="2"/>
      <c r="F1201" s="2"/>
      <c r="G1201" s="28"/>
      <c r="H1201" s="2"/>
    </row>
    <row r="1202" spans="1:8" ht="13" x14ac:dyDescent="0.15">
      <c r="A1202" s="24"/>
      <c r="B1202" s="2"/>
      <c r="C1202" s="2"/>
      <c r="D1202" s="2"/>
      <c r="E1202" s="2"/>
      <c r="F1202" s="2"/>
      <c r="G1202" s="28"/>
      <c r="H1202" s="2"/>
    </row>
    <row r="1203" spans="1:8" ht="13" x14ac:dyDescent="0.15">
      <c r="A1203" s="24"/>
      <c r="B1203" s="2"/>
      <c r="C1203" s="2"/>
      <c r="D1203" s="2"/>
      <c r="E1203" s="2"/>
      <c r="F1203" s="2"/>
      <c r="G1203" s="28"/>
      <c r="H1203" s="2"/>
    </row>
    <row r="1204" spans="1:8" ht="13" x14ac:dyDescent="0.15">
      <c r="A1204" s="24"/>
      <c r="B1204" s="2"/>
      <c r="C1204" s="2"/>
      <c r="D1204" s="2"/>
      <c r="E1204" s="2"/>
      <c r="F1204" s="2"/>
      <c r="G1204" s="28"/>
      <c r="H1204" s="2"/>
    </row>
    <row r="1205" spans="1:8" ht="13" x14ac:dyDescent="0.15">
      <c r="A1205" s="24"/>
      <c r="B1205" s="2"/>
      <c r="C1205" s="2"/>
      <c r="D1205" s="2"/>
      <c r="E1205" s="2"/>
      <c r="F1205" s="2"/>
      <c r="G1205" s="28"/>
      <c r="H1205" s="2"/>
    </row>
    <row r="1206" spans="1:8" ht="13" x14ac:dyDescent="0.15">
      <c r="A1206" s="24"/>
      <c r="B1206" s="2"/>
      <c r="C1206" s="2"/>
      <c r="D1206" s="2"/>
      <c r="E1206" s="2"/>
      <c r="F1206" s="2"/>
      <c r="G1206" s="28"/>
      <c r="H1206" s="2"/>
    </row>
    <row r="1207" spans="1:8" ht="13" x14ac:dyDescent="0.15">
      <c r="A1207" s="24"/>
      <c r="B1207" s="2"/>
      <c r="C1207" s="2"/>
      <c r="D1207" s="2"/>
      <c r="E1207" s="2"/>
      <c r="F1207" s="2"/>
      <c r="G1207" s="28"/>
      <c r="H1207" s="2"/>
    </row>
    <row r="1208" spans="1:8" ht="13" x14ac:dyDescent="0.15">
      <c r="A1208" s="24"/>
      <c r="B1208" s="2"/>
      <c r="C1208" s="2"/>
      <c r="D1208" s="2"/>
      <c r="E1208" s="2"/>
      <c r="F1208" s="2"/>
      <c r="G1208" s="28"/>
      <c r="H1208" s="2"/>
    </row>
    <row r="1209" spans="1:8" ht="13" x14ac:dyDescent="0.15">
      <c r="A1209" s="24"/>
      <c r="B1209" s="2"/>
      <c r="C1209" s="2"/>
      <c r="D1209" s="2"/>
      <c r="E1209" s="2"/>
      <c r="F1209" s="2"/>
      <c r="G1209" s="28"/>
      <c r="H1209" s="2"/>
    </row>
    <row r="1210" spans="1:8" ht="13" x14ac:dyDescent="0.15">
      <c r="A1210" s="24"/>
      <c r="B1210" s="2"/>
      <c r="C1210" s="2"/>
      <c r="D1210" s="2"/>
      <c r="E1210" s="2"/>
      <c r="F1210" s="2"/>
      <c r="G1210" s="28"/>
      <c r="H1210" s="2"/>
    </row>
    <row r="1211" spans="1:8" ht="13" x14ac:dyDescent="0.15">
      <c r="A1211" s="24"/>
      <c r="B1211" s="2"/>
      <c r="C1211" s="2"/>
      <c r="D1211" s="2"/>
      <c r="E1211" s="2"/>
      <c r="F1211" s="2"/>
      <c r="G1211" s="28"/>
      <c r="H1211" s="2"/>
    </row>
    <row r="1212" spans="1:8" ht="13" x14ac:dyDescent="0.15">
      <c r="A1212" s="24"/>
      <c r="B1212" s="2"/>
      <c r="C1212" s="2"/>
      <c r="D1212" s="2"/>
      <c r="E1212" s="2"/>
      <c r="F1212" s="2"/>
      <c r="G1212" s="28"/>
      <c r="H1212" s="2"/>
    </row>
    <row r="1213" spans="1:8" ht="13" x14ac:dyDescent="0.15">
      <c r="A1213" s="24"/>
      <c r="B1213" s="2"/>
      <c r="C1213" s="2"/>
      <c r="D1213" s="2"/>
      <c r="E1213" s="2"/>
      <c r="F1213" s="2"/>
      <c r="G1213" s="28"/>
      <c r="H1213" s="2"/>
    </row>
    <row r="1214" spans="1:8" ht="13" x14ac:dyDescent="0.15">
      <c r="A1214" s="24"/>
      <c r="B1214" s="2"/>
      <c r="C1214" s="2"/>
      <c r="D1214" s="2"/>
      <c r="E1214" s="2"/>
      <c r="F1214" s="2"/>
      <c r="G1214" s="28"/>
      <c r="H1214" s="2"/>
    </row>
    <row r="1215" spans="1:8" ht="13" x14ac:dyDescent="0.15">
      <c r="A1215" s="24"/>
      <c r="B1215" s="2"/>
      <c r="C1215" s="2"/>
      <c r="D1215" s="2"/>
      <c r="E1215" s="2"/>
      <c r="F1215" s="2"/>
      <c r="G1215" s="28"/>
      <c r="H1215" s="2"/>
    </row>
    <row r="1216" spans="1:8" ht="13" x14ac:dyDescent="0.15">
      <c r="A1216" s="24"/>
      <c r="B1216" s="2"/>
      <c r="C1216" s="2"/>
      <c r="D1216" s="2"/>
      <c r="E1216" s="2"/>
      <c r="F1216" s="2"/>
      <c r="G1216" s="28"/>
      <c r="H1216" s="2"/>
    </row>
    <row r="1217" spans="1:8" ht="13" x14ac:dyDescent="0.15">
      <c r="A1217" s="24"/>
      <c r="B1217" s="2"/>
      <c r="C1217" s="2"/>
      <c r="D1217" s="2"/>
      <c r="E1217" s="2"/>
      <c r="F1217" s="2"/>
      <c r="G1217" s="28"/>
      <c r="H1217" s="2"/>
    </row>
    <row r="1218" spans="1:8" ht="13" x14ac:dyDescent="0.15">
      <c r="A1218" s="24"/>
      <c r="B1218" s="2"/>
      <c r="C1218" s="2"/>
      <c r="D1218" s="2"/>
      <c r="E1218" s="2"/>
      <c r="F1218" s="2"/>
      <c r="G1218" s="28"/>
      <c r="H1218" s="2"/>
    </row>
    <row r="1219" spans="1:8" ht="13" x14ac:dyDescent="0.15">
      <c r="A1219" s="24"/>
      <c r="B1219" s="2"/>
      <c r="C1219" s="2"/>
      <c r="D1219" s="2"/>
      <c r="E1219" s="2"/>
      <c r="F1219" s="2"/>
      <c r="G1219" s="28"/>
      <c r="H1219" s="2"/>
    </row>
    <row r="1220" spans="1:8" ht="13" x14ac:dyDescent="0.15">
      <c r="A1220" s="24"/>
      <c r="B1220" s="2"/>
      <c r="C1220" s="2"/>
      <c r="D1220" s="2"/>
      <c r="E1220" s="2"/>
      <c r="F1220" s="2"/>
      <c r="G1220" s="28"/>
      <c r="H1220" s="2"/>
    </row>
    <row r="1221" spans="1:8" ht="13" x14ac:dyDescent="0.15">
      <c r="A1221" s="24"/>
      <c r="B1221" s="2"/>
      <c r="C1221" s="2"/>
      <c r="D1221" s="2"/>
      <c r="E1221" s="2"/>
      <c r="F1221" s="2"/>
      <c r="G1221" s="28"/>
      <c r="H1221" s="2"/>
    </row>
    <row r="1222" spans="1:8" ht="13" x14ac:dyDescent="0.15">
      <c r="A1222" s="24"/>
      <c r="B1222" s="2"/>
      <c r="C1222" s="2"/>
      <c r="D1222" s="2"/>
      <c r="E1222" s="2"/>
      <c r="F1222" s="2"/>
      <c r="G1222" s="28"/>
      <c r="H1222" s="2"/>
    </row>
    <row r="1223" spans="1:8" ht="13" x14ac:dyDescent="0.15">
      <c r="A1223" s="24"/>
      <c r="B1223" s="2"/>
      <c r="C1223" s="2"/>
      <c r="D1223" s="2"/>
      <c r="E1223" s="2"/>
      <c r="F1223" s="2"/>
      <c r="G1223" s="28"/>
      <c r="H1223" s="2"/>
    </row>
    <row r="1224" spans="1:8" ht="13" x14ac:dyDescent="0.15">
      <c r="A1224" s="24"/>
      <c r="B1224" s="2"/>
      <c r="C1224" s="2"/>
      <c r="D1224" s="2"/>
      <c r="E1224" s="2"/>
      <c r="F1224" s="2"/>
      <c r="G1224" s="28"/>
      <c r="H1224" s="2"/>
    </row>
    <row r="1225" spans="1:8" ht="13" x14ac:dyDescent="0.15">
      <c r="A1225" s="24"/>
      <c r="B1225" s="2"/>
      <c r="C1225" s="2"/>
      <c r="D1225" s="2"/>
      <c r="E1225" s="2"/>
      <c r="F1225" s="2"/>
      <c r="G1225" s="28"/>
      <c r="H1225" s="2"/>
    </row>
    <row r="1226" spans="1:8" ht="13" x14ac:dyDescent="0.15">
      <c r="A1226" s="24"/>
      <c r="B1226" s="2"/>
      <c r="C1226" s="2"/>
      <c r="D1226" s="2"/>
      <c r="E1226" s="2"/>
      <c r="F1226" s="2"/>
      <c r="G1226" s="28"/>
      <c r="H1226" s="2"/>
    </row>
    <row r="1227" spans="1:8" ht="13" x14ac:dyDescent="0.15">
      <c r="A1227" s="24"/>
      <c r="B1227" s="2"/>
      <c r="C1227" s="2"/>
      <c r="D1227" s="2"/>
      <c r="E1227" s="2"/>
      <c r="F1227" s="2"/>
      <c r="G1227" s="28"/>
      <c r="H1227" s="2"/>
    </row>
    <row r="1228" spans="1:8" ht="13" x14ac:dyDescent="0.15">
      <c r="A1228" s="24"/>
      <c r="B1228" s="2"/>
      <c r="C1228" s="2"/>
      <c r="D1228" s="2"/>
      <c r="E1228" s="2"/>
      <c r="F1228" s="2"/>
      <c r="G1228" s="28"/>
      <c r="H1228" s="2"/>
    </row>
    <row r="1229" spans="1:8" ht="13" x14ac:dyDescent="0.15">
      <c r="A1229" s="24"/>
      <c r="B1229" s="2"/>
      <c r="C1229" s="2"/>
      <c r="D1229" s="2"/>
      <c r="E1229" s="2"/>
      <c r="F1229" s="2"/>
      <c r="G1229" s="28"/>
      <c r="H1229" s="2"/>
    </row>
    <row r="1230" spans="1:8" ht="13" x14ac:dyDescent="0.15">
      <c r="A1230" s="24"/>
      <c r="B1230" s="2"/>
      <c r="C1230" s="2"/>
      <c r="D1230" s="2"/>
      <c r="E1230" s="2"/>
      <c r="F1230" s="2"/>
      <c r="G1230" s="28"/>
      <c r="H1230" s="2"/>
    </row>
    <row r="1231" spans="1:8" ht="13" x14ac:dyDescent="0.15">
      <c r="A1231" s="24"/>
      <c r="B1231" s="2"/>
      <c r="C1231" s="2"/>
      <c r="D1231" s="2"/>
      <c r="E1231" s="2"/>
      <c r="F1231" s="2"/>
      <c r="G1231" s="28"/>
      <c r="H1231" s="2"/>
    </row>
    <row r="1232" spans="1:8" ht="13" x14ac:dyDescent="0.15">
      <c r="A1232" s="24"/>
      <c r="B1232" s="2"/>
      <c r="C1232" s="2"/>
      <c r="D1232" s="2"/>
      <c r="E1232" s="2"/>
      <c r="F1232" s="2"/>
      <c r="G1232" s="28"/>
      <c r="H1232" s="2"/>
    </row>
    <row r="1233" spans="1:8" ht="13" x14ac:dyDescent="0.15">
      <c r="A1233" s="24"/>
      <c r="B1233" s="2"/>
      <c r="C1233" s="2"/>
      <c r="D1233" s="2"/>
      <c r="E1233" s="2"/>
      <c r="F1233" s="2"/>
      <c r="G1233" s="28"/>
      <c r="H1233" s="2"/>
    </row>
    <row r="1234" spans="1:8" ht="13" x14ac:dyDescent="0.15">
      <c r="A1234" s="24"/>
      <c r="B1234" s="2"/>
      <c r="C1234" s="2"/>
      <c r="D1234" s="2"/>
      <c r="E1234" s="2"/>
      <c r="F1234" s="2"/>
      <c r="G1234" s="28"/>
      <c r="H1234" s="2"/>
    </row>
    <row r="1235" spans="1:8" ht="13" x14ac:dyDescent="0.15">
      <c r="A1235" s="24"/>
      <c r="B1235" s="2"/>
      <c r="C1235" s="2"/>
      <c r="D1235" s="2"/>
      <c r="E1235" s="2"/>
      <c r="F1235" s="2"/>
      <c r="G1235" s="28"/>
      <c r="H1235" s="2"/>
    </row>
    <row r="1236" spans="1:8" ht="13" x14ac:dyDescent="0.15">
      <c r="A1236" s="24"/>
      <c r="B1236" s="2"/>
      <c r="C1236" s="2"/>
      <c r="D1236" s="2"/>
      <c r="E1236" s="2"/>
      <c r="F1236" s="2"/>
      <c r="G1236" s="28"/>
      <c r="H1236" s="2"/>
    </row>
    <row r="1237" spans="1:8" ht="13" x14ac:dyDescent="0.15">
      <c r="A1237" s="24"/>
      <c r="B1237" s="2"/>
      <c r="C1237" s="2"/>
      <c r="D1237" s="2"/>
      <c r="E1237" s="2"/>
      <c r="F1237" s="2"/>
      <c r="G1237" s="28"/>
      <c r="H1237" s="2"/>
    </row>
    <row r="1238" spans="1:8" ht="13" x14ac:dyDescent="0.15">
      <c r="A1238" s="24"/>
      <c r="B1238" s="2"/>
      <c r="C1238" s="2"/>
      <c r="D1238" s="2"/>
      <c r="E1238" s="2"/>
      <c r="F1238" s="2"/>
      <c r="G1238" s="28"/>
      <c r="H1238" s="2"/>
    </row>
    <row r="1239" spans="1:8" ht="13" x14ac:dyDescent="0.15">
      <c r="A1239" s="24"/>
      <c r="B1239" s="2"/>
      <c r="C1239" s="2"/>
      <c r="D1239" s="2"/>
      <c r="E1239" s="2"/>
      <c r="F1239" s="2"/>
      <c r="G1239" s="28"/>
      <c r="H1239" s="2"/>
    </row>
    <row r="1240" spans="1:8" ht="13" x14ac:dyDescent="0.15">
      <c r="A1240" s="24"/>
      <c r="B1240" s="2"/>
      <c r="C1240" s="2"/>
      <c r="D1240" s="2"/>
      <c r="E1240" s="2"/>
      <c r="F1240" s="2"/>
      <c r="G1240" s="28"/>
      <c r="H1240" s="2"/>
    </row>
    <row r="1241" spans="1:8" ht="13" x14ac:dyDescent="0.15">
      <c r="A1241" s="24"/>
      <c r="B1241" s="2"/>
      <c r="C1241" s="2"/>
      <c r="D1241" s="2"/>
      <c r="E1241" s="2"/>
      <c r="F1241" s="2"/>
      <c r="G1241" s="28"/>
      <c r="H1241" s="2"/>
    </row>
    <row r="1242" spans="1:8" ht="13" x14ac:dyDescent="0.15">
      <c r="A1242" s="24"/>
      <c r="B1242" s="2"/>
      <c r="C1242" s="2"/>
      <c r="D1242" s="2"/>
      <c r="E1242" s="2"/>
      <c r="F1242" s="2"/>
      <c r="G1242" s="28"/>
      <c r="H1242" s="2"/>
    </row>
    <row r="1243" spans="1:8" ht="13" x14ac:dyDescent="0.15">
      <c r="A1243" s="24"/>
      <c r="B1243" s="2"/>
      <c r="C1243" s="2"/>
      <c r="D1243" s="2"/>
      <c r="E1243" s="2"/>
      <c r="F1243" s="2"/>
      <c r="G1243" s="28"/>
      <c r="H1243" s="2"/>
    </row>
    <row r="1244" spans="1:8" ht="13" x14ac:dyDescent="0.15">
      <c r="A1244" s="24"/>
      <c r="B1244" s="2"/>
      <c r="C1244" s="2"/>
      <c r="D1244" s="2"/>
      <c r="E1244" s="2"/>
      <c r="F1244" s="2"/>
      <c r="G1244" s="28"/>
      <c r="H1244" s="2"/>
    </row>
    <row r="1245" spans="1:8" ht="13" x14ac:dyDescent="0.15">
      <c r="A1245" s="24"/>
      <c r="B1245" s="2"/>
      <c r="C1245" s="2"/>
      <c r="D1245" s="2"/>
      <c r="E1245" s="2"/>
      <c r="F1245" s="2"/>
      <c r="G1245" s="28"/>
      <c r="H1245" s="2"/>
    </row>
    <row r="1246" spans="1:8" ht="13" x14ac:dyDescent="0.15">
      <c r="A1246" s="24"/>
      <c r="B1246" s="2"/>
      <c r="C1246" s="2"/>
      <c r="D1246" s="2"/>
      <c r="E1246" s="2"/>
      <c r="F1246" s="2"/>
      <c r="G1246" s="28"/>
      <c r="H1246" s="2"/>
    </row>
    <row r="1247" spans="1:8" ht="13" x14ac:dyDescent="0.15">
      <c r="A1247" s="24"/>
      <c r="B1247" s="2"/>
      <c r="C1247" s="2"/>
      <c r="D1247" s="2"/>
      <c r="E1247" s="2"/>
      <c r="F1247" s="2"/>
      <c r="G1247" s="28"/>
      <c r="H1247" s="2"/>
    </row>
    <row r="1248" spans="1:8" ht="13" x14ac:dyDescent="0.15">
      <c r="A1248" s="24"/>
      <c r="B1248" s="2"/>
      <c r="C1248" s="2"/>
      <c r="D1248" s="2"/>
      <c r="E1248" s="2"/>
      <c r="F1248" s="2"/>
      <c r="G1248" s="28"/>
      <c r="H1248" s="2"/>
    </row>
    <row r="1249" spans="1:8" ht="13" x14ac:dyDescent="0.15">
      <c r="A1249" s="24"/>
      <c r="B1249" s="2"/>
      <c r="C1249" s="2"/>
      <c r="D1249" s="2"/>
      <c r="E1249" s="2"/>
      <c r="F1249" s="2"/>
      <c r="G1249" s="28"/>
      <c r="H1249" s="2"/>
    </row>
    <row r="1250" spans="1:8" ht="13" x14ac:dyDescent="0.15">
      <c r="A1250" s="24"/>
      <c r="B1250" s="2"/>
      <c r="C1250" s="2"/>
      <c r="D1250" s="2"/>
      <c r="E1250" s="2"/>
      <c r="F1250" s="2"/>
      <c r="G1250" s="28"/>
      <c r="H1250" s="2"/>
    </row>
    <row r="1251" spans="1:8" ht="13" x14ac:dyDescent="0.15">
      <c r="A1251" s="24"/>
      <c r="B1251" s="2"/>
      <c r="C1251" s="2"/>
      <c r="D1251" s="2"/>
      <c r="E1251" s="2"/>
      <c r="F1251" s="2"/>
      <c r="G1251" s="28"/>
      <c r="H1251" s="2"/>
    </row>
    <row r="1252" spans="1:8" ht="13" x14ac:dyDescent="0.15">
      <c r="A1252" s="24"/>
      <c r="B1252" s="2"/>
      <c r="C1252" s="2"/>
      <c r="D1252" s="2"/>
      <c r="E1252" s="2"/>
      <c r="F1252" s="2"/>
      <c r="G1252" s="28"/>
      <c r="H1252" s="2"/>
    </row>
    <row r="1253" spans="1:8" ht="13" x14ac:dyDescent="0.15">
      <c r="A1253" s="24"/>
      <c r="B1253" s="2"/>
      <c r="C1253" s="2"/>
      <c r="D1253" s="2"/>
      <c r="E1253" s="2"/>
      <c r="F1253" s="2"/>
      <c r="G1253" s="28"/>
      <c r="H1253" s="2"/>
    </row>
    <row r="1254" spans="1:8" ht="13" x14ac:dyDescent="0.15">
      <c r="A1254" s="24"/>
      <c r="B1254" s="2"/>
      <c r="C1254" s="2"/>
      <c r="D1254" s="2"/>
      <c r="E1254" s="2"/>
      <c r="F1254" s="2"/>
      <c r="G1254" s="28"/>
      <c r="H1254" s="2"/>
    </row>
    <row r="1255" spans="1:8" ht="13" x14ac:dyDescent="0.15">
      <c r="A1255" s="24"/>
      <c r="B1255" s="2"/>
      <c r="C1255" s="2"/>
      <c r="D1255" s="2"/>
      <c r="E1255" s="2"/>
      <c r="F1255" s="2"/>
      <c r="G1255" s="28"/>
      <c r="H1255" s="2"/>
    </row>
    <row r="1256" spans="1:8" ht="13" x14ac:dyDescent="0.15">
      <c r="A1256" s="24"/>
      <c r="B1256" s="2"/>
      <c r="C1256" s="2"/>
      <c r="D1256" s="2"/>
      <c r="E1256" s="2"/>
      <c r="F1256" s="2"/>
      <c r="G1256" s="28"/>
      <c r="H1256" s="2"/>
    </row>
    <row r="1257" spans="1:8" ht="13" x14ac:dyDescent="0.15">
      <c r="A1257" s="24"/>
      <c r="B1257" s="2"/>
      <c r="C1257" s="2"/>
      <c r="D1257" s="2"/>
      <c r="E1257" s="2"/>
      <c r="F1257" s="2"/>
      <c r="G1257" s="28"/>
      <c r="H1257" s="2"/>
    </row>
    <row r="1258" spans="1:8" ht="13" x14ac:dyDescent="0.15">
      <c r="A1258" s="24"/>
      <c r="B1258" s="2"/>
      <c r="C1258" s="2"/>
      <c r="D1258" s="2"/>
      <c r="E1258" s="2"/>
      <c r="F1258" s="2"/>
      <c r="G1258" s="28"/>
      <c r="H1258" s="2"/>
    </row>
    <row r="1259" spans="1:8" ht="13" x14ac:dyDescent="0.15">
      <c r="A1259" s="24"/>
      <c r="B1259" s="2"/>
      <c r="C1259" s="2"/>
      <c r="D1259" s="2"/>
      <c r="E1259" s="2"/>
      <c r="F1259" s="2"/>
      <c r="G1259" s="28"/>
      <c r="H1259" s="2"/>
    </row>
    <row r="1260" spans="1:8" ht="13" x14ac:dyDescent="0.15">
      <c r="A1260" s="24"/>
      <c r="B1260" s="2"/>
      <c r="C1260" s="2"/>
      <c r="D1260" s="2"/>
      <c r="E1260" s="2"/>
      <c r="F1260" s="2"/>
      <c r="G1260" s="28"/>
      <c r="H1260" s="2"/>
    </row>
    <row r="1261" spans="1:8" ht="13" x14ac:dyDescent="0.15">
      <c r="A1261" s="24"/>
      <c r="B1261" s="2"/>
      <c r="C1261" s="2"/>
      <c r="D1261" s="2"/>
      <c r="E1261" s="2"/>
      <c r="F1261" s="2"/>
      <c r="G1261" s="28"/>
      <c r="H1261" s="2"/>
    </row>
    <row r="1262" spans="1:8" ht="13" x14ac:dyDescent="0.15">
      <c r="A1262" s="24"/>
      <c r="B1262" s="2"/>
      <c r="C1262" s="2"/>
      <c r="D1262" s="2"/>
      <c r="E1262" s="2"/>
      <c r="F1262" s="2"/>
      <c r="G1262" s="28"/>
      <c r="H1262" s="2"/>
    </row>
    <row r="1263" spans="1:8" ht="13" x14ac:dyDescent="0.15">
      <c r="A1263" s="24"/>
      <c r="B1263" s="2"/>
      <c r="C1263" s="2"/>
      <c r="D1263" s="2"/>
      <c r="E1263" s="2"/>
      <c r="F1263" s="2"/>
      <c r="G1263" s="28"/>
      <c r="H1263" s="2"/>
    </row>
    <row r="1264" spans="1:8" ht="13" x14ac:dyDescent="0.15">
      <c r="A1264" s="24"/>
      <c r="B1264" s="2"/>
      <c r="C1264" s="2"/>
      <c r="D1264" s="2"/>
      <c r="E1264" s="2"/>
      <c r="F1264" s="2"/>
      <c r="G1264" s="28"/>
      <c r="H1264" s="2"/>
    </row>
    <row r="1265" spans="1:8" ht="13" x14ac:dyDescent="0.15">
      <c r="A1265" s="24"/>
      <c r="B1265" s="2"/>
      <c r="C1265" s="2"/>
      <c r="D1265" s="2"/>
      <c r="E1265" s="2"/>
      <c r="F1265" s="2"/>
      <c r="G1265" s="28"/>
      <c r="H1265" s="2"/>
    </row>
    <row r="1266" spans="1:8" ht="13" x14ac:dyDescent="0.15">
      <c r="A1266" s="24"/>
      <c r="B1266" s="2"/>
      <c r="C1266" s="2"/>
      <c r="D1266" s="2"/>
      <c r="E1266" s="2"/>
      <c r="F1266" s="2"/>
      <c r="G1266" s="28"/>
      <c r="H1266" s="2"/>
    </row>
    <row r="1267" spans="1:8" ht="13" x14ac:dyDescent="0.15">
      <c r="A1267" s="24"/>
      <c r="B1267" s="2"/>
      <c r="C1267" s="2"/>
      <c r="D1267" s="2"/>
      <c r="E1267" s="2"/>
      <c r="F1267" s="2"/>
      <c r="G1267" s="28"/>
      <c r="H1267" s="2"/>
    </row>
    <row r="1268" spans="1:8" ht="13" x14ac:dyDescent="0.15">
      <c r="A1268" s="24"/>
      <c r="B1268" s="2"/>
      <c r="C1268" s="2"/>
      <c r="D1268" s="2"/>
      <c r="E1268" s="2"/>
      <c r="F1268" s="2"/>
      <c r="G1268" s="28"/>
      <c r="H1268" s="2"/>
    </row>
    <row r="1269" spans="1:8" ht="13" x14ac:dyDescent="0.15">
      <c r="A1269" s="24"/>
      <c r="B1269" s="2"/>
      <c r="C1269" s="2"/>
      <c r="D1269" s="2"/>
      <c r="E1269" s="2"/>
      <c r="F1269" s="2"/>
      <c r="G1269" s="28"/>
      <c r="H1269" s="2"/>
    </row>
    <row r="1270" spans="1:8" ht="13" x14ac:dyDescent="0.15">
      <c r="A1270" s="24"/>
      <c r="B1270" s="2"/>
      <c r="C1270" s="2"/>
      <c r="D1270" s="2"/>
      <c r="E1270" s="2"/>
      <c r="F1270" s="2"/>
      <c r="G1270" s="28"/>
      <c r="H1270" s="2"/>
    </row>
    <row r="1271" spans="1:8" ht="13" x14ac:dyDescent="0.15">
      <c r="A1271" s="24"/>
      <c r="B1271" s="2"/>
      <c r="C1271" s="2"/>
      <c r="D1271" s="2"/>
      <c r="E1271" s="2"/>
      <c r="F1271" s="2"/>
      <c r="G1271" s="28"/>
      <c r="H1271" s="2"/>
    </row>
    <row r="1272" spans="1:8" ht="13" x14ac:dyDescent="0.15">
      <c r="A1272" s="24"/>
      <c r="B1272" s="2"/>
      <c r="C1272" s="2"/>
      <c r="D1272" s="2"/>
      <c r="E1272" s="2"/>
      <c r="F1272" s="2"/>
      <c r="G1272" s="28"/>
      <c r="H1272" s="2"/>
    </row>
    <row r="1273" spans="1:8" ht="13" x14ac:dyDescent="0.15">
      <c r="A1273" s="24"/>
      <c r="B1273" s="2"/>
      <c r="C1273" s="2"/>
      <c r="D1273" s="2"/>
      <c r="E1273" s="2"/>
      <c r="F1273" s="2"/>
      <c r="G1273" s="28"/>
      <c r="H1273" s="2"/>
    </row>
    <row r="1274" spans="1:8" ht="13" x14ac:dyDescent="0.15">
      <c r="A1274" s="24"/>
      <c r="B1274" s="2"/>
      <c r="C1274" s="2"/>
      <c r="D1274" s="2"/>
      <c r="E1274" s="2"/>
      <c r="F1274" s="2"/>
      <c r="G1274" s="28"/>
      <c r="H1274" s="2"/>
    </row>
    <row r="1275" spans="1:8" ht="13" x14ac:dyDescent="0.15">
      <c r="A1275" s="24"/>
      <c r="B1275" s="2"/>
      <c r="C1275" s="2"/>
      <c r="D1275" s="2"/>
      <c r="E1275" s="2"/>
      <c r="F1275" s="2"/>
      <c r="G1275" s="28"/>
      <c r="H1275" s="2"/>
    </row>
    <row r="1276" spans="1:8" ht="13" x14ac:dyDescent="0.15">
      <c r="A1276" s="24"/>
      <c r="B1276" s="2"/>
      <c r="C1276" s="2"/>
      <c r="D1276" s="2"/>
      <c r="E1276" s="2"/>
      <c r="F1276" s="2"/>
      <c r="G1276" s="28"/>
      <c r="H1276" s="2"/>
    </row>
    <row r="1277" spans="1:8" ht="13" x14ac:dyDescent="0.15">
      <c r="A1277" s="24"/>
      <c r="B1277" s="2"/>
      <c r="C1277" s="2"/>
      <c r="D1277" s="2"/>
      <c r="E1277" s="2"/>
      <c r="F1277" s="2"/>
      <c r="G1277" s="28"/>
      <c r="H1277" s="2"/>
    </row>
    <row r="1278" spans="1:8" ht="13" x14ac:dyDescent="0.15">
      <c r="A1278" s="24"/>
      <c r="B1278" s="2"/>
      <c r="C1278" s="2"/>
      <c r="D1278" s="2"/>
      <c r="E1278" s="2"/>
      <c r="F1278" s="2"/>
      <c r="G1278" s="28"/>
      <c r="H1278" s="2"/>
    </row>
    <row r="1279" spans="1:8" ht="13" x14ac:dyDescent="0.15">
      <c r="A1279" s="24"/>
      <c r="B1279" s="2"/>
      <c r="C1279" s="2"/>
      <c r="D1279" s="2"/>
      <c r="E1279" s="2"/>
      <c r="F1279" s="2"/>
      <c r="G1279" s="28"/>
      <c r="H1279" s="2"/>
    </row>
    <row r="1280" spans="1:8" ht="13" x14ac:dyDescent="0.15">
      <c r="A1280" s="24"/>
      <c r="B1280" s="2"/>
      <c r="C1280" s="2"/>
      <c r="D1280" s="2"/>
      <c r="E1280" s="2"/>
      <c r="F1280" s="2"/>
      <c r="G1280" s="28"/>
      <c r="H1280" s="2"/>
    </row>
    <row r="1281" spans="1:8" ht="13" x14ac:dyDescent="0.15">
      <c r="A1281" s="24"/>
      <c r="B1281" s="2"/>
      <c r="C1281" s="2"/>
      <c r="D1281" s="2"/>
      <c r="E1281" s="2"/>
      <c r="F1281" s="2"/>
      <c r="G1281" s="28"/>
      <c r="H1281" s="2"/>
    </row>
    <row r="1282" spans="1:8" ht="13" x14ac:dyDescent="0.15">
      <c r="A1282" s="24"/>
      <c r="B1282" s="2"/>
      <c r="C1282" s="2"/>
      <c r="D1282" s="2"/>
      <c r="E1282" s="2"/>
      <c r="F1282" s="2"/>
      <c r="G1282" s="28"/>
      <c r="H1282" s="2"/>
    </row>
    <row r="1283" spans="1:8" ht="13" x14ac:dyDescent="0.15">
      <c r="A1283" s="24"/>
      <c r="B1283" s="2"/>
      <c r="C1283" s="2"/>
      <c r="D1283" s="2"/>
      <c r="E1283" s="2"/>
      <c r="F1283" s="2"/>
      <c r="G1283" s="28"/>
      <c r="H1283" s="2"/>
    </row>
    <row r="1284" spans="1:8" ht="13" x14ac:dyDescent="0.15">
      <c r="A1284" s="24"/>
      <c r="B1284" s="2"/>
      <c r="C1284" s="2"/>
      <c r="D1284" s="2"/>
      <c r="E1284" s="2"/>
      <c r="F1284" s="2"/>
      <c r="G1284" s="28"/>
      <c r="H1284" s="2"/>
    </row>
    <row r="1285" spans="1:8" ht="13" x14ac:dyDescent="0.15">
      <c r="A1285" s="24"/>
      <c r="B1285" s="2"/>
      <c r="C1285" s="2"/>
      <c r="D1285" s="2"/>
      <c r="E1285" s="2"/>
      <c r="F1285" s="2"/>
      <c r="G1285" s="28"/>
      <c r="H1285" s="2"/>
    </row>
    <row r="1286" spans="1:8" ht="13" x14ac:dyDescent="0.15">
      <c r="A1286" s="24"/>
      <c r="B1286" s="2"/>
      <c r="C1286" s="2"/>
      <c r="D1286" s="2"/>
      <c r="E1286" s="2"/>
      <c r="F1286" s="2"/>
      <c r="G1286" s="28"/>
      <c r="H1286" s="2"/>
    </row>
    <row r="1287" spans="1:8" ht="13" x14ac:dyDescent="0.15">
      <c r="A1287" s="24"/>
      <c r="B1287" s="2"/>
      <c r="C1287" s="2"/>
      <c r="D1287" s="2"/>
      <c r="E1287" s="2"/>
      <c r="F1287" s="2"/>
      <c r="G1287" s="28"/>
      <c r="H1287" s="2"/>
    </row>
    <row r="1288" spans="1:8" ht="13" x14ac:dyDescent="0.15">
      <c r="A1288" s="24"/>
      <c r="B1288" s="2"/>
      <c r="C1288" s="2"/>
      <c r="D1288" s="2"/>
      <c r="E1288" s="2"/>
      <c r="F1288" s="2"/>
      <c r="G1288" s="28"/>
      <c r="H1288" s="2"/>
    </row>
    <row r="1289" spans="1:8" ht="13" x14ac:dyDescent="0.15">
      <c r="A1289" s="24"/>
      <c r="B1289" s="2"/>
      <c r="C1289" s="2"/>
      <c r="D1289" s="2"/>
      <c r="E1289" s="2"/>
      <c r="F1289" s="2"/>
      <c r="G1289" s="28"/>
      <c r="H1289" s="2"/>
    </row>
    <row r="1290" spans="1:8" ht="13" x14ac:dyDescent="0.15">
      <c r="A1290" s="24"/>
      <c r="B1290" s="2"/>
      <c r="C1290" s="2"/>
      <c r="D1290" s="2"/>
      <c r="E1290" s="2"/>
      <c r="F1290" s="2"/>
      <c r="G1290" s="28"/>
      <c r="H1290" s="2"/>
    </row>
    <row r="1291" spans="1:8" ht="13" x14ac:dyDescent="0.15">
      <c r="A1291" s="24"/>
      <c r="B1291" s="2"/>
      <c r="C1291" s="2"/>
      <c r="D1291" s="2"/>
      <c r="E1291" s="2"/>
      <c r="F1291" s="2"/>
      <c r="G1291" s="28"/>
      <c r="H1291" s="2"/>
    </row>
    <row r="1292" spans="1:8" ht="13" x14ac:dyDescent="0.15">
      <c r="A1292" s="24"/>
      <c r="B1292" s="2"/>
      <c r="C1292" s="2"/>
      <c r="D1292" s="2"/>
      <c r="E1292" s="2"/>
      <c r="F1292" s="2"/>
      <c r="G1292" s="28"/>
      <c r="H1292" s="2"/>
    </row>
    <row r="1293" spans="1:8" ht="13" x14ac:dyDescent="0.15">
      <c r="A1293" s="24"/>
      <c r="B1293" s="2"/>
      <c r="C1293" s="2"/>
      <c r="D1293" s="2"/>
      <c r="E1293" s="2"/>
      <c r="F1293" s="2"/>
      <c r="G1293" s="28"/>
      <c r="H1293" s="2"/>
    </row>
    <row r="1294" spans="1:8" ht="13" x14ac:dyDescent="0.15">
      <c r="A1294" s="24"/>
      <c r="B1294" s="2"/>
      <c r="C1294" s="2"/>
      <c r="D1294" s="2"/>
      <c r="E1294" s="2"/>
      <c r="F1294" s="2"/>
      <c r="G1294" s="28"/>
      <c r="H1294" s="2"/>
    </row>
    <row r="1295" spans="1:8" ht="13" x14ac:dyDescent="0.15">
      <c r="A1295" s="24"/>
      <c r="B1295" s="2"/>
      <c r="C1295" s="2"/>
      <c r="D1295" s="2"/>
      <c r="E1295" s="2"/>
      <c r="F1295" s="2"/>
      <c r="G1295" s="28"/>
      <c r="H1295" s="2"/>
    </row>
    <row r="1296" spans="1:8" ht="13" x14ac:dyDescent="0.15">
      <c r="A1296" s="24"/>
      <c r="B1296" s="2"/>
      <c r="C1296" s="2"/>
      <c r="D1296" s="2"/>
      <c r="E1296" s="2"/>
      <c r="F1296" s="2"/>
      <c r="G1296" s="28"/>
      <c r="H1296" s="2"/>
    </row>
    <row r="1297" spans="1:8" ht="13" x14ac:dyDescent="0.15">
      <c r="A1297" s="24"/>
      <c r="B1297" s="2"/>
      <c r="C1297" s="2"/>
      <c r="D1297" s="2"/>
      <c r="E1297" s="2"/>
      <c r="F1297" s="2"/>
      <c r="G1297" s="28"/>
      <c r="H1297" s="2"/>
    </row>
    <row r="1298" spans="1:8" ht="13" x14ac:dyDescent="0.15">
      <c r="A1298" s="24"/>
      <c r="B1298" s="2"/>
      <c r="C1298" s="2"/>
      <c r="D1298" s="2"/>
      <c r="E1298" s="2"/>
      <c r="F1298" s="2"/>
      <c r="G1298" s="28"/>
      <c r="H1298" s="2"/>
    </row>
    <row r="1299" spans="1:8" ht="13" x14ac:dyDescent="0.15">
      <c r="A1299" s="24"/>
      <c r="B1299" s="2"/>
      <c r="C1299" s="2"/>
      <c r="D1299" s="2"/>
      <c r="E1299" s="2"/>
      <c r="F1299" s="2"/>
      <c r="G1299" s="28"/>
      <c r="H1299" s="2"/>
    </row>
    <row r="1300" spans="1:8" ht="13" x14ac:dyDescent="0.15">
      <c r="A1300" s="24"/>
      <c r="B1300" s="2"/>
      <c r="C1300" s="2"/>
      <c r="D1300" s="2"/>
      <c r="E1300" s="2"/>
      <c r="F1300" s="2"/>
      <c r="G1300" s="28"/>
      <c r="H1300" s="2"/>
    </row>
    <row r="1301" spans="1:8" ht="13" x14ac:dyDescent="0.15">
      <c r="A1301" s="24"/>
      <c r="B1301" s="2"/>
      <c r="C1301" s="2"/>
      <c r="D1301" s="2"/>
      <c r="E1301" s="2"/>
      <c r="F1301" s="2"/>
      <c r="G1301" s="28"/>
      <c r="H1301" s="2"/>
    </row>
    <row r="1302" spans="1:8" ht="13" x14ac:dyDescent="0.15">
      <c r="A1302" s="24"/>
      <c r="B1302" s="2"/>
      <c r="C1302" s="2"/>
      <c r="D1302" s="2"/>
      <c r="E1302" s="2"/>
      <c r="F1302" s="2"/>
      <c r="G1302" s="28"/>
      <c r="H1302" s="2"/>
    </row>
    <row r="1303" spans="1:8" ht="13" x14ac:dyDescent="0.15">
      <c r="A1303" s="24"/>
      <c r="B1303" s="2"/>
      <c r="C1303" s="2"/>
      <c r="D1303" s="2"/>
      <c r="E1303" s="2"/>
      <c r="F1303" s="2"/>
      <c r="G1303" s="28"/>
      <c r="H1303" s="2"/>
    </row>
    <row r="1304" spans="1:8" ht="13" x14ac:dyDescent="0.15">
      <c r="A1304" s="24"/>
      <c r="B1304" s="2"/>
      <c r="C1304" s="2"/>
      <c r="D1304" s="2"/>
      <c r="E1304" s="2"/>
      <c r="F1304" s="2"/>
      <c r="G1304" s="28"/>
      <c r="H1304" s="2"/>
    </row>
    <row r="1305" spans="1:8" ht="13" x14ac:dyDescent="0.15">
      <c r="A1305" s="24"/>
      <c r="B1305" s="2"/>
      <c r="C1305" s="2"/>
      <c r="D1305" s="2"/>
      <c r="E1305" s="2"/>
      <c r="F1305" s="2"/>
      <c r="G1305" s="28"/>
      <c r="H1305" s="2"/>
    </row>
    <row r="1306" spans="1:8" ht="13" x14ac:dyDescent="0.15">
      <c r="A1306" s="24"/>
      <c r="B1306" s="2"/>
      <c r="C1306" s="2"/>
      <c r="D1306" s="2"/>
      <c r="E1306" s="2"/>
      <c r="F1306" s="2"/>
      <c r="G1306" s="28"/>
      <c r="H1306" s="2"/>
    </row>
    <row r="1307" spans="1:8" ht="13" x14ac:dyDescent="0.15">
      <c r="A1307" s="24"/>
      <c r="B1307" s="2"/>
      <c r="C1307" s="2"/>
      <c r="D1307" s="2"/>
      <c r="E1307" s="2"/>
      <c r="F1307" s="2"/>
      <c r="G1307" s="28"/>
      <c r="H1307" s="2"/>
    </row>
    <row r="1308" spans="1:8" ht="13" x14ac:dyDescent="0.15">
      <c r="A1308" s="24"/>
      <c r="B1308" s="2"/>
      <c r="C1308" s="2"/>
      <c r="D1308" s="2"/>
      <c r="E1308" s="2"/>
      <c r="F1308" s="2"/>
      <c r="G1308" s="28"/>
      <c r="H1308" s="2"/>
    </row>
    <row r="1309" spans="1:8" ht="13" x14ac:dyDescent="0.15">
      <c r="A1309" s="24"/>
      <c r="B1309" s="2"/>
      <c r="C1309" s="2"/>
      <c r="D1309" s="2"/>
      <c r="E1309" s="2"/>
      <c r="F1309" s="2"/>
      <c r="G1309" s="28"/>
      <c r="H1309" s="2"/>
    </row>
    <row r="1310" spans="1:8" ht="13" x14ac:dyDescent="0.15">
      <c r="A1310" s="24"/>
      <c r="B1310" s="2"/>
      <c r="C1310" s="2"/>
      <c r="D1310" s="2"/>
      <c r="E1310" s="2"/>
      <c r="F1310" s="2"/>
      <c r="G1310" s="28"/>
      <c r="H1310" s="2"/>
    </row>
    <row r="1311" spans="1:8" ht="13" x14ac:dyDescent="0.15">
      <c r="A1311" s="24"/>
      <c r="B1311" s="2"/>
      <c r="C1311" s="2"/>
      <c r="D1311" s="2"/>
      <c r="E1311" s="2"/>
      <c r="F1311" s="2"/>
      <c r="G1311" s="28"/>
      <c r="H1311" s="2"/>
    </row>
    <row r="1312" spans="1:8" ht="13" x14ac:dyDescent="0.15">
      <c r="A1312" s="24"/>
      <c r="B1312" s="2"/>
      <c r="C1312" s="2"/>
      <c r="D1312" s="2"/>
      <c r="E1312" s="2"/>
      <c r="F1312" s="2"/>
      <c r="G1312" s="28"/>
      <c r="H1312" s="2"/>
    </row>
    <row r="1313" spans="1:8" ht="13" x14ac:dyDescent="0.15">
      <c r="A1313" s="24"/>
      <c r="B1313" s="2"/>
      <c r="C1313" s="2"/>
      <c r="D1313" s="2"/>
      <c r="E1313" s="2"/>
      <c r="F1313" s="2"/>
      <c r="G1313" s="28"/>
      <c r="H1313" s="2"/>
    </row>
    <row r="1314" spans="1:8" ht="13" x14ac:dyDescent="0.15">
      <c r="A1314" s="24"/>
      <c r="B1314" s="2"/>
      <c r="C1314" s="2"/>
      <c r="D1314" s="2"/>
      <c r="E1314" s="2"/>
      <c r="F1314" s="2"/>
      <c r="G1314" s="28"/>
      <c r="H1314" s="2"/>
    </row>
    <row r="1315" spans="1:8" ht="13" x14ac:dyDescent="0.15">
      <c r="A1315" s="24"/>
      <c r="B1315" s="2"/>
      <c r="C1315" s="2"/>
      <c r="D1315" s="2"/>
      <c r="E1315" s="2"/>
      <c r="F1315" s="2"/>
      <c r="G1315" s="28"/>
      <c r="H1315" s="2"/>
    </row>
    <row r="1316" spans="1:8" ht="13" x14ac:dyDescent="0.15">
      <c r="A1316" s="24"/>
      <c r="B1316" s="2"/>
      <c r="C1316" s="2"/>
      <c r="D1316" s="2"/>
      <c r="E1316" s="2"/>
      <c r="F1316" s="2"/>
      <c r="G1316" s="28"/>
      <c r="H1316" s="2"/>
    </row>
    <row r="1317" spans="1:8" ht="13" x14ac:dyDescent="0.15">
      <c r="A1317" s="24"/>
      <c r="B1317" s="2"/>
      <c r="C1317" s="2"/>
      <c r="D1317" s="2"/>
      <c r="E1317" s="2"/>
      <c r="F1317" s="2"/>
      <c r="G1317" s="28"/>
      <c r="H1317" s="2"/>
    </row>
    <row r="1318" spans="1:8" ht="13" x14ac:dyDescent="0.15">
      <c r="A1318" s="24"/>
      <c r="B1318" s="2"/>
      <c r="C1318" s="2"/>
      <c r="D1318" s="2"/>
      <c r="E1318" s="2"/>
      <c r="F1318" s="2"/>
      <c r="G1318" s="28"/>
      <c r="H1318" s="2"/>
    </row>
    <row r="1319" spans="1:8" ht="13" x14ac:dyDescent="0.15">
      <c r="A1319" s="24"/>
      <c r="B1319" s="2"/>
      <c r="C1319" s="2"/>
      <c r="D1319" s="2"/>
      <c r="E1319" s="2"/>
      <c r="F1319" s="2"/>
      <c r="G1319" s="28"/>
      <c r="H1319" s="2"/>
    </row>
    <row r="1320" spans="1:8" ht="13" x14ac:dyDescent="0.15">
      <c r="A1320" s="24"/>
      <c r="B1320" s="2"/>
      <c r="C1320" s="2"/>
      <c r="D1320" s="2"/>
      <c r="E1320" s="2"/>
      <c r="F1320" s="2"/>
      <c r="G1320" s="28"/>
      <c r="H1320" s="2"/>
    </row>
    <row r="1321" spans="1:8" ht="13" x14ac:dyDescent="0.15">
      <c r="A1321" s="24"/>
      <c r="B1321" s="2"/>
      <c r="C1321" s="2"/>
      <c r="D1321" s="2"/>
      <c r="E1321" s="2"/>
      <c r="F1321" s="2"/>
      <c r="G1321" s="28"/>
      <c r="H1321" s="2"/>
    </row>
    <row r="1322" spans="1:8" ht="13" x14ac:dyDescent="0.15">
      <c r="A1322" s="24"/>
      <c r="B1322" s="2"/>
      <c r="C1322" s="2"/>
      <c r="D1322" s="2"/>
      <c r="E1322" s="2"/>
      <c r="F1322" s="2"/>
      <c r="G1322" s="28"/>
      <c r="H1322" s="2"/>
    </row>
    <row r="1323" spans="1:8" ht="13" x14ac:dyDescent="0.15">
      <c r="A1323" s="24"/>
      <c r="B1323" s="2"/>
      <c r="C1323" s="2"/>
      <c r="D1323" s="2"/>
      <c r="E1323" s="2"/>
      <c r="F1323" s="2"/>
      <c r="G1323" s="28"/>
      <c r="H1323" s="2"/>
    </row>
    <row r="1324" spans="1:8" ht="13" x14ac:dyDescent="0.15">
      <c r="A1324" s="24"/>
      <c r="B1324" s="2"/>
      <c r="C1324" s="2"/>
      <c r="D1324" s="2"/>
      <c r="E1324" s="2"/>
      <c r="F1324" s="2"/>
      <c r="G1324" s="28"/>
      <c r="H1324" s="2"/>
    </row>
    <row r="1325" spans="1:8" ht="13" x14ac:dyDescent="0.15">
      <c r="A1325" s="24"/>
      <c r="B1325" s="2"/>
      <c r="C1325" s="2"/>
      <c r="D1325" s="2"/>
      <c r="E1325" s="2"/>
      <c r="F1325" s="2"/>
      <c r="G1325" s="28"/>
      <c r="H1325" s="2"/>
    </row>
    <row r="1326" spans="1:8" ht="13" x14ac:dyDescent="0.15">
      <c r="A1326" s="24"/>
      <c r="B1326" s="2"/>
      <c r="C1326" s="2"/>
      <c r="D1326" s="2"/>
      <c r="E1326" s="2"/>
      <c r="F1326" s="2"/>
      <c r="G1326" s="28"/>
      <c r="H1326" s="2"/>
    </row>
    <row r="1327" spans="1:8" ht="13" x14ac:dyDescent="0.15">
      <c r="A1327" s="24"/>
      <c r="B1327" s="2"/>
      <c r="C1327" s="2"/>
      <c r="D1327" s="2"/>
      <c r="E1327" s="2"/>
      <c r="F1327" s="2"/>
      <c r="G1327" s="28"/>
      <c r="H1327" s="2"/>
    </row>
    <row r="1328" spans="1:8" ht="13" x14ac:dyDescent="0.15">
      <c r="A1328" s="24"/>
      <c r="B1328" s="2"/>
      <c r="C1328" s="2"/>
      <c r="D1328" s="2"/>
      <c r="E1328" s="2"/>
      <c r="F1328" s="2"/>
      <c r="G1328" s="28"/>
      <c r="H1328" s="2"/>
    </row>
    <row r="1329" spans="1:8" ht="13" x14ac:dyDescent="0.15">
      <c r="A1329" s="24"/>
      <c r="B1329" s="2"/>
      <c r="C1329" s="2"/>
      <c r="D1329" s="2"/>
      <c r="E1329" s="2"/>
      <c r="F1329" s="2"/>
      <c r="G1329" s="28"/>
      <c r="H1329" s="2"/>
    </row>
    <row r="1330" spans="1:8" ht="13" x14ac:dyDescent="0.15">
      <c r="A1330" s="24"/>
      <c r="B1330" s="2"/>
      <c r="C1330" s="2"/>
      <c r="D1330" s="2"/>
      <c r="E1330" s="2"/>
      <c r="F1330" s="2"/>
      <c r="G1330" s="28"/>
      <c r="H1330" s="2"/>
    </row>
    <row r="1331" spans="1:8" ht="13" x14ac:dyDescent="0.15">
      <c r="A1331" s="24"/>
      <c r="B1331" s="2"/>
      <c r="C1331" s="2"/>
      <c r="D1331" s="2"/>
      <c r="E1331" s="2"/>
      <c r="F1331" s="2"/>
      <c r="G1331" s="28"/>
      <c r="H1331" s="2"/>
    </row>
    <row r="1332" spans="1:8" ht="13" x14ac:dyDescent="0.15">
      <c r="A1332" s="24"/>
      <c r="B1332" s="2"/>
      <c r="C1332" s="2"/>
      <c r="D1332" s="2"/>
      <c r="E1332" s="2"/>
      <c r="F1332" s="2"/>
      <c r="G1332" s="28"/>
      <c r="H1332" s="2"/>
    </row>
    <row r="1333" spans="1:8" ht="13" x14ac:dyDescent="0.15">
      <c r="A1333" s="24"/>
      <c r="B1333" s="2"/>
      <c r="C1333" s="2"/>
      <c r="D1333" s="2"/>
      <c r="E1333" s="2"/>
      <c r="F1333" s="2"/>
      <c r="G1333" s="28"/>
      <c r="H1333" s="2"/>
    </row>
    <row r="1334" spans="1:8" ht="13" x14ac:dyDescent="0.15">
      <c r="A1334" s="24"/>
      <c r="B1334" s="2"/>
      <c r="C1334" s="2"/>
      <c r="D1334" s="2"/>
      <c r="E1334" s="2"/>
      <c r="F1334" s="2"/>
      <c r="G1334" s="28"/>
      <c r="H1334" s="2"/>
    </row>
    <row r="1335" spans="1:8" ht="13" x14ac:dyDescent="0.15">
      <c r="A1335" s="24"/>
      <c r="B1335" s="2"/>
      <c r="C1335" s="2"/>
      <c r="D1335" s="2"/>
      <c r="E1335" s="2"/>
      <c r="F1335" s="2"/>
      <c r="G1335" s="28"/>
      <c r="H1335" s="2"/>
    </row>
    <row r="1336" spans="1:8" ht="13" x14ac:dyDescent="0.15">
      <c r="A1336" s="24"/>
      <c r="B1336" s="2"/>
      <c r="C1336" s="2"/>
      <c r="D1336" s="2"/>
      <c r="E1336" s="2"/>
      <c r="F1336" s="2"/>
      <c r="G1336" s="28"/>
      <c r="H1336" s="2"/>
    </row>
    <row r="1337" spans="1:8" ht="13" x14ac:dyDescent="0.15">
      <c r="A1337" s="24"/>
      <c r="B1337" s="2"/>
      <c r="C1337" s="2"/>
      <c r="D1337" s="2"/>
      <c r="E1337" s="2"/>
      <c r="F1337" s="2"/>
      <c r="G1337" s="28"/>
      <c r="H1337" s="2"/>
    </row>
    <row r="1338" spans="1:8" ht="13" x14ac:dyDescent="0.15">
      <c r="A1338" s="24"/>
      <c r="B1338" s="2"/>
      <c r="C1338" s="2"/>
      <c r="D1338" s="2"/>
      <c r="E1338" s="2"/>
      <c r="F1338" s="2"/>
      <c r="G1338" s="28"/>
      <c r="H1338" s="2"/>
    </row>
    <row r="1339" spans="1:8" ht="13" x14ac:dyDescent="0.15">
      <c r="A1339" s="24"/>
      <c r="B1339" s="2"/>
      <c r="C1339" s="2"/>
      <c r="D1339" s="2"/>
      <c r="E1339" s="2"/>
      <c r="F1339" s="2"/>
      <c r="G1339" s="28"/>
      <c r="H1339" s="2"/>
    </row>
    <row r="1340" spans="1:8" ht="13" x14ac:dyDescent="0.15">
      <c r="A1340" s="24"/>
      <c r="B1340" s="2"/>
      <c r="C1340" s="2"/>
      <c r="D1340" s="2"/>
      <c r="E1340" s="2"/>
      <c r="F1340" s="2"/>
      <c r="G1340" s="28"/>
      <c r="H1340" s="2"/>
    </row>
    <row r="1341" spans="1:8" ht="13" x14ac:dyDescent="0.15">
      <c r="A1341" s="24"/>
      <c r="B1341" s="2"/>
      <c r="C1341" s="2"/>
      <c r="D1341" s="2"/>
      <c r="E1341" s="2"/>
      <c r="F1341" s="2"/>
      <c r="G1341" s="28"/>
      <c r="H1341" s="2"/>
    </row>
    <row r="1342" spans="1:8" ht="13" x14ac:dyDescent="0.15">
      <c r="A1342" s="24"/>
      <c r="B1342" s="2"/>
      <c r="C1342" s="2"/>
      <c r="D1342" s="2"/>
      <c r="E1342" s="2"/>
      <c r="F1342" s="2"/>
      <c r="G1342" s="28"/>
      <c r="H1342" s="2"/>
    </row>
    <row r="1343" spans="1:8" ht="13" x14ac:dyDescent="0.15">
      <c r="A1343" s="24"/>
      <c r="B1343" s="2"/>
      <c r="C1343" s="2"/>
      <c r="D1343" s="2"/>
      <c r="E1343" s="2"/>
      <c r="F1343" s="2"/>
      <c r="G1343" s="28"/>
      <c r="H1343" s="2"/>
    </row>
    <row r="1344" spans="1:8" ht="13" x14ac:dyDescent="0.15">
      <c r="A1344" s="24"/>
      <c r="B1344" s="2"/>
      <c r="C1344" s="2"/>
      <c r="D1344" s="2"/>
      <c r="E1344" s="2"/>
      <c r="F1344" s="2"/>
      <c r="G1344" s="28"/>
      <c r="H1344" s="2"/>
    </row>
    <row r="1345" spans="1:8" ht="13" x14ac:dyDescent="0.15">
      <c r="A1345" s="24"/>
      <c r="B1345" s="2"/>
      <c r="C1345" s="2"/>
      <c r="D1345" s="2"/>
      <c r="E1345" s="2"/>
      <c r="F1345" s="2"/>
      <c r="G1345" s="28"/>
      <c r="H1345" s="2"/>
    </row>
    <row r="1346" spans="1:8" ht="13" x14ac:dyDescent="0.15">
      <c r="A1346" s="24"/>
      <c r="B1346" s="2"/>
      <c r="C1346" s="2"/>
      <c r="D1346" s="2"/>
      <c r="E1346" s="2"/>
      <c r="F1346" s="2"/>
      <c r="G1346" s="28"/>
      <c r="H1346" s="2"/>
    </row>
    <row r="1347" spans="1:8" ht="13" x14ac:dyDescent="0.15">
      <c r="A1347" s="24"/>
      <c r="B1347" s="2"/>
      <c r="C1347" s="2"/>
      <c r="D1347" s="2"/>
      <c r="E1347" s="2"/>
      <c r="F1347" s="2"/>
      <c r="G1347" s="28"/>
      <c r="H1347" s="2"/>
    </row>
    <row r="1348" spans="1:8" ht="13" x14ac:dyDescent="0.15">
      <c r="A1348" s="24"/>
      <c r="B1348" s="2"/>
      <c r="C1348" s="2"/>
      <c r="D1348" s="2"/>
      <c r="E1348" s="2"/>
      <c r="F1348" s="2"/>
      <c r="G1348" s="28"/>
      <c r="H1348" s="2"/>
    </row>
    <row r="1349" spans="1:8" ht="13" x14ac:dyDescent="0.15">
      <c r="A1349" s="24"/>
      <c r="B1349" s="2"/>
      <c r="C1349" s="2"/>
      <c r="D1349" s="2"/>
      <c r="E1349" s="2"/>
      <c r="F1349" s="2"/>
      <c r="G1349" s="28"/>
      <c r="H1349" s="2"/>
    </row>
    <row r="1350" spans="1:8" ht="13" x14ac:dyDescent="0.15">
      <c r="A1350" s="24"/>
      <c r="B1350" s="2"/>
      <c r="C1350" s="2"/>
      <c r="D1350" s="2"/>
      <c r="E1350" s="2"/>
      <c r="F1350" s="2"/>
      <c r="G1350" s="28"/>
      <c r="H1350" s="2"/>
    </row>
    <row r="1351" spans="1:8" ht="13" x14ac:dyDescent="0.15">
      <c r="A1351" s="24"/>
      <c r="B1351" s="2"/>
      <c r="C1351" s="2"/>
      <c r="D1351" s="2"/>
      <c r="E1351" s="2"/>
      <c r="F1351" s="2"/>
      <c r="G1351" s="28"/>
      <c r="H1351" s="2"/>
    </row>
    <row r="1352" spans="1:8" ht="13" x14ac:dyDescent="0.15">
      <c r="A1352" s="24"/>
      <c r="B1352" s="2"/>
      <c r="C1352" s="2"/>
      <c r="D1352" s="2"/>
      <c r="E1352" s="2"/>
      <c r="F1352" s="2"/>
      <c r="G1352" s="28"/>
      <c r="H1352" s="2"/>
    </row>
    <row r="1353" spans="1:8" ht="13" x14ac:dyDescent="0.15">
      <c r="A1353" s="24"/>
      <c r="B1353" s="2"/>
      <c r="C1353" s="2"/>
      <c r="D1353" s="2"/>
      <c r="E1353" s="2"/>
      <c r="F1353" s="2"/>
      <c r="G1353" s="28"/>
      <c r="H1353" s="2"/>
    </row>
    <row r="1354" spans="1:8" ht="13" x14ac:dyDescent="0.15">
      <c r="A1354" s="24"/>
      <c r="B1354" s="2"/>
      <c r="C1354" s="2"/>
      <c r="D1354" s="2"/>
      <c r="E1354" s="2"/>
      <c r="F1354" s="2"/>
      <c r="G1354" s="28"/>
      <c r="H1354" s="2"/>
    </row>
    <row r="1355" spans="1:8" ht="13" x14ac:dyDescent="0.15">
      <c r="A1355" s="24"/>
      <c r="B1355" s="2"/>
      <c r="C1355" s="2"/>
      <c r="D1355" s="2"/>
      <c r="E1355" s="2"/>
      <c r="F1355" s="2"/>
      <c r="G1355" s="28"/>
      <c r="H1355" s="2"/>
    </row>
    <row r="1356" spans="1:8" ht="13" x14ac:dyDescent="0.15">
      <c r="A1356" s="24"/>
      <c r="B1356" s="2"/>
      <c r="C1356" s="2"/>
      <c r="D1356" s="2"/>
      <c r="E1356" s="2"/>
      <c r="F1356" s="2"/>
      <c r="G1356" s="28"/>
      <c r="H1356" s="2"/>
    </row>
    <row r="1357" spans="1:8" ht="13" x14ac:dyDescent="0.15">
      <c r="A1357" s="24"/>
      <c r="B1357" s="2"/>
      <c r="C1357" s="2"/>
      <c r="D1357" s="2"/>
      <c r="E1357" s="2"/>
      <c r="F1357" s="2"/>
      <c r="G1357" s="28"/>
      <c r="H1357" s="2"/>
    </row>
    <row r="1358" spans="1:8" ht="13" x14ac:dyDescent="0.15">
      <c r="A1358" s="24"/>
      <c r="B1358" s="2"/>
      <c r="C1358" s="2"/>
      <c r="D1358" s="2"/>
      <c r="E1358" s="2"/>
      <c r="F1358" s="2"/>
      <c r="G1358" s="28"/>
      <c r="H1358" s="2"/>
    </row>
    <row r="1359" spans="1:8" ht="13" x14ac:dyDescent="0.15">
      <c r="A1359" s="24"/>
      <c r="B1359" s="2"/>
      <c r="C1359" s="2"/>
      <c r="D1359" s="2"/>
      <c r="E1359" s="2"/>
      <c r="F1359" s="2"/>
      <c r="G1359" s="28"/>
      <c r="H1359" s="2"/>
    </row>
    <row r="1360" spans="1:8" ht="13" x14ac:dyDescent="0.15">
      <c r="A1360" s="24"/>
      <c r="B1360" s="2"/>
      <c r="C1360" s="2"/>
      <c r="D1360" s="2"/>
      <c r="E1360" s="2"/>
      <c r="F1360" s="2"/>
      <c r="G1360" s="28"/>
      <c r="H1360" s="2"/>
    </row>
    <row r="1361" spans="1:8" ht="13" x14ac:dyDescent="0.15">
      <c r="A1361" s="24"/>
      <c r="B1361" s="2"/>
      <c r="C1361" s="2"/>
      <c r="D1361" s="2"/>
      <c r="E1361" s="2"/>
      <c r="F1361" s="2"/>
      <c r="G1361" s="28"/>
      <c r="H1361" s="2"/>
    </row>
    <row r="1362" spans="1:8" ht="13" x14ac:dyDescent="0.15">
      <c r="A1362" s="24"/>
      <c r="B1362" s="2"/>
      <c r="C1362" s="2"/>
      <c r="D1362" s="2"/>
      <c r="E1362" s="2"/>
      <c r="F1362" s="2"/>
      <c r="G1362" s="28"/>
      <c r="H1362" s="2"/>
    </row>
    <row r="1363" spans="1:8" ht="13" x14ac:dyDescent="0.15">
      <c r="A1363" s="24"/>
      <c r="B1363" s="2"/>
      <c r="C1363" s="2"/>
      <c r="D1363" s="2"/>
      <c r="E1363" s="2"/>
      <c r="F1363" s="2"/>
      <c r="G1363" s="28"/>
      <c r="H1363" s="2"/>
    </row>
    <row r="1364" spans="1:8" ht="13" x14ac:dyDescent="0.15">
      <c r="A1364" s="24"/>
      <c r="B1364" s="2"/>
      <c r="C1364" s="2"/>
      <c r="D1364" s="2"/>
      <c r="E1364" s="2"/>
      <c r="F1364" s="2"/>
      <c r="G1364" s="28"/>
      <c r="H1364" s="2"/>
    </row>
    <row r="1365" spans="1:8" ht="13" x14ac:dyDescent="0.15">
      <c r="A1365" s="24"/>
      <c r="B1365" s="2"/>
      <c r="C1365" s="2"/>
      <c r="D1365" s="2"/>
      <c r="E1365" s="2"/>
      <c r="F1365" s="2"/>
      <c r="G1365" s="28"/>
      <c r="H1365" s="2"/>
    </row>
    <row r="1366" spans="1:8" ht="13" x14ac:dyDescent="0.15">
      <c r="A1366" s="24"/>
      <c r="B1366" s="2"/>
      <c r="C1366" s="2"/>
      <c r="D1366" s="2"/>
      <c r="E1366" s="2"/>
      <c r="F1366" s="2"/>
      <c r="G1366" s="28"/>
      <c r="H1366" s="2"/>
    </row>
    <row r="1367" spans="1:8" ht="13" x14ac:dyDescent="0.15">
      <c r="A1367" s="24"/>
      <c r="B1367" s="2"/>
      <c r="C1367" s="2"/>
      <c r="D1367" s="2"/>
      <c r="E1367" s="2"/>
      <c r="F1367" s="2"/>
      <c r="G1367" s="28"/>
      <c r="H1367" s="2"/>
    </row>
    <row r="1368" spans="1:8" ht="13" x14ac:dyDescent="0.15">
      <c r="A1368" s="24"/>
      <c r="B1368" s="2"/>
      <c r="C1368" s="2"/>
      <c r="D1368" s="2"/>
      <c r="E1368" s="2"/>
      <c r="F1368" s="2"/>
      <c r="G1368" s="28"/>
      <c r="H1368" s="2"/>
    </row>
    <row r="1369" spans="1:8" ht="13" x14ac:dyDescent="0.15">
      <c r="A1369" s="24"/>
      <c r="B1369" s="2"/>
      <c r="C1369" s="2"/>
      <c r="D1369" s="2"/>
      <c r="E1369" s="2"/>
      <c r="F1369" s="2"/>
      <c r="G1369" s="28"/>
      <c r="H1369" s="2"/>
    </row>
    <row r="1370" spans="1:8" ht="13" x14ac:dyDescent="0.15">
      <c r="A1370" s="24"/>
      <c r="B1370" s="2"/>
      <c r="C1370" s="2"/>
      <c r="D1370" s="2"/>
      <c r="E1370" s="2"/>
      <c r="F1370" s="2"/>
      <c r="G1370" s="28"/>
      <c r="H1370" s="2"/>
    </row>
    <row r="1371" spans="1:8" ht="13" x14ac:dyDescent="0.15">
      <c r="A1371" s="24"/>
      <c r="B1371" s="2"/>
      <c r="C1371" s="2"/>
      <c r="D1371" s="2"/>
      <c r="E1371" s="2"/>
      <c r="F1371" s="2"/>
      <c r="G1371" s="28"/>
      <c r="H1371" s="2"/>
    </row>
    <row r="1372" spans="1:8" ht="13" x14ac:dyDescent="0.15">
      <c r="A1372" s="24"/>
      <c r="B1372" s="2"/>
      <c r="C1372" s="2"/>
      <c r="D1372" s="2"/>
      <c r="E1372" s="2"/>
      <c r="F1372" s="2"/>
      <c r="G1372" s="28"/>
      <c r="H1372" s="2"/>
    </row>
    <row r="1373" spans="1:8" ht="13" x14ac:dyDescent="0.15">
      <c r="A1373" s="24"/>
      <c r="B1373" s="2"/>
      <c r="C1373" s="2"/>
      <c r="D1373" s="2"/>
      <c r="E1373" s="2"/>
      <c r="F1373" s="2"/>
      <c r="G1373" s="28"/>
      <c r="H1373" s="2"/>
    </row>
    <row r="1374" spans="1:8" ht="13" x14ac:dyDescent="0.15">
      <c r="A1374" s="24"/>
      <c r="B1374" s="2"/>
      <c r="C1374" s="2"/>
      <c r="D1374" s="2"/>
      <c r="E1374" s="2"/>
      <c r="F1374" s="2"/>
      <c r="G1374" s="28"/>
      <c r="H1374" s="2"/>
    </row>
    <row r="1375" spans="1:8" ht="13" x14ac:dyDescent="0.15">
      <c r="A1375" s="24"/>
      <c r="B1375" s="2"/>
      <c r="C1375" s="2"/>
      <c r="D1375" s="2"/>
      <c r="E1375" s="2"/>
      <c r="F1375" s="2"/>
      <c r="G1375" s="28"/>
      <c r="H1375" s="2"/>
    </row>
    <row r="1376" spans="1:8" ht="13" x14ac:dyDescent="0.15">
      <c r="A1376" s="24"/>
      <c r="B1376" s="2"/>
      <c r="C1376" s="2"/>
      <c r="D1376" s="2"/>
      <c r="E1376" s="2"/>
      <c r="F1376" s="2"/>
      <c r="G1376" s="28"/>
      <c r="H1376" s="2"/>
    </row>
    <row r="1377" spans="1:8" ht="13" x14ac:dyDescent="0.15">
      <c r="A1377" s="24"/>
      <c r="B1377" s="2"/>
      <c r="C1377" s="2"/>
      <c r="D1377" s="2"/>
      <c r="E1377" s="2"/>
      <c r="F1377" s="2"/>
      <c r="G1377" s="28"/>
      <c r="H1377" s="2"/>
    </row>
    <row r="1378" spans="1:8" ht="13" x14ac:dyDescent="0.15">
      <c r="A1378" s="24"/>
      <c r="B1378" s="2"/>
      <c r="C1378" s="2"/>
      <c r="D1378" s="2"/>
      <c r="E1378" s="2"/>
      <c r="F1378" s="2"/>
      <c r="G1378" s="28"/>
      <c r="H1378" s="2"/>
    </row>
    <row r="1379" spans="1:8" ht="13" x14ac:dyDescent="0.15">
      <c r="A1379" s="24"/>
      <c r="B1379" s="2"/>
      <c r="C1379" s="2"/>
      <c r="D1379" s="2"/>
      <c r="E1379" s="2"/>
      <c r="F1379" s="2"/>
      <c r="G1379" s="28"/>
      <c r="H1379" s="2"/>
    </row>
    <row r="1380" spans="1:8" ht="13" x14ac:dyDescent="0.15">
      <c r="A1380" s="24"/>
      <c r="B1380" s="2"/>
      <c r="C1380" s="2"/>
      <c r="D1380" s="2"/>
      <c r="E1380" s="2"/>
      <c r="F1380" s="2"/>
      <c r="G1380" s="28"/>
      <c r="H1380" s="2"/>
    </row>
    <row r="1381" spans="1:8" ht="13" x14ac:dyDescent="0.15">
      <c r="A1381" s="24"/>
      <c r="B1381" s="2"/>
      <c r="C1381" s="2"/>
      <c r="D1381" s="2"/>
      <c r="E1381" s="2"/>
      <c r="F1381" s="2"/>
      <c r="G1381" s="28"/>
      <c r="H1381" s="2"/>
    </row>
    <row r="1382" spans="1:8" ht="13" x14ac:dyDescent="0.15">
      <c r="A1382" s="24"/>
      <c r="B1382" s="2"/>
      <c r="C1382" s="2"/>
      <c r="D1382" s="2"/>
      <c r="E1382" s="2"/>
      <c r="F1382" s="2"/>
      <c r="G1382" s="28"/>
      <c r="H1382" s="2"/>
    </row>
    <row r="1383" spans="1:8" ht="13" x14ac:dyDescent="0.15">
      <c r="A1383" s="24"/>
      <c r="B1383" s="2"/>
      <c r="C1383" s="2"/>
      <c r="D1383" s="2"/>
      <c r="E1383" s="2"/>
      <c r="F1383" s="2"/>
      <c r="G1383" s="28"/>
      <c r="H1383" s="2"/>
    </row>
    <row r="1384" spans="1:8" ht="13" x14ac:dyDescent="0.15">
      <c r="A1384" s="24"/>
      <c r="B1384" s="2"/>
      <c r="C1384" s="2"/>
      <c r="D1384" s="2"/>
      <c r="E1384" s="2"/>
      <c r="F1384" s="2"/>
      <c r="G1384" s="28"/>
      <c r="H1384" s="2"/>
    </row>
    <row r="1385" spans="1:8" ht="13" x14ac:dyDescent="0.15">
      <c r="A1385" s="24"/>
      <c r="B1385" s="2"/>
      <c r="C1385" s="2"/>
      <c r="D1385" s="2"/>
      <c r="E1385" s="2"/>
      <c r="F1385" s="2"/>
      <c r="G1385" s="28"/>
      <c r="H1385" s="2"/>
    </row>
    <row r="1386" spans="1:8" ht="13" x14ac:dyDescent="0.15">
      <c r="A1386" s="24"/>
      <c r="B1386" s="2"/>
      <c r="C1386" s="2"/>
      <c r="D1386" s="2"/>
      <c r="E1386" s="2"/>
      <c r="F1386" s="2"/>
      <c r="G1386" s="28"/>
      <c r="H1386" s="2"/>
    </row>
    <row r="1387" spans="1:8" ht="13" x14ac:dyDescent="0.15">
      <c r="A1387" s="24"/>
      <c r="B1387" s="2"/>
      <c r="C1387" s="2"/>
      <c r="D1387" s="2"/>
      <c r="E1387" s="2"/>
      <c r="F1387" s="2"/>
      <c r="G1387" s="28"/>
      <c r="H1387" s="2"/>
    </row>
    <row r="1388" spans="1:8" ht="13" x14ac:dyDescent="0.15">
      <c r="A1388" s="24"/>
      <c r="B1388" s="2"/>
      <c r="C1388" s="2"/>
      <c r="D1388" s="2"/>
      <c r="E1388" s="2"/>
      <c r="F1388" s="2"/>
      <c r="G1388" s="28"/>
      <c r="H1388" s="2"/>
    </row>
    <row r="1389" spans="1:8" ht="13" x14ac:dyDescent="0.15">
      <c r="A1389" s="24"/>
      <c r="B1389" s="2"/>
      <c r="C1389" s="2"/>
      <c r="D1389" s="2"/>
      <c r="E1389" s="2"/>
      <c r="F1389" s="2"/>
      <c r="G1389" s="28"/>
      <c r="H1389" s="2"/>
    </row>
    <row r="1390" spans="1:8" ht="13" x14ac:dyDescent="0.15">
      <c r="A1390" s="24"/>
      <c r="B1390" s="2"/>
      <c r="C1390" s="2"/>
      <c r="D1390" s="2"/>
      <c r="E1390" s="2"/>
      <c r="F1390" s="2"/>
      <c r="G1390" s="28"/>
      <c r="H1390" s="2"/>
    </row>
    <row r="1391" spans="1:8" ht="13" x14ac:dyDescent="0.15">
      <c r="A1391" s="24"/>
      <c r="B1391" s="2"/>
      <c r="C1391" s="2"/>
      <c r="D1391" s="2"/>
      <c r="E1391" s="2"/>
      <c r="F1391" s="2"/>
      <c r="G1391" s="28"/>
      <c r="H1391" s="2"/>
    </row>
    <row r="1392" spans="1:8" ht="13" x14ac:dyDescent="0.15">
      <c r="A1392" s="24"/>
      <c r="B1392" s="2"/>
      <c r="C1392" s="2"/>
      <c r="D1392" s="2"/>
      <c r="E1392" s="2"/>
      <c r="F1392" s="2"/>
      <c r="G1392" s="28"/>
      <c r="H1392" s="2"/>
    </row>
    <row r="1393" spans="1:8" ht="13" x14ac:dyDescent="0.15">
      <c r="A1393" s="24"/>
      <c r="B1393" s="2"/>
      <c r="C1393" s="2"/>
      <c r="D1393" s="2"/>
      <c r="E1393" s="2"/>
      <c r="F1393" s="2"/>
      <c r="G1393" s="28"/>
      <c r="H1393" s="2"/>
    </row>
    <row r="1394" spans="1:8" ht="13" x14ac:dyDescent="0.15">
      <c r="A1394" s="24"/>
      <c r="B1394" s="2"/>
      <c r="C1394" s="2"/>
      <c r="D1394" s="2"/>
      <c r="E1394" s="2"/>
      <c r="F1394" s="2"/>
      <c r="G1394" s="28"/>
      <c r="H1394" s="2"/>
    </row>
    <row r="1395" spans="1:8" ht="13" x14ac:dyDescent="0.15">
      <c r="A1395" s="24"/>
      <c r="B1395" s="2"/>
      <c r="C1395" s="2"/>
      <c r="D1395" s="2"/>
      <c r="E1395" s="2"/>
      <c r="F1395" s="2"/>
      <c r="G1395" s="28"/>
      <c r="H1395" s="2"/>
    </row>
    <row r="1396" spans="1:8" ht="13" x14ac:dyDescent="0.15">
      <c r="A1396" s="24"/>
      <c r="B1396" s="2"/>
      <c r="C1396" s="2"/>
      <c r="D1396" s="2"/>
      <c r="E1396" s="2"/>
      <c r="F1396" s="2"/>
      <c r="G1396" s="28"/>
      <c r="H1396" s="2"/>
    </row>
    <row r="1397" spans="1:8" ht="13" x14ac:dyDescent="0.15">
      <c r="A1397" s="24"/>
      <c r="B1397" s="2"/>
      <c r="C1397" s="2"/>
      <c r="D1397" s="2"/>
      <c r="E1397" s="2"/>
      <c r="F1397" s="2"/>
      <c r="G1397" s="28"/>
      <c r="H1397" s="2"/>
    </row>
    <row r="1398" spans="1:8" ht="13" x14ac:dyDescent="0.15">
      <c r="A1398" s="24"/>
      <c r="B1398" s="2"/>
      <c r="C1398" s="2"/>
      <c r="D1398" s="2"/>
      <c r="E1398" s="2"/>
      <c r="F1398" s="2"/>
      <c r="G1398" s="28"/>
      <c r="H1398" s="2"/>
    </row>
    <row r="1399" spans="1:8" ht="13" x14ac:dyDescent="0.15">
      <c r="A1399" s="24"/>
      <c r="B1399" s="2"/>
      <c r="C1399" s="2"/>
      <c r="D1399" s="2"/>
      <c r="E1399" s="2"/>
      <c r="F1399" s="2"/>
      <c r="G1399" s="28"/>
      <c r="H1399" s="2"/>
    </row>
    <row r="1400" spans="1:8" ht="13" x14ac:dyDescent="0.15">
      <c r="A1400" s="24"/>
      <c r="B1400" s="2"/>
      <c r="C1400" s="2"/>
      <c r="D1400" s="2"/>
      <c r="E1400" s="2"/>
      <c r="F1400" s="2"/>
      <c r="G1400" s="28"/>
      <c r="H1400" s="2"/>
    </row>
    <row r="1401" spans="1:8" ht="13" x14ac:dyDescent="0.15">
      <c r="A1401" s="24"/>
      <c r="B1401" s="2"/>
      <c r="C1401" s="2"/>
      <c r="D1401" s="2"/>
      <c r="E1401" s="2"/>
      <c r="F1401" s="2"/>
      <c r="G1401" s="28"/>
      <c r="H1401" s="2"/>
    </row>
    <row r="1402" spans="1:8" ht="13" x14ac:dyDescent="0.15">
      <c r="A1402" s="24"/>
      <c r="B1402" s="2"/>
      <c r="C1402" s="2"/>
      <c r="D1402" s="2"/>
      <c r="E1402" s="2"/>
      <c r="F1402" s="2"/>
      <c r="G1402" s="28"/>
      <c r="H1402" s="2"/>
    </row>
    <row r="1403" spans="1:8" ht="13" x14ac:dyDescent="0.15">
      <c r="A1403" s="24"/>
      <c r="B1403" s="2"/>
      <c r="C1403" s="2"/>
      <c r="D1403" s="2"/>
      <c r="E1403" s="2"/>
      <c r="F1403" s="2"/>
      <c r="G1403" s="28"/>
      <c r="H1403" s="2"/>
    </row>
    <row r="1404" spans="1:8" ht="13" x14ac:dyDescent="0.15">
      <c r="A1404" s="24"/>
      <c r="B1404" s="2"/>
      <c r="C1404" s="2"/>
      <c r="D1404" s="2"/>
      <c r="E1404" s="2"/>
      <c r="F1404" s="2"/>
      <c r="G1404" s="28"/>
      <c r="H1404" s="2"/>
    </row>
    <row r="1405" spans="1:8" ht="13" x14ac:dyDescent="0.15">
      <c r="A1405" s="24"/>
      <c r="B1405" s="2"/>
      <c r="C1405" s="2"/>
      <c r="D1405" s="2"/>
      <c r="E1405" s="2"/>
      <c r="F1405" s="2"/>
      <c r="G1405" s="28"/>
      <c r="H1405" s="2"/>
    </row>
    <row r="1406" spans="1:8" ht="13" x14ac:dyDescent="0.15">
      <c r="A1406" s="24"/>
      <c r="B1406" s="2"/>
      <c r="C1406" s="2"/>
      <c r="D1406" s="2"/>
      <c r="E1406" s="2"/>
      <c r="F1406" s="2"/>
      <c r="G1406" s="28"/>
      <c r="H1406" s="2"/>
    </row>
    <row r="1407" spans="1:8" ht="13" x14ac:dyDescent="0.15">
      <c r="A1407" s="24"/>
      <c r="B1407" s="2"/>
      <c r="C1407" s="2"/>
      <c r="D1407" s="2"/>
      <c r="E1407" s="2"/>
      <c r="F1407" s="2"/>
      <c r="G1407" s="28"/>
      <c r="H1407" s="2"/>
    </row>
    <row r="1408" spans="1:8" ht="13" x14ac:dyDescent="0.15">
      <c r="A1408" s="24"/>
      <c r="B1408" s="2"/>
      <c r="C1408" s="2"/>
      <c r="D1408" s="2"/>
      <c r="E1408" s="2"/>
      <c r="F1408" s="2"/>
      <c r="G1408" s="28"/>
      <c r="H1408" s="2"/>
    </row>
    <row r="1409" spans="1:8" ht="13" x14ac:dyDescent="0.15">
      <c r="A1409" s="24"/>
      <c r="B1409" s="2"/>
      <c r="C1409" s="2"/>
      <c r="D1409" s="2"/>
      <c r="E1409" s="2"/>
      <c r="F1409" s="2"/>
      <c r="G1409" s="28"/>
      <c r="H1409" s="2"/>
    </row>
    <row r="1410" spans="1:8" ht="13" x14ac:dyDescent="0.15">
      <c r="A1410" s="24"/>
      <c r="B1410" s="2"/>
      <c r="C1410" s="2"/>
      <c r="D1410" s="2"/>
      <c r="E1410" s="2"/>
      <c r="F1410" s="2"/>
      <c r="G1410" s="28"/>
      <c r="H1410" s="2"/>
    </row>
    <row r="1411" spans="1:8" ht="13" x14ac:dyDescent="0.15">
      <c r="A1411" s="24"/>
      <c r="B1411" s="2"/>
      <c r="C1411" s="2"/>
      <c r="D1411" s="2"/>
      <c r="E1411" s="2"/>
      <c r="F1411" s="2"/>
      <c r="G1411" s="28"/>
      <c r="H1411" s="2"/>
    </row>
    <row r="1412" spans="1:8" ht="13" x14ac:dyDescent="0.15">
      <c r="A1412" s="24"/>
      <c r="B1412" s="2"/>
      <c r="C1412" s="2"/>
      <c r="D1412" s="2"/>
      <c r="E1412" s="2"/>
      <c r="F1412" s="2"/>
      <c r="G1412" s="28"/>
      <c r="H1412" s="2"/>
    </row>
    <row r="1413" spans="1:8" ht="13" x14ac:dyDescent="0.15">
      <c r="A1413" s="24"/>
      <c r="B1413" s="2"/>
      <c r="C1413" s="2"/>
      <c r="D1413" s="2"/>
      <c r="E1413" s="2"/>
      <c r="F1413" s="2"/>
      <c r="G1413" s="28"/>
      <c r="H1413" s="2"/>
    </row>
    <row r="1414" spans="1:8" ht="13" x14ac:dyDescent="0.15">
      <c r="A1414" s="24"/>
      <c r="B1414" s="2"/>
      <c r="C1414" s="2"/>
      <c r="D1414" s="2"/>
      <c r="E1414" s="2"/>
      <c r="F1414" s="2"/>
      <c r="G1414" s="28"/>
      <c r="H1414" s="2"/>
    </row>
    <row r="1415" spans="1:8" ht="13" x14ac:dyDescent="0.15">
      <c r="A1415" s="24"/>
      <c r="B1415" s="2"/>
      <c r="C1415" s="2"/>
      <c r="D1415" s="2"/>
      <c r="E1415" s="2"/>
      <c r="F1415" s="2"/>
      <c r="G1415" s="28"/>
      <c r="H1415" s="2"/>
    </row>
    <row r="1416" spans="1:8" ht="13" x14ac:dyDescent="0.15">
      <c r="A1416" s="24"/>
      <c r="B1416" s="2"/>
      <c r="C1416" s="2"/>
      <c r="D1416" s="2"/>
      <c r="E1416" s="2"/>
      <c r="F1416" s="2"/>
      <c r="G1416" s="28"/>
      <c r="H1416" s="2"/>
    </row>
    <row r="1417" spans="1:8" ht="13" x14ac:dyDescent="0.15">
      <c r="A1417" s="24"/>
      <c r="B1417" s="2"/>
      <c r="C1417" s="2"/>
      <c r="D1417" s="2"/>
      <c r="E1417" s="2"/>
      <c r="F1417" s="2"/>
      <c r="G1417" s="28"/>
      <c r="H1417" s="2"/>
    </row>
    <row r="1418" spans="1:8" ht="13" x14ac:dyDescent="0.15">
      <c r="A1418" s="24"/>
      <c r="B1418" s="2"/>
      <c r="C1418" s="2"/>
      <c r="D1418" s="2"/>
      <c r="E1418" s="2"/>
      <c r="F1418" s="2"/>
      <c r="G1418" s="28"/>
      <c r="H1418" s="2"/>
    </row>
    <row r="1419" spans="1:8" ht="13" x14ac:dyDescent="0.15">
      <c r="A1419" s="24"/>
      <c r="B1419" s="2"/>
      <c r="C1419" s="2"/>
      <c r="D1419" s="2"/>
      <c r="E1419" s="2"/>
      <c r="F1419" s="2"/>
      <c r="G1419" s="28"/>
      <c r="H1419" s="2"/>
    </row>
    <row r="1420" spans="1:8" ht="13" x14ac:dyDescent="0.15">
      <c r="A1420" s="24"/>
      <c r="B1420" s="2"/>
      <c r="C1420" s="2"/>
      <c r="D1420" s="2"/>
      <c r="E1420" s="2"/>
      <c r="F1420" s="2"/>
      <c r="G1420" s="28"/>
      <c r="H1420" s="2"/>
    </row>
    <row r="1421" spans="1:8" ht="13" x14ac:dyDescent="0.15">
      <c r="A1421" s="24"/>
      <c r="B1421" s="2"/>
      <c r="C1421" s="2"/>
      <c r="D1421" s="2"/>
      <c r="E1421" s="2"/>
      <c r="F1421" s="2"/>
      <c r="G1421" s="28"/>
      <c r="H1421" s="2"/>
    </row>
    <row r="1422" spans="1:8" ht="13" x14ac:dyDescent="0.15">
      <c r="A1422" s="24"/>
      <c r="B1422" s="2"/>
      <c r="C1422" s="2"/>
      <c r="D1422" s="2"/>
      <c r="E1422" s="2"/>
      <c r="F1422" s="2"/>
      <c r="G1422" s="28"/>
      <c r="H1422" s="2"/>
    </row>
    <row r="1423" spans="1:8" ht="13" x14ac:dyDescent="0.15">
      <c r="A1423" s="24"/>
      <c r="B1423" s="2"/>
      <c r="C1423" s="2"/>
      <c r="D1423" s="2"/>
      <c r="E1423" s="2"/>
      <c r="F1423" s="2"/>
      <c r="G1423" s="28"/>
      <c r="H1423" s="2"/>
    </row>
    <row r="1424" spans="1:8" ht="13" x14ac:dyDescent="0.15">
      <c r="A1424" s="24"/>
      <c r="B1424" s="2"/>
      <c r="C1424" s="2"/>
      <c r="D1424" s="2"/>
      <c r="E1424" s="2"/>
      <c r="F1424" s="2"/>
      <c r="G1424" s="28"/>
      <c r="H1424" s="2"/>
    </row>
    <row r="1425" spans="1:8" ht="13" x14ac:dyDescent="0.15">
      <c r="A1425" s="24"/>
      <c r="B1425" s="2"/>
      <c r="C1425" s="2"/>
      <c r="D1425" s="2"/>
      <c r="E1425" s="2"/>
      <c r="F1425" s="2"/>
      <c r="G1425" s="28"/>
      <c r="H1425" s="2"/>
    </row>
    <row r="1426" spans="1:8" ht="13" x14ac:dyDescent="0.15">
      <c r="A1426" s="24"/>
      <c r="B1426" s="2"/>
      <c r="C1426" s="2"/>
      <c r="D1426" s="2"/>
      <c r="E1426" s="2"/>
      <c r="F1426" s="2"/>
      <c r="G1426" s="28"/>
      <c r="H1426" s="2"/>
    </row>
    <row r="1427" spans="1:8" ht="13" x14ac:dyDescent="0.15">
      <c r="A1427" s="24"/>
      <c r="B1427" s="2"/>
      <c r="C1427" s="2"/>
      <c r="D1427" s="2"/>
      <c r="E1427" s="2"/>
      <c r="F1427" s="2"/>
      <c r="G1427" s="28"/>
      <c r="H1427" s="2"/>
    </row>
    <row r="1428" spans="1:8" ht="13" x14ac:dyDescent="0.15">
      <c r="A1428" s="24"/>
      <c r="B1428" s="2"/>
      <c r="C1428" s="2"/>
      <c r="D1428" s="2"/>
      <c r="E1428" s="2"/>
      <c r="F1428" s="2"/>
      <c r="G1428" s="28"/>
      <c r="H1428" s="2"/>
    </row>
    <row r="1429" spans="1:8" ht="13" x14ac:dyDescent="0.15">
      <c r="A1429" s="24"/>
      <c r="B1429" s="2"/>
      <c r="C1429" s="2"/>
      <c r="D1429" s="2"/>
      <c r="E1429" s="2"/>
      <c r="F1429" s="2"/>
      <c r="G1429" s="28"/>
      <c r="H1429" s="2"/>
    </row>
    <row r="1430" spans="1:8" ht="13" x14ac:dyDescent="0.15">
      <c r="A1430" s="24"/>
      <c r="B1430" s="2"/>
      <c r="C1430" s="2"/>
      <c r="D1430" s="2"/>
      <c r="E1430" s="2"/>
      <c r="F1430" s="2"/>
      <c r="G1430" s="28"/>
      <c r="H1430" s="2"/>
    </row>
    <row r="1431" spans="1:8" ht="13" x14ac:dyDescent="0.15">
      <c r="A1431" s="24"/>
      <c r="B1431" s="2"/>
      <c r="C1431" s="2"/>
      <c r="D1431" s="2"/>
      <c r="E1431" s="2"/>
      <c r="F1431" s="2"/>
      <c r="G1431" s="28"/>
      <c r="H1431" s="2"/>
    </row>
    <row r="1432" spans="1:8" ht="13" x14ac:dyDescent="0.15">
      <c r="A1432" s="24"/>
      <c r="B1432" s="2"/>
      <c r="C1432" s="2"/>
      <c r="D1432" s="2"/>
      <c r="E1432" s="2"/>
      <c r="F1432" s="2"/>
      <c r="G1432" s="28"/>
      <c r="H1432" s="2"/>
    </row>
    <row r="1433" spans="1:8" ht="13" x14ac:dyDescent="0.15">
      <c r="A1433" s="24"/>
      <c r="B1433" s="2"/>
      <c r="C1433" s="2"/>
      <c r="D1433" s="2"/>
      <c r="E1433" s="2"/>
      <c r="F1433" s="2"/>
      <c r="G1433" s="28"/>
      <c r="H1433" s="2"/>
    </row>
    <row r="1434" spans="1:8" ht="13" x14ac:dyDescent="0.15">
      <c r="A1434" s="24"/>
      <c r="B1434" s="2"/>
      <c r="C1434" s="2"/>
      <c r="D1434" s="2"/>
      <c r="E1434" s="2"/>
      <c r="F1434" s="2"/>
      <c r="G1434" s="28"/>
      <c r="H1434" s="2"/>
    </row>
    <row r="1435" spans="1:8" ht="13" x14ac:dyDescent="0.15">
      <c r="A1435" s="24"/>
      <c r="B1435" s="2"/>
      <c r="C1435" s="2"/>
      <c r="D1435" s="2"/>
      <c r="E1435" s="2"/>
      <c r="F1435" s="2"/>
      <c r="G1435" s="28"/>
      <c r="H1435" s="2"/>
    </row>
    <row r="1436" spans="1:8" ht="13" x14ac:dyDescent="0.15">
      <c r="A1436" s="24"/>
      <c r="B1436" s="2"/>
      <c r="C1436" s="2"/>
      <c r="D1436" s="2"/>
      <c r="E1436" s="2"/>
      <c r="F1436" s="2"/>
      <c r="G1436" s="28"/>
      <c r="H1436" s="2"/>
    </row>
    <row r="1437" spans="1:8" ht="13" x14ac:dyDescent="0.15">
      <c r="A1437" s="24"/>
      <c r="B1437" s="2"/>
      <c r="C1437" s="2"/>
      <c r="D1437" s="2"/>
      <c r="E1437" s="2"/>
      <c r="F1437" s="2"/>
      <c r="G1437" s="28"/>
      <c r="H1437" s="2"/>
    </row>
    <row r="1438" spans="1:8" ht="13" x14ac:dyDescent="0.15">
      <c r="A1438" s="24"/>
      <c r="B1438" s="2"/>
      <c r="C1438" s="2"/>
      <c r="D1438" s="2"/>
      <c r="E1438" s="2"/>
      <c r="F1438" s="2"/>
      <c r="G1438" s="28"/>
      <c r="H1438" s="2"/>
    </row>
    <row r="1439" spans="1:8" ht="13" x14ac:dyDescent="0.15">
      <c r="A1439" s="24"/>
      <c r="B1439" s="2"/>
      <c r="C1439" s="2"/>
      <c r="D1439" s="2"/>
      <c r="E1439" s="2"/>
      <c r="F1439" s="2"/>
      <c r="G1439" s="28"/>
      <c r="H1439" s="2"/>
    </row>
    <row r="1440" spans="1:8" ht="13" x14ac:dyDescent="0.15">
      <c r="A1440" s="24"/>
      <c r="B1440" s="2"/>
      <c r="C1440" s="2"/>
      <c r="D1440" s="2"/>
      <c r="E1440" s="2"/>
      <c r="F1440" s="2"/>
      <c r="G1440" s="28"/>
      <c r="H1440" s="2"/>
    </row>
    <row r="1441" spans="1:8" ht="13" x14ac:dyDescent="0.15">
      <c r="A1441" s="24"/>
      <c r="B1441" s="2"/>
      <c r="C1441" s="2"/>
      <c r="D1441" s="2"/>
      <c r="E1441" s="2"/>
      <c r="F1441" s="2"/>
      <c r="G1441" s="28"/>
      <c r="H1441" s="2"/>
    </row>
    <row r="1442" spans="1:8" ht="13" x14ac:dyDescent="0.15">
      <c r="A1442" s="24"/>
      <c r="B1442" s="2"/>
      <c r="C1442" s="2"/>
      <c r="D1442" s="2"/>
      <c r="E1442" s="2"/>
      <c r="F1442" s="2"/>
      <c r="G1442" s="28"/>
      <c r="H1442" s="2"/>
    </row>
    <row r="1443" spans="1:8" ht="13" x14ac:dyDescent="0.15">
      <c r="A1443" s="24"/>
      <c r="B1443" s="2"/>
      <c r="C1443" s="2"/>
      <c r="D1443" s="2"/>
      <c r="E1443" s="2"/>
      <c r="F1443" s="2"/>
      <c r="G1443" s="28"/>
      <c r="H1443" s="2"/>
    </row>
    <row r="1444" spans="1:8" ht="13" x14ac:dyDescent="0.15">
      <c r="A1444" s="24"/>
      <c r="B1444" s="2"/>
      <c r="C1444" s="2"/>
      <c r="D1444" s="2"/>
      <c r="E1444" s="2"/>
      <c r="F1444" s="2"/>
      <c r="G1444" s="28"/>
      <c r="H1444" s="2"/>
    </row>
    <row r="1445" spans="1:8" ht="13" x14ac:dyDescent="0.15">
      <c r="A1445" s="24"/>
      <c r="B1445" s="2"/>
      <c r="C1445" s="2"/>
      <c r="D1445" s="2"/>
      <c r="E1445" s="2"/>
      <c r="F1445" s="2"/>
      <c r="G1445" s="28"/>
      <c r="H1445" s="2"/>
    </row>
    <row r="1446" spans="1:8" ht="13" x14ac:dyDescent="0.15">
      <c r="A1446" s="24"/>
      <c r="B1446" s="2"/>
      <c r="C1446" s="2"/>
      <c r="D1446" s="2"/>
      <c r="E1446" s="2"/>
      <c r="F1446" s="2"/>
      <c r="G1446" s="28"/>
      <c r="H1446" s="2"/>
    </row>
    <row r="1447" spans="1:8" ht="13" x14ac:dyDescent="0.15">
      <c r="A1447" s="24"/>
      <c r="B1447" s="2"/>
      <c r="C1447" s="2"/>
      <c r="D1447" s="2"/>
      <c r="E1447" s="2"/>
      <c r="F1447" s="2"/>
      <c r="G1447" s="28"/>
      <c r="H1447" s="2"/>
    </row>
    <row r="1448" spans="1:8" ht="13" x14ac:dyDescent="0.15">
      <c r="A1448" s="24"/>
      <c r="B1448" s="2"/>
      <c r="C1448" s="2"/>
      <c r="D1448" s="2"/>
      <c r="E1448" s="2"/>
      <c r="F1448" s="2"/>
      <c r="G1448" s="28"/>
      <c r="H1448" s="2"/>
    </row>
    <row r="1449" spans="1:8" ht="13" x14ac:dyDescent="0.15">
      <c r="A1449" s="24"/>
      <c r="B1449" s="2"/>
      <c r="C1449" s="2"/>
      <c r="D1449" s="2"/>
      <c r="E1449" s="2"/>
      <c r="F1449" s="2"/>
      <c r="G1449" s="28"/>
      <c r="H1449" s="2"/>
    </row>
    <row r="1450" spans="1:8" ht="13" x14ac:dyDescent="0.15">
      <c r="A1450" s="24"/>
      <c r="B1450" s="2"/>
      <c r="C1450" s="2"/>
      <c r="D1450" s="2"/>
      <c r="E1450" s="2"/>
      <c r="F1450" s="2"/>
      <c r="G1450" s="28"/>
      <c r="H1450" s="2"/>
    </row>
    <row r="1451" spans="1:8" ht="13" x14ac:dyDescent="0.15">
      <c r="A1451" s="24"/>
      <c r="B1451" s="2"/>
      <c r="C1451" s="2"/>
      <c r="D1451" s="2"/>
      <c r="E1451" s="2"/>
      <c r="F1451" s="2"/>
      <c r="G1451" s="28"/>
      <c r="H1451" s="2"/>
    </row>
    <row r="1452" spans="1:8" ht="13" x14ac:dyDescent="0.15">
      <c r="A1452" s="24"/>
      <c r="B1452" s="2"/>
      <c r="C1452" s="2"/>
      <c r="D1452" s="2"/>
      <c r="E1452" s="2"/>
      <c r="F1452" s="2"/>
      <c r="G1452" s="28"/>
      <c r="H1452" s="2"/>
    </row>
    <row r="1453" spans="1:8" ht="13" x14ac:dyDescent="0.15">
      <c r="A1453" s="24"/>
      <c r="B1453" s="2"/>
      <c r="C1453" s="2"/>
      <c r="D1453" s="2"/>
      <c r="E1453" s="2"/>
      <c r="F1453" s="2"/>
      <c r="G1453" s="28"/>
      <c r="H1453" s="2"/>
    </row>
    <row r="1454" spans="1:8" ht="13" x14ac:dyDescent="0.15">
      <c r="A1454" s="24"/>
      <c r="B1454" s="2"/>
      <c r="C1454" s="2"/>
      <c r="D1454" s="2"/>
      <c r="E1454" s="2"/>
      <c r="F1454" s="2"/>
      <c r="G1454" s="28"/>
      <c r="H1454" s="2"/>
    </row>
    <row r="1455" spans="1:8" ht="13" x14ac:dyDescent="0.15">
      <c r="A1455" s="24"/>
      <c r="B1455" s="2"/>
      <c r="C1455" s="2"/>
      <c r="D1455" s="2"/>
      <c r="E1455" s="2"/>
      <c r="F1455" s="2"/>
      <c r="G1455" s="28"/>
      <c r="H1455" s="2"/>
    </row>
    <row r="1456" spans="1:8" ht="13" x14ac:dyDescent="0.15">
      <c r="A1456" s="24"/>
      <c r="B1456" s="2"/>
      <c r="C1456" s="2"/>
      <c r="D1456" s="2"/>
      <c r="E1456" s="2"/>
      <c r="F1456" s="2"/>
      <c r="G1456" s="28"/>
      <c r="H1456" s="2"/>
    </row>
    <row r="1457" spans="1:8" ht="13" x14ac:dyDescent="0.15">
      <c r="A1457" s="24"/>
      <c r="B1457" s="2"/>
      <c r="C1457" s="2"/>
      <c r="D1457" s="2"/>
      <c r="E1457" s="2"/>
      <c r="F1457" s="2"/>
      <c r="G1457" s="28"/>
      <c r="H1457" s="2"/>
    </row>
    <row r="1458" spans="1:8" ht="13" x14ac:dyDescent="0.15">
      <c r="A1458" s="24"/>
      <c r="B1458" s="2"/>
      <c r="C1458" s="2"/>
      <c r="D1458" s="2"/>
      <c r="E1458" s="2"/>
      <c r="F1458" s="2"/>
      <c r="G1458" s="28"/>
      <c r="H1458" s="2"/>
    </row>
    <row r="1459" spans="1:8" ht="13" x14ac:dyDescent="0.15">
      <c r="A1459" s="24"/>
      <c r="B1459" s="2"/>
      <c r="C1459" s="2"/>
      <c r="D1459" s="2"/>
      <c r="E1459" s="2"/>
      <c r="F1459" s="2"/>
      <c r="G1459" s="28"/>
      <c r="H1459" s="2"/>
    </row>
    <row r="1460" spans="1:8" ht="13" x14ac:dyDescent="0.15">
      <c r="A1460" s="24"/>
      <c r="B1460" s="2"/>
      <c r="C1460" s="2"/>
      <c r="D1460" s="2"/>
      <c r="E1460" s="2"/>
      <c r="F1460" s="2"/>
      <c r="G1460" s="28"/>
      <c r="H1460" s="2"/>
    </row>
    <row r="1461" spans="1:8" ht="13" x14ac:dyDescent="0.15">
      <c r="A1461" s="24"/>
      <c r="B1461" s="2"/>
      <c r="C1461" s="2"/>
      <c r="D1461" s="2"/>
      <c r="E1461" s="2"/>
      <c r="F1461" s="2"/>
      <c r="G1461" s="28"/>
      <c r="H1461" s="2"/>
    </row>
    <row r="1462" spans="1:8" ht="13" x14ac:dyDescent="0.15">
      <c r="A1462" s="24"/>
      <c r="B1462" s="2"/>
      <c r="C1462" s="2"/>
      <c r="D1462" s="2"/>
      <c r="E1462" s="2"/>
      <c r="F1462" s="2"/>
      <c r="G1462" s="28"/>
      <c r="H1462" s="2"/>
    </row>
    <row r="1463" spans="1:8" ht="13" x14ac:dyDescent="0.15">
      <c r="A1463" s="24"/>
      <c r="B1463" s="2"/>
      <c r="C1463" s="2"/>
      <c r="D1463" s="2"/>
      <c r="E1463" s="2"/>
      <c r="F1463" s="2"/>
      <c r="G1463" s="28"/>
      <c r="H1463" s="2"/>
    </row>
    <row r="1464" spans="1:8" ht="13" x14ac:dyDescent="0.15">
      <c r="A1464" s="24"/>
      <c r="B1464" s="2"/>
      <c r="C1464" s="2"/>
      <c r="D1464" s="2"/>
      <c r="E1464" s="2"/>
      <c r="F1464" s="2"/>
      <c r="G1464" s="28"/>
      <c r="H1464" s="2"/>
    </row>
    <row r="1465" spans="1:8" ht="13" x14ac:dyDescent="0.15">
      <c r="A1465" s="24"/>
      <c r="B1465" s="2"/>
      <c r="C1465" s="2"/>
      <c r="D1465" s="2"/>
      <c r="E1465" s="2"/>
      <c r="F1465" s="2"/>
      <c r="G1465" s="28"/>
      <c r="H1465" s="2"/>
    </row>
    <row r="1466" spans="1:8" ht="13" x14ac:dyDescent="0.15">
      <c r="A1466" s="24"/>
      <c r="B1466" s="2"/>
      <c r="C1466" s="2"/>
      <c r="D1466" s="2"/>
      <c r="E1466" s="2"/>
      <c r="F1466" s="2"/>
      <c r="G1466" s="28"/>
      <c r="H1466" s="2"/>
    </row>
    <row r="1467" spans="1:8" ht="13" x14ac:dyDescent="0.15">
      <c r="A1467" s="24"/>
      <c r="B1467" s="2"/>
      <c r="C1467" s="2"/>
      <c r="D1467" s="2"/>
      <c r="E1467" s="2"/>
      <c r="F1467" s="2"/>
      <c r="G1467" s="28"/>
      <c r="H1467" s="2"/>
    </row>
    <row r="1468" spans="1:8" ht="13" x14ac:dyDescent="0.15">
      <c r="A1468" s="24"/>
      <c r="B1468" s="2"/>
      <c r="C1468" s="2"/>
      <c r="D1468" s="2"/>
      <c r="E1468" s="2"/>
      <c r="F1468" s="2"/>
      <c r="G1468" s="28"/>
      <c r="H1468" s="2"/>
    </row>
    <row r="1469" spans="1:8" ht="13" x14ac:dyDescent="0.15">
      <c r="A1469" s="24"/>
      <c r="B1469" s="2"/>
      <c r="C1469" s="2"/>
      <c r="D1469" s="2"/>
      <c r="E1469" s="2"/>
      <c r="F1469" s="2"/>
      <c r="G1469" s="28"/>
      <c r="H1469" s="2"/>
    </row>
    <row r="1470" spans="1:8" ht="13" x14ac:dyDescent="0.15">
      <c r="A1470" s="24"/>
      <c r="B1470" s="2"/>
      <c r="C1470" s="2"/>
      <c r="D1470" s="2"/>
      <c r="E1470" s="2"/>
      <c r="F1470" s="2"/>
      <c r="G1470" s="28"/>
      <c r="H1470" s="2"/>
    </row>
    <row r="1471" spans="1:8" ht="13" x14ac:dyDescent="0.15">
      <c r="A1471" s="24"/>
      <c r="B1471" s="2"/>
      <c r="C1471" s="2"/>
      <c r="D1471" s="2"/>
      <c r="E1471" s="2"/>
      <c r="F1471" s="2"/>
      <c r="G1471" s="28"/>
      <c r="H1471" s="2"/>
    </row>
    <row r="1472" spans="1:8" ht="13" x14ac:dyDescent="0.15">
      <c r="A1472" s="24"/>
      <c r="B1472" s="2"/>
      <c r="C1472" s="2"/>
      <c r="D1472" s="2"/>
      <c r="E1472" s="2"/>
      <c r="F1472" s="2"/>
      <c r="G1472" s="28"/>
      <c r="H1472" s="2"/>
    </row>
    <row r="1473" spans="1:8" ht="13" x14ac:dyDescent="0.15">
      <c r="A1473" s="24"/>
      <c r="B1473" s="2"/>
      <c r="C1473" s="2"/>
      <c r="D1473" s="2"/>
      <c r="E1473" s="2"/>
      <c r="F1473" s="2"/>
      <c r="G1473" s="28"/>
      <c r="H1473" s="2"/>
    </row>
    <row r="1474" spans="1:8" ht="13" x14ac:dyDescent="0.15">
      <c r="A1474" s="24"/>
      <c r="B1474" s="2"/>
      <c r="C1474" s="2"/>
      <c r="D1474" s="2"/>
      <c r="E1474" s="2"/>
      <c r="F1474" s="2"/>
      <c r="G1474" s="28"/>
      <c r="H1474" s="2"/>
    </row>
    <row r="1475" spans="1:8" ht="13" x14ac:dyDescent="0.15">
      <c r="A1475" s="24"/>
      <c r="B1475" s="2"/>
      <c r="C1475" s="2"/>
      <c r="D1475" s="2"/>
      <c r="E1475" s="2"/>
      <c r="F1475" s="2"/>
      <c r="G1475" s="28"/>
      <c r="H1475" s="2"/>
    </row>
    <row r="1476" spans="1:8" ht="13" x14ac:dyDescent="0.15">
      <c r="A1476" s="24"/>
      <c r="B1476" s="2"/>
      <c r="C1476" s="2"/>
      <c r="D1476" s="2"/>
      <c r="E1476" s="2"/>
      <c r="F1476" s="2"/>
      <c r="G1476" s="28"/>
      <c r="H1476" s="2"/>
    </row>
    <row r="1477" spans="1:8" ht="13" x14ac:dyDescent="0.15">
      <c r="A1477" s="24"/>
      <c r="B1477" s="2"/>
      <c r="C1477" s="2"/>
      <c r="D1477" s="2"/>
      <c r="E1477" s="2"/>
      <c r="F1477" s="2"/>
      <c r="G1477" s="28"/>
      <c r="H1477" s="2"/>
    </row>
    <row r="1478" spans="1:8" ht="13" x14ac:dyDescent="0.15">
      <c r="A1478" s="24"/>
      <c r="B1478" s="2"/>
      <c r="C1478" s="2"/>
      <c r="D1478" s="2"/>
      <c r="E1478" s="2"/>
      <c r="F1478" s="2"/>
      <c r="G1478" s="28"/>
      <c r="H1478" s="2"/>
    </row>
    <row r="1479" spans="1:8" ht="13" x14ac:dyDescent="0.15">
      <c r="A1479" s="24"/>
      <c r="B1479" s="2"/>
      <c r="C1479" s="2"/>
      <c r="D1479" s="2"/>
      <c r="E1479" s="2"/>
      <c r="F1479" s="2"/>
      <c r="G1479" s="28"/>
      <c r="H1479" s="2"/>
    </row>
    <row r="1480" spans="1:8" ht="13" x14ac:dyDescent="0.15">
      <c r="A1480" s="24"/>
      <c r="B1480" s="2"/>
      <c r="C1480" s="2"/>
      <c r="D1480" s="2"/>
      <c r="E1480" s="2"/>
      <c r="F1480" s="2"/>
      <c r="G1480" s="28"/>
      <c r="H1480" s="2"/>
    </row>
    <row r="1481" spans="1:8" ht="13" x14ac:dyDescent="0.15">
      <c r="A1481" s="24"/>
      <c r="B1481" s="2"/>
      <c r="C1481" s="2"/>
      <c r="D1481" s="2"/>
      <c r="E1481" s="2"/>
      <c r="F1481" s="2"/>
      <c r="G1481" s="28"/>
      <c r="H1481" s="2"/>
    </row>
    <row r="1482" spans="1:8" ht="13" x14ac:dyDescent="0.15">
      <c r="A1482" s="24"/>
      <c r="B1482" s="2"/>
      <c r="C1482" s="2"/>
      <c r="D1482" s="2"/>
      <c r="E1482" s="2"/>
      <c r="F1482" s="2"/>
      <c r="G1482" s="28"/>
      <c r="H1482" s="2"/>
    </row>
    <row r="1483" spans="1:8" ht="13" x14ac:dyDescent="0.15">
      <c r="A1483" s="24"/>
      <c r="B1483" s="2"/>
      <c r="C1483" s="2"/>
      <c r="D1483" s="2"/>
      <c r="E1483" s="2"/>
      <c r="F1483" s="2"/>
      <c r="G1483" s="28"/>
      <c r="H1483" s="2"/>
    </row>
    <row r="1484" spans="1:8" ht="13" x14ac:dyDescent="0.15">
      <c r="A1484" s="24"/>
      <c r="B1484" s="2"/>
      <c r="C1484" s="2"/>
      <c r="D1484" s="2"/>
      <c r="E1484" s="2"/>
      <c r="F1484" s="2"/>
      <c r="G1484" s="28"/>
      <c r="H1484" s="2"/>
    </row>
    <row r="1485" spans="1:8" ht="13" x14ac:dyDescent="0.15">
      <c r="A1485" s="24"/>
      <c r="B1485" s="2"/>
      <c r="C1485" s="2"/>
      <c r="D1485" s="2"/>
      <c r="E1485" s="2"/>
      <c r="F1485" s="2"/>
      <c r="G1485" s="28"/>
      <c r="H1485" s="2"/>
    </row>
    <row r="1486" spans="1:8" ht="13" x14ac:dyDescent="0.15">
      <c r="A1486" s="24"/>
      <c r="B1486" s="2"/>
      <c r="C1486" s="2"/>
      <c r="D1486" s="2"/>
      <c r="E1486" s="2"/>
      <c r="F1486" s="2"/>
      <c r="G1486" s="28"/>
      <c r="H1486" s="2"/>
    </row>
    <row r="1487" spans="1:8" ht="13" x14ac:dyDescent="0.15">
      <c r="A1487" s="24"/>
      <c r="B1487" s="2"/>
      <c r="C1487" s="2"/>
      <c r="D1487" s="2"/>
      <c r="E1487" s="2"/>
      <c r="F1487" s="2"/>
      <c r="G1487" s="28"/>
      <c r="H1487" s="2"/>
    </row>
    <row r="1488" spans="1:8" ht="13" x14ac:dyDescent="0.15">
      <c r="A1488" s="24"/>
      <c r="B1488" s="2"/>
      <c r="C1488" s="2"/>
      <c r="D1488" s="2"/>
      <c r="E1488" s="2"/>
      <c r="F1488" s="2"/>
      <c r="G1488" s="28"/>
      <c r="H1488" s="2"/>
    </row>
    <row r="1489" spans="1:8" ht="13" x14ac:dyDescent="0.15">
      <c r="A1489" s="24"/>
      <c r="B1489" s="2"/>
      <c r="C1489" s="2"/>
      <c r="D1489" s="2"/>
      <c r="E1489" s="2"/>
      <c r="F1489" s="2"/>
      <c r="G1489" s="28"/>
      <c r="H1489" s="2"/>
    </row>
    <row r="1490" spans="1:8" ht="13" x14ac:dyDescent="0.15">
      <c r="A1490" s="24"/>
      <c r="B1490" s="2"/>
      <c r="C1490" s="2"/>
      <c r="D1490" s="2"/>
      <c r="E1490" s="2"/>
      <c r="F1490" s="2"/>
      <c r="G1490" s="28"/>
      <c r="H1490" s="2"/>
    </row>
    <row r="1491" spans="1:8" ht="13" x14ac:dyDescent="0.15">
      <c r="A1491" s="24"/>
      <c r="B1491" s="2"/>
      <c r="C1491" s="2"/>
      <c r="D1491" s="2"/>
      <c r="E1491" s="2"/>
      <c r="F1491" s="2"/>
      <c r="G1491" s="28"/>
      <c r="H1491" s="2"/>
    </row>
    <row r="1492" spans="1:8" ht="13" x14ac:dyDescent="0.15">
      <c r="A1492" s="24"/>
      <c r="B1492" s="2"/>
      <c r="C1492" s="2"/>
      <c r="D1492" s="2"/>
      <c r="E1492" s="2"/>
      <c r="F1492" s="2"/>
      <c r="G1492" s="28"/>
      <c r="H1492" s="2"/>
    </row>
    <row r="1493" spans="1:8" ht="13" x14ac:dyDescent="0.15">
      <c r="A1493" s="24"/>
      <c r="B1493" s="2"/>
      <c r="C1493" s="2"/>
      <c r="D1493" s="2"/>
      <c r="E1493" s="2"/>
      <c r="F1493" s="2"/>
      <c r="G1493" s="28"/>
      <c r="H1493" s="2"/>
    </row>
    <row r="1494" spans="1:8" ht="13" x14ac:dyDescent="0.15">
      <c r="A1494" s="24"/>
      <c r="B1494" s="2"/>
      <c r="C1494" s="2"/>
      <c r="D1494" s="2"/>
      <c r="E1494" s="2"/>
      <c r="F1494" s="2"/>
      <c r="G1494" s="28"/>
      <c r="H1494" s="2"/>
    </row>
    <row r="1495" spans="1:8" ht="13" x14ac:dyDescent="0.15">
      <c r="A1495" s="24"/>
      <c r="B1495" s="2"/>
      <c r="C1495" s="2"/>
      <c r="D1495" s="2"/>
      <c r="E1495" s="2"/>
      <c r="F1495" s="2"/>
      <c r="G1495" s="28"/>
      <c r="H1495" s="2"/>
    </row>
    <row r="1496" spans="1:8" ht="13" x14ac:dyDescent="0.15">
      <c r="A1496" s="24"/>
      <c r="B1496" s="2"/>
      <c r="C1496" s="2"/>
      <c r="D1496" s="2"/>
      <c r="E1496" s="2"/>
      <c r="F1496" s="2"/>
      <c r="G1496" s="28"/>
      <c r="H1496" s="2"/>
    </row>
    <row r="1497" spans="1:8" ht="13" x14ac:dyDescent="0.15">
      <c r="A1497" s="24"/>
      <c r="B1497" s="2"/>
      <c r="C1497" s="2"/>
      <c r="D1497" s="2"/>
      <c r="E1497" s="2"/>
      <c r="F1497" s="2"/>
      <c r="G1497" s="28"/>
      <c r="H1497" s="2"/>
    </row>
    <row r="1498" spans="1:8" ht="13" x14ac:dyDescent="0.15">
      <c r="A1498" s="24"/>
      <c r="B1498" s="2"/>
      <c r="C1498" s="2"/>
      <c r="D1498" s="2"/>
      <c r="E1498" s="2"/>
      <c r="F1498" s="2"/>
      <c r="G1498" s="28"/>
      <c r="H1498" s="2"/>
    </row>
    <row r="1499" spans="1:8" ht="13" x14ac:dyDescent="0.15">
      <c r="A1499" s="24"/>
      <c r="B1499" s="2"/>
      <c r="C1499" s="2"/>
      <c r="D1499" s="2"/>
      <c r="E1499" s="2"/>
      <c r="F1499" s="2"/>
      <c r="G1499" s="28"/>
      <c r="H1499" s="2"/>
    </row>
    <row r="1500" spans="1:8" ht="13" x14ac:dyDescent="0.15">
      <c r="A1500" s="24"/>
      <c r="B1500" s="2"/>
      <c r="C1500" s="2"/>
      <c r="D1500" s="2"/>
      <c r="E1500" s="2"/>
      <c r="F1500" s="2"/>
      <c r="G1500" s="28"/>
      <c r="H1500" s="2"/>
    </row>
    <row r="1501" spans="1:8" ht="13" x14ac:dyDescent="0.15">
      <c r="A1501" s="24"/>
      <c r="B1501" s="2"/>
      <c r="C1501" s="2"/>
      <c r="D1501" s="2"/>
      <c r="E1501" s="2"/>
      <c r="F1501" s="2"/>
      <c r="G1501" s="28"/>
      <c r="H1501" s="2"/>
    </row>
    <row r="1502" spans="1:8" ht="13" x14ac:dyDescent="0.15">
      <c r="A1502" s="24"/>
      <c r="B1502" s="2"/>
      <c r="C1502" s="2"/>
      <c r="D1502" s="2"/>
      <c r="E1502" s="2"/>
      <c r="F1502" s="2"/>
      <c r="G1502" s="28"/>
      <c r="H1502" s="2"/>
    </row>
    <row r="1503" spans="1:8" ht="13" x14ac:dyDescent="0.15">
      <c r="A1503" s="24"/>
      <c r="B1503" s="2"/>
      <c r="C1503" s="2"/>
      <c r="D1503" s="2"/>
      <c r="E1503" s="2"/>
      <c r="F1503" s="2"/>
      <c r="G1503" s="28"/>
      <c r="H1503" s="2"/>
    </row>
    <row r="1504" spans="1:8" ht="13" x14ac:dyDescent="0.15">
      <c r="A1504" s="24"/>
      <c r="B1504" s="2"/>
      <c r="C1504" s="2"/>
      <c r="D1504" s="2"/>
      <c r="E1504" s="2"/>
      <c r="F1504" s="2"/>
      <c r="G1504" s="28"/>
      <c r="H1504" s="2"/>
    </row>
    <row r="1505" spans="1:8" ht="13" x14ac:dyDescent="0.15">
      <c r="A1505" s="24"/>
      <c r="B1505" s="2"/>
      <c r="C1505" s="2"/>
      <c r="D1505" s="2"/>
      <c r="E1505" s="2"/>
      <c r="F1505" s="2"/>
      <c r="G1505" s="28"/>
      <c r="H1505" s="2"/>
    </row>
    <row r="1506" spans="1:8" ht="13" x14ac:dyDescent="0.15">
      <c r="A1506" s="24"/>
      <c r="B1506" s="2"/>
      <c r="C1506" s="2"/>
      <c r="D1506" s="2"/>
      <c r="E1506" s="2"/>
      <c r="F1506" s="2"/>
      <c r="G1506" s="28"/>
      <c r="H1506" s="2"/>
    </row>
    <row r="1507" spans="1:8" ht="13" x14ac:dyDescent="0.15">
      <c r="A1507" s="24"/>
      <c r="B1507" s="2"/>
      <c r="C1507" s="2"/>
      <c r="D1507" s="2"/>
      <c r="E1507" s="2"/>
      <c r="F1507" s="2"/>
      <c r="G1507" s="28"/>
      <c r="H1507" s="2"/>
    </row>
    <row r="1508" spans="1:8" ht="13" x14ac:dyDescent="0.15">
      <c r="A1508" s="24"/>
      <c r="B1508" s="2"/>
      <c r="C1508" s="2"/>
      <c r="D1508" s="2"/>
      <c r="E1508" s="2"/>
      <c r="F1508" s="2"/>
      <c r="G1508" s="28"/>
      <c r="H1508" s="2"/>
    </row>
    <row r="1509" spans="1:8" ht="13" x14ac:dyDescent="0.15">
      <c r="A1509" s="24"/>
      <c r="B1509" s="2"/>
      <c r="C1509" s="2"/>
      <c r="D1509" s="2"/>
      <c r="E1509" s="2"/>
      <c r="F1509" s="2"/>
      <c r="G1509" s="28"/>
      <c r="H1509" s="2"/>
    </row>
    <row r="1510" spans="1:8" ht="13" x14ac:dyDescent="0.15">
      <c r="A1510" s="24"/>
      <c r="B1510" s="2"/>
      <c r="C1510" s="2"/>
      <c r="D1510" s="2"/>
      <c r="E1510" s="2"/>
      <c r="F1510" s="2"/>
      <c r="G1510" s="28"/>
      <c r="H1510" s="2"/>
    </row>
    <row r="1511" spans="1:8" ht="13" x14ac:dyDescent="0.15">
      <c r="A1511" s="24"/>
      <c r="B1511" s="2"/>
      <c r="C1511" s="2"/>
      <c r="D1511" s="2"/>
      <c r="E1511" s="2"/>
      <c r="F1511" s="2"/>
      <c r="G1511" s="28"/>
      <c r="H1511" s="2"/>
    </row>
    <row r="1512" spans="1:8" ht="13" x14ac:dyDescent="0.15">
      <c r="A1512" s="24"/>
      <c r="B1512" s="2"/>
      <c r="C1512" s="2"/>
      <c r="D1512" s="2"/>
      <c r="E1512" s="2"/>
      <c r="F1512" s="2"/>
      <c r="G1512" s="28"/>
      <c r="H1512" s="2"/>
    </row>
    <row r="1513" spans="1:8" ht="13" x14ac:dyDescent="0.15">
      <c r="A1513" s="24"/>
      <c r="B1513" s="2"/>
      <c r="C1513" s="2"/>
      <c r="D1513" s="2"/>
      <c r="E1513" s="2"/>
      <c r="F1513" s="2"/>
      <c r="G1513" s="28"/>
      <c r="H1513" s="2"/>
    </row>
    <row r="1514" spans="1:8" ht="13" x14ac:dyDescent="0.15">
      <c r="A1514" s="24"/>
      <c r="B1514" s="2"/>
      <c r="C1514" s="2"/>
      <c r="D1514" s="2"/>
      <c r="E1514" s="2"/>
      <c r="F1514" s="2"/>
      <c r="G1514" s="28"/>
      <c r="H1514" s="2"/>
    </row>
    <row r="1515" spans="1:8" ht="13" x14ac:dyDescent="0.15">
      <c r="A1515" s="24"/>
      <c r="B1515" s="2"/>
      <c r="C1515" s="2"/>
      <c r="D1515" s="2"/>
      <c r="E1515" s="2"/>
      <c r="F1515" s="2"/>
      <c r="G1515" s="28"/>
      <c r="H1515" s="2"/>
    </row>
    <row r="1516" spans="1:8" ht="13" x14ac:dyDescent="0.15">
      <c r="A1516" s="24"/>
      <c r="B1516" s="2"/>
      <c r="C1516" s="2"/>
      <c r="D1516" s="2"/>
      <c r="E1516" s="2"/>
      <c r="F1516" s="2"/>
      <c r="G1516" s="28"/>
      <c r="H1516" s="2"/>
    </row>
    <row r="1517" spans="1:8" ht="13" x14ac:dyDescent="0.15">
      <c r="A1517" s="24"/>
      <c r="B1517" s="2"/>
      <c r="C1517" s="2"/>
      <c r="D1517" s="2"/>
      <c r="E1517" s="2"/>
      <c r="F1517" s="2"/>
      <c r="G1517" s="28"/>
      <c r="H1517" s="2"/>
    </row>
    <row r="1518" spans="1:8" ht="13" x14ac:dyDescent="0.15">
      <c r="A1518" s="24"/>
      <c r="B1518" s="2"/>
      <c r="C1518" s="2"/>
      <c r="D1518" s="2"/>
      <c r="E1518" s="2"/>
      <c r="F1518" s="2"/>
      <c r="G1518" s="28"/>
      <c r="H1518" s="2"/>
    </row>
    <row r="1519" spans="1:8" ht="13" x14ac:dyDescent="0.15">
      <c r="A1519" s="24"/>
      <c r="B1519" s="2"/>
      <c r="C1519" s="2"/>
      <c r="D1519" s="2"/>
      <c r="E1519" s="2"/>
      <c r="F1519" s="2"/>
      <c r="G1519" s="28"/>
      <c r="H1519" s="2"/>
    </row>
    <row r="1520" spans="1:8" ht="13" x14ac:dyDescent="0.15">
      <c r="A1520" s="24"/>
      <c r="B1520" s="2"/>
      <c r="C1520" s="2"/>
      <c r="D1520" s="2"/>
      <c r="E1520" s="2"/>
      <c r="F1520" s="2"/>
      <c r="G1520" s="28"/>
      <c r="H1520" s="2"/>
    </row>
    <row r="1521" spans="1:8" ht="13" x14ac:dyDescent="0.15">
      <c r="A1521" s="24"/>
      <c r="B1521" s="2"/>
      <c r="C1521" s="2"/>
      <c r="D1521" s="2"/>
      <c r="E1521" s="2"/>
      <c r="F1521" s="2"/>
      <c r="G1521" s="28"/>
      <c r="H1521" s="2"/>
    </row>
    <row r="1522" spans="1:8" ht="13" x14ac:dyDescent="0.15">
      <c r="A1522" s="24"/>
      <c r="B1522" s="2"/>
      <c r="C1522" s="2"/>
      <c r="D1522" s="2"/>
      <c r="E1522" s="2"/>
      <c r="F1522" s="2"/>
      <c r="G1522" s="28"/>
      <c r="H1522" s="2"/>
    </row>
    <row r="1523" spans="1:8" ht="13" x14ac:dyDescent="0.15">
      <c r="A1523" s="24"/>
      <c r="B1523" s="2"/>
      <c r="C1523" s="2"/>
      <c r="D1523" s="2"/>
      <c r="E1523" s="2"/>
      <c r="F1523" s="2"/>
      <c r="G1523" s="28"/>
      <c r="H1523" s="2"/>
    </row>
    <row r="1524" spans="1:8" ht="13" x14ac:dyDescent="0.15">
      <c r="A1524" s="24"/>
      <c r="B1524" s="2"/>
      <c r="C1524" s="2"/>
      <c r="D1524" s="2"/>
      <c r="E1524" s="2"/>
      <c r="F1524" s="2"/>
      <c r="G1524" s="28"/>
      <c r="H1524" s="2"/>
    </row>
    <row r="1525" spans="1:8" ht="13" x14ac:dyDescent="0.15">
      <c r="A1525" s="24"/>
      <c r="B1525" s="2"/>
      <c r="C1525" s="2"/>
      <c r="D1525" s="2"/>
      <c r="E1525" s="2"/>
      <c r="F1525" s="2"/>
      <c r="G1525" s="28"/>
      <c r="H1525" s="2"/>
    </row>
    <row r="1526" spans="1:8" ht="13" x14ac:dyDescent="0.15">
      <c r="A1526" s="24"/>
      <c r="B1526" s="2"/>
      <c r="C1526" s="2"/>
      <c r="D1526" s="2"/>
      <c r="E1526" s="2"/>
      <c r="F1526" s="2"/>
      <c r="G1526" s="28"/>
      <c r="H1526" s="2"/>
    </row>
    <row r="1527" spans="1:8" ht="13" x14ac:dyDescent="0.15">
      <c r="A1527" s="24"/>
      <c r="B1527" s="2"/>
      <c r="C1527" s="2"/>
      <c r="D1527" s="2"/>
      <c r="E1527" s="2"/>
      <c r="F1527" s="2"/>
      <c r="G1527" s="28"/>
      <c r="H1527" s="2"/>
    </row>
    <row r="1528" spans="1:8" ht="13" x14ac:dyDescent="0.15">
      <c r="A1528" s="24"/>
      <c r="B1528" s="2"/>
      <c r="C1528" s="2"/>
      <c r="D1528" s="2"/>
      <c r="E1528" s="2"/>
      <c r="F1528" s="2"/>
      <c r="G1528" s="28"/>
      <c r="H1528" s="2"/>
    </row>
    <row r="1529" spans="1:8" ht="13" x14ac:dyDescent="0.15">
      <c r="A1529" s="24"/>
      <c r="B1529" s="2"/>
      <c r="C1529" s="2"/>
      <c r="D1529" s="2"/>
      <c r="E1529" s="2"/>
      <c r="F1529" s="2"/>
      <c r="G1529" s="28"/>
      <c r="H1529" s="2"/>
    </row>
    <row r="1530" spans="1:8" ht="13" x14ac:dyDescent="0.15">
      <c r="A1530" s="24"/>
      <c r="B1530" s="2"/>
      <c r="C1530" s="2"/>
      <c r="D1530" s="2"/>
      <c r="E1530" s="2"/>
      <c r="F1530" s="2"/>
      <c r="G1530" s="28"/>
      <c r="H1530" s="2"/>
    </row>
    <row r="1531" spans="1:8" ht="13" x14ac:dyDescent="0.15">
      <c r="A1531" s="24"/>
      <c r="B1531" s="2"/>
      <c r="C1531" s="2"/>
      <c r="D1531" s="2"/>
      <c r="E1531" s="2"/>
      <c r="F1531" s="2"/>
      <c r="G1531" s="28"/>
      <c r="H1531" s="2"/>
    </row>
    <row r="1532" spans="1:8" ht="13" x14ac:dyDescent="0.15">
      <c r="A1532" s="24"/>
      <c r="B1532" s="2"/>
      <c r="C1532" s="2"/>
      <c r="D1532" s="2"/>
      <c r="E1532" s="2"/>
      <c r="F1532" s="2"/>
      <c r="G1532" s="28"/>
      <c r="H1532" s="2"/>
    </row>
    <row r="1533" spans="1:8" ht="13" x14ac:dyDescent="0.15">
      <c r="A1533" s="24"/>
      <c r="B1533" s="2"/>
      <c r="C1533" s="2"/>
      <c r="D1533" s="2"/>
      <c r="E1533" s="2"/>
      <c r="F1533" s="2"/>
      <c r="G1533" s="28"/>
      <c r="H1533" s="2"/>
    </row>
    <row r="1534" spans="1:8" ht="13" x14ac:dyDescent="0.15">
      <c r="A1534" s="24"/>
      <c r="B1534" s="2"/>
      <c r="C1534" s="2"/>
      <c r="D1534" s="2"/>
      <c r="E1534" s="2"/>
      <c r="F1534" s="2"/>
      <c r="G1534" s="28"/>
      <c r="H1534" s="2"/>
    </row>
    <row r="1535" spans="1:8" ht="13" x14ac:dyDescent="0.15">
      <c r="A1535" s="24"/>
      <c r="B1535" s="2"/>
      <c r="C1535" s="2"/>
      <c r="D1535" s="2"/>
      <c r="E1535" s="2"/>
      <c r="F1535" s="2"/>
      <c r="G1535" s="28"/>
      <c r="H1535" s="2"/>
    </row>
    <row r="1536" spans="1:8" ht="13" x14ac:dyDescent="0.15">
      <c r="A1536" s="24"/>
      <c r="B1536" s="2"/>
      <c r="C1536" s="2"/>
      <c r="D1536" s="2"/>
      <c r="E1536" s="2"/>
      <c r="F1536" s="2"/>
      <c r="G1536" s="28"/>
      <c r="H1536" s="2"/>
    </row>
    <row r="1537" spans="1:8" ht="13" x14ac:dyDescent="0.15">
      <c r="A1537" s="24"/>
      <c r="B1537" s="2"/>
      <c r="C1537" s="2"/>
      <c r="D1537" s="2"/>
      <c r="E1537" s="2"/>
      <c r="F1537" s="2"/>
      <c r="G1537" s="28"/>
      <c r="H1537" s="2"/>
    </row>
    <row r="1538" spans="1:8" ht="13" x14ac:dyDescent="0.15">
      <c r="A1538" s="24"/>
      <c r="B1538" s="2"/>
      <c r="C1538" s="2"/>
      <c r="D1538" s="2"/>
      <c r="E1538" s="2"/>
      <c r="F1538" s="2"/>
      <c r="G1538" s="28"/>
      <c r="H1538" s="2"/>
    </row>
    <row r="1539" spans="1:8" ht="13" x14ac:dyDescent="0.15">
      <c r="A1539" s="24"/>
      <c r="B1539" s="2"/>
      <c r="C1539" s="2"/>
      <c r="D1539" s="2"/>
      <c r="E1539" s="2"/>
      <c r="F1539" s="2"/>
      <c r="G1539" s="28"/>
      <c r="H1539" s="2"/>
    </row>
    <row r="1540" spans="1:8" ht="13" x14ac:dyDescent="0.15">
      <c r="A1540" s="24"/>
      <c r="B1540" s="2"/>
      <c r="C1540" s="2"/>
      <c r="D1540" s="2"/>
      <c r="E1540" s="2"/>
      <c r="F1540" s="2"/>
      <c r="G1540" s="28"/>
      <c r="H1540" s="2"/>
    </row>
    <row r="1541" spans="1:8" ht="13" x14ac:dyDescent="0.15">
      <c r="A1541" s="24"/>
      <c r="B1541" s="2"/>
      <c r="C1541" s="2"/>
      <c r="D1541" s="2"/>
      <c r="E1541" s="2"/>
      <c r="F1541" s="2"/>
      <c r="G1541" s="28"/>
      <c r="H1541" s="2"/>
    </row>
    <row r="1542" spans="1:8" ht="13" x14ac:dyDescent="0.15">
      <c r="A1542" s="24"/>
      <c r="B1542" s="2"/>
      <c r="C1542" s="2"/>
      <c r="D1542" s="2"/>
      <c r="E1542" s="2"/>
      <c r="F1542" s="2"/>
      <c r="G1542" s="28"/>
      <c r="H1542" s="2"/>
    </row>
    <row r="1543" spans="1:8" ht="13" x14ac:dyDescent="0.15">
      <c r="A1543" s="24"/>
      <c r="B1543" s="2"/>
      <c r="C1543" s="2"/>
      <c r="D1543" s="2"/>
      <c r="E1543" s="2"/>
      <c r="F1543" s="2"/>
      <c r="G1543" s="28"/>
      <c r="H1543" s="2"/>
    </row>
    <row r="1544" spans="1:8" ht="13" x14ac:dyDescent="0.15">
      <c r="A1544" s="24"/>
      <c r="B1544" s="2"/>
      <c r="C1544" s="2"/>
      <c r="D1544" s="2"/>
      <c r="E1544" s="2"/>
      <c r="F1544" s="2"/>
      <c r="G1544" s="28"/>
      <c r="H1544" s="2"/>
    </row>
    <row r="1545" spans="1:8" ht="13" x14ac:dyDescent="0.15">
      <c r="A1545" s="24"/>
      <c r="B1545" s="2"/>
      <c r="C1545" s="2"/>
      <c r="D1545" s="2"/>
      <c r="E1545" s="2"/>
      <c r="F1545" s="2"/>
      <c r="G1545" s="28"/>
      <c r="H1545" s="2"/>
    </row>
    <row r="1546" spans="1:8" ht="13" x14ac:dyDescent="0.15">
      <c r="A1546" s="24"/>
      <c r="B1546" s="2"/>
      <c r="C1546" s="2"/>
      <c r="D1546" s="2"/>
      <c r="E1546" s="2"/>
      <c r="F1546" s="2"/>
      <c r="G1546" s="28"/>
      <c r="H1546" s="2"/>
    </row>
    <row r="1547" spans="1:8" ht="13" x14ac:dyDescent="0.15">
      <c r="A1547" s="24"/>
      <c r="B1547" s="2"/>
      <c r="C1547" s="2"/>
      <c r="D1547" s="2"/>
      <c r="E1547" s="2"/>
      <c r="F1547" s="2"/>
      <c r="G1547" s="28"/>
      <c r="H1547" s="2"/>
    </row>
    <row r="1548" spans="1:8" ht="13" x14ac:dyDescent="0.15">
      <c r="A1548" s="24"/>
      <c r="B1548" s="2"/>
      <c r="C1548" s="2"/>
      <c r="D1548" s="2"/>
      <c r="E1548" s="2"/>
      <c r="F1548" s="2"/>
      <c r="G1548" s="28"/>
      <c r="H1548" s="2"/>
    </row>
    <row r="1549" spans="1:8" ht="13" x14ac:dyDescent="0.15">
      <c r="A1549" s="24"/>
      <c r="B1549" s="2"/>
      <c r="C1549" s="2"/>
      <c r="D1549" s="2"/>
      <c r="E1549" s="2"/>
      <c r="F1549" s="2"/>
      <c r="G1549" s="28"/>
      <c r="H1549" s="2"/>
    </row>
    <row r="1550" spans="1:8" ht="13" x14ac:dyDescent="0.15">
      <c r="A1550" s="24"/>
      <c r="B1550" s="2"/>
      <c r="C1550" s="2"/>
      <c r="D1550" s="2"/>
      <c r="E1550" s="2"/>
      <c r="F1550" s="2"/>
      <c r="G1550" s="28"/>
      <c r="H1550" s="2"/>
    </row>
    <row r="1551" spans="1:8" ht="13" x14ac:dyDescent="0.15">
      <c r="A1551" s="24"/>
      <c r="B1551" s="2"/>
      <c r="C1551" s="2"/>
      <c r="D1551" s="2"/>
      <c r="E1551" s="2"/>
      <c r="F1551" s="2"/>
      <c r="G1551" s="28"/>
      <c r="H1551" s="2"/>
    </row>
    <row r="1552" spans="1:8" ht="13" x14ac:dyDescent="0.15">
      <c r="A1552" s="24"/>
      <c r="B1552" s="2"/>
      <c r="C1552" s="2"/>
      <c r="D1552" s="2"/>
      <c r="E1552" s="2"/>
      <c r="F1552" s="2"/>
      <c r="G1552" s="28"/>
      <c r="H1552" s="2"/>
    </row>
    <row r="1553" spans="1:8" ht="13" x14ac:dyDescent="0.15">
      <c r="A1553" s="24"/>
      <c r="B1553" s="2"/>
      <c r="C1553" s="2"/>
      <c r="D1553" s="2"/>
      <c r="E1553" s="2"/>
      <c r="F1553" s="2"/>
      <c r="G1553" s="28"/>
      <c r="H1553" s="2"/>
    </row>
    <row r="1554" spans="1:8" ht="13" x14ac:dyDescent="0.15">
      <c r="A1554" s="24"/>
      <c r="B1554" s="2"/>
      <c r="C1554" s="2"/>
      <c r="D1554" s="2"/>
      <c r="E1554" s="2"/>
      <c r="F1554" s="2"/>
      <c r="G1554" s="28"/>
      <c r="H1554" s="2"/>
    </row>
    <row r="1555" spans="1:8" ht="13" x14ac:dyDescent="0.15">
      <c r="A1555" s="24"/>
      <c r="B1555" s="2"/>
      <c r="C1555" s="2"/>
      <c r="D1555" s="2"/>
      <c r="E1555" s="2"/>
      <c r="F1555" s="2"/>
      <c r="G1555" s="28"/>
      <c r="H1555" s="2"/>
    </row>
    <row r="1556" spans="1:8" ht="13" x14ac:dyDescent="0.15">
      <c r="A1556" s="24"/>
      <c r="B1556" s="2"/>
      <c r="C1556" s="2"/>
      <c r="D1556" s="2"/>
      <c r="E1556" s="2"/>
      <c r="F1556" s="2"/>
      <c r="G1556" s="28"/>
      <c r="H1556" s="2"/>
    </row>
    <row r="1557" spans="1:8" ht="13" x14ac:dyDescent="0.15">
      <c r="A1557" s="24"/>
      <c r="B1557" s="2"/>
      <c r="C1557" s="2"/>
      <c r="D1557" s="2"/>
      <c r="E1557" s="2"/>
      <c r="F1557" s="2"/>
      <c r="G1557" s="28"/>
      <c r="H1557" s="2"/>
    </row>
    <row r="1558" spans="1:8" ht="13" x14ac:dyDescent="0.15">
      <c r="A1558" s="24"/>
      <c r="B1558" s="2"/>
      <c r="C1558" s="2"/>
      <c r="D1558" s="2"/>
      <c r="E1558" s="2"/>
      <c r="F1558" s="2"/>
      <c r="G1558" s="28"/>
      <c r="H1558" s="2"/>
    </row>
    <row r="1559" spans="1:8" ht="13" x14ac:dyDescent="0.15">
      <c r="A1559" s="24"/>
      <c r="B1559" s="2"/>
      <c r="C1559" s="2"/>
      <c r="D1559" s="2"/>
      <c r="E1559" s="2"/>
      <c r="F1559" s="2"/>
      <c r="G1559" s="28"/>
      <c r="H1559" s="2"/>
    </row>
    <row r="1560" spans="1:8" ht="13" x14ac:dyDescent="0.15">
      <c r="A1560" s="24"/>
      <c r="B1560" s="2"/>
      <c r="C1560" s="2"/>
      <c r="D1560" s="2"/>
      <c r="E1560" s="2"/>
      <c r="F1560" s="2"/>
      <c r="G1560" s="28"/>
      <c r="H1560" s="2"/>
    </row>
    <row r="1561" spans="1:8" ht="13" x14ac:dyDescent="0.15">
      <c r="A1561" s="24"/>
      <c r="B1561" s="2"/>
      <c r="C1561" s="2"/>
      <c r="D1561" s="2"/>
      <c r="E1561" s="2"/>
      <c r="F1561" s="2"/>
      <c r="G1561" s="28"/>
      <c r="H1561" s="2"/>
    </row>
    <row r="1562" spans="1:8" ht="13" x14ac:dyDescent="0.15">
      <c r="A1562" s="24"/>
      <c r="B1562" s="2"/>
      <c r="C1562" s="2"/>
      <c r="D1562" s="2"/>
      <c r="E1562" s="2"/>
      <c r="F1562" s="2"/>
      <c r="G1562" s="28"/>
      <c r="H1562" s="2"/>
    </row>
    <row r="1563" spans="1:8" ht="13" x14ac:dyDescent="0.15">
      <c r="A1563" s="24"/>
      <c r="B1563" s="2"/>
      <c r="C1563" s="2"/>
      <c r="D1563" s="2"/>
      <c r="E1563" s="2"/>
      <c r="F1563" s="2"/>
      <c r="G1563" s="28"/>
      <c r="H1563" s="2"/>
    </row>
    <row r="1564" spans="1:8" ht="13" x14ac:dyDescent="0.15">
      <c r="A1564" s="24"/>
      <c r="B1564" s="2"/>
      <c r="C1564" s="2"/>
      <c r="D1564" s="2"/>
      <c r="E1564" s="2"/>
      <c r="F1564" s="2"/>
      <c r="G1564" s="28"/>
      <c r="H1564" s="2"/>
    </row>
    <row r="1565" spans="1:8" ht="13" x14ac:dyDescent="0.15">
      <c r="A1565" s="24"/>
      <c r="B1565" s="2"/>
      <c r="C1565" s="2"/>
      <c r="D1565" s="2"/>
      <c r="E1565" s="2"/>
      <c r="F1565" s="2"/>
      <c r="G1565" s="28"/>
      <c r="H1565" s="2"/>
    </row>
    <row r="1566" spans="1:8" ht="13" x14ac:dyDescent="0.15">
      <c r="A1566" s="24"/>
      <c r="B1566" s="2"/>
      <c r="C1566" s="2"/>
      <c r="D1566" s="2"/>
      <c r="E1566" s="2"/>
      <c r="F1566" s="2"/>
      <c r="G1566" s="28"/>
      <c r="H1566" s="2"/>
    </row>
    <row r="1567" spans="1:8" ht="13" x14ac:dyDescent="0.15">
      <c r="A1567" s="24"/>
      <c r="B1567" s="2"/>
      <c r="C1567" s="2"/>
      <c r="D1567" s="2"/>
      <c r="E1567" s="2"/>
      <c r="F1567" s="2"/>
      <c r="G1567" s="28"/>
      <c r="H1567" s="2"/>
    </row>
    <row r="1568" spans="1:8" ht="13" x14ac:dyDescent="0.15">
      <c r="A1568" s="24"/>
      <c r="B1568" s="2"/>
      <c r="C1568" s="2"/>
      <c r="D1568" s="2"/>
      <c r="E1568" s="2"/>
      <c r="F1568" s="2"/>
      <c r="G1568" s="28"/>
      <c r="H1568" s="2"/>
    </row>
    <row r="1569" spans="1:8" ht="13" x14ac:dyDescent="0.15">
      <c r="A1569" s="24"/>
      <c r="B1569" s="2"/>
      <c r="C1569" s="2"/>
      <c r="D1569" s="2"/>
      <c r="E1569" s="2"/>
      <c r="F1569" s="2"/>
      <c r="G1569" s="28"/>
      <c r="H1569" s="2"/>
    </row>
    <row r="1570" spans="1:8" ht="13" x14ac:dyDescent="0.15">
      <c r="A1570" s="24"/>
      <c r="B1570" s="2"/>
      <c r="C1570" s="2"/>
      <c r="D1570" s="2"/>
      <c r="E1570" s="2"/>
      <c r="F1570" s="2"/>
      <c r="G1570" s="28"/>
      <c r="H1570" s="2"/>
    </row>
    <row r="1571" spans="1:8" ht="13" x14ac:dyDescent="0.15">
      <c r="A1571" s="24"/>
      <c r="B1571" s="2"/>
      <c r="C1571" s="2"/>
      <c r="D1571" s="2"/>
      <c r="E1571" s="2"/>
      <c r="F1571" s="2"/>
      <c r="G1571" s="28"/>
      <c r="H1571" s="2"/>
    </row>
    <row r="1572" spans="1:8" ht="13" x14ac:dyDescent="0.15">
      <c r="A1572" s="24"/>
      <c r="B1572" s="2"/>
      <c r="C1572" s="2"/>
      <c r="D1572" s="2"/>
      <c r="E1572" s="2"/>
      <c r="F1572" s="2"/>
      <c r="G1572" s="28"/>
      <c r="H1572" s="2"/>
    </row>
    <row r="1573" spans="1:8" ht="13" x14ac:dyDescent="0.15">
      <c r="A1573" s="24"/>
      <c r="B1573" s="2"/>
      <c r="C1573" s="2"/>
      <c r="D1573" s="2"/>
      <c r="E1573" s="2"/>
      <c r="F1573" s="2"/>
      <c r="G1573" s="28"/>
      <c r="H1573" s="2"/>
    </row>
    <row r="1574" spans="1:8" ht="13" x14ac:dyDescent="0.15">
      <c r="A1574" s="24"/>
      <c r="B1574" s="2"/>
      <c r="C1574" s="2"/>
      <c r="D1574" s="2"/>
      <c r="E1574" s="2"/>
      <c r="F1574" s="2"/>
      <c r="G1574" s="28"/>
      <c r="H1574" s="2"/>
    </row>
    <row r="1575" spans="1:8" ht="13" x14ac:dyDescent="0.15">
      <c r="A1575" s="24"/>
      <c r="B1575" s="2"/>
      <c r="C1575" s="2"/>
      <c r="D1575" s="2"/>
      <c r="E1575" s="2"/>
      <c r="F1575" s="2"/>
      <c r="G1575" s="28"/>
      <c r="H1575" s="2"/>
    </row>
    <row r="1576" spans="1:8" ht="13" x14ac:dyDescent="0.15">
      <c r="A1576" s="24"/>
      <c r="B1576" s="2"/>
      <c r="C1576" s="2"/>
      <c r="D1576" s="2"/>
      <c r="E1576" s="2"/>
      <c r="F1576" s="2"/>
      <c r="G1576" s="28"/>
      <c r="H1576" s="2"/>
    </row>
    <row r="1577" spans="1:8" ht="13" x14ac:dyDescent="0.15">
      <c r="A1577" s="24"/>
      <c r="B1577" s="2"/>
      <c r="C1577" s="2"/>
      <c r="D1577" s="2"/>
      <c r="E1577" s="2"/>
      <c r="F1577" s="2"/>
      <c r="G1577" s="28"/>
      <c r="H1577" s="2"/>
    </row>
    <row r="1578" spans="1:8" ht="13" x14ac:dyDescent="0.15">
      <c r="A1578" s="24"/>
      <c r="B1578" s="2"/>
      <c r="C1578" s="2"/>
      <c r="D1578" s="2"/>
      <c r="E1578" s="2"/>
      <c r="F1578" s="2"/>
      <c r="G1578" s="28"/>
      <c r="H1578" s="2"/>
    </row>
    <row r="1579" spans="1:8" ht="13" x14ac:dyDescent="0.15">
      <c r="A1579" s="24"/>
      <c r="B1579" s="2"/>
      <c r="C1579" s="2"/>
      <c r="D1579" s="2"/>
      <c r="E1579" s="2"/>
      <c r="F1579" s="2"/>
      <c r="G1579" s="28"/>
      <c r="H1579" s="2"/>
    </row>
    <row r="1580" spans="1:8" ht="13" x14ac:dyDescent="0.15">
      <c r="A1580" s="24"/>
      <c r="B1580" s="2"/>
      <c r="C1580" s="2"/>
      <c r="D1580" s="2"/>
      <c r="E1580" s="2"/>
      <c r="F1580" s="2"/>
      <c r="G1580" s="28"/>
      <c r="H1580" s="2"/>
    </row>
    <row r="1581" spans="1:8" ht="13" x14ac:dyDescent="0.15">
      <c r="A1581" s="24"/>
      <c r="B1581" s="2"/>
      <c r="C1581" s="2"/>
      <c r="D1581" s="2"/>
      <c r="E1581" s="2"/>
      <c r="F1581" s="2"/>
      <c r="G1581" s="28"/>
      <c r="H1581" s="2"/>
    </row>
    <row r="1582" spans="1:8" ht="13" x14ac:dyDescent="0.15">
      <c r="A1582" s="24"/>
      <c r="B1582" s="2"/>
      <c r="C1582" s="2"/>
      <c r="D1582" s="2"/>
      <c r="E1582" s="2"/>
      <c r="F1582" s="2"/>
      <c r="G1582" s="28"/>
      <c r="H1582" s="2"/>
    </row>
    <row r="1583" spans="1:8" ht="13" x14ac:dyDescent="0.15">
      <c r="A1583" s="24"/>
      <c r="B1583" s="2"/>
      <c r="C1583" s="2"/>
      <c r="D1583" s="2"/>
      <c r="E1583" s="2"/>
      <c r="F1583" s="2"/>
      <c r="G1583" s="28"/>
      <c r="H1583" s="2"/>
    </row>
    <row r="1584" spans="1:8" ht="13" x14ac:dyDescent="0.15">
      <c r="A1584" s="24"/>
      <c r="B1584" s="2"/>
      <c r="C1584" s="2"/>
      <c r="D1584" s="2"/>
      <c r="E1584" s="2"/>
      <c r="F1584" s="2"/>
      <c r="G1584" s="28"/>
      <c r="H1584" s="2"/>
    </row>
    <row r="1585" spans="1:8" ht="13" x14ac:dyDescent="0.15">
      <c r="A1585" s="24"/>
      <c r="B1585" s="2"/>
      <c r="C1585" s="2"/>
      <c r="D1585" s="2"/>
      <c r="E1585" s="2"/>
      <c r="F1585" s="2"/>
      <c r="G1585" s="28"/>
      <c r="H1585" s="2"/>
    </row>
    <row r="1586" spans="1:8" ht="13" x14ac:dyDescent="0.15">
      <c r="A1586" s="24"/>
      <c r="B1586" s="2"/>
      <c r="C1586" s="2"/>
      <c r="D1586" s="2"/>
      <c r="E1586" s="2"/>
      <c r="F1586" s="2"/>
      <c r="G1586" s="28"/>
      <c r="H1586" s="2"/>
    </row>
    <row r="1587" spans="1:8" ht="13" x14ac:dyDescent="0.15">
      <c r="A1587" s="24"/>
      <c r="B1587" s="2"/>
      <c r="C1587" s="2"/>
      <c r="D1587" s="2"/>
      <c r="E1587" s="2"/>
      <c r="F1587" s="2"/>
      <c r="G1587" s="28"/>
      <c r="H1587" s="2"/>
    </row>
    <row r="1588" spans="1:8" ht="13" x14ac:dyDescent="0.15">
      <c r="A1588" s="24"/>
      <c r="B1588" s="2"/>
      <c r="C1588" s="2"/>
      <c r="D1588" s="2"/>
      <c r="E1588" s="2"/>
      <c r="F1588" s="2"/>
      <c r="G1588" s="28"/>
      <c r="H1588" s="2"/>
    </row>
    <row r="1589" spans="1:8" ht="13" x14ac:dyDescent="0.15">
      <c r="A1589" s="24"/>
      <c r="B1589" s="2"/>
      <c r="C1589" s="2"/>
      <c r="D1589" s="2"/>
      <c r="E1589" s="2"/>
      <c r="F1589" s="2"/>
      <c r="G1589" s="28"/>
      <c r="H1589" s="2"/>
    </row>
    <row r="1590" spans="1:8" ht="13" x14ac:dyDescent="0.15">
      <c r="A1590" s="24"/>
      <c r="B1590" s="2"/>
      <c r="C1590" s="2"/>
      <c r="D1590" s="2"/>
      <c r="E1590" s="2"/>
      <c r="F1590" s="2"/>
      <c r="G1590" s="28"/>
      <c r="H1590" s="2"/>
    </row>
    <row r="1591" spans="1:8" ht="13" x14ac:dyDescent="0.15">
      <c r="A1591" s="24"/>
      <c r="B1591" s="2"/>
      <c r="C1591" s="2"/>
      <c r="D1591" s="2"/>
      <c r="E1591" s="2"/>
      <c r="F1591" s="2"/>
      <c r="G1591" s="28"/>
      <c r="H1591" s="2"/>
    </row>
    <row r="1592" spans="1:8" ht="13" x14ac:dyDescent="0.15">
      <c r="A1592" s="24"/>
      <c r="B1592" s="2"/>
      <c r="C1592" s="2"/>
      <c r="D1592" s="2"/>
      <c r="E1592" s="2"/>
      <c r="F1592" s="2"/>
      <c r="G1592" s="28"/>
      <c r="H1592" s="2"/>
    </row>
    <row r="1593" spans="1:8" ht="13" x14ac:dyDescent="0.15">
      <c r="A1593" s="24"/>
      <c r="B1593" s="2"/>
      <c r="C1593" s="2"/>
      <c r="D1593" s="2"/>
      <c r="E1593" s="2"/>
      <c r="F1593" s="2"/>
      <c r="G1593" s="28"/>
      <c r="H1593" s="2"/>
    </row>
    <row r="1594" spans="1:8" ht="13" x14ac:dyDescent="0.15">
      <c r="A1594" s="24"/>
      <c r="B1594" s="2"/>
      <c r="C1594" s="2"/>
      <c r="D1594" s="2"/>
      <c r="E1594" s="2"/>
      <c r="F1594" s="2"/>
      <c r="G1594" s="28"/>
      <c r="H1594" s="2"/>
    </row>
    <row r="1595" spans="1:8" ht="13" x14ac:dyDescent="0.15">
      <c r="A1595" s="24"/>
      <c r="B1595" s="2"/>
      <c r="C1595" s="2"/>
      <c r="D1595" s="2"/>
      <c r="E1595" s="2"/>
      <c r="F1595" s="2"/>
      <c r="G1595" s="28"/>
      <c r="H1595" s="2"/>
    </row>
    <row r="1596" spans="1:8" ht="13" x14ac:dyDescent="0.15">
      <c r="A1596" s="24"/>
      <c r="B1596" s="2"/>
      <c r="C1596" s="2"/>
      <c r="D1596" s="2"/>
      <c r="E1596" s="2"/>
      <c r="F1596" s="2"/>
      <c r="G1596" s="28"/>
      <c r="H1596" s="2"/>
    </row>
    <row r="1597" spans="1:8" ht="13" x14ac:dyDescent="0.15">
      <c r="A1597" s="24"/>
      <c r="B1597" s="2"/>
      <c r="C1597" s="2"/>
      <c r="D1597" s="2"/>
      <c r="E1597" s="2"/>
      <c r="F1597" s="2"/>
      <c r="G1597" s="28"/>
      <c r="H1597" s="2"/>
    </row>
    <row r="1598" spans="1:8" ht="13" x14ac:dyDescent="0.15">
      <c r="A1598" s="24"/>
      <c r="B1598" s="2"/>
      <c r="C1598" s="2"/>
      <c r="D1598" s="2"/>
      <c r="E1598" s="2"/>
      <c r="F1598" s="2"/>
      <c r="G1598" s="28"/>
      <c r="H1598" s="2"/>
    </row>
    <row r="1599" spans="1:8" ht="13" x14ac:dyDescent="0.15">
      <c r="A1599" s="24"/>
      <c r="B1599" s="2"/>
      <c r="C1599" s="2"/>
      <c r="D1599" s="2"/>
      <c r="E1599" s="2"/>
      <c r="F1599" s="2"/>
      <c r="G1599" s="28"/>
      <c r="H1599" s="2"/>
    </row>
    <row r="1600" spans="1:8" ht="13" x14ac:dyDescent="0.15">
      <c r="A1600" s="24"/>
      <c r="B1600" s="2"/>
      <c r="C1600" s="2"/>
      <c r="D1600" s="2"/>
      <c r="E1600" s="2"/>
      <c r="F1600" s="2"/>
      <c r="G1600" s="28"/>
      <c r="H1600" s="2"/>
    </row>
    <row r="1601" spans="1:8" ht="13" x14ac:dyDescent="0.15">
      <c r="A1601" s="24"/>
      <c r="B1601" s="2"/>
      <c r="C1601" s="2"/>
      <c r="D1601" s="2"/>
      <c r="E1601" s="2"/>
      <c r="F1601" s="2"/>
      <c r="G1601" s="28"/>
      <c r="H1601" s="2"/>
    </row>
    <row r="1602" spans="1:8" ht="13" x14ac:dyDescent="0.15">
      <c r="A1602" s="24"/>
      <c r="B1602" s="2"/>
      <c r="C1602" s="2"/>
      <c r="D1602" s="2"/>
      <c r="E1602" s="2"/>
      <c r="F1602" s="2"/>
      <c r="G1602" s="28"/>
      <c r="H1602" s="2"/>
    </row>
    <row r="1603" spans="1:8" ht="13" x14ac:dyDescent="0.15">
      <c r="A1603" s="24"/>
      <c r="B1603" s="2"/>
      <c r="C1603" s="2"/>
      <c r="D1603" s="2"/>
      <c r="E1603" s="2"/>
      <c r="F1603" s="2"/>
      <c r="G1603" s="28"/>
      <c r="H1603" s="2"/>
    </row>
    <row r="1604" spans="1:8" ht="13" x14ac:dyDescent="0.15">
      <c r="A1604" s="24"/>
      <c r="B1604" s="2"/>
      <c r="C1604" s="2"/>
      <c r="D1604" s="2"/>
      <c r="E1604" s="2"/>
      <c r="F1604" s="2"/>
      <c r="G1604" s="28"/>
      <c r="H1604" s="2"/>
    </row>
    <row r="1605" spans="1:8" ht="13" x14ac:dyDescent="0.15">
      <c r="A1605" s="24"/>
      <c r="B1605" s="2"/>
      <c r="C1605" s="2"/>
      <c r="D1605" s="2"/>
      <c r="E1605" s="2"/>
      <c r="F1605" s="2"/>
      <c r="G1605" s="28"/>
      <c r="H1605" s="2"/>
    </row>
    <row r="1606" spans="1:8" ht="13" x14ac:dyDescent="0.15">
      <c r="A1606" s="24"/>
      <c r="B1606" s="2"/>
      <c r="C1606" s="2"/>
      <c r="D1606" s="2"/>
      <c r="E1606" s="2"/>
      <c r="F1606" s="2"/>
      <c r="G1606" s="28"/>
      <c r="H1606" s="2"/>
    </row>
    <row r="1607" spans="1:8" ht="13" x14ac:dyDescent="0.15">
      <c r="A1607" s="24"/>
      <c r="B1607" s="2"/>
      <c r="C1607" s="2"/>
      <c r="D1607" s="2"/>
      <c r="E1607" s="2"/>
      <c r="F1607" s="2"/>
      <c r="G1607" s="28"/>
      <c r="H1607" s="2"/>
    </row>
    <row r="1608" spans="1:8" ht="13" x14ac:dyDescent="0.15">
      <c r="A1608" s="24"/>
      <c r="B1608" s="2"/>
      <c r="C1608" s="2"/>
      <c r="D1608" s="2"/>
      <c r="E1608" s="2"/>
      <c r="F1608" s="2"/>
      <c r="G1608" s="28"/>
      <c r="H1608" s="2"/>
    </row>
    <row r="1609" spans="1:8" ht="13" x14ac:dyDescent="0.15">
      <c r="A1609" s="24"/>
      <c r="B1609" s="2"/>
      <c r="C1609" s="2"/>
      <c r="D1609" s="2"/>
      <c r="E1609" s="2"/>
      <c r="F1609" s="2"/>
      <c r="G1609" s="28"/>
      <c r="H1609" s="2"/>
    </row>
    <row r="1610" spans="1:8" ht="13" x14ac:dyDescent="0.15">
      <c r="A1610" s="24"/>
      <c r="B1610" s="2"/>
      <c r="C1610" s="2"/>
      <c r="D1610" s="2"/>
      <c r="E1610" s="2"/>
      <c r="F1610" s="2"/>
      <c r="G1610" s="28"/>
      <c r="H1610" s="2"/>
    </row>
    <row r="1611" spans="1:8" ht="13" x14ac:dyDescent="0.15">
      <c r="A1611" s="24"/>
      <c r="B1611" s="2"/>
      <c r="C1611" s="2"/>
      <c r="D1611" s="2"/>
      <c r="E1611" s="2"/>
      <c r="F1611" s="2"/>
      <c r="G1611" s="28"/>
      <c r="H1611" s="2"/>
    </row>
    <row r="1612" spans="1:8" ht="13" x14ac:dyDescent="0.15">
      <c r="A1612" s="24"/>
      <c r="B1612" s="2"/>
      <c r="C1612" s="2"/>
      <c r="D1612" s="2"/>
      <c r="E1612" s="2"/>
      <c r="F1612" s="2"/>
      <c r="G1612" s="28"/>
      <c r="H1612" s="2"/>
    </row>
    <row r="1613" spans="1:8" ht="13" x14ac:dyDescent="0.15">
      <c r="A1613" s="24"/>
      <c r="B1613" s="2"/>
      <c r="C1613" s="2"/>
      <c r="D1613" s="2"/>
      <c r="E1613" s="2"/>
      <c r="F1613" s="2"/>
      <c r="G1613" s="28"/>
      <c r="H1613" s="2"/>
    </row>
    <row r="1614" spans="1:8" ht="13" x14ac:dyDescent="0.15">
      <c r="A1614" s="24"/>
      <c r="B1614" s="2"/>
      <c r="C1614" s="2"/>
      <c r="D1614" s="2"/>
      <c r="E1614" s="2"/>
      <c r="F1614" s="2"/>
      <c r="G1614" s="28"/>
      <c r="H1614" s="2"/>
    </row>
    <row r="1615" spans="1:8" ht="13" x14ac:dyDescent="0.15">
      <c r="A1615" s="24"/>
      <c r="B1615" s="2"/>
      <c r="C1615" s="2"/>
      <c r="D1615" s="2"/>
      <c r="E1615" s="2"/>
      <c r="F1615" s="2"/>
      <c r="G1615" s="28"/>
      <c r="H1615" s="2"/>
    </row>
    <row r="1616" spans="1:8" ht="13" x14ac:dyDescent="0.15">
      <c r="A1616" s="24"/>
      <c r="B1616" s="2"/>
      <c r="C1616" s="2"/>
      <c r="D1616" s="2"/>
      <c r="E1616" s="2"/>
      <c r="F1616" s="2"/>
      <c r="G1616" s="28"/>
      <c r="H1616" s="2"/>
    </row>
    <row r="1617" spans="1:8" ht="13" x14ac:dyDescent="0.15">
      <c r="A1617" s="24"/>
      <c r="B1617" s="2"/>
      <c r="C1617" s="2"/>
      <c r="D1617" s="2"/>
      <c r="E1617" s="2"/>
      <c r="F1617" s="2"/>
      <c r="G1617" s="28"/>
      <c r="H1617" s="2"/>
    </row>
    <row r="1618" spans="1:8" ht="13" x14ac:dyDescent="0.15">
      <c r="A1618" s="24"/>
      <c r="B1618" s="2"/>
      <c r="C1618" s="2"/>
      <c r="D1618" s="2"/>
      <c r="E1618" s="2"/>
      <c r="F1618" s="2"/>
      <c r="G1618" s="28"/>
      <c r="H1618" s="2"/>
    </row>
    <row r="1619" spans="1:8" ht="13" x14ac:dyDescent="0.15">
      <c r="A1619" s="24"/>
      <c r="B1619" s="2"/>
      <c r="C1619" s="2"/>
      <c r="D1619" s="2"/>
      <c r="E1619" s="2"/>
      <c r="F1619" s="2"/>
      <c r="G1619" s="28"/>
      <c r="H1619" s="2"/>
    </row>
    <row r="1620" spans="1:8" ht="13" x14ac:dyDescent="0.15">
      <c r="A1620" s="24"/>
      <c r="B1620" s="2"/>
      <c r="C1620" s="2"/>
      <c r="D1620" s="2"/>
      <c r="E1620" s="2"/>
      <c r="F1620" s="2"/>
      <c r="G1620" s="28"/>
      <c r="H1620" s="2"/>
    </row>
    <row r="1621" spans="1:8" ht="13" x14ac:dyDescent="0.15">
      <c r="A1621" s="24"/>
      <c r="B1621" s="2"/>
      <c r="C1621" s="2"/>
      <c r="D1621" s="2"/>
      <c r="E1621" s="2"/>
      <c r="F1621" s="2"/>
      <c r="G1621" s="28"/>
      <c r="H1621" s="2"/>
    </row>
    <row r="1622" spans="1:8" ht="13" x14ac:dyDescent="0.15">
      <c r="A1622" s="24"/>
      <c r="B1622" s="2"/>
      <c r="C1622" s="2"/>
      <c r="D1622" s="2"/>
      <c r="E1622" s="2"/>
      <c r="F1622" s="2"/>
      <c r="G1622" s="28"/>
      <c r="H1622" s="2"/>
    </row>
    <row r="1623" spans="1:8" ht="13" x14ac:dyDescent="0.15">
      <c r="A1623" s="24"/>
      <c r="B1623" s="2"/>
      <c r="C1623" s="2"/>
      <c r="D1623" s="2"/>
      <c r="E1623" s="2"/>
      <c r="F1623" s="2"/>
      <c r="G1623" s="28"/>
      <c r="H1623" s="2"/>
    </row>
    <row r="1624" spans="1:8" ht="13" x14ac:dyDescent="0.15">
      <c r="A1624" s="24"/>
      <c r="B1624" s="2"/>
      <c r="C1624" s="2"/>
      <c r="D1624" s="2"/>
      <c r="E1624" s="2"/>
      <c r="F1624" s="2"/>
      <c r="G1624" s="28"/>
      <c r="H1624" s="2"/>
    </row>
    <row r="1625" spans="1:8" ht="13" x14ac:dyDescent="0.15">
      <c r="A1625" s="24"/>
      <c r="B1625" s="2"/>
      <c r="C1625" s="2"/>
      <c r="D1625" s="2"/>
      <c r="E1625" s="2"/>
      <c r="F1625" s="2"/>
      <c r="G1625" s="28"/>
      <c r="H1625" s="2"/>
    </row>
    <row r="1626" spans="1:8" ht="13" x14ac:dyDescent="0.15">
      <c r="A1626" s="24"/>
      <c r="B1626" s="2"/>
      <c r="C1626" s="2"/>
      <c r="D1626" s="2"/>
      <c r="E1626" s="2"/>
      <c r="F1626" s="2"/>
      <c r="G1626" s="28"/>
      <c r="H1626" s="2"/>
    </row>
    <row r="1627" spans="1:8" ht="13" x14ac:dyDescent="0.15">
      <c r="A1627" s="24"/>
      <c r="B1627" s="2"/>
      <c r="C1627" s="2"/>
      <c r="D1627" s="2"/>
      <c r="E1627" s="2"/>
      <c r="F1627" s="2"/>
      <c r="G1627" s="28"/>
      <c r="H1627" s="2"/>
    </row>
    <row r="1628" spans="1:8" ht="13" x14ac:dyDescent="0.15">
      <c r="A1628" s="24"/>
      <c r="B1628" s="2"/>
      <c r="C1628" s="2"/>
      <c r="D1628" s="2"/>
      <c r="E1628" s="2"/>
      <c r="F1628" s="2"/>
      <c r="G1628" s="28"/>
      <c r="H1628" s="2"/>
    </row>
    <row r="1629" spans="1:8" ht="13" x14ac:dyDescent="0.15">
      <c r="A1629" s="24"/>
      <c r="B1629" s="2"/>
      <c r="C1629" s="2"/>
      <c r="D1629" s="2"/>
      <c r="E1629" s="2"/>
      <c r="F1629" s="2"/>
      <c r="G1629" s="28"/>
      <c r="H1629" s="2"/>
    </row>
    <row r="1630" spans="1:8" ht="13" x14ac:dyDescent="0.15">
      <c r="A1630" s="24"/>
      <c r="B1630" s="2"/>
      <c r="C1630" s="2"/>
      <c r="D1630" s="2"/>
      <c r="E1630" s="2"/>
      <c r="F1630" s="2"/>
      <c r="G1630" s="28"/>
      <c r="H1630" s="2"/>
    </row>
    <row r="1631" spans="1:8" ht="13" x14ac:dyDescent="0.15">
      <c r="A1631" s="24"/>
      <c r="B1631" s="2"/>
      <c r="C1631" s="2"/>
      <c r="D1631" s="2"/>
      <c r="E1631" s="2"/>
      <c r="F1631" s="2"/>
      <c r="G1631" s="28"/>
      <c r="H1631" s="2"/>
    </row>
    <row r="1632" spans="1:8" ht="13" x14ac:dyDescent="0.15">
      <c r="A1632" s="24"/>
      <c r="B1632" s="2"/>
      <c r="C1632" s="2"/>
      <c r="D1632" s="2"/>
      <c r="E1632" s="2"/>
      <c r="F1632" s="2"/>
      <c r="G1632" s="28"/>
      <c r="H1632" s="2"/>
    </row>
    <row r="1633" spans="1:8" ht="13" x14ac:dyDescent="0.15">
      <c r="A1633" s="24"/>
      <c r="B1633" s="2"/>
      <c r="C1633" s="2"/>
      <c r="D1633" s="2"/>
      <c r="E1633" s="2"/>
      <c r="F1633" s="2"/>
      <c r="G1633" s="28"/>
      <c r="H1633" s="2"/>
    </row>
    <row r="1634" spans="1:8" ht="13" x14ac:dyDescent="0.15">
      <c r="A1634" s="24"/>
      <c r="B1634" s="2"/>
      <c r="C1634" s="2"/>
      <c r="D1634" s="2"/>
      <c r="E1634" s="2"/>
      <c r="F1634" s="2"/>
      <c r="G1634" s="28"/>
      <c r="H1634" s="2"/>
    </row>
    <row r="1635" spans="1:8" ht="13" x14ac:dyDescent="0.15">
      <c r="A1635" s="24"/>
      <c r="B1635" s="2"/>
      <c r="C1635" s="2"/>
      <c r="D1635" s="2"/>
      <c r="E1635" s="2"/>
      <c r="F1635" s="2"/>
      <c r="G1635" s="28"/>
      <c r="H1635" s="2"/>
    </row>
    <row r="1636" spans="1:8" ht="13" x14ac:dyDescent="0.15">
      <c r="A1636" s="24"/>
      <c r="B1636" s="2"/>
      <c r="C1636" s="2"/>
      <c r="D1636" s="2"/>
      <c r="E1636" s="2"/>
      <c r="F1636" s="2"/>
      <c r="G1636" s="28"/>
      <c r="H1636" s="2"/>
    </row>
    <row r="1637" spans="1:8" ht="13" x14ac:dyDescent="0.15">
      <c r="A1637" s="24"/>
      <c r="B1637" s="2"/>
      <c r="C1637" s="2"/>
      <c r="D1637" s="2"/>
      <c r="E1637" s="2"/>
      <c r="F1637" s="2"/>
      <c r="G1637" s="28"/>
      <c r="H1637" s="2"/>
    </row>
    <row r="1638" spans="1:8" ht="13" x14ac:dyDescent="0.15">
      <c r="A1638" s="24"/>
      <c r="B1638" s="2"/>
      <c r="C1638" s="2"/>
      <c r="D1638" s="2"/>
      <c r="E1638" s="2"/>
      <c r="F1638" s="2"/>
      <c r="G1638" s="28"/>
      <c r="H1638" s="2"/>
    </row>
    <row r="1639" spans="1:8" ht="13" x14ac:dyDescent="0.15">
      <c r="A1639" s="24"/>
      <c r="B1639" s="2"/>
      <c r="C1639" s="2"/>
      <c r="D1639" s="2"/>
      <c r="E1639" s="2"/>
      <c r="F1639" s="2"/>
      <c r="G1639" s="28"/>
      <c r="H1639" s="2"/>
    </row>
    <row r="1640" spans="1:8" ht="13" x14ac:dyDescent="0.15">
      <c r="A1640" s="24"/>
      <c r="B1640" s="2"/>
      <c r="C1640" s="2"/>
      <c r="D1640" s="2"/>
      <c r="E1640" s="2"/>
      <c r="F1640" s="2"/>
      <c r="G1640" s="28"/>
      <c r="H1640" s="2"/>
    </row>
    <row r="1641" spans="1:8" ht="13" x14ac:dyDescent="0.15">
      <c r="A1641" s="24"/>
      <c r="B1641" s="2"/>
      <c r="C1641" s="2"/>
      <c r="D1641" s="2"/>
      <c r="E1641" s="2"/>
      <c r="F1641" s="2"/>
      <c r="G1641" s="28"/>
      <c r="H1641" s="2"/>
    </row>
    <row r="1642" spans="1:8" ht="13" x14ac:dyDescent="0.15">
      <c r="A1642" s="24"/>
      <c r="B1642" s="2"/>
      <c r="C1642" s="2"/>
      <c r="D1642" s="2"/>
      <c r="E1642" s="2"/>
      <c r="F1642" s="2"/>
      <c r="G1642" s="28"/>
      <c r="H1642" s="2"/>
    </row>
    <row r="1643" spans="1:8" ht="13" x14ac:dyDescent="0.15">
      <c r="A1643" s="24"/>
      <c r="B1643" s="2"/>
      <c r="C1643" s="2"/>
      <c r="D1643" s="2"/>
      <c r="E1643" s="2"/>
      <c r="F1643" s="2"/>
      <c r="G1643" s="28"/>
      <c r="H1643" s="2"/>
    </row>
    <row r="1644" spans="1:8" ht="13" x14ac:dyDescent="0.15">
      <c r="A1644" s="24"/>
      <c r="B1644" s="2"/>
      <c r="C1644" s="2"/>
      <c r="D1644" s="2"/>
      <c r="E1644" s="2"/>
      <c r="F1644" s="2"/>
      <c r="G1644" s="28"/>
      <c r="H1644" s="2"/>
    </row>
    <row r="1645" spans="1:8" ht="13" x14ac:dyDescent="0.15">
      <c r="A1645" s="24"/>
      <c r="B1645" s="2"/>
      <c r="C1645" s="2"/>
      <c r="D1645" s="2"/>
      <c r="E1645" s="2"/>
      <c r="F1645" s="2"/>
      <c r="G1645" s="28"/>
      <c r="H1645" s="2"/>
    </row>
    <row r="1646" spans="1:8" ht="13" x14ac:dyDescent="0.15">
      <c r="A1646" s="24"/>
      <c r="B1646" s="2"/>
      <c r="C1646" s="2"/>
      <c r="D1646" s="2"/>
      <c r="E1646" s="2"/>
      <c r="F1646" s="2"/>
      <c r="G1646" s="28"/>
      <c r="H1646" s="2"/>
    </row>
    <row r="1647" spans="1:8" ht="13" x14ac:dyDescent="0.15">
      <c r="A1647" s="24"/>
      <c r="B1647" s="2"/>
      <c r="C1647" s="2"/>
      <c r="D1647" s="2"/>
      <c r="E1647" s="2"/>
      <c r="F1647" s="2"/>
      <c r="G1647" s="28"/>
      <c r="H1647" s="2"/>
    </row>
    <row r="1648" spans="1:8" ht="13" x14ac:dyDescent="0.15">
      <c r="A1648" s="24"/>
      <c r="B1648" s="2"/>
      <c r="C1648" s="2"/>
      <c r="D1648" s="2"/>
      <c r="E1648" s="2"/>
      <c r="F1648" s="2"/>
      <c r="G1648" s="28"/>
      <c r="H1648" s="2"/>
    </row>
    <row r="1649" spans="1:8" ht="13" x14ac:dyDescent="0.15">
      <c r="A1649" s="24"/>
      <c r="B1649" s="2"/>
      <c r="C1649" s="2"/>
      <c r="D1649" s="2"/>
      <c r="E1649" s="2"/>
      <c r="F1649" s="2"/>
      <c r="G1649" s="28"/>
      <c r="H1649" s="2"/>
    </row>
    <row r="1650" spans="1:8" ht="13" x14ac:dyDescent="0.15">
      <c r="A1650" s="24"/>
      <c r="B1650" s="2"/>
      <c r="C1650" s="2"/>
      <c r="D1650" s="2"/>
      <c r="E1650" s="2"/>
      <c r="F1650" s="2"/>
      <c r="G1650" s="28"/>
      <c r="H1650" s="2"/>
    </row>
    <row r="1651" spans="1:8" ht="13" x14ac:dyDescent="0.15">
      <c r="A1651" s="24"/>
      <c r="B1651" s="2"/>
      <c r="C1651" s="2"/>
      <c r="D1651" s="2"/>
      <c r="E1651" s="2"/>
      <c r="F1651" s="2"/>
      <c r="G1651" s="28"/>
      <c r="H1651" s="2"/>
    </row>
    <row r="1652" spans="1:8" ht="13" x14ac:dyDescent="0.15">
      <c r="A1652" s="24"/>
      <c r="B1652" s="2"/>
      <c r="C1652" s="2"/>
      <c r="D1652" s="2"/>
      <c r="E1652" s="2"/>
      <c r="F1652" s="2"/>
      <c r="G1652" s="28"/>
      <c r="H1652" s="2"/>
    </row>
    <row r="1653" spans="1:8" ht="13" x14ac:dyDescent="0.15">
      <c r="A1653" s="24"/>
      <c r="B1653" s="2"/>
      <c r="C1653" s="2"/>
      <c r="D1653" s="2"/>
      <c r="E1653" s="2"/>
      <c r="F1653" s="2"/>
      <c r="G1653" s="28"/>
      <c r="H1653" s="2"/>
    </row>
    <row r="1654" spans="1:8" ht="13" x14ac:dyDescent="0.15">
      <c r="A1654" s="24"/>
      <c r="B1654" s="2"/>
      <c r="C1654" s="2"/>
      <c r="D1654" s="2"/>
      <c r="E1654" s="2"/>
      <c r="F1654" s="2"/>
      <c r="G1654" s="28"/>
      <c r="H1654" s="2"/>
    </row>
    <row r="1655" spans="1:8" ht="13" x14ac:dyDescent="0.15">
      <c r="A1655" s="24"/>
      <c r="B1655" s="2"/>
      <c r="C1655" s="2"/>
      <c r="D1655" s="2"/>
      <c r="E1655" s="2"/>
      <c r="F1655" s="2"/>
      <c r="G1655" s="28"/>
      <c r="H1655" s="2"/>
    </row>
    <row r="1656" spans="1:8" ht="13" x14ac:dyDescent="0.15">
      <c r="A1656" s="24"/>
      <c r="B1656" s="2"/>
      <c r="C1656" s="2"/>
      <c r="D1656" s="2"/>
      <c r="E1656" s="2"/>
      <c r="F1656" s="2"/>
      <c r="G1656" s="28"/>
      <c r="H1656" s="2"/>
    </row>
    <row r="1657" spans="1:8" ht="13" x14ac:dyDescent="0.15">
      <c r="A1657" s="24"/>
      <c r="B1657" s="2"/>
      <c r="C1657" s="2"/>
      <c r="D1657" s="2"/>
      <c r="E1657" s="2"/>
      <c r="F1657" s="2"/>
      <c r="G1657" s="28"/>
      <c r="H1657" s="2"/>
    </row>
    <row r="1658" spans="1:8" ht="13" x14ac:dyDescent="0.15">
      <c r="A1658" s="24"/>
      <c r="B1658" s="2"/>
      <c r="C1658" s="2"/>
      <c r="D1658" s="2"/>
      <c r="E1658" s="2"/>
      <c r="F1658" s="2"/>
      <c r="G1658" s="28"/>
      <c r="H1658" s="2"/>
    </row>
    <row r="1659" spans="1:8" ht="13" x14ac:dyDescent="0.15">
      <c r="A1659" s="24"/>
      <c r="B1659" s="2"/>
      <c r="C1659" s="2"/>
      <c r="D1659" s="2"/>
      <c r="E1659" s="2"/>
      <c r="F1659" s="2"/>
      <c r="G1659" s="28"/>
      <c r="H1659" s="2"/>
    </row>
    <row r="1660" spans="1:8" ht="13" x14ac:dyDescent="0.15">
      <c r="A1660" s="24"/>
      <c r="B1660" s="2"/>
      <c r="C1660" s="2"/>
      <c r="D1660" s="2"/>
      <c r="E1660" s="2"/>
      <c r="F1660" s="2"/>
      <c r="G1660" s="28"/>
      <c r="H1660" s="2"/>
    </row>
    <row r="1661" spans="1:8" ht="13" x14ac:dyDescent="0.15">
      <c r="A1661" s="24"/>
      <c r="B1661" s="2"/>
      <c r="C1661" s="2"/>
      <c r="D1661" s="2"/>
      <c r="E1661" s="2"/>
      <c r="F1661" s="2"/>
      <c r="G1661" s="28"/>
      <c r="H1661" s="2"/>
    </row>
    <row r="1662" spans="1:8" ht="13" x14ac:dyDescent="0.15">
      <c r="A1662" s="24"/>
      <c r="B1662" s="2"/>
      <c r="C1662" s="2"/>
      <c r="D1662" s="2"/>
      <c r="E1662" s="2"/>
      <c r="F1662" s="2"/>
      <c r="G1662" s="28"/>
      <c r="H1662" s="2"/>
    </row>
    <row r="1663" spans="1:8" ht="13" x14ac:dyDescent="0.15">
      <c r="A1663" s="24"/>
      <c r="B1663" s="2"/>
      <c r="C1663" s="2"/>
      <c r="D1663" s="2"/>
      <c r="E1663" s="2"/>
      <c r="F1663" s="2"/>
      <c r="G1663" s="28"/>
      <c r="H1663" s="2"/>
    </row>
    <row r="1664" spans="1:8" ht="13" x14ac:dyDescent="0.15">
      <c r="A1664" s="24"/>
      <c r="B1664" s="2"/>
      <c r="C1664" s="2"/>
      <c r="D1664" s="2"/>
      <c r="E1664" s="2"/>
      <c r="F1664" s="2"/>
      <c r="G1664" s="28"/>
      <c r="H1664" s="2"/>
    </row>
    <row r="1665" spans="1:8" ht="13" x14ac:dyDescent="0.15">
      <c r="A1665" s="24"/>
      <c r="B1665" s="2"/>
      <c r="C1665" s="2"/>
      <c r="D1665" s="2"/>
      <c r="E1665" s="2"/>
      <c r="F1665" s="2"/>
      <c r="G1665" s="28"/>
      <c r="H1665" s="2"/>
    </row>
    <row r="1666" spans="1:8" ht="13" x14ac:dyDescent="0.15">
      <c r="A1666" s="24"/>
      <c r="B1666" s="2"/>
      <c r="C1666" s="2"/>
      <c r="D1666" s="2"/>
      <c r="E1666" s="2"/>
      <c r="F1666" s="2"/>
      <c r="G1666" s="28"/>
      <c r="H1666" s="2"/>
    </row>
    <row r="1667" spans="1:8" ht="13" x14ac:dyDescent="0.15">
      <c r="A1667" s="24"/>
      <c r="B1667" s="2"/>
      <c r="C1667" s="2"/>
      <c r="D1667" s="2"/>
      <c r="E1667" s="2"/>
      <c r="F1667" s="2"/>
      <c r="G1667" s="28"/>
      <c r="H1667" s="2"/>
    </row>
    <row r="1668" spans="1:8" ht="13" x14ac:dyDescent="0.15">
      <c r="A1668" s="24"/>
      <c r="B1668" s="2"/>
      <c r="C1668" s="2"/>
      <c r="D1668" s="2"/>
      <c r="E1668" s="2"/>
      <c r="F1668" s="2"/>
      <c r="G1668" s="28"/>
      <c r="H1668" s="2"/>
    </row>
    <row r="1669" spans="1:8" ht="13" x14ac:dyDescent="0.15">
      <c r="A1669" s="24"/>
      <c r="B1669" s="2"/>
      <c r="C1669" s="2"/>
      <c r="D1669" s="2"/>
      <c r="E1669" s="2"/>
      <c r="F1669" s="2"/>
      <c r="G1669" s="28"/>
      <c r="H1669" s="2"/>
    </row>
    <row r="1670" spans="1:8" ht="13" x14ac:dyDescent="0.15">
      <c r="A1670" s="24"/>
      <c r="B1670" s="2"/>
      <c r="C1670" s="2"/>
      <c r="D1670" s="2"/>
      <c r="E1670" s="2"/>
      <c r="F1670" s="2"/>
      <c r="G1670" s="28"/>
      <c r="H1670" s="2"/>
    </row>
    <row r="1671" spans="1:8" ht="13" x14ac:dyDescent="0.15">
      <c r="A1671" s="24"/>
      <c r="B1671" s="2"/>
      <c r="C1671" s="2"/>
      <c r="D1671" s="2"/>
      <c r="E1671" s="2"/>
      <c r="F1671" s="2"/>
      <c r="G1671" s="28"/>
      <c r="H1671" s="2"/>
    </row>
    <row r="1672" spans="1:8" ht="13" x14ac:dyDescent="0.15">
      <c r="A1672" s="24"/>
      <c r="B1672" s="2"/>
      <c r="C1672" s="2"/>
      <c r="D1672" s="2"/>
      <c r="E1672" s="2"/>
      <c r="F1672" s="2"/>
      <c r="G1672" s="28"/>
      <c r="H1672" s="2"/>
    </row>
    <row r="1673" spans="1:8" ht="13" x14ac:dyDescent="0.15">
      <c r="A1673" s="24"/>
      <c r="B1673" s="2"/>
      <c r="C1673" s="2"/>
      <c r="D1673" s="2"/>
      <c r="E1673" s="2"/>
      <c r="F1673" s="2"/>
      <c r="G1673" s="28"/>
      <c r="H1673" s="2"/>
    </row>
    <row r="1674" spans="1:8" ht="13" x14ac:dyDescent="0.15">
      <c r="A1674" s="24"/>
      <c r="B1674" s="2"/>
      <c r="C1674" s="2"/>
      <c r="D1674" s="2"/>
      <c r="E1674" s="2"/>
      <c r="F1674" s="2"/>
      <c r="G1674" s="28"/>
      <c r="H1674" s="2"/>
    </row>
    <row r="1675" spans="1:8" ht="13" x14ac:dyDescent="0.15">
      <c r="A1675" s="24"/>
      <c r="B1675" s="2"/>
      <c r="C1675" s="2"/>
      <c r="D1675" s="2"/>
      <c r="E1675" s="2"/>
      <c r="F1675" s="2"/>
      <c r="G1675" s="28"/>
      <c r="H1675" s="2"/>
    </row>
    <row r="1676" spans="1:8" ht="13" x14ac:dyDescent="0.15">
      <c r="A1676" s="24"/>
      <c r="B1676" s="2"/>
      <c r="C1676" s="2"/>
      <c r="D1676" s="2"/>
      <c r="E1676" s="2"/>
      <c r="F1676" s="2"/>
      <c r="G1676" s="28"/>
      <c r="H1676" s="2"/>
    </row>
    <row r="1677" spans="1:8" ht="13" x14ac:dyDescent="0.15">
      <c r="A1677" s="24"/>
      <c r="B1677" s="2"/>
      <c r="C1677" s="2"/>
      <c r="D1677" s="2"/>
      <c r="E1677" s="2"/>
      <c r="F1677" s="2"/>
      <c r="G1677" s="28"/>
      <c r="H1677" s="2"/>
    </row>
    <row r="1678" spans="1:8" ht="13" x14ac:dyDescent="0.15">
      <c r="A1678" s="24"/>
      <c r="B1678" s="2"/>
      <c r="C1678" s="2"/>
      <c r="D1678" s="2"/>
      <c r="E1678" s="2"/>
      <c r="F1678" s="2"/>
      <c r="G1678" s="28"/>
      <c r="H1678" s="2"/>
    </row>
    <row r="1679" spans="1:8" ht="13" x14ac:dyDescent="0.15">
      <c r="A1679" s="24"/>
      <c r="B1679" s="2"/>
      <c r="C1679" s="2"/>
      <c r="D1679" s="2"/>
      <c r="E1679" s="2"/>
      <c r="F1679" s="2"/>
      <c r="G1679" s="28"/>
      <c r="H1679" s="2"/>
    </row>
    <row r="1680" spans="1:8" ht="13" x14ac:dyDescent="0.15">
      <c r="A1680" s="24"/>
      <c r="B1680" s="2"/>
      <c r="C1680" s="2"/>
      <c r="D1680" s="2"/>
      <c r="E1680" s="2"/>
      <c r="F1680" s="2"/>
      <c r="G1680" s="28"/>
      <c r="H1680" s="2"/>
    </row>
    <row r="1681" spans="1:8" ht="13" x14ac:dyDescent="0.15">
      <c r="A1681" s="24"/>
      <c r="B1681" s="2"/>
      <c r="C1681" s="2"/>
      <c r="D1681" s="2"/>
      <c r="E1681" s="2"/>
      <c r="F1681" s="2"/>
      <c r="G1681" s="28"/>
      <c r="H1681" s="2"/>
    </row>
    <row r="1682" spans="1:8" ht="13" x14ac:dyDescent="0.15">
      <c r="A1682" s="24"/>
      <c r="B1682" s="2"/>
      <c r="C1682" s="2"/>
      <c r="D1682" s="2"/>
      <c r="E1682" s="2"/>
      <c r="F1682" s="2"/>
      <c r="G1682" s="28"/>
      <c r="H1682" s="2"/>
    </row>
    <row r="1683" spans="1:8" ht="13" x14ac:dyDescent="0.15">
      <c r="A1683" s="24"/>
      <c r="B1683" s="2"/>
      <c r="C1683" s="2"/>
      <c r="D1683" s="2"/>
      <c r="E1683" s="2"/>
      <c r="F1683" s="2"/>
      <c r="G1683" s="28"/>
      <c r="H1683" s="2"/>
    </row>
    <row r="1684" spans="1:8" ht="13" x14ac:dyDescent="0.15">
      <c r="A1684" s="24"/>
      <c r="B1684" s="2"/>
      <c r="C1684" s="2"/>
      <c r="D1684" s="2"/>
      <c r="E1684" s="2"/>
      <c r="F1684" s="2"/>
      <c r="G1684" s="28"/>
      <c r="H1684" s="2"/>
    </row>
    <row r="1685" spans="1:8" ht="13" x14ac:dyDescent="0.15">
      <c r="A1685" s="24"/>
      <c r="B1685" s="2"/>
      <c r="C1685" s="2"/>
      <c r="D1685" s="2"/>
      <c r="E1685" s="2"/>
      <c r="F1685" s="2"/>
      <c r="G1685" s="28"/>
      <c r="H1685" s="2"/>
    </row>
    <row r="1686" spans="1:8" ht="13" x14ac:dyDescent="0.15">
      <c r="A1686" s="24"/>
      <c r="B1686" s="2"/>
      <c r="C1686" s="2"/>
      <c r="D1686" s="2"/>
      <c r="E1686" s="2"/>
      <c r="F1686" s="2"/>
      <c r="G1686" s="28"/>
      <c r="H1686" s="2"/>
    </row>
    <row r="1687" spans="1:8" ht="13" x14ac:dyDescent="0.15">
      <c r="A1687" s="24"/>
      <c r="B1687" s="2"/>
      <c r="C1687" s="2"/>
      <c r="D1687" s="2"/>
      <c r="E1687" s="2"/>
      <c r="F1687" s="2"/>
      <c r="G1687" s="28"/>
      <c r="H1687" s="2"/>
    </row>
    <row r="1688" spans="1:8" ht="13" x14ac:dyDescent="0.15">
      <c r="A1688" s="24"/>
      <c r="B1688" s="2"/>
      <c r="C1688" s="2"/>
      <c r="D1688" s="2"/>
      <c r="E1688" s="2"/>
      <c r="F1688" s="2"/>
      <c r="G1688" s="28"/>
      <c r="H1688" s="2"/>
    </row>
    <row r="1689" spans="1:8" ht="13" x14ac:dyDescent="0.15">
      <c r="A1689" s="24"/>
      <c r="B1689" s="2"/>
      <c r="C1689" s="2"/>
      <c r="D1689" s="2"/>
      <c r="E1689" s="2"/>
      <c r="F1689" s="2"/>
      <c r="G1689" s="28"/>
      <c r="H1689" s="2"/>
    </row>
    <row r="1690" spans="1:8" ht="13" x14ac:dyDescent="0.15">
      <c r="A1690" s="24"/>
      <c r="B1690" s="2"/>
      <c r="C1690" s="2"/>
      <c r="D1690" s="2"/>
      <c r="E1690" s="2"/>
      <c r="F1690" s="2"/>
      <c r="G1690" s="28"/>
      <c r="H1690" s="2"/>
    </row>
    <row r="1691" spans="1:8" ht="13" x14ac:dyDescent="0.15">
      <c r="A1691" s="24"/>
      <c r="B1691" s="2"/>
      <c r="C1691" s="2"/>
      <c r="D1691" s="2"/>
      <c r="E1691" s="2"/>
      <c r="F1691" s="2"/>
      <c r="G1691" s="28"/>
      <c r="H1691" s="2"/>
    </row>
    <row r="1692" spans="1:8" ht="13" x14ac:dyDescent="0.15">
      <c r="A1692" s="24"/>
      <c r="B1692" s="2"/>
      <c r="C1692" s="2"/>
      <c r="D1692" s="2"/>
      <c r="E1692" s="2"/>
      <c r="F1692" s="2"/>
      <c r="G1692" s="28"/>
      <c r="H1692" s="2"/>
    </row>
    <row r="1693" spans="1:8" ht="13" x14ac:dyDescent="0.15">
      <c r="A1693" s="24"/>
      <c r="B1693" s="2"/>
      <c r="C1693" s="2"/>
      <c r="D1693" s="2"/>
      <c r="E1693" s="2"/>
      <c r="F1693" s="2"/>
      <c r="G1693" s="28"/>
      <c r="H1693" s="2"/>
    </row>
    <row r="1694" spans="1:8" ht="13" x14ac:dyDescent="0.15">
      <c r="A1694" s="24"/>
      <c r="B1694" s="2"/>
      <c r="C1694" s="2"/>
      <c r="D1694" s="2"/>
      <c r="E1694" s="2"/>
      <c r="F1694" s="2"/>
      <c r="G1694" s="28"/>
      <c r="H1694" s="2"/>
    </row>
    <row r="1695" spans="1:8" ht="13" x14ac:dyDescent="0.15">
      <c r="A1695" s="24"/>
      <c r="B1695" s="2"/>
      <c r="C1695" s="2"/>
      <c r="D1695" s="2"/>
      <c r="E1695" s="2"/>
      <c r="F1695" s="2"/>
      <c r="G1695" s="28"/>
      <c r="H1695" s="2"/>
    </row>
    <row r="1696" spans="1:8" ht="13" x14ac:dyDescent="0.15">
      <c r="A1696" s="24"/>
      <c r="B1696" s="2"/>
      <c r="C1696" s="2"/>
      <c r="D1696" s="2"/>
      <c r="E1696" s="2"/>
      <c r="F1696" s="2"/>
      <c r="G1696" s="28"/>
      <c r="H1696" s="2"/>
    </row>
    <row r="1697" spans="1:8" ht="13" x14ac:dyDescent="0.15">
      <c r="A1697" s="24"/>
      <c r="B1697" s="2"/>
      <c r="C1697" s="2"/>
      <c r="D1697" s="2"/>
      <c r="E1697" s="2"/>
      <c r="F1697" s="2"/>
      <c r="G1697" s="28"/>
      <c r="H1697" s="2"/>
    </row>
    <row r="1698" spans="1:8" ht="13" x14ac:dyDescent="0.15">
      <c r="A1698" s="24"/>
      <c r="B1698" s="2"/>
      <c r="C1698" s="2"/>
      <c r="D1698" s="2"/>
      <c r="E1698" s="2"/>
      <c r="F1698" s="2"/>
      <c r="G1698" s="28"/>
      <c r="H1698" s="2"/>
    </row>
    <row r="1699" spans="1:8" ht="13" x14ac:dyDescent="0.15">
      <c r="A1699" s="24"/>
      <c r="B1699" s="2"/>
      <c r="C1699" s="2"/>
      <c r="D1699" s="2"/>
      <c r="E1699" s="2"/>
      <c r="F1699" s="2"/>
      <c r="G1699" s="28"/>
      <c r="H1699" s="2"/>
    </row>
    <row r="1700" spans="1:8" ht="13" x14ac:dyDescent="0.15">
      <c r="A1700" s="24"/>
      <c r="B1700" s="2"/>
      <c r="C1700" s="2"/>
      <c r="D1700" s="2"/>
      <c r="E1700" s="2"/>
      <c r="F1700" s="2"/>
      <c r="G1700" s="28"/>
      <c r="H1700" s="2"/>
    </row>
    <row r="1701" spans="1:8" ht="13" x14ac:dyDescent="0.15">
      <c r="A1701" s="24"/>
      <c r="B1701" s="2"/>
      <c r="C1701" s="2"/>
      <c r="D1701" s="2"/>
      <c r="E1701" s="2"/>
      <c r="F1701" s="2"/>
      <c r="G1701" s="28"/>
      <c r="H1701" s="2"/>
    </row>
    <row r="1702" spans="1:8" ht="13" x14ac:dyDescent="0.15">
      <c r="A1702" s="24"/>
      <c r="B1702" s="2"/>
      <c r="C1702" s="2"/>
      <c r="D1702" s="2"/>
      <c r="E1702" s="2"/>
      <c r="F1702" s="2"/>
      <c r="G1702" s="28"/>
      <c r="H1702" s="2"/>
    </row>
    <row r="1703" spans="1:8" ht="13" x14ac:dyDescent="0.15">
      <c r="A1703" s="24"/>
      <c r="B1703" s="2"/>
      <c r="C1703" s="2"/>
      <c r="D1703" s="2"/>
      <c r="E1703" s="2"/>
      <c r="F1703" s="2"/>
      <c r="G1703" s="28"/>
      <c r="H1703" s="2"/>
    </row>
    <row r="1704" spans="1:8" ht="13" x14ac:dyDescent="0.15">
      <c r="A1704" s="24"/>
      <c r="B1704" s="2"/>
      <c r="C1704" s="2"/>
      <c r="D1704" s="2"/>
      <c r="E1704" s="2"/>
      <c r="F1704" s="2"/>
      <c r="G1704" s="28"/>
      <c r="H1704" s="2"/>
    </row>
    <row r="1705" spans="1:8" ht="13" x14ac:dyDescent="0.15">
      <c r="A1705" s="24"/>
      <c r="B1705" s="2"/>
      <c r="C1705" s="2"/>
      <c r="D1705" s="2"/>
      <c r="E1705" s="2"/>
      <c r="F1705" s="2"/>
      <c r="G1705" s="28"/>
      <c r="H1705" s="2"/>
    </row>
    <row r="1706" spans="1:8" ht="13" x14ac:dyDescent="0.15">
      <c r="A1706" s="24"/>
      <c r="B1706" s="2"/>
      <c r="C1706" s="2"/>
      <c r="D1706" s="2"/>
      <c r="E1706" s="2"/>
      <c r="F1706" s="2"/>
      <c r="G1706" s="28"/>
      <c r="H1706" s="2"/>
    </row>
    <row r="1707" spans="1:8" ht="13" x14ac:dyDescent="0.15">
      <c r="A1707" s="24"/>
      <c r="B1707" s="2"/>
      <c r="C1707" s="2"/>
      <c r="D1707" s="2"/>
      <c r="E1707" s="2"/>
      <c r="F1707" s="2"/>
      <c r="G1707" s="28"/>
      <c r="H1707" s="2"/>
    </row>
    <row r="1708" spans="1:8" ht="13" x14ac:dyDescent="0.15">
      <c r="A1708" s="24"/>
      <c r="B1708" s="2"/>
      <c r="C1708" s="2"/>
      <c r="D1708" s="2"/>
      <c r="E1708" s="2"/>
      <c r="F1708" s="2"/>
      <c r="G1708" s="28"/>
      <c r="H1708" s="2"/>
    </row>
    <row r="1709" spans="1:8" ht="13" x14ac:dyDescent="0.15">
      <c r="A1709" s="24"/>
      <c r="B1709" s="2"/>
      <c r="C1709" s="2"/>
      <c r="D1709" s="2"/>
      <c r="E1709" s="2"/>
      <c r="F1709" s="2"/>
      <c r="G1709" s="28"/>
      <c r="H1709" s="2"/>
    </row>
    <row r="1710" spans="1:8" ht="13" x14ac:dyDescent="0.15">
      <c r="A1710" s="24"/>
      <c r="B1710" s="2"/>
      <c r="C1710" s="2"/>
      <c r="D1710" s="2"/>
      <c r="E1710" s="2"/>
      <c r="F1710" s="2"/>
      <c r="G1710" s="28"/>
      <c r="H1710" s="2"/>
    </row>
    <row r="1711" spans="1:8" ht="13" x14ac:dyDescent="0.15">
      <c r="A1711" s="24"/>
      <c r="B1711" s="2"/>
      <c r="C1711" s="2"/>
      <c r="D1711" s="2"/>
      <c r="E1711" s="2"/>
      <c r="F1711" s="2"/>
      <c r="G1711" s="28"/>
      <c r="H1711" s="2"/>
    </row>
    <row r="1712" spans="1:8" ht="13" x14ac:dyDescent="0.15">
      <c r="A1712" s="24"/>
      <c r="B1712" s="2"/>
      <c r="C1712" s="2"/>
      <c r="D1712" s="2"/>
      <c r="E1712" s="2"/>
      <c r="F1712" s="2"/>
      <c r="G1712" s="28"/>
      <c r="H1712" s="2"/>
    </row>
    <row r="1713" spans="1:8" ht="13" x14ac:dyDescent="0.15">
      <c r="A1713" s="24"/>
      <c r="B1713" s="2"/>
      <c r="C1713" s="2"/>
      <c r="D1713" s="2"/>
      <c r="E1713" s="2"/>
      <c r="F1713" s="2"/>
      <c r="G1713" s="28"/>
      <c r="H1713" s="2"/>
    </row>
    <row r="1714" spans="1:8" ht="13" x14ac:dyDescent="0.15">
      <c r="A1714" s="24"/>
      <c r="B1714" s="2"/>
      <c r="C1714" s="2"/>
      <c r="D1714" s="2"/>
      <c r="E1714" s="2"/>
      <c r="F1714" s="2"/>
      <c r="G1714" s="28"/>
      <c r="H1714" s="2"/>
    </row>
    <row r="1715" spans="1:8" ht="13" x14ac:dyDescent="0.15">
      <c r="A1715" s="24"/>
      <c r="B1715" s="2"/>
      <c r="C1715" s="2"/>
      <c r="D1715" s="2"/>
      <c r="E1715" s="2"/>
      <c r="F1715" s="2"/>
      <c r="G1715" s="28"/>
      <c r="H1715" s="2"/>
    </row>
    <row r="1716" spans="1:8" ht="13" x14ac:dyDescent="0.15">
      <c r="A1716" s="24"/>
      <c r="B1716" s="2"/>
      <c r="C1716" s="2"/>
      <c r="D1716" s="2"/>
      <c r="E1716" s="2"/>
      <c r="F1716" s="2"/>
      <c r="G1716" s="28"/>
      <c r="H1716" s="2"/>
    </row>
    <row r="1717" spans="1:8" ht="13" x14ac:dyDescent="0.15">
      <c r="A1717" s="24"/>
      <c r="B1717" s="2"/>
      <c r="C1717" s="2"/>
      <c r="D1717" s="2"/>
      <c r="E1717" s="2"/>
      <c r="F1717" s="2"/>
      <c r="G1717" s="28"/>
      <c r="H1717" s="2"/>
    </row>
    <row r="1718" spans="1:8" ht="13" x14ac:dyDescent="0.15">
      <c r="A1718" s="24"/>
      <c r="B1718" s="2"/>
      <c r="C1718" s="2"/>
      <c r="D1718" s="2"/>
      <c r="E1718" s="2"/>
      <c r="F1718" s="2"/>
      <c r="G1718" s="28"/>
      <c r="H1718" s="2"/>
    </row>
    <row r="1719" spans="1:8" ht="13" x14ac:dyDescent="0.15">
      <c r="A1719" s="24"/>
      <c r="B1719" s="2"/>
      <c r="C1719" s="2"/>
      <c r="D1719" s="2"/>
      <c r="E1719" s="2"/>
      <c r="F1719" s="2"/>
      <c r="G1719" s="28"/>
      <c r="H1719" s="2"/>
    </row>
    <row r="1720" spans="1:8" ht="13" x14ac:dyDescent="0.15">
      <c r="A1720" s="24"/>
      <c r="B1720" s="2"/>
      <c r="C1720" s="2"/>
      <c r="D1720" s="2"/>
      <c r="E1720" s="2"/>
      <c r="F1720" s="2"/>
      <c r="G1720" s="28"/>
      <c r="H1720" s="2"/>
    </row>
    <row r="1721" spans="1:8" ht="13" x14ac:dyDescent="0.15">
      <c r="A1721" s="24"/>
      <c r="B1721" s="2"/>
      <c r="C1721" s="2"/>
      <c r="D1721" s="2"/>
      <c r="E1721" s="2"/>
      <c r="F1721" s="2"/>
      <c r="G1721" s="28"/>
      <c r="H1721" s="2"/>
    </row>
    <row r="1722" spans="1:8" ht="13" x14ac:dyDescent="0.15">
      <c r="A1722" s="24"/>
      <c r="B1722" s="2"/>
      <c r="C1722" s="2"/>
      <c r="D1722" s="2"/>
      <c r="E1722" s="2"/>
      <c r="F1722" s="2"/>
      <c r="G1722" s="28"/>
      <c r="H1722" s="2"/>
    </row>
    <row r="1723" spans="1:8" ht="13" x14ac:dyDescent="0.15">
      <c r="A1723" s="24"/>
      <c r="B1723" s="2"/>
      <c r="C1723" s="2"/>
      <c r="D1723" s="2"/>
      <c r="E1723" s="2"/>
      <c r="F1723" s="2"/>
      <c r="G1723" s="28"/>
      <c r="H1723" s="2"/>
    </row>
    <row r="1724" spans="1:8" ht="13" x14ac:dyDescent="0.15">
      <c r="A1724" s="24"/>
      <c r="B1724" s="2"/>
      <c r="C1724" s="2"/>
      <c r="D1724" s="2"/>
      <c r="E1724" s="2"/>
      <c r="F1724" s="2"/>
      <c r="G1724" s="28"/>
      <c r="H1724" s="2"/>
    </row>
    <row r="1725" spans="1:8" ht="13" x14ac:dyDescent="0.15">
      <c r="A1725" s="24"/>
      <c r="B1725" s="2"/>
      <c r="C1725" s="2"/>
      <c r="D1725" s="2"/>
      <c r="E1725" s="2"/>
      <c r="F1725" s="2"/>
      <c r="G1725" s="28"/>
      <c r="H1725" s="2"/>
    </row>
    <row r="1726" spans="1:8" ht="13" x14ac:dyDescent="0.15">
      <c r="A1726" s="24"/>
      <c r="B1726" s="2"/>
      <c r="C1726" s="2"/>
      <c r="D1726" s="2"/>
      <c r="E1726" s="2"/>
      <c r="F1726" s="2"/>
      <c r="G1726" s="28"/>
      <c r="H1726" s="2"/>
    </row>
    <row r="1727" spans="1:8" ht="13" x14ac:dyDescent="0.15">
      <c r="A1727" s="24"/>
      <c r="B1727" s="2"/>
      <c r="C1727" s="2"/>
      <c r="D1727" s="2"/>
      <c r="E1727" s="2"/>
      <c r="F1727" s="2"/>
      <c r="G1727" s="28"/>
      <c r="H1727" s="2"/>
    </row>
    <row r="1728" spans="1:8" ht="13" x14ac:dyDescent="0.15">
      <c r="A1728" s="24"/>
      <c r="B1728" s="2"/>
      <c r="C1728" s="2"/>
      <c r="D1728" s="2"/>
      <c r="E1728" s="2"/>
      <c r="F1728" s="2"/>
      <c r="G1728" s="28"/>
      <c r="H1728" s="2"/>
    </row>
    <row r="1729" spans="1:8" ht="13" x14ac:dyDescent="0.15">
      <c r="A1729" s="24"/>
      <c r="B1729" s="2"/>
      <c r="C1729" s="2"/>
      <c r="D1729" s="2"/>
      <c r="E1729" s="2"/>
      <c r="F1729" s="2"/>
      <c r="G1729" s="28"/>
      <c r="H1729" s="2"/>
    </row>
    <row r="1730" spans="1:8" ht="13" x14ac:dyDescent="0.15">
      <c r="A1730" s="24"/>
      <c r="B1730" s="2"/>
      <c r="C1730" s="2"/>
      <c r="D1730" s="2"/>
      <c r="E1730" s="2"/>
      <c r="F1730" s="2"/>
      <c r="G1730" s="28"/>
      <c r="H1730" s="2"/>
    </row>
    <row r="1731" spans="1:8" ht="13" x14ac:dyDescent="0.15">
      <c r="A1731" s="24"/>
      <c r="B1731" s="2"/>
      <c r="C1731" s="2"/>
      <c r="D1731" s="2"/>
      <c r="E1731" s="2"/>
      <c r="F1731" s="2"/>
      <c r="G1731" s="28"/>
      <c r="H1731" s="2"/>
    </row>
    <row r="1732" spans="1:8" ht="13" x14ac:dyDescent="0.15">
      <c r="A1732" s="24"/>
      <c r="B1732" s="2"/>
      <c r="C1732" s="2"/>
      <c r="D1732" s="2"/>
      <c r="E1732" s="2"/>
      <c r="F1732" s="2"/>
      <c r="G1732" s="28"/>
      <c r="H1732" s="2"/>
    </row>
    <row r="1733" spans="1:8" ht="13" x14ac:dyDescent="0.15">
      <c r="A1733" s="24"/>
      <c r="B1733" s="2"/>
      <c r="C1733" s="2"/>
      <c r="D1733" s="2"/>
      <c r="E1733" s="2"/>
      <c r="F1733" s="2"/>
      <c r="G1733" s="28"/>
      <c r="H1733" s="2"/>
    </row>
    <row r="1734" spans="1:8" ht="13" x14ac:dyDescent="0.15">
      <c r="A1734" s="24"/>
      <c r="B1734" s="2"/>
      <c r="C1734" s="2"/>
      <c r="D1734" s="2"/>
      <c r="E1734" s="2"/>
      <c r="F1734" s="2"/>
      <c r="G1734" s="28"/>
      <c r="H1734" s="2"/>
    </row>
    <row r="1735" spans="1:8" ht="13" x14ac:dyDescent="0.15">
      <c r="A1735" s="24"/>
      <c r="B1735" s="2"/>
      <c r="C1735" s="2"/>
      <c r="D1735" s="2"/>
      <c r="E1735" s="2"/>
      <c r="F1735" s="2"/>
      <c r="G1735" s="28"/>
      <c r="H1735" s="2"/>
    </row>
    <row r="1736" spans="1:8" ht="13" x14ac:dyDescent="0.15">
      <c r="A1736" s="24"/>
      <c r="B1736" s="2"/>
      <c r="C1736" s="2"/>
      <c r="D1736" s="2"/>
      <c r="E1736" s="2"/>
      <c r="F1736" s="2"/>
      <c r="G1736" s="28"/>
      <c r="H1736" s="2"/>
    </row>
    <row r="1737" spans="1:8" ht="13" x14ac:dyDescent="0.15">
      <c r="A1737" s="24"/>
      <c r="B1737" s="2"/>
      <c r="C1737" s="2"/>
      <c r="D1737" s="2"/>
      <c r="E1737" s="2"/>
      <c r="F1737" s="2"/>
      <c r="G1737" s="28"/>
      <c r="H1737" s="2"/>
    </row>
    <row r="1738" spans="1:8" ht="13" x14ac:dyDescent="0.15">
      <c r="A1738" s="24"/>
      <c r="B1738" s="2"/>
      <c r="C1738" s="2"/>
      <c r="D1738" s="2"/>
      <c r="E1738" s="2"/>
      <c r="F1738" s="2"/>
      <c r="G1738" s="28"/>
      <c r="H1738" s="2"/>
    </row>
    <row r="1739" spans="1:8" ht="13" x14ac:dyDescent="0.15">
      <c r="A1739" s="24"/>
      <c r="B1739" s="2"/>
      <c r="C1739" s="2"/>
      <c r="D1739" s="2"/>
      <c r="E1739" s="2"/>
      <c r="F1739" s="2"/>
      <c r="G1739" s="28"/>
      <c r="H1739" s="2"/>
    </row>
    <row r="1740" spans="1:8" ht="13" x14ac:dyDescent="0.15">
      <c r="A1740" s="24"/>
      <c r="B1740" s="2"/>
      <c r="C1740" s="2"/>
      <c r="D1740" s="2"/>
      <c r="E1740" s="2"/>
      <c r="F1740" s="2"/>
      <c r="G1740" s="28"/>
      <c r="H1740" s="2"/>
    </row>
    <row r="1741" spans="1:8" ht="13" x14ac:dyDescent="0.15">
      <c r="A1741" s="24"/>
      <c r="B1741" s="2"/>
      <c r="C1741" s="2"/>
      <c r="D1741" s="2"/>
      <c r="E1741" s="2"/>
      <c r="F1741" s="2"/>
      <c r="G1741" s="28"/>
      <c r="H1741" s="2"/>
    </row>
    <row r="1742" spans="1:8" ht="13" x14ac:dyDescent="0.15">
      <c r="A1742" s="24"/>
      <c r="B1742" s="2"/>
      <c r="C1742" s="2"/>
      <c r="D1742" s="2"/>
      <c r="E1742" s="2"/>
      <c r="F1742" s="2"/>
      <c r="G1742" s="28"/>
      <c r="H1742" s="2"/>
    </row>
    <row r="1743" spans="1:8" ht="13" x14ac:dyDescent="0.15">
      <c r="A1743" s="24"/>
      <c r="B1743" s="2"/>
      <c r="C1743" s="2"/>
      <c r="D1743" s="2"/>
      <c r="E1743" s="2"/>
      <c r="F1743" s="2"/>
      <c r="G1743" s="28"/>
      <c r="H1743" s="2"/>
    </row>
    <row r="1744" spans="1:8" ht="13" x14ac:dyDescent="0.15">
      <c r="A1744" s="24"/>
      <c r="B1744" s="2"/>
      <c r="C1744" s="2"/>
      <c r="D1744" s="2"/>
      <c r="E1744" s="2"/>
      <c r="F1744" s="2"/>
      <c r="G1744" s="28"/>
      <c r="H1744" s="2"/>
    </row>
    <row r="1745" spans="1:8" ht="13" x14ac:dyDescent="0.15">
      <c r="A1745" s="24"/>
      <c r="B1745" s="2"/>
      <c r="C1745" s="2"/>
      <c r="D1745" s="2"/>
      <c r="E1745" s="2"/>
      <c r="F1745" s="2"/>
      <c r="G1745" s="28"/>
      <c r="H1745" s="2"/>
    </row>
    <row r="1746" spans="1:8" ht="13" x14ac:dyDescent="0.15">
      <c r="A1746" s="24"/>
      <c r="B1746" s="2"/>
      <c r="C1746" s="2"/>
      <c r="D1746" s="2"/>
      <c r="E1746" s="2"/>
      <c r="F1746" s="2"/>
      <c r="G1746" s="28"/>
      <c r="H1746" s="2"/>
    </row>
    <row r="1747" spans="1:8" ht="13" x14ac:dyDescent="0.15">
      <c r="A1747" s="24"/>
      <c r="B1747" s="2"/>
      <c r="C1747" s="2"/>
      <c r="D1747" s="2"/>
      <c r="E1747" s="2"/>
      <c r="F1747" s="2"/>
      <c r="G1747" s="28"/>
      <c r="H1747" s="2"/>
    </row>
    <row r="1748" spans="1:8" ht="13" x14ac:dyDescent="0.15">
      <c r="A1748" s="24"/>
      <c r="B1748" s="2"/>
      <c r="C1748" s="2"/>
      <c r="D1748" s="2"/>
      <c r="E1748" s="2"/>
      <c r="F1748" s="2"/>
      <c r="G1748" s="28"/>
      <c r="H1748" s="2"/>
    </row>
    <row r="1749" spans="1:8" ht="13" x14ac:dyDescent="0.15">
      <c r="A1749" s="24"/>
      <c r="B1749" s="2"/>
      <c r="C1749" s="2"/>
      <c r="D1749" s="2"/>
      <c r="E1749" s="2"/>
      <c r="F1749" s="2"/>
      <c r="G1749" s="28"/>
      <c r="H1749" s="2"/>
    </row>
    <row r="1750" spans="1:8" ht="13" x14ac:dyDescent="0.15">
      <c r="A1750" s="24"/>
      <c r="B1750" s="2"/>
      <c r="C1750" s="2"/>
      <c r="D1750" s="2"/>
      <c r="E1750" s="2"/>
      <c r="F1750" s="2"/>
      <c r="G1750" s="28"/>
      <c r="H1750" s="2"/>
    </row>
    <row r="1751" spans="1:8" ht="13" x14ac:dyDescent="0.15">
      <c r="A1751" s="24"/>
      <c r="B1751" s="2"/>
      <c r="C1751" s="2"/>
      <c r="D1751" s="2"/>
      <c r="E1751" s="2"/>
      <c r="F1751" s="2"/>
      <c r="G1751" s="28"/>
      <c r="H1751" s="2"/>
    </row>
    <row r="1752" spans="1:8" ht="13" x14ac:dyDescent="0.15">
      <c r="A1752" s="24"/>
      <c r="B1752" s="2"/>
      <c r="C1752" s="2"/>
      <c r="D1752" s="2"/>
      <c r="E1752" s="2"/>
      <c r="F1752" s="2"/>
      <c r="G1752" s="28"/>
      <c r="H1752" s="2"/>
    </row>
    <row r="1753" spans="1:8" ht="13" x14ac:dyDescent="0.15">
      <c r="A1753" s="24"/>
      <c r="B1753" s="2"/>
      <c r="C1753" s="2"/>
      <c r="D1753" s="2"/>
      <c r="E1753" s="2"/>
      <c r="F1753" s="2"/>
      <c r="G1753" s="28"/>
      <c r="H1753" s="2"/>
    </row>
    <row r="1754" spans="1:8" ht="13" x14ac:dyDescent="0.15">
      <c r="A1754" s="24"/>
      <c r="B1754" s="2"/>
      <c r="C1754" s="2"/>
      <c r="D1754" s="2"/>
      <c r="E1754" s="2"/>
      <c r="F1754" s="2"/>
      <c r="G1754" s="28"/>
      <c r="H1754" s="2"/>
    </row>
    <row r="1755" spans="1:8" ht="13" x14ac:dyDescent="0.15">
      <c r="A1755" s="24"/>
      <c r="B1755" s="2"/>
      <c r="C1755" s="2"/>
      <c r="D1755" s="2"/>
      <c r="E1755" s="2"/>
      <c r="F1755" s="2"/>
      <c r="G1755" s="28"/>
      <c r="H1755" s="2"/>
    </row>
    <row r="1756" spans="1:8" ht="13" x14ac:dyDescent="0.15">
      <c r="A1756" s="24"/>
      <c r="B1756" s="2"/>
      <c r="C1756" s="2"/>
      <c r="D1756" s="2"/>
      <c r="E1756" s="2"/>
      <c r="F1756" s="2"/>
      <c r="G1756" s="28"/>
      <c r="H1756" s="2"/>
    </row>
    <row r="1757" spans="1:8" ht="13" x14ac:dyDescent="0.15">
      <c r="A1757" s="24"/>
      <c r="B1757" s="2"/>
      <c r="C1757" s="2"/>
      <c r="D1757" s="2"/>
      <c r="E1757" s="2"/>
      <c r="F1757" s="2"/>
      <c r="G1757" s="28"/>
      <c r="H1757" s="2"/>
    </row>
    <row r="1758" spans="1:8" ht="13" x14ac:dyDescent="0.15">
      <c r="A1758" s="24"/>
      <c r="B1758" s="2"/>
      <c r="C1758" s="2"/>
      <c r="D1758" s="2"/>
      <c r="E1758" s="2"/>
      <c r="F1758" s="2"/>
      <c r="G1758" s="28"/>
      <c r="H1758" s="2"/>
    </row>
    <row r="1759" spans="1:8" ht="13" x14ac:dyDescent="0.15">
      <c r="A1759" s="24"/>
      <c r="B1759" s="2"/>
      <c r="C1759" s="2"/>
      <c r="D1759" s="2"/>
      <c r="E1759" s="2"/>
      <c r="F1759" s="2"/>
      <c r="G1759" s="28"/>
      <c r="H1759" s="2"/>
    </row>
    <row r="1760" spans="1:8" ht="13" x14ac:dyDescent="0.15">
      <c r="A1760" s="24"/>
      <c r="B1760" s="2"/>
      <c r="C1760" s="2"/>
      <c r="D1760" s="2"/>
      <c r="E1760" s="2"/>
      <c r="F1760" s="2"/>
      <c r="G1760" s="28"/>
      <c r="H1760" s="2"/>
    </row>
    <row r="1761" spans="1:8" ht="13" x14ac:dyDescent="0.15">
      <c r="A1761" s="24"/>
      <c r="B1761" s="2"/>
      <c r="C1761" s="2"/>
      <c r="D1761" s="2"/>
      <c r="E1761" s="2"/>
      <c r="F1761" s="2"/>
      <c r="G1761" s="28"/>
      <c r="H1761" s="2"/>
    </row>
    <row r="1762" spans="1:8" ht="13" x14ac:dyDescent="0.15">
      <c r="A1762" s="24"/>
      <c r="B1762" s="2"/>
      <c r="C1762" s="2"/>
      <c r="D1762" s="2"/>
      <c r="E1762" s="2"/>
      <c r="F1762" s="2"/>
      <c r="G1762" s="28"/>
      <c r="H1762" s="2"/>
    </row>
    <row r="1763" spans="1:8" ht="13" x14ac:dyDescent="0.15">
      <c r="A1763" s="24"/>
      <c r="B1763" s="2"/>
      <c r="C1763" s="2"/>
      <c r="D1763" s="2"/>
      <c r="E1763" s="2"/>
      <c r="F1763" s="2"/>
      <c r="G1763" s="28"/>
      <c r="H1763" s="2"/>
    </row>
    <row r="1764" spans="1:8" ht="13" x14ac:dyDescent="0.15">
      <c r="A1764" s="24"/>
      <c r="B1764" s="2"/>
      <c r="C1764" s="2"/>
      <c r="D1764" s="2"/>
      <c r="E1764" s="2"/>
      <c r="F1764" s="2"/>
      <c r="G1764" s="28"/>
      <c r="H1764" s="2"/>
    </row>
    <row r="1765" spans="1:8" ht="13" x14ac:dyDescent="0.15">
      <c r="A1765" s="24"/>
      <c r="B1765" s="2"/>
      <c r="C1765" s="2"/>
      <c r="D1765" s="2"/>
      <c r="E1765" s="2"/>
      <c r="F1765" s="2"/>
      <c r="G1765" s="28"/>
      <c r="H1765" s="2"/>
    </row>
    <row r="1766" spans="1:8" ht="13" x14ac:dyDescent="0.15">
      <c r="A1766" s="24"/>
      <c r="B1766" s="2"/>
      <c r="C1766" s="2"/>
      <c r="D1766" s="2"/>
      <c r="E1766" s="2"/>
      <c r="F1766" s="2"/>
      <c r="G1766" s="28"/>
      <c r="H1766" s="2"/>
    </row>
    <row r="1767" spans="1:8" ht="13" x14ac:dyDescent="0.15">
      <c r="A1767" s="24"/>
      <c r="B1767" s="2"/>
      <c r="C1767" s="2"/>
      <c r="D1767" s="2"/>
      <c r="E1767" s="2"/>
      <c r="F1767" s="2"/>
      <c r="G1767" s="28"/>
      <c r="H1767" s="2"/>
    </row>
    <row r="1768" spans="1:8" ht="13" x14ac:dyDescent="0.15">
      <c r="A1768" s="24"/>
      <c r="B1768" s="2"/>
      <c r="C1768" s="2"/>
      <c r="D1768" s="2"/>
      <c r="E1768" s="2"/>
      <c r="F1768" s="2"/>
      <c r="G1768" s="28"/>
      <c r="H1768" s="2"/>
    </row>
    <row r="1769" spans="1:8" ht="13" x14ac:dyDescent="0.15">
      <c r="A1769" s="24"/>
      <c r="B1769" s="2"/>
      <c r="C1769" s="2"/>
      <c r="D1769" s="2"/>
      <c r="E1769" s="2"/>
      <c r="F1769" s="2"/>
      <c r="G1769" s="28"/>
      <c r="H1769" s="2"/>
    </row>
    <row r="1770" spans="1:8" ht="13" x14ac:dyDescent="0.15">
      <c r="A1770" s="24"/>
      <c r="B1770" s="2"/>
      <c r="C1770" s="2"/>
      <c r="D1770" s="2"/>
      <c r="E1770" s="2"/>
      <c r="F1770" s="2"/>
      <c r="G1770" s="28"/>
      <c r="H1770" s="2"/>
    </row>
    <row r="1771" spans="1:8" ht="13" x14ac:dyDescent="0.15">
      <c r="A1771" s="24"/>
      <c r="B1771" s="2"/>
      <c r="C1771" s="2"/>
      <c r="D1771" s="2"/>
      <c r="E1771" s="2"/>
      <c r="F1771" s="2"/>
      <c r="G1771" s="28"/>
      <c r="H1771" s="2"/>
    </row>
    <row r="1772" spans="1:8" ht="13" x14ac:dyDescent="0.15">
      <c r="A1772" s="24"/>
      <c r="B1772" s="2"/>
      <c r="C1772" s="2"/>
      <c r="D1772" s="2"/>
      <c r="E1772" s="2"/>
      <c r="F1772" s="2"/>
      <c r="G1772" s="28"/>
      <c r="H1772" s="2"/>
    </row>
    <row r="1773" spans="1:8" ht="13" x14ac:dyDescent="0.15">
      <c r="A1773" s="24"/>
      <c r="B1773" s="2"/>
      <c r="C1773" s="2"/>
      <c r="D1773" s="2"/>
      <c r="E1773" s="2"/>
      <c r="F1773" s="2"/>
      <c r="G1773" s="28"/>
      <c r="H1773" s="2"/>
    </row>
    <row r="1774" spans="1:8" ht="13" x14ac:dyDescent="0.15">
      <c r="A1774" s="24"/>
      <c r="B1774" s="2"/>
      <c r="C1774" s="2"/>
      <c r="D1774" s="2"/>
      <c r="E1774" s="2"/>
      <c r="F1774" s="2"/>
      <c r="G1774" s="28"/>
      <c r="H1774" s="2"/>
    </row>
    <row r="1775" spans="1:8" ht="13" x14ac:dyDescent="0.15">
      <c r="A1775" s="24"/>
      <c r="B1775" s="2"/>
      <c r="C1775" s="2"/>
      <c r="D1775" s="2"/>
      <c r="E1775" s="2"/>
      <c r="F1775" s="2"/>
      <c r="G1775" s="28"/>
      <c r="H1775" s="2"/>
    </row>
    <row r="1776" spans="1:8" ht="13" x14ac:dyDescent="0.15">
      <c r="A1776" s="24"/>
      <c r="B1776" s="2"/>
      <c r="C1776" s="2"/>
      <c r="D1776" s="2"/>
      <c r="E1776" s="2"/>
      <c r="F1776" s="2"/>
      <c r="G1776" s="28"/>
      <c r="H1776" s="2"/>
    </row>
    <row r="1777" spans="1:8" ht="13" x14ac:dyDescent="0.15">
      <c r="A1777" s="24"/>
      <c r="B1777" s="2"/>
      <c r="C1777" s="2"/>
      <c r="D1777" s="2"/>
      <c r="E1777" s="2"/>
      <c r="F1777" s="2"/>
      <c r="G1777" s="28"/>
      <c r="H1777" s="2"/>
    </row>
    <row r="1778" spans="1:8" ht="13" x14ac:dyDescent="0.15">
      <c r="A1778" s="24"/>
      <c r="B1778" s="2"/>
      <c r="C1778" s="2"/>
      <c r="D1778" s="2"/>
      <c r="E1778" s="2"/>
      <c r="F1778" s="2"/>
      <c r="G1778" s="28"/>
      <c r="H1778" s="2"/>
    </row>
    <row r="1779" spans="1:8" ht="13" x14ac:dyDescent="0.15">
      <c r="A1779" s="24"/>
      <c r="B1779" s="2"/>
      <c r="C1779" s="2"/>
      <c r="D1779" s="2"/>
      <c r="E1779" s="2"/>
      <c r="F1779" s="2"/>
      <c r="G1779" s="28"/>
      <c r="H1779" s="2"/>
    </row>
    <row r="1780" spans="1:8" ht="13" x14ac:dyDescent="0.15">
      <c r="A1780" s="24"/>
      <c r="B1780" s="2"/>
      <c r="C1780" s="2"/>
      <c r="D1780" s="2"/>
      <c r="E1780" s="2"/>
      <c r="F1780" s="2"/>
      <c r="G1780" s="28"/>
      <c r="H1780" s="2"/>
    </row>
    <row r="1781" spans="1:8" ht="13" x14ac:dyDescent="0.15">
      <c r="A1781" s="24"/>
      <c r="B1781" s="2"/>
      <c r="C1781" s="2"/>
      <c r="D1781" s="2"/>
      <c r="E1781" s="2"/>
      <c r="F1781" s="2"/>
      <c r="G1781" s="28"/>
      <c r="H1781" s="2"/>
    </row>
    <row r="1782" spans="1:8" ht="13" x14ac:dyDescent="0.15">
      <c r="A1782" s="24"/>
      <c r="B1782" s="2"/>
      <c r="C1782" s="2"/>
      <c r="D1782" s="2"/>
      <c r="E1782" s="2"/>
      <c r="F1782" s="2"/>
      <c r="G1782" s="28"/>
      <c r="H1782" s="2"/>
    </row>
    <row r="1783" spans="1:8" ht="13" x14ac:dyDescent="0.15">
      <c r="A1783" s="24"/>
      <c r="B1783" s="2"/>
      <c r="C1783" s="2"/>
      <c r="D1783" s="2"/>
      <c r="E1783" s="2"/>
      <c r="F1783" s="2"/>
      <c r="G1783" s="28"/>
      <c r="H1783" s="2"/>
    </row>
    <row r="1784" spans="1:8" ht="13" x14ac:dyDescent="0.15">
      <c r="A1784" s="24"/>
      <c r="B1784" s="2"/>
      <c r="C1784" s="2"/>
      <c r="D1784" s="2"/>
      <c r="E1784" s="2"/>
      <c r="F1784" s="2"/>
      <c r="G1784" s="28"/>
      <c r="H1784" s="2"/>
    </row>
    <row r="1785" spans="1:8" ht="13" x14ac:dyDescent="0.15">
      <c r="A1785" s="24"/>
      <c r="B1785" s="2"/>
      <c r="C1785" s="2"/>
      <c r="D1785" s="2"/>
      <c r="E1785" s="2"/>
      <c r="F1785" s="2"/>
      <c r="G1785" s="28"/>
      <c r="H1785" s="2"/>
    </row>
    <row r="1786" spans="1:8" ht="13" x14ac:dyDescent="0.15">
      <c r="A1786" s="24"/>
      <c r="B1786" s="2"/>
      <c r="C1786" s="2"/>
      <c r="D1786" s="2"/>
      <c r="E1786" s="2"/>
      <c r="F1786" s="2"/>
      <c r="G1786" s="28"/>
      <c r="H1786" s="2"/>
    </row>
    <row r="1787" spans="1:8" ht="13" x14ac:dyDescent="0.15">
      <c r="A1787" s="24"/>
      <c r="B1787" s="2"/>
      <c r="C1787" s="2"/>
      <c r="D1787" s="2"/>
      <c r="E1787" s="2"/>
      <c r="F1787" s="2"/>
      <c r="G1787" s="28"/>
      <c r="H1787" s="2"/>
    </row>
    <row r="1788" spans="1:8" ht="13" x14ac:dyDescent="0.15">
      <c r="A1788" s="24"/>
      <c r="B1788" s="2"/>
      <c r="C1788" s="2"/>
      <c r="D1788" s="2"/>
      <c r="E1788" s="2"/>
      <c r="F1788" s="2"/>
      <c r="G1788" s="28"/>
      <c r="H1788" s="2"/>
    </row>
    <row r="1789" spans="1:8" ht="13" x14ac:dyDescent="0.15">
      <c r="A1789" s="24"/>
      <c r="B1789" s="2"/>
      <c r="C1789" s="2"/>
      <c r="D1789" s="2"/>
      <c r="E1789" s="2"/>
      <c r="F1789" s="2"/>
      <c r="G1789" s="28"/>
      <c r="H1789" s="2"/>
    </row>
    <row r="1790" spans="1:8" ht="13" x14ac:dyDescent="0.15">
      <c r="A1790" s="24"/>
      <c r="B1790" s="2"/>
      <c r="C1790" s="2"/>
      <c r="D1790" s="2"/>
      <c r="E1790" s="2"/>
      <c r="F1790" s="2"/>
      <c r="G1790" s="28"/>
      <c r="H1790" s="2"/>
    </row>
    <row r="1791" spans="1:8" ht="13" x14ac:dyDescent="0.15">
      <c r="A1791" s="24"/>
      <c r="B1791" s="2"/>
      <c r="C1791" s="2"/>
      <c r="D1791" s="2"/>
      <c r="E1791" s="2"/>
      <c r="F1791" s="2"/>
      <c r="G1791" s="28"/>
      <c r="H1791" s="2"/>
    </row>
    <row r="1792" spans="1:8" ht="13" x14ac:dyDescent="0.15">
      <c r="A1792" s="24"/>
      <c r="B1792" s="2"/>
      <c r="C1792" s="2"/>
      <c r="D1792" s="2"/>
      <c r="E1792" s="2"/>
      <c r="F1792" s="2"/>
      <c r="G1792" s="28"/>
      <c r="H1792" s="2"/>
    </row>
    <row r="1793" spans="1:8" ht="13" x14ac:dyDescent="0.15">
      <c r="A1793" s="24"/>
      <c r="B1793" s="2"/>
      <c r="C1793" s="2"/>
      <c r="D1793" s="2"/>
      <c r="E1793" s="2"/>
      <c r="F1793" s="2"/>
      <c r="G1793" s="28"/>
      <c r="H1793" s="2"/>
    </row>
    <row r="1794" spans="1:8" ht="13" x14ac:dyDescent="0.15">
      <c r="A1794" s="24"/>
      <c r="B1794" s="2"/>
      <c r="C1794" s="2"/>
      <c r="D1794" s="2"/>
      <c r="E1794" s="2"/>
      <c r="F1794" s="2"/>
      <c r="G1794" s="28"/>
      <c r="H1794" s="2"/>
    </row>
    <row r="1795" spans="1:8" ht="13" x14ac:dyDescent="0.15">
      <c r="A1795" s="24"/>
      <c r="B1795" s="2"/>
      <c r="C1795" s="2"/>
      <c r="D1795" s="2"/>
      <c r="E1795" s="2"/>
      <c r="F1795" s="2"/>
      <c r="G1795" s="28"/>
      <c r="H1795" s="2"/>
    </row>
    <row r="1796" spans="1:8" ht="13" x14ac:dyDescent="0.15">
      <c r="A1796" s="24"/>
      <c r="B1796" s="2"/>
      <c r="C1796" s="2"/>
      <c r="D1796" s="2"/>
      <c r="E1796" s="2"/>
      <c r="F1796" s="2"/>
      <c r="G1796" s="28"/>
      <c r="H1796" s="2"/>
    </row>
    <row r="1797" spans="1:8" ht="13" x14ac:dyDescent="0.15">
      <c r="A1797" s="24"/>
      <c r="B1797" s="2"/>
      <c r="C1797" s="2"/>
      <c r="D1797" s="2"/>
      <c r="E1797" s="2"/>
      <c r="F1797" s="2"/>
      <c r="G1797" s="28"/>
      <c r="H1797" s="2"/>
    </row>
    <row r="1798" spans="1:8" ht="13" x14ac:dyDescent="0.15">
      <c r="A1798" s="24"/>
      <c r="B1798" s="2"/>
      <c r="C1798" s="2"/>
      <c r="D1798" s="2"/>
      <c r="E1798" s="2"/>
      <c r="F1798" s="2"/>
      <c r="G1798" s="28"/>
      <c r="H1798" s="2"/>
    </row>
    <row r="1799" spans="1:8" ht="13" x14ac:dyDescent="0.15">
      <c r="A1799" s="24"/>
      <c r="B1799" s="2"/>
      <c r="C1799" s="2"/>
      <c r="D1799" s="2"/>
      <c r="E1799" s="2"/>
      <c r="F1799" s="2"/>
      <c r="G1799" s="28"/>
      <c r="H1799" s="2"/>
    </row>
    <row r="1800" spans="1:8" ht="13" x14ac:dyDescent="0.15">
      <c r="A1800" s="24"/>
      <c r="B1800" s="2"/>
      <c r="C1800" s="2"/>
      <c r="D1800" s="2"/>
      <c r="E1800" s="2"/>
      <c r="F1800" s="2"/>
      <c r="G1800" s="28"/>
      <c r="H1800" s="2"/>
    </row>
    <row r="1801" spans="1:8" ht="13" x14ac:dyDescent="0.15">
      <c r="A1801" s="24"/>
      <c r="B1801" s="2"/>
      <c r="C1801" s="2"/>
      <c r="D1801" s="2"/>
      <c r="E1801" s="2"/>
      <c r="F1801" s="2"/>
      <c r="G1801" s="28"/>
      <c r="H1801" s="2"/>
    </row>
    <row r="1802" spans="1:8" ht="13" x14ac:dyDescent="0.15">
      <c r="A1802" s="24"/>
      <c r="B1802" s="2"/>
      <c r="C1802" s="2"/>
      <c r="D1802" s="2"/>
      <c r="E1802" s="2"/>
      <c r="F1802" s="2"/>
      <c r="G1802" s="28"/>
      <c r="H1802" s="2"/>
    </row>
    <row r="1803" spans="1:8" ht="13" x14ac:dyDescent="0.15">
      <c r="A1803" s="24"/>
      <c r="B1803" s="2"/>
      <c r="C1803" s="2"/>
      <c r="D1803" s="2"/>
      <c r="E1803" s="2"/>
      <c r="F1803" s="2"/>
      <c r="G1803" s="28"/>
      <c r="H1803" s="2"/>
    </row>
    <row r="1804" spans="1:8" ht="13" x14ac:dyDescent="0.15">
      <c r="A1804" s="24"/>
      <c r="B1804" s="2"/>
      <c r="C1804" s="2"/>
      <c r="D1804" s="2"/>
      <c r="E1804" s="2"/>
      <c r="F1804" s="2"/>
      <c r="G1804" s="28"/>
      <c r="H1804" s="2"/>
    </row>
    <row r="1805" spans="1:8" ht="13" x14ac:dyDescent="0.15">
      <c r="A1805" s="24"/>
      <c r="B1805" s="2"/>
      <c r="C1805" s="2"/>
      <c r="D1805" s="2"/>
      <c r="E1805" s="2"/>
      <c r="F1805" s="2"/>
      <c r="G1805" s="28"/>
      <c r="H1805" s="2"/>
    </row>
    <row r="1806" spans="1:8" ht="13" x14ac:dyDescent="0.15">
      <c r="A1806" s="24"/>
      <c r="B1806" s="2"/>
      <c r="C1806" s="2"/>
      <c r="D1806" s="2"/>
      <c r="E1806" s="2"/>
      <c r="F1806" s="2"/>
      <c r="G1806" s="28"/>
      <c r="H1806" s="2"/>
    </row>
    <row r="1807" spans="1:8" ht="13" x14ac:dyDescent="0.15">
      <c r="A1807" s="24"/>
      <c r="B1807" s="2"/>
      <c r="C1807" s="2"/>
      <c r="D1807" s="2"/>
      <c r="E1807" s="2"/>
      <c r="F1807" s="2"/>
      <c r="G1807" s="28"/>
      <c r="H1807" s="2"/>
    </row>
    <row r="1808" spans="1:8" ht="13" x14ac:dyDescent="0.15">
      <c r="A1808" s="24"/>
      <c r="B1808" s="2"/>
      <c r="C1808" s="2"/>
      <c r="D1808" s="2"/>
      <c r="E1808" s="2"/>
      <c r="F1808" s="2"/>
      <c r="G1808" s="28"/>
      <c r="H1808" s="2"/>
    </row>
    <row r="1809" spans="1:8" ht="13" x14ac:dyDescent="0.15">
      <c r="A1809" s="24"/>
      <c r="B1809" s="2"/>
      <c r="C1809" s="2"/>
      <c r="D1809" s="2"/>
      <c r="E1809" s="2"/>
      <c r="F1809" s="2"/>
      <c r="G1809" s="28"/>
      <c r="H1809" s="2"/>
    </row>
    <row r="1810" spans="1:8" ht="13" x14ac:dyDescent="0.15">
      <c r="A1810" s="24"/>
      <c r="B1810" s="2"/>
      <c r="C1810" s="2"/>
      <c r="D1810" s="2"/>
      <c r="E1810" s="2"/>
      <c r="F1810" s="2"/>
      <c r="G1810" s="28"/>
      <c r="H1810" s="2"/>
    </row>
    <row r="1811" spans="1:8" ht="13" x14ac:dyDescent="0.15">
      <c r="A1811" s="24"/>
      <c r="B1811" s="2"/>
      <c r="C1811" s="2"/>
      <c r="D1811" s="2"/>
      <c r="E1811" s="2"/>
      <c r="F1811" s="2"/>
      <c r="G1811" s="28"/>
      <c r="H1811" s="2"/>
    </row>
    <row r="1812" spans="1:8" ht="13" x14ac:dyDescent="0.15">
      <c r="A1812" s="24"/>
      <c r="B1812" s="2"/>
      <c r="C1812" s="2"/>
      <c r="D1812" s="2"/>
      <c r="E1812" s="2"/>
      <c r="F1812" s="2"/>
      <c r="G1812" s="28"/>
      <c r="H1812" s="2"/>
    </row>
    <row r="1813" spans="1:8" ht="13" x14ac:dyDescent="0.15">
      <c r="A1813" s="24"/>
      <c r="B1813" s="2"/>
      <c r="C1813" s="2"/>
      <c r="D1813" s="2"/>
      <c r="E1813" s="2"/>
      <c r="F1813" s="2"/>
      <c r="G1813" s="28"/>
      <c r="H1813" s="2"/>
    </row>
    <row r="1814" spans="1:8" ht="13" x14ac:dyDescent="0.15">
      <c r="A1814" s="24"/>
      <c r="B1814" s="2"/>
      <c r="C1814" s="2"/>
      <c r="D1814" s="2"/>
      <c r="E1814" s="2"/>
      <c r="F1814" s="2"/>
      <c r="G1814" s="28"/>
      <c r="H1814" s="2"/>
    </row>
    <row r="1815" spans="1:8" ht="13" x14ac:dyDescent="0.15">
      <c r="A1815" s="24"/>
      <c r="B1815" s="2"/>
      <c r="C1815" s="2"/>
      <c r="D1815" s="2"/>
      <c r="E1815" s="2"/>
      <c r="F1815" s="2"/>
      <c r="G1815" s="28"/>
      <c r="H1815" s="2"/>
    </row>
    <row r="1816" spans="1:8" ht="13" x14ac:dyDescent="0.15">
      <c r="A1816" s="24"/>
      <c r="B1816" s="2"/>
      <c r="C1816" s="2"/>
      <c r="D1816" s="2"/>
      <c r="E1816" s="2"/>
      <c r="F1816" s="2"/>
      <c r="G1816" s="28"/>
      <c r="H1816" s="2"/>
    </row>
    <row r="1817" spans="1:8" ht="13" x14ac:dyDescent="0.15">
      <c r="A1817" s="24"/>
      <c r="B1817" s="2"/>
      <c r="C1817" s="2"/>
      <c r="D1817" s="2"/>
      <c r="E1817" s="2"/>
      <c r="F1817" s="2"/>
      <c r="G1817" s="28"/>
      <c r="H1817" s="2"/>
    </row>
    <row r="1818" spans="1:8" ht="13" x14ac:dyDescent="0.15">
      <c r="A1818" s="24"/>
      <c r="B1818" s="2"/>
      <c r="C1818" s="2"/>
      <c r="D1818" s="2"/>
      <c r="E1818" s="2"/>
      <c r="F1818" s="2"/>
      <c r="G1818" s="28"/>
      <c r="H1818" s="2"/>
    </row>
    <row r="1819" spans="1:8" ht="13" x14ac:dyDescent="0.15">
      <c r="A1819" s="24"/>
      <c r="B1819" s="2"/>
      <c r="C1819" s="2"/>
      <c r="D1819" s="2"/>
      <c r="E1819" s="2"/>
      <c r="F1819" s="2"/>
      <c r="G1819" s="28"/>
      <c r="H1819" s="2"/>
    </row>
    <row r="1820" spans="1:8" ht="13" x14ac:dyDescent="0.15">
      <c r="A1820" s="24"/>
      <c r="B1820" s="2"/>
      <c r="C1820" s="2"/>
      <c r="D1820" s="2"/>
      <c r="E1820" s="2"/>
      <c r="F1820" s="2"/>
      <c r="G1820" s="28"/>
      <c r="H1820" s="2"/>
    </row>
    <row r="1821" spans="1:8" ht="13" x14ac:dyDescent="0.15">
      <c r="A1821" s="24"/>
      <c r="B1821" s="2"/>
      <c r="C1821" s="2"/>
      <c r="D1821" s="2"/>
      <c r="E1821" s="2"/>
      <c r="F1821" s="2"/>
      <c r="G1821" s="28"/>
      <c r="H1821" s="2"/>
    </row>
    <row r="1822" spans="1:8" ht="13" x14ac:dyDescent="0.15">
      <c r="A1822" s="24"/>
      <c r="B1822" s="2"/>
      <c r="C1822" s="2"/>
      <c r="D1822" s="2"/>
      <c r="E1822" s="2"/>
      <c r="F1822" s="2"/>
      <c r="G1822" s="28"/>
      <c r="H1822" s="2"/>
    </row>
    <row r="1823" spans="1:8" ht="13" x14ac:dyDescent="0.15">
      <c r="A1823" s="24"/>
      <c r="B1823" s="2"/>
      <c r="C1823" s="2"/>
      <c r="D1823" s="2"/>
      <c r="E1823" s="2"/>
      <c r="F1823" s="2"/>
      <c r="G1823" s="28"/>
      <c r="H1823" s="2"/>
    </row>
    <row r="1824" spans="1:8" ht="13" x14ac:dyDescent="0.15">
      <c r="A1824" s="24"/>
      <c r="B1824" s="2"/>
      <c r="C1824" s="2"/>
      <c r="D1824" s="2"/>
      <c r="E1824" s="2"/>
      <c r="F1824" s="2"/>
      <c r="G1824" s="28"/>
      <c r="H1824" s="2"/>
    </row>
    <row r="1825" spans="1:8" ht="13" x14ac:dyDescent="0.15">
      <c r="A1825" s="24"/>
      <c r="B1825" s="2"/>
      <c r="C1825" s="2"/>
      <c r="D1825" s="2"/>
      <c r="E1825" s="2"/>
      <c r="F1825" s="2"/>
      <c r="G1825" s="28"/>
      <c r="H1825" s="2"/>
    </row>
    <row r="1826" spans="1:8" ht="13" x14ac:dyDescent="0.15">
      <c r="A1826" s="24"/>
      <c r="B1826" s="2"/>
      <c r="C1826" s="2"/>
      <c r="D1826" s="2"/>
      <c r="E1826" s="2"/>
      <c r="F1826" s="2"/>
      <c r="G1826" s="28"/>
      <c r="H1826" s="2"/>
    </row>
    <row r="1827" spans="1:8" ht="13" x14ac:dyDescent="0.15">
      <c r="A1827" s="24"/>
      <c r="B1827" s="2"/>
      <c r="C1827" s="2"/>
      <c r="D1827" s="2"/>
      <c r="E1827" s="2"/>
      <c r="F1827" s="2"/>
      <c r="G1827" s="28"/>
      <c r="H1827" s="2"/>
    </row>
    <row r="1828" spans="1:8" ht="13" x14ac:dyDescent="0.15">
      <c r="A1828" s="24"/>
      <c r="B1828" s="2"/>
      <c r="C1828" s="2"/>
      <c r="D1828" s="2"/>
      <c r="E1828" s="2"/>
      <c r="F1828" s="2"/>
      <c r="G1828" s="28"/>
      <c r="H1828" s="2"/>
    </row>
    <row r="1829" spans="1:8" ht="13" x14ac:dyDescent="0.15">
      <c r="A1829" s="24"/>
      <c r="B1829" s="2"/>
      <c r="C1829" s="2"/>
      <c r="D1829" s="2"/>
      <c r="E1829" s="2"/>
      <c r="F1829" s="2"/>
      <c r="G1829" s="28"/>
      <c r="H1829" s="2"/>
    </row>
    <row r="1830" spans="1:8" ht="13" x14ac:dyDescent="0.15">
      <c r="A1830" s="24"/>
      <c r="B1830" s="2"/>
      <c r="C1830" s="2"/>
      <c r="D1830" s="2"/>
      <c r="E1830" s="2"/>
      <c r="F1830" s="2"/>
      <c r="G1830" s="28"/>
      <c r="H1830" s="2"/>
    </row>
    <row r="1831" spans="1:8" ht="13" x14ac:dyDescent="0.15">
      <c r="A1831" s="24"/>
      <c r="B1831" s="2"/>
      <c r="C1831" s="2"/>
      <c r="D1831" s="2"/>
      <c r="E1831" s="2"/>
      <c r="F1831" s="2"/>
      <c r="G1831" s="28"/>
      <c r="H1831" s="2"/>
    </row>
    <row r="1832" spans="1:8" ht="13" x14ac:dyDescent="0.15">
      <c r="A1832" s="24"/>
      <c r="B1832" s="2"/>
      <c r="C1832" s="2"/>
      <c r="D1832" s="2"/>
      <c r="E1832" s="2"/>
      <c r="F1832" s="2"/>
      <c r="G1832" s="28"/>
      <c r="H1832" s="2"/>
    </row>
    <row r="1833" spans="1:8" ht="13" x14ac:dyDescent="0.15">
      <c r="A1833" s="24"/>
      <c r="B1833" s="2"/>
      <c r="C1833" s="2"/>
      <c r="D1833" s="2"/>
      <c r="E1833" s="2"/>
      <c r="F1833" s="2"/>
      <c r="G1833" s="28"/>
      <c r="H1833" s="2"/>
    </row>
    <row r="1834" spans="1:8" ht="13" x14ac:dyDescent="0.15">
      <c r="A1834" s="24"/>
      <c r="B1834" s="2"/>
      <c r="C1834" s="2"/>
      <c r="D1834" s="2"/>
      <c r="E1834" s="2"/>
      <c r="F1834" s="2"/>
      <c r="G1834" s="28"/>
      <c r="H1834" s="2"/>
    </row>
    <row r="1835" spans="1:8" ht="13" x14ac:dyDescent="0.15">
      <c r="A1835" s="24"/>
      <c r="B1835" s="2"/>
      <c r="C1835" s="2"/>
      <c r="D1835" s="2"/>
      <c r="E1835" s="2"/>
      <c r="F1835" s="2"/>
      <c r="G1835" s="28"/>
      <c r="H1835" s="2"/>
    </row>
    <row r="1836" spans="1:8" ht="13" x14ac:dyDescent="0.15">
      <c r="A1836" s="24"/>
      <c r="B1836" s="2"/>
      <c r="C1836" s="2"/>
      <c r="D1836" s="2"/>
      <c r="E1836" s="2"/>
      <c r="F1836" s="2"/>
      <c r="G1836" s="28"/>
      <c r="H1836" s="2"/>
    </row>
    <row r="1837" spans="1:8" ht="13" x14ac:dyDescent="0.15">
      <c r="A1837" s="24"/>
      <c r="B1837" s="2"/>
      <c r="C1837" s="2"/>
      <c r="D1837" s="2"/>
      <c r="E1837" s="2"/>
      <c r="F1837" s="2"/>
      <c r="G1837" s="28"/>
      <c r="H1837" s="2"/>
    </row>
    <row r="1838" spans="1:8" ht="13" x14ac:dyDescent="0.15">
      <c r="A1838" s="24"/>
      <c r="B1838" s="2"/>
      <c r="C1838" s="2"/>
      <c r="D1838" s="2"/>
      <c r="E1838" s="2"/>
      <c r="F1838" s="2"/>
      <c r="G1838" s="28"/>
      <c r="H1838" s="2"/>
    </row>
    <row r="1839" spans="1:8" ht="13" x14ac:dyDescent="0.15">
      <c r="A1839" s="24"/>
      <c r="B1839" s="2"/>
      <c r="C1839" s="2"/>
      <c r="D1839" s="2"/>
      <c r="E1839" s="2"/>
      <c r="F1839" s="2"/>
      <c r="G1839" s="28"/>
      <c r="H1839" s="2"/>
    </row>
    <row r="1840" spans="1:8" ht="13" x14ac:dyDescent="0.15">
      <c r="A1840" s="24"/>
      <c r="B1840" s="2"/>
      <c r="C1840" s="2"/>
      <c r="D1840" s="2"/>
      <c r="E1840" s="2"/>
      <c r="F1840" s="2"/>
      <c r="G1840" s="28"/>
      <c r="H1840" s="2"/>
    </row>
    <row r="1841" spans="1:8" ht="13" x14ac:dyDescent="0.15">
      <c r="A1841" s="24"/>
      <c r="B1841" s="2"/>
      <c r="C1841" s="2"/>
      <c r="D1841" s="2"/>
      <c r="E1841" s="2"/>
      <c r="F1841" s="2"/>
      <c r="G1841" s="28"/>
      <c r="H1841" s="2"/>
    </row>
    <row r="1842" spans="1:8" ht="13" x14ac:dyDescent="0.15">
      <c r="A1842" s="24"/>
      <c r="B1842" s="2"/>
      <c r="C1842" s="2"/>
      <c r="D1842" s="2"/>
      <c r="E1842" s="2"/>
      <c r="F1842" s="2"/>
      <c r="G1842" s="28"/>
      <c r="H1842" s="2"/>
    </row>
    <row r="1843" spans="1:8" ht="13" x14ac:dyDescent="0.15">
      <c r="A1843" s="24"/>
      <c r="B1843" s="2"/>
      <c r="C1843" s="2"/>
      <c r="D1843" s="2"/>
      <c r="E1843" s="2"/>
      <c r="F1843" s="2"/>
      <c r="G1843" s="28"/>
      <c r="H1843" s="2"/>
    </row>
    <row r="1844" spans="1:8" ht="13" x14ac:dyDescent="0.15">
      <c r="A1844" s="24"/>
      <c r="B1844" s="2"/>
      <c r="C1844" s="2"/>
      <c r="D1844" s="2"/>
      <c r="E1844" s="2"/>
      <c r="F1844" s="2"/>
      <c r="G1844" s="28"/>
      <c r="H1844" s="2"/>
    </row>
    <row r="1845" spans="1:8" ht="13" x14ac:dyDescent="0.15">
      <c r="A1845" s="24"/>
      <c r="B1845" s="2"/>
      <c r="C1845" s="2"/>
      <c r="D1845" s="2"/>
      <c r="E1845" s="2"/>
      <c r="F1845" s="2"/>
      <c r="G1845" s="28"/>
      <c r="H1845" s="2"/>
    </row>
    <row r="1846" spans="1:8" ht="13" x14ac:dyDescent="0.15">
      <c r="A1846" s="24"/>
      <c r="B1846" s="2"/>
      <c r="C1846" s="2"/>
      <c r="D1846" s="2"/>
      <c r="E1846" s="2"/>
      <c r="F1846" s="2"/>
      <c r="G1846" s="28"/>
      <c r="H1846" s="2"/>
    </row>
    <row r="1847" spans="1:8" ht="13" x14ac:dyDescent="0.15">
      <c r="A1847" s="24"/>
      <c r="B1847" s="2"/>
      <c r="C1847" s="2"/>
      <c r="D1847" s="2"/>
      <c r="E1847" s="2"/>
      <c r="F1847" s="2"/>
      <c r="G1847" s="28"/>
      <c r="H1847" s="2"/>
    </row>
    <row r="1848" spans="1:8" ht="13" x14ac:dyDescent="0.15">
      <c r="A1848" s="24"/>
      <c r="B1848" s="2"/>
      <c r="C1848" s="2"/>
      <c r="D1848" s="2"/>
      <c r="E1848" s="2"/>
      <c r="F1848" s="2"/>
      <c r="G1848" s="28"/>
      <c r="H1848" s="2"/>
    </row>
    <row r="1849" spans="1:8" ht="13" x14ac:dyDescent="0.15">
      <c r="A1849" s="24"/>
      <c r="B1849" s="2"/>
      <c r="C1849" s="2"/>
      <c r="D1849" s="2"/>
      <c r="E1849" s="2"/>
      <c r="F1849" s="2"/>
      <c r="G1849" s="28"/>
      <c r="H1849" s="2"/>
    </row>
    <row r="1850" spans="1:8" ht="13" x14ac:dyDescent="0.15">
      <c r="A1850" s="24"/>
      <c r="B1850" s="2"/>
      <c r="C1850" s="2"/>
      <c r="D1850" s="2"/>
      <c r="E1850" s="2"/>
      <c r="F1850" s="2"/>
      <c r="G1850" s="28"/>
      <c r="H1850" s="2"/>
    </row>
    <row r="1851" spans="1:8" ht="13" x14ac:dyDescent="0.15">
      <c r="A1851" s="24"/>
      <c r="B1851" s="2"/>
      <c r="C1851" s="2"/>
      <c r="D1851" s="2"/>
      <c r="E1851" s="2"/>
      <c r="F1851" s="2"/>
      <c r="G1851" s="28"/>
      <c r="H1851" s="2"/>
    </row>
    <row r="1852" spans="1:8" ht="13" x14ac:dyDescent="0.15">
      <c r="A1852" s="24"/>
      <c r="B1852" s="2"/>
      <c r="C1852" s="2"/>
      <c r="D1852" s="2"/>
      <c r="E1852" s="2"/>
      <c r="F1852" s="2"/>
      <c r="G1852" s="28"/>
      <c r="H1852" s="2"/>
    </row>
    <row r="1853" spans="1:8" ht="13" x14ac:dyDescent="0.15">
      <c r="A1853" s="24"/>
      <c r="B1853" s="2"/>
      <c r="C1853" s="2"/>
      <c r="D1853" s="2"/>
      <c r="E1853" s="2"/>
      <c r="F1853" s="2"/>
      <c r="G1853" s="28"/>
      <c r="H1853" s="2"/>
    </row>
    <row r="1854" spans="1:8" ht="13" x14ac:dyDescent="0.15">
      <c r="A1854" s="24"/>
      <c r="B1854" s="2"/>
      <c r="C1854" s="2"/>
      <c r="D1854" s="2"/>
      <c r="E1854" s="2"/>
      <c r="F1854" s="2"/>
      <c r="G1854" s="28"/>
      <c r="H1854" s="2"/>
    </row>
    <row r="1855" spans="1:8" ht="13" x14ac:dyDescent="0.15">
      <c r="A1855" s="24"/>
      <c r="B1855" s="2"/>
      <c r="C1855" s="2"/>
      <c r="D1855" s="2"/>
      <c r="E1855" s="2"/>
      <c r="F1855" s="2"/>
      <c r="G1855" s="28"/>
      <c r="H1855" s="2"/>
    </row>
    <row r="1856" spans="1:8" ht="13" x14ac:dyDescent="0.15">
      <c r="A1856" s="24"/>
      <c r="B1856" s="2"/>
      <c r="C1856" s="2"/>
      <c r="D1856" s="2"/>
      <c r="E1856" s="2"/>
      <c r="F1856" s="2"/>
      <c r="G1856" s="28"/>
      <c r="H1856" s="2"/>
    </row>
    <row r="1857" spans="1:8" ht="13" x14ac:dyDescent="0.15">
      <c r="A1857" s="24"/>
      <c r="B1857" s="2"/>
      <c r="C1857" s="2"/>
      <c r="D1857" s="2"/>
      <c r="E1857" s="2"/>
      <c r="F1857" s="2"/>
      <c r="G1857" s="28"/>
      <c r="H1857" s="2"/>
    </row>
    <row r="1858" spans="1:8" ht="13" x14ac:dyDescent="0.15">
      <c r="A1858" s="24"/>
      <c r="B1858" s="2"/>
      <c r="C1858" s="2"/>
      <c r="D1858" s="2"/>
      <c r="E1858" s="2"/>
      <c r="F1858" s="2"/>
      <c r="G1858" s="28"/>
      <c r="H1858" s="2"/>
    </row>
    <row r="1859" spans="1:8" ht="13" x14ac:dyDescent="0.15">
      <c r="A1859" s="24"/>
      <c r="B1859" s="2"/>
      <c r="C1859" s="2"/>
      <c r="D1859" s="2"/>
      <c r="E1859" s="2"/>
      <c r="F1859" s="2"/>
      <c r="G1859" s="28"/>
      <c r="H1859" s="2"/>
    </row>
    <row r="1860" spans="1:8" ht="13" x14ac:dyDescent="0.15">
      <c r="A1860" s="24"/>
      <c r="B1860" s="2"/>
      <c r="C1860" s="2"/>
      <c r="D1860" s="2"/>
      <c r="E1860" s="2"/>
      <c r="F1860" s="2"/>
      <c r="G1860" s="28"/>
      <c r="H1860" s="2"/>
    </row>
    <row r="1861" spans="1:8" ht="13" x14ac:dyDescent="0.15">
      <c r="A1861" s="24"/>
      <c r="B1861" s="2"/>
      <c r="C1861" s="2"/>
      <c r="D1861" s="2"/>
      <c r="E1861" s="2"/>
      <c r="F1861" s="2"/>
      <c r="G1861" s="28"/>
      <c r="H1861" s="2"/>
    </row>
    <row r="1862" spans="1:8" ht="13" x14ac:dyDescent="0.15">
      <c r="A1862" s="24"/>
      <c r="B1862" s="2"/>
      <c r="C1862" s="2"/>
      <c r="D1862" s="2"/>
      <c r="E1862" s="2"/>
      <c r="F1862" s="2"/>
      <c r="G1862" s="28"/>
      <c r="H1862" s="2"/>
    </row>
    <row r="1863" spans="1:8" ht="13" x14ac:dyDescent="0.15">
      <c r="A1863" s="24"/>
      <c r="B1863" s="2"/>
      <c r="C1863" s="2"/>
      <c r="D1863" s="2"/>
      <c r="E1863" s="2"/>
      <c r="F1863" s="2"/>
      <c r="G1863" s="28"/>
      <c r="H1863" s="2"/>
    </row>
    <row r="1864" spans="1:8" ht="13" x14ac:dyDescent="0.15">
      <c r="A1864" s="24"/>
      <c r="B1864" s="2"/>
      <c r="C1864" s="2"/>
      <c r="D1864" s="2"/>
      <c r="E1864" s="2"/>
      <c r="F1864" s="2"/>
      <c r="G1864" s="28"/>
      <c r="H1864" s="2"/>
    </row>
    <row r="1865" spans="1:8" ht="13" x14ac:dyDescent="0.15">
      <c r="A1865" s="24"/>
      <c r="B1865" s="2"/>
      <c r="C1865" s="2"/>
      <c r="D1865" s="2"/>
      <c r="E1865" s="2"/>
      <c r="F1865" s="2"/>
      <c r="G1865" s="28"/>
      <c r="H1865" s="2"/>
    </row>
    <row r="1866" spans="1:8" ht="13" x14ac:dyDescent="0.15">
      <c r="A1866" s="24"/>
      <c r="B1866" s="2"/>
      <c r="C1866" s="2"/>
      <c r="D1866" s="2"/>
      <c r="E1866" s="2"/>
      <c r="F1866" s="2"/>
      <c r="G1866" s="28"/>
      <c r="H1866" s="2"/>
    </row>
    <row r="1867" spans="1:8" ht="13" x14ac:dyDescent="0.15">
      <c r="A1867" s="24"/>
      <c r="B1867" s="2"/>
      <c r="C1867" s="2"/>
      <c r="D1867" s="2"/>
      <c r="E1867" s="2"/>
      <c r="F1867" s="2"/>
      <c r="G1867" s="28"/>
      <c r="H1867" s="2"/>
    </row>
    <row r="1868" spans="1:8" ht="13" x14ac:dyDescent="0.15">
      <c r="A1868" s="24"/>
      <c r="B1868" s="2"/>
      <c r="C1868" s="2"/>
      <c r="D1868" s="2"/>
      <c r="E1868" s="2"/>
      <c r="F1868" s="2"/>
      <c r="G1868" s="28"/>
      <c r="H1868" s="2"/>
    </row>
    <row r="1869" spans="1:8" ht="13" x14ac:dyDescent="0.15">
      <c r="A1869" s="24"/>
      <c r="B1869" s="2"/>
      <c r="C1869" s="2"/>
      <c r="D1869" s="2"/>
      <c r="E1869" s="2"/>
      <c r="F1869" s="2"/>
      <c r="G1869" s="28"/>
      <c r="H1869" s="2"/>
    </row>
    <row r="1870" spans="1:8" ht="13" x14ac:dyDescent="0.15">
      <c r="A1870" s="24"/>
      <c r="B1870" s="2"/>
      <c r="C1870" s="2"/>
      <c r="D1870" s="2"/>
      <c r="E1870" s="2"/>
      <c r="F1870" s="2"/>
      <c r="G1870" s="28"/>
      <c r="H1870" s="2"/>
    </row>
    <row r="1871" spans="1:8" ht="13" x14ac:dyDescent="0.15">
      <c r="A1871" s="24"/>
      <c r="B1871" s="2"/>
      <c r="C1871" s="2"/>
      <c r="D1871" s="2"/>
      <c r="E1871" s="2"/>
      <c r="F1871" s="2"/>
      <c r="G1871" s="28"/>
      <c r="H1871" s="2"/>
    </row>
    <row r="1872" spans="1:8" ht="13" x14ac:dyDescent="0.15">
      <c r="A1872" s="24"/>
      <c r="B1872" s="2"/>
      <c r="C1872" s="2"/>
      <c r="D1872" s="2"/>
      <c r="E1872" s="2"/>
      <c r="F1872" s="2"/>
      <c r="G1872" s="28"/>
      <c r="H1872" s="2"/>
    </row>
    <row r="1873" spans="1:8" ht="13" x14ac:dyDescent="0.15">
      <c r="A1873" s="24"/>
      <c r="B1873" s="2"/>
      <c r="C1873" s="2"/>
      <c r="D1873" s="2"/>
      <c r="E1873" s="2"/>
      <c r="F1873" s="2"/>
      <c r="G1873" s="28"/>
      <c r="H1873" s="2"/>
    </row>
    <row r="1874" spans="1:8" ht="13" x14ac:dyDescent="0.15">
      <c r="A1874" s="24"/>
      <c r="B1874" s="2"/>
      <c r="C1874" s="2"/>
      <c r="D1874" s="2"/>
      <c r="E1874" s="2"/>
      <c r="F1874" s="2"/>
      <c r="G1874" s="28"/>
      <c r="H1874" s="2"/>
    </row>
    <row r="1875" spans="1:8" ht="13" x14ac:dyDescent="0.15">
      <c r="A1875" s="24"/>
      <c r="B1875" s="2"/>
      <c r="C1875" s="2"/>
      <c r="D1875" s="2"/>
      <c r="E1875" s="2"/>
      <c r="F1875" s="2"/>
      <c r="G1875" s="28"/>
      <c r="H1875" s="2"/>
    </row>
    <row r="1876" spans="1:8" ht="13" x14ac:dyDescent="0.15">
      <c r="A1876" s="24"/>
      <c r="B1876" s="2"/>
      <c r="C1876" s="2"/>
      <c r="D1876" s="2"/>
      <c r="E1876" s="2"/>
      <c r="F1876" s="2"/>
      <c r="G1876" s="28"/>
      <c r="H1876" s="2"/>
    </row>
    <row r="1877" spans="1:8" ht="13" x14ac:dyDescent="0.15">
      <c r="A1877" s="24"/>
      <c r="B1877" s="2"/>
      <c r="C1877" s="2"/>
      <c r="D1877" s="2"/>
      <c r="E1877" s="2"/>
      <c r="F1877" s="2"/>
      <c r="G1877" s="28"/>
      <c r="H1877" s="2"/>
    </row>
    <row r="1878" spans="1:8" ht="13" x14ac:dyDescent="0.15">
      <c r="A1878" s="24"/>
      <c r="B1878" s="2"/>
      <c r="C1878" s="2"/>
      <c r="D1878" s="2"/>
      <c r="E1878" s="2"/>
      <c r="F1878" s="2"/>
      <c r="G1878" s="28"/>
      <c r="H1878" s="2"/>
    </row>
    <row r="1879" spans="1:8" ht="13" x14ac:dyDescent="0.15">
      <c r="A1879" s="24"/>
      <c r="B1879" s="2"/>
      <c r="C1879" s="2"/>
      <c r="D1879" s="2"/>
      <c r="E1879" s="2"/>
      <c r="F1879" s="2"/>
      <c r="G1879" s="28"/>
      <c r="H1879" s="2"/>
    </row>
    <row r="1880" spans="1:8" ht="13" x14ac:dyDescent="0.15">
      <c r="A1880" s="24"/>
      <c r="B1880" s="2"/>
      <c r="C1880" s="2"/>
      <c r="D1880" s="2"/>
      <c r="E1880" s="2"/>
      <c r="F1880" s="2"/>
      <c r="G1880" s="28"/>
      <c r="H1880" s="2"/>
    </row>
    <row r="1881" spans="1:8" ht="13" x14ac:dyDescent="0.15">
      <c r="A1881" s="24"/>
      <c r="B1881" s="2"/>
      <c r="C1881" s="2"/>
      <c r="D1881" s="2"/>
      <c r="E1881" s="2"/>
      <c r="F1881" s="2"/>
      <c r="G1881" s="28"/>
      <c r="H1881" s="2"/>
    </row>
    <row r="1882" spans="1:8" ht="13" x14ac:dyDescent="0.15">
      <c r="A1882" s="24"/>
      <c r="B1882" s="2"/>
      <c r="C1882" s="2"/>
      <c r="D1882" s="2"/>
      <c r="E1882" s="2"/>
      <c r="F1882" s="2"/>
      <c r="G1882" s="28"/>
      <c r="H1882" s="2"/>
    </row>
    <row r="1883" spans="1:8" ht="13" x14ac:dyDescent="0.15">
      <c r="A1883" s="24"/>
      <c r="B1883" s="2"/>
      <c r="C1883" s="2"/>
      <c r="D1883" s="2"/>
      <c r="E1883" s="2"/>
      <c r="F1883" s="2"/>
      <c r="G1883" s="28"/>
      <c r="H1883" s="2"/>
    </row>
    <row r="1884" spans="1:8" ht="13" x14ac:dyDescent="0.15">
      <c r="A1884" s="24"/>
      <c r="B1884" s="2"/>
      <c r="C1884" s="2"/>
      <c r="D1884" s="2"/>
      <c r="E1884" s="2"/>
      <c r="F1884" s="2"/>
      <c r="G1884" s="28"/>
      <c r="H1884" s="2"/>
    </row>
    <row r="1885" spans="1:8" ht="13" x14ac:dyDescent="0.15">
      <c r="A1885" s="24"/>
      <c r="B1885" s="2"/>
      <c r="C1885" s="2"/>
      <c r="D1885" s="2"/>
      <c r="E1885" s="2"/>
      <c r="F1885" s="2"/>
      <c r="G1885" s="28"/>
      <c r="H1885" s="2"/>
    </row>
    <row r="1886" spans="1:8" ht="13" x14ac:dyDescent="0.15">
      <c r="A1886" s="24"/>
      <c r="B1886" s="2"/>
      <c r="C1886" s="2"/>
      <c r="D1886" s="2"/>
      <c r="E1886" s="2"/>
      <c r="F1886" s="2"/>
      <c r="G1886" s="28"/>
      <c r="H1886" s="2"/>
    </row>
    <row r="1887" spans="1:8" ht="13" x14ac:dyDescent="0.15">
      <c r="A1887" s="24"/>
      <c r="B1887" s="2"/>
      <c r="C1887" s="2"/>
      <c r="D1887" s="2"/>
      <c r="E1887" s="2"/>
      <c r="F1887" s="2"/>
      <c r="G1887" s="28"/>
      <c r="H1887" s="2"/>
    </row>
    <row r="1888" spans="1:8" ht="13" x14ac:dyDescent="0.15">
      <c r="A1888" s="24"/>
      <c r="B1888" s="2"/>
      <c r="C1888" s="2"/>
      <c r="D1888" s="2"/>
      <c r="E1888" s="2"/>
      <c r="F1888" s="2"/>
      <c r="G1888" s="28"/>
      <c r="H1888" s="2"/>
    </row>
    <row r="1889" spans="1:8" ht="13" x14ac:dyDescent="0.15">
      <c r="A1889" s="24"/>
      <c r="B1889" s="2"/>
      <c r="C1889" s="2"/>
      <c r="D1889" s="2"/>
      <c r="E1889" s="2"/>
      <c r="F1889" s="2"/>
      <c r="G1889" s="28"/>
      <c r="H1889" s="2"/>
    </row>
    <row r="1890" spans="1:8" ht="13" x14ac:dyDescent="0.15">
      <c r="A1890" s="24"/>
      <c r="B1890" s="2"/>
      <c r="C1890" s="2"/>
      <c r="D1890" s="2"/>
      <c r="E1890" s="2"/>
      <c r="F1890" s="2"/>
      <c r="G1890" s="28"/>
      <c r="H1890" s="2"/>
    </row>
    <row r="1891" spans="1:8" ht="13" x14ac:dyDescent="0.15">
      <c r="A1891" s="24"/>
      <c r="B1891" s="2"/>
      <c r="C1891" s="2"/>
      <c r="D1891" s="2"/>
      <c r="E1891" s="2"/>
      <c r="F1891" s="2"/>
      <c r="G1891" s="28"/>
      <c r="H1891" s="2"/>
    </row>
    <row r="1892" spans="1:8" ht="13" x14ac:dyDescent="0.15">
      <c r="A1892" s="24"/>
      <c r="B1892" s="2"/>
      <c r="C1892" s="2"/>
      <c r="D1892" s="2"/>
      <c r="E1892" s="2"/>
      <c r="F1892" s="2"/>
      <c r="G1892" s="28"/>
      <c r="H1892" s="2"/>
    </row>
    <row r="1893" spans="1:8" ht="13" x14ac:dyDescent="0.15">
      <c r="A1893" s="24"/>
      <c r="B1893" s="2"/>
      <c r="C1893" s="2"/>
      <c r="D1893" s="2"/>
      <c r="E1893" s="2"/>
      <c r="F1893" s="2"/>
      <c r="G1893" s="28"/>
      <c r="H1893" s="2"/>
    </row>
    <row r="1894" spans="1:8" ht="13" x14ac:dyDescent="0.15">
      <c r="A1894" s="24"/>
      <c r="B1894" s="2"/>
      <c r="C1894" s="2"/>
      <c r="D1894" s="2"/>
      <c r="E1894" s="2"/>
      <c r="F1894" s="2"/>
      <c r="G1894" s="28"/>
      <c r="H1894" s="2"/>
    </row>
    <row r="1895" spans="1:8" ht="13" x14ac:dyDescent="0.15">
      <c r="A1895" s="24"/>
      <c r="B1895" s="2"/>
      <c r="C1895" s="2"/>
      <c r="D1895" s="2"/>
      <c r="E1895" s="2"/>
      <c r="F1895" s="2"/>
      <c r="G1895" s="28"/>
      <c r="H1895" s="2"/>
    </row>
    <row r="1896" spans="1:8" ht="13" x14ac:dyDescent="0.15">
      <c r="A1896" s="24"/>
      <c r="B1896" s="2"/>
      <c r="C1896" s="2"/>
      <c r="D1896" s="2"/>
      <c r="E1896" s="2"/>
      <c r="F1896" s="2"/>
      <c r="G1896" s="28"/>
      <c r="H1896" s="2"/>
    </row>
    <row r="1897" spans="1:8" ht="13" x14ac:dyDescent="0.15">
      <c r="A1897" s="24"/>
      <c r="B1897" s="2"/>
      <c r="C1897" s="2"/>
      <c r="D1897" s="2"/>
      <c r="E1897" s="2"/>
      <c r="F1897" s="2"/>
      <c r="G1897" s="28"/>
      <c r="H1897" s="2"/>
    </row>
    <row r="1898" spans="1:8" ht="13" x14ac:dyDescent="0.15">
      <c r="A1898" s="24"/>
      <c r="B1898" s="2"/>
      <c r="C1898" s="2"/>
      <c r="D1898" s="2"/>
      <c r="E1898" s="2"/>
      <c r="F1898" s="2"/>
      <c r="G1898" s="28"/>
      <c r="H1898" s="2"/>
    </row>
    <row r="1899" spans="1:8" ht="13" x14ac:dyDescent="0.15">
      <c r="A1899" s="24"/>
      <c r="B1899" s="2"/>
      <c r="C1899" s="2"/>
      <c r="D1899" s="2"/>
      <c r="E1899" s="2"/>
      <c r="F1899" s="2"/>
      <c r="G1899" s="28"/>
      <c r="H1899" s="2"/>
    </row>
    <row r="1900" spans="1:8" ht="13" x14ac:dyDescent="0.15">
      <c r="A1900" s="24"/>
      <c r="B1900" s="2"/>
      <c r="C1900" s="2"/>
      <c r="D1900" s="2"/>
      <c r="E1900" s="2"/>
      <c r="F1900" s="2"/>
      <c r="G1900" s="28"/>
      <c r="H1900" s="2"/>
    </row>
    <row r="1901" spans="1:8" ht="13" x14ac:dyDescent="0.15">
      <c r="A1901" s="24"/>
      <c r="B1901" s="2"/>
      <c r="C1901" s="2"/>
      <c r="D1901" s="2"/>
      <c r="E1901" s="2"/>
      <c r="F1901" s="2"/>
      <c r="G1901" s="28"/>
      <c r="H1901" s="2"/>
    </row>
    <row r="1902" spans="1:8" ht="13" x14ac:dyDescent="0.15">
      <c r="A1902" s="24"/>
      <c r="B1902" s="2"/>
      <c r="C1902" s="2"/>
      <c r="D1902" s="2"/>
      <c r="E1902" s="2"/>
      <c r="F1902" s="2"/>
      <c r="G1902" s="28"/>
      <c r="H1902" s="2"/>
    </row>
    <row r="1903" spans="1:8" ht="13" x14ac:dyDescent="0.15">
      <c r="A1903" s="24"/>
      <c r="B1903" s="2"/>
      <c r="C1903" s="2"/>
      <c r="D1903" s="2"/>
      <c r="E1903" s="2"/>
      <c r="F1903" s="2"/>
      <c r="G1903" s="28"/>
      <c r="H1903" s="2"/>
    </row>
    <row r="1904" spans="1:8" ht="13" x14ac:dyDescent="0.15">
      <c r="A1904" s="24"/>
      <c r="B1904" s="2"/>
      <c r="C1904" s="2"/>
      <c r="D1904" s="2"/>
      <c r="E1904" s="2"/>
      <c r="F1904" s="2"/>
      <c r="G1904" s="28"/>
      <c r="H1904" s="2"/>
    </row>
    <row r="1905" spans="1:8" ht="13" x14ac:dyDescent="0.15">
      <c r="A1905" s="24"/>
      <c r="B1905" s="2"/>
      <c r="C1905" s="2"/>
      <c r="D1905" s="2"/>
      <c r="E1905" s="2"/>
      <c r="F1905" s="2"/>
      <c r="G1905" s="28"/>
      <c r="H1905" s="2"/>
    </row>
    <row r="1906" spans="1:8" ht="13" x14ac:dyDescent="0.15">
      <c r="A1906" s="24"/>
      <c r="B1906" s="2"/>
      <c r="C1906" s="2"/>
      <c r="D1906" s="2"/>
      <c r="E1906" s="2"/>
      <c r="F1906" s="2"/>
      <c r="G1906" s="28"/>
      <c r="H1906" s="2"/>
    </row>
    <row r="1907" spans="1:8" ht="13" x14ac:dyDescent="0.15">
      <c r="A1907" s="24"/>
      <c r="B1907" s="2"/>
      <c r="C1907" s="2"/>
      <c r="D1907" s="2"/>
      <c r="E1907" s="2"/>
      <c r="F1907" s="2"/>
      <c r="G1907" s="28"/>
      <c r="H1907" s="2"/>
    </row>
    <row r="1908" spans="1:8" ht="13" x14ac:dyDescent="0.15">
      <c r="A1908" s="24"/>
      <c r="B1908" s="2"/>
      <c r="C1908" s="2"/>
      <c r="D1908" s="2"/>
      <c r="E1908" s="2"/>
      <c r="F1908" s="2"/>
      <c r="G1908" s="28"/>
      <c r="H1908" s="2"/>
    </row>
    <row r="1909" spans="1:8" ht="13" x14ac:dyDescent="0.15">
      <c r="A1909" s="24"/>
      <c r="B1909" s="2"/>
      <c r="C1909" s="2"/>
      <c r="D1909" s="2"/>
      <c r="E1909" s="2"/>
      <c r="F1909" s="2"/>
      <c r="G1909" s="28"/>
      <c r="H1909" s="2"/>
    </row>
    <row r="1910" spans="1:8" ht="13" x14ac:dyDescent="0.15">
      <c r="A1910" s="24"/>
      <c r="B1910" s="2"/>
      <c r="C1910" s="2"/>
      <c r="D1910" s="2"/>
      <c r="E1910" s="2"/>
      <c r="F1910" s="2"/>
      <c r="G1910" s="28"/>
      <c r="H1910" s="2"/>
    </row>
    <row r="1911" spans="1:8" ht="13" x14ac:dyDescent="0.15">
      <c r="A1911" s="24"/>
      <c r="B1911" s="2"/>
      <c r="C1911" s="2"/>
      <c r="D1911" s="2"/>
      <c r="E1911" s="2"/>
      <c r="F1911" s="2"/>
      <c r="G1911" s="28"/>
      <c r="H1911" s="2"/>
    </row>
    <row r="1912" spans="1:8" ht="13" x14ac:dyDescent="0.15">
      <c r="A1912" s="24"/>
      <c r="B1912" s="2"/>
      <c r="C1912" s="2"/>
      <c r="D1912" s="2"/>
      <c r="E1912" s="2"/>
      <c r="F1912" s="2"/>
      <c r="G1912" s="28"/>
      <c r="H1912" s="2"/>
    </row>
    <row r="1913" spans="1:8" ht="13" x14ac:dyDescent="0.15">
      <c r="A1913" s="24"/>
      <c r="B1913" s="2"/>
      <c r="C1913" s="2"/>
      <c r="D1913" s="2"/>
      <c r="E1913" s="2"/>
      <c r="F1913" s="2"/>
      <c r="G1913" s="28"/>
      <c r="H1913" s="2"/>
    </row>
    <row r="1914" spans="1:8" ht="13" x14ac:dyDescent="0.15">
      <c r="A1914" s="24"/>
      <c r="B1914" s="2"/>
      <c r="C1914" s="2"/>
      <c r="D1914" s="2"/>
      <c r="E1914" s="2"/>
      <c r="F1914" s="2"/>
      <c r="G1914" s="28"/>
      <c r="H1914" s="2"/>
    </row>
    <row r="1915" spans="1:8" ht="13" x14ac:dyDescent="0.15">
      <c r="A1915" s="24"/>
      <c r="B1915" s="2"/>
      <c r="C1915" s="2"/>
      <c r="D1915" s="2"/>
      <c r="E1915" s="2"/>
      <c r="F1915" s="2"/>
      <c r="G1915" s="28"/>
      <c r="H1915" s="2"/>
    </row>
    <row r="1916" spans="1:8" ht="13" x14ac:dyDescent="0.15">
      <c r="A1916" s="24"/>
      <c r="B1916" s="2"/>
      <c r="C1916" s="2"/>
      <c r="D1916" s="2"/>
      <c r="E1916" s="2"/>
      <c r="F1916" s="2"/>
      <c r="G1916" s="28"/>
      <c r="H1916" s="2"/>
    </row>
    <row r="1917" spans="1:8" ht="13" x14ac:dyDescent="0.15">
      <c r="A1917" s="24"/>
      <c r="B1917" s="2"/>
      <c r="C1917" s="2"/>
      <c r="D1917" s="2"/>
      <c r="E1917" s="2"/>
      <c r="F1917" s="2"/>
      <c r="G1917" s="28"/>
      <c r="H1917" s="2"/>
    </row>
    <row r="1918" spans="1:8" ht="13" x14ac:dyDescent="0.15">
      <c r="A1918" s="24"/>
      <c r="B1918" s="2"/>
      <c r="C1918" s="2"/>
      <c r="D1918" s="2"/>
      <c r="E1918" s="2"/>
      <c r="F1918" s="2"/>
      <c r="G1918" s="28"/>
      <c r="H1918" s="2"/>
    </row>
    <row r="1919" spans="1:8" ht="13" x14ac:dyDescent="0.15">
      <c r="A1919" s="24"/>
      <c r="B1919" s="2"/>
      <c r="C1919" s="2"/>
      <c r="D1919" s="2"/>
      <c r="E1919" s="2"/>
      <c r="F1919" s="2"/>
      <c r="G1919" s="28"/>
      <c r="H1919" s="2"/>
    </row>
    <row r="1920" spans="1:8" ht="13" x14ac:dyDescent="0.15">
      <c r="A1920" s="24"/>
      <c r="B1920" s="2"/>
      <c r="C1920" s="2"/>
      <c r="D1920" s="2"/>
      <c r="E1920" s="2"/>
      <c r="F1920" s="2"/>
      <c r="G1920" s="28"/>
      <c r="H1920" s="2"/>
    </row>
    <row r="1921" spans="1:8" ht="13" x14ac:dyDescent="0.15">
      <c r="A1921" s="24"/>
      <c r="B1921" s="2"/>
      <c r="C1921" s="2"/>
      <c r="D1921" s="2"/>
      <c r="E1921" s="2"/>
      <c r="F1921" s="2"/>
      <c r="G1921" s="28"/>
      <c r="H1921" s="2"/>
    </row>
    <row r="1922" spans="1:8" ht="13" x14ac:dyDescent="0.15">
      <c r="A1922" s="24"/>
      <c r="B1922" s="2"/>
      <c r="C1922" s="2"/>
      <c r="D1922" s="2"/>
      <c r="E1922" s="2"/>
      <c r="F1922" s="2"/>
      <c r="G1922" s="28"/>
      <c r="H1922" s="2"/>
    </row>
    <row r="1923" spans="1:8" ht="13" x14ac:dyDescent="0.15">
      <c r="A1923" s="24"/>
      <c r="B1923" s="2"/>
      <c r="C1923" s="2"/>
      <c r="D1923" s="2"/>
      <c r="E1923" s="2"/>
      <c r="F1923" s="2"/>
      <c r="G1923" s="28"/>
      <c r="H1923" s="2"/>
    </row>
    <row r="1924" spans="1:8" ht="13" x14ac:dyDescent="0.15">
      <c r="A1924" s="24"/>
      <c r="B1924" s="2"/>
      <c r="C1924" s="2"/>
      <c r="D1924" s="2"/>
      <c r="E1924" s="2"/>
      <c r="F1924" s="2"/>
      <c r="G1924" s="28"/>
      <c r="H1924" s="2"/>
    </row>
    <row r="1925" spans="1:8" ht="13" x14ac:dyDescent="0.15">
      <c r="A1925" s="24"/>
      <c r="B1925" s="2"/>
      <c r="C1925" s="2"/>
      <c r="D1925" s="2"/>
      <c r="E1925" s="2"/>
      <c r="F1925" s="2"/>
      <c r="G1925" s="28"/>
      <c r="H1925" s="2"/>
    </row>
    <row r="1926" spans="1:8" ht="13" x14ac:dyDescent="0.15">
      <c r="A1926" s="24"/>
      <c r="B1926" s="2"/>
      <c r="C1926" s="2"/>
      <c r="D1926" s="2"/>
      <c r="E1926" s="2"/>
      <c r="F1926" s="2"/>
      <c r="G1926" s="28"/>
      <c r="H1926" s="2"/>
    </row>
    <row r="1927" spans="1:8" ht="13" x14ac:dyDescent="0.15">
      <c r="A1927" s="24"/>
      <c r="B1927" s="2"/>
      <c r="C1927" s="2"/>
      <c r="D1927" s="2"/>
      <c r="E1927" s="2"/>
      <c r="F1927" s="2"/>
      <c r="G1927" s="28"/>
      <c r="H1927" s="2"/>
    </row>
    <row r="1928" spans="1:8" ht="13" x14ac:dyDescent="0.15">
      <c r="A1928" s="24"/>
      <c r="B1928" s="2"/>
      <c r="C1928" s="2"/>
      <c r="D1928" s="2"/>
      <c r="E1928" s="2"/>
      <c r="F1928" s="2"/>
      <c r="G1928" s="28"/>
      <c r="H1928" s="2"/>
    </row>
    <row r="1929" spans="1:8" ht="13" x14ac:dyDescent="0.15">
      <c r="A1929" s="24"/>
      <c r="B1929" s="2"/>
      <c r="C1929" s="2"/>
      <c r="D1929" s="2"/>
      <c r="E1929" s="2"/>
      <c r="F1929" s="2"/>
      <c r="G1929" s="28"/>
      <c r="H1929" s="2"/>
    </row>
    <row r="1930" spans="1:8" ht="13" x14ac:dyDescent="0.15">
      <c r="A1930" s="24"/>
      <c r="B1930" s="2"/>
      <c r="C1930" s="2"/>
      <c r="D1930" s="2"/>
      <c r="E1930" s="2"/>
      <c r="F1930" s="2"/>
      <c r="G1930" s="28"/>
      <c r="H1930" s="2"/>
    </row>
    <row r="1931" spans="1:8" ht="13" x14ac:dyDescent="0.15">
      <c r="A1931" s="24"/>
      <c r="B1931" s="2"/>
      <c r="C1931" s="2"/>
      <c r="D1931" s="2"/>
      <c r="E1931" s="2"/>
      <c r="F1931" s="2"/>
      <c r="G1931" s="28"/>
      <c r="H1931" s="2"/>
    </row>
    <row r="1932" spans="1:8" ht="13" x14ac:dyDescent="0.15">
      <c r="A1932" s="24"/>
      <c r="B1932" s="2"/>
      <c r="C1932" s="2"/>
      <c r="D1932" s="2"/>
      <c r="E1932" s="2"/>
      <c r="F1932" s="2"/>
      <c r="G1932" s="28"/>
      <c r="H1932" s="2"/>
    </row>
    <row r="1933" spans="1:8" ht="13" x14ac:dyDescent="0.15">
      <c r="A1933" s="24"/>
      <c r="B1933" s="2"/>
      <c r="C1933" s="2"/>
      <c r="D1933" s="2"/>
      <c r="E1933" s="2"/>
      <c r="F1933" s="2"/>
      <c r="G1933" s="28"/>
      <c r="H1933" s="2"/>
    </row>
    <row r="1934" spans="1:8" ht="13" x14ac:dyDescent="0.15">
      <c r="A1934" s="24"/>
      <c r="B1934" s="2"/>
      <c r="C1934" s="2"/>
      <c r="D1934" s="2"/>
      <c r="E1934" s="2"/>
      <c r="F1934" s="2"/>
      <c r="G1934" s="28"/>
      <c r="H1934" s="2"/>
    </row>
    <row r="1935" spans="1:8" ht="13" x14ac:dyDescent="0.15">
      <c r="A1935" s="24"/>
      <c r="B1935" s="2"/>
      <c r="C1935" s="2"/>
      <c r="D1935" s="2"/>
      <c r="E1935" s="2"/>
      <c r="F1935" s="2"/>
      <c r="G1935" s="28"/>
      <c r="H1935" s="2"/>
    </row>
    <row r="1936" spans="1:8" ht="13" x14ac:dyDescent="0.15">
      <c r="A1936" s="24"/>
      <c r="B1936" s="2"/>
      <c r="C1936" s="2"/>
      <c r="D1936" s="2"/>
      <c r="E1936" s="2"/>
      <c r="F1936" s="2"/>
      <c r="G1936" s="28"/>
      <c r="H1936" s="2"/>
    </row>
    <row r="1937" spans="1:8" ht="13" x14ac:dyDescent="0.15">
      <c r="A1937" s="24"/>
      <c r="B1937" s="2"/>
      <c r="C1937" s="2"/>
      <c r="D1937" s="2"/>
      <c r="E1937" s="2"/>
      <c r="F1937" s="2"/>
      <c r="G1937" s="28"/>
      <c r="H1937" s="2"/>
    </row>
    <row r="1938" spans="1:8" ht="13" x14ac:dyDescent="0.15">
      <c r="A1938" s="24"/>
      <c r="B1938" s="2"/>
      <c r="C1938" s="2"/>
      <c r="D1938" s="2"/>
      <c r="E1938" s="2"/>
      <c r="F1938" s="2"/>
      <c r="G1938" s="28"/>
      <c r="H1938" s="2"/>
    </row>
    <row r="1939" spans="1:8" ht="13" x14ac:dyDescent="0.15">
      <c r="A1939" s="24"/>
      <c r="B1939" s="2"/>
      <c r="C1939" s="2"/>
      <c r="D1939" s="2"/>
      <c r="E1939" s="2"/>
      <c r="F1939" s="2"/>
      <c r="G1939" s="28"/>
      <c r="H1939" s="2"/>
    </row>
    <row r="1940" spans="1:8" ht="13" x14ac:dyDescent="0.15">
      <c r="A1940" s="24"/>
      <c r="B1940" s="2"/>
      <c r="C1940" s="2"/>
      <c r="D1940" s="2"/>
      <c r="E1940" s="2"/>
      <c r="F1940" s="2"/>
      <c r="G1940" s="28"/>
      <c r="H1940" s="2"/>
    </row>
    <row r="1941" spans="1:8" ht="13" x14ac:dyDescent="0.15">
      <c r="A1941" s="24"/>
      <c r="B1941" s="2"/>
      <c r="C1941" s="2"/>
      <c r="D1941" s="2"/>
      <c r="E1941" s="2"/>
      <c r="F1941" s="2"/>
      <c r="G1941" s="28"/>
      <c r="H1941" s="2"/>
    </row>
    <row r="1942" spans="1:8" ht="13" x14ac:dyDescent="0.15">
      <c r="A1942" s="24"/>
      <c r="B1942" s="2"/>
      <c r="C1942" s="2"/>
      <c r="D1942" s="2"/>
      <c r="E1942" s="2"/>
      <c r="F1942" s="2"/>
      <c r="G1942" s="28"/>
      <c r="H1942" s="2"/>
    </row>
    <row r="1943" spans="1:8" ht="13" x14ac:dyDescent="0.15">
      <c r="A1943" s="24"/>
      <c r="B1943" s="2"/>
      <c r="C1943" s="2"/>
      <c r="D1943" s="2"/>
      <c r="E1943" s="2"/>
      <c r="F1943" s="2"/>
      <c r="G1943" s="28"/>
      <c r="H1943" s="2"/>
    </row>
    <row r="1944" spans="1:8" ht="13" x14ac:dyDescent="0.15">
      <c r="A1944" s="24"/>
      <c r="B1944" s="2"/>
      <c r="C1944" s="2"/>
      <c r="D1944" s="2"/>
      <c r="E1944" s="2"/>
      <c r="F1944" s="2"/>
      <c r="G1944" s="28"/>
      <c r="H1944" s="2"/>
    </row>
    <row r="1945" spans="1:8" ht="13" x14ac:dyDescent="0.15">
      <c r="A1945" s="24"/>
      <c r="B1945" s="2"/>
      <c r="C1945" s="2"/>
      <c r="D1945" s="2"/>
      <c r="E1945" s="2"/>
      <c r="F1945" s="2"/>
      <c r="G1945" s="28"/>
      <c r="H1945" s="2"/>
    </row>
    <row r="1946" spans="1:8" ht="13" x14ac:dyDescent="0.15">
      <c r="A1946" s="24"/>
      <c r="B1946" s="2"/>
      <c r="C1946" s="2"/>
      <c r="D1946" s="2"/>
      <c r="E1946" s="2"/>
      <c r="F1946" s="2"/>
      <c r="G1946" s="28"/>
      <c r="H1946" s="2"/>
    </row>
    <row r="1947" spans="1:8" ht="13" x14ac:dyDescent="0.15">
      <c r="A1947" s="24"/>
      <c r="B1947" s="2"/>
      <c r="C1947" s="2"/>
      <c r="D1947" s="2"/>
      <c r="E1947" s="2"/>
      <c r="F1947" s="2"/>
      <c r="G1947" s="28"/>
      <c r="H1947" s="2"/>
    </row>
    <row r="1948" spans="1:8" ht="13" x14ac:dyDescent="0.15">
      <c r="A1948" s="24"/>
      <c r="B1948" s="2"/>
      <c r="C1948" s="2"/>
      <c r="D1948" s="2"/>
      <c r="E1948" s="2"/>
      <c r="F1948" s="2"/>
      <c r="G1948" s="28"/>
      <c r="H1948" s="2"/>
    </row>
    <row r="1949" spans="1:8" ht="13" x14ac:dyDescent="0.15">
      <c r="A1949" s="24"/>
      <c r="B1949" s="2"/>
      <c r="C1949" s="2"/>
      <c r="D1949" s="2"/>
      <c r="E1949" s="2"/>
      <c r="F1949" s="2"/>
      <c r="G1949" s="28"/>
      <c r="H1949" s="2"/>
    </row>
    <row r="1950" spans="1:8" ht="13" x14ac:dyDescent="0.15">
      <c r="A1950" s="24"/>
      <c r="B1950" s="2"/>
      <c r="C1950" s="2"/>
      <c r="D1950" s="2"/>
      <c r="E1950" s="2"/>
      <c r="F1950" s="2"/>
      <c r="G1950" s="28"/>
      <c r="H1950" s="2"/>
    </row>
    <row r="1951" spans="1:8" ht="13" x14ac:dyDescent="0.15">
      <c r="A1951" s="24"/>
      <c r="B1951" s="2"/>
      <c r="C1951" s="2"/>
      <c r="D1951" s="2"/>
      <c r="E1951" s="2"/>
      <c r="F1951" s="2"/>
      <c r="G1951" s="28"/>
      <c r="H1951" s="2"/>
    </row>
    <row r="1952" spans="1:8" ht="13" x14ac:dyDescent="0.15">
      <c r="A1952" s="24"/>
      <c r="B1952" s="2"/>
      <c r="C1952" s="2"/>
      <c r="D1952" s="2"/>
      <c r="E1952" s="2"/>
      <c r="F1952" s="2"/>
      <c r="G1952" s="28"/>
      <c r="H1952" s="2"/>
    </row>
    <row r="1953" spans="1:8" ht="13" x14ac:dyDescent="0.15">
      <c r="A1953" s="24"/>
      <c r="B1953" s="2"/>
      <c r="C1953" s="2"/>
      <c r="D1953" s="2"/>
      <c r="E1953" s="2"/>
      <c r="F1953" s="2"/>
      <c r="G1953" s="28"/>
      <c r="H1953" s="2"/>
    </row>
    <row r="1954" spans="1:8" ht="13" x14ac:dyDescent="0.15">
      <c r="A1954" s="24"/>
      <c r="B1954" s="2"/>
      <c r="C1954" s="2"/>
      <c r="D1954" s="2"/>
      <c r="E1954" s="2"/>
      <c r="F1954" s="2"/>
      <c r="G1954" s="28"/>
      <c r="H1954" s="2"/>
    </row>
    <row r="1955" spans="1:8" ht="13" x14ac:dyDescent="0.15">
      <c r="A1955" s="24"/>
      <c r="B1955" s="2"/>
      <c r="C1955" s="2"/>
      <c r="D1955" s="2"/>
      <c r="E1955" s="2"/>
      <c r="F1955" s="2"/>
      <c r="G1955" s="28"/>
      <c r="H1955" s="2"/>
    </row>
    <row r="1956" spans="1:8" ht="13" x14ac:dyDescent="0.15">
      <c r="A1956" s="24"/>
      <c r="B1956" s="2"/>
      <c r="C1956" s="2"/>
      <c r="D1956" s="2"/>
      <c r="E1956" s="2"/>
      <c r="F1956" s="2"/>
      <c r="G1956" s="28"/>
      <c r="H1956" s="2"/>
    </row>
    <row r="1957" spans="1:8" ht="13" x14ac:dyDescent="0.15">
      <c r="A1957" s="24"/>
      <c r="B1957" s="2"/>
      <c r="C1957" s="2"/>
      <c r="D1957" s="2"/>
      <c r="E1957" s="2"/>
      <c r="F1957" s="2"/>
      <c r="G1957" s="28"/>
      <c r="H1957" s="2"/>
    </row>
    <row r="1958" spans="1:8" ht="13" x14ac:dyDescent="0.15">
      <c r="A1958" s="24"/>
      <c r="B1958" s="2"/>
      <c r="C1958" s="2"/>
      <c r="D1958" s="2"/>
      <c r="E1958" s="2"/>
      <c r="F1958" s="2"/>
      <c r="G1958" s="28"/>
      <c r="H1958" s="2"/>
    </row>
    <row r="1959" spans="1:8" ht="13" x14ac:dyDescent="0.15">
      <c r="A1959" s="24"/>
      <c r="B1959" s="2"/>
      <c r="C1959" s="2"/>
      <c r="D1959" s="2"/>
      <c r="E1959" s="2"/>
      <c r="F1959" s="2"/>
      <c r="G1959" s="28"/>
      <c r="H1959" s="2"/>
    </row>
    <row r="1960" spans="1:8" ht="13" x14ac:dyDescent="0.15">
      <c r="A1960" s="24"/>
      <c r="B1960" s="2"/>
      <c r="C1960" s="2"/>
      <c r="D1960" s="2"/>
      <c r="E1960" s="2"/>
      <c r="F1960" s="2"/>
      <c r="G1960" s="28"/>
      <c r="H1960" s="2"/>
    </row>
    <row r="1961" spans="1:8" ht="13" x14ac:dyDescent="0.15">
      <c r="A1961" s="24"/>
      <c r="B1961" s="2"/>
      <c r="C1961" s="2"/>
      <c r="D1961" s="2"/>
      <c r="E1961" s="2"/>
      <c r="F1961" s="2"/>
      <c r="G1961" s="28"/>
      <c r="H1961" s="2"/>
    </row>
    <row r="1962" spans="1:8" ht="13" x14ac:dyDescent="0.15">
      <c r="A1962" s="24"/>
      <c r="B1962" s="2"/>
      <c r="C1962" s="2"/>
      <c r="D1962" s="2"/>
      <c r="E1962" s="2"/>
      <c r="F1962" s="2"/>
      <c r="G1962" s="28"/>
      <c r="H1962" s="2"/>
    </row>
    <row r="1963" spans="1:8" ht="13" x14ac:dyDescent="0.15">
      <c r="A1963" s="24"/>
      <c r="B1963" s="2"/>
      <c r="C1963" s="2"/>
      <c r="D1963" s="2"/>
      <c r="E1963" s="2"/>
      <c r="F1963" s="2"/>
      <c r="G1963" s="28"/>
      <c r="H1963" s="2"/>
    </row>
    <row r="1964" spans="1:8" ht="13" x14ac:dyDescent="0.15">
      <c r="A1964" s="24"/>
      <c r="B1964" s="2"/>
      <c r="C1964" s="2"/>
      <c r="D1964" s="2"/>
      <c r="E1964" s="2"/>
      <c r="F1964" s="2"/>
      <c r="G1964" s="28"/>
      <c r="H1964" s="2"/>
    </row>
    <row r="1965" spans="1:8" ht="13" x14ac:dyDescent="0.15">
      <c r="A1965" s="24"/>
      <c r="B1965" s="2"/>
      <c r="C1965" s="2"/>
      <c r="D1965" s="2"/>
      <c r="E1965" s="2"/>
      <c r="F1965" s="2"/>
      <c r="G1965" s="28"/>
      <c r="H1965" s="2"/>
    </row>
    <row r="1966" spans="1:8" ht="13" x14ac:dyDescent="0.15">
      <c r="A1966" s="24"/>
      <c r="B1966" s="2"/>
      <c r="C1966" s="2"/>
      <c r="D1966" s="2"/>
      <c r="E1966" s="2"/>
      <c r="F1966" s="2"/>
      <c r="G1966" s="28"/>
      <c r="H1966" s="2"/>
    </row>
    <row r="1967" spans="1:8" ht="13" x14ac:dyDescent="0.15">
      <c r="A1967" s="24"/>
      <c r="B1967" s="2"/>
      <c r="C1967" s="2"/>
      <c r="D1967" s="2"/>
      <c r="E1967" s="2"/>
      <c r="F1967" s="2"/>
      <c r="G1967" s="28"/>
      <c r="H1967" s="2"/>
    </row>
    <row r="1968" spans="1:8" ht="13" x14ac:dyDescent="0.15">
      <c r="A1968" s="24"/>
      <c r="B1968" s="2"/>
      <c r="C1968" s="2"/>
      <c r="D1968" s="2"/>
      <c r="E1968" s="2"/>
      <c r="F1968" s="2"/>
      <c r="G1968" s="28"/>
      <c r="H1968" s="2"/>
    </row>
    <row r="1969" spans="1:8" ht="13" x14ac:dyDescent="0.15">
      <c r="A1969" s="24"/>
      <c r="B1969" s="2"/>
      <c r="C1969" s="2"/>
      <c r="D1969" s="2"/>
      <c r="E1969" s="2"/>
      <c r="F1969" s="2"/>
      <c r="G1969" s="28"/>
      <c r="H1969" s="2"/>
    </row>
    <row r="1970" spans="1:8" ht="13" x14ac:dyDescent="0.15">
      <c r="A1970" s="24"/>
      <c r="B1970" s="2"/>
      <c r="C1970" s="2"/>
      <c r="D1970" s="2"/>
      <c r="E1970" s="2"/>
      <c r="F1970" s="2"/>
      <c r="G1970" s="28"/>
      <c r="H1970" s="2"/>
    </row>
    <row r="1971" spans="1:8" ht="13" x14ac:dyDescent="0.15">
      <c r="A1971" s="24"/>
      <c r="B1971" s="2"/>
      <c r="C1971" s="2"/>
      <c r="D1971" s="2"/>
      <c r="E1971" s="2"/>
      <c r="F1971" s="2"/>
      <c r="G1971" s="28"/>
      <c r="H1971" s="2"/>
    </row>
    <row r="1972" spans="1:8" ht="13" x14ac:dyDescent="0.15">
      <c r="A1972" s="24"/>
      <c r="B1972" s="2"/>
      <c r="C1972" s="2"/>
      <c r="D1972" s="2"/>
      <c r="E1972" s="2"/>
      <c r="F1972" s="2"/>
      <c r="G1972" s="28"/>
      <c r="H1972" s="2"/>
    </row>
    <row r="1973" spans="1:8" ht="13" x14ac:dyDescent="0.15">
      <c r="A1973" s="24"/>
      <c r="B1973" s="2"/>
      <c r="C1973" s="2"/>
      <c r="D1973" s="2"/>
      <c r="E1973" s="2"/>
      <c r="F1973" s="2"/>
      <c r="G1973" s="28"/>
      <c r="H1973" s="2"/>
    </row>
    <row r="1974" spans="1:8" ht="13" x14ac:dyDescent="0.15">
      <c r="A1974" s="24"/>
      <c r="B1974" s="2"/>
      <c r="C1974" s="2"/>
      <c r="D1974" s="2"/>
      <c r="E1974" s="2"/>
      <c r="F1974" s="2"/>
      <c r="G1974" s="28"/>
      <c r="H1974" s="2"/>
    </row>
    <row r="1975" spans="1:8" ht="13" x14ac:dyDescent="0.15">
      <c r="A1975" s="24"/>
      <c r="B1975" s="2"/>
      <c r="C1975" s="2"/>
      <c r="D1975" s="2"/>
      <c r="E1975" s="2"/>
      <c r="F1975" s="2"/>
      <c r="G1975" s="28"/>
      <c r="H1975" s="2"/>
    </row>
    <row r="1976" spans="1:8" ht="13" x14ac:dyDescent="0.15">
      <c r="A1976" s="24"/>
      <c r="B1976" s="2"/>
      <c r="C1976" s="2"/>
      <c r="D1976" s="2"/>
      <c r="E1976" s="2"/>
      <c r="F1976" s="2"/>
      <c r="G1976" s="28"/>
      <c r="H1976" s="2"/>
    </row>
    <row r="1977" spans="1:8" ht="13" x14ac:dyDescent="0.15">
      <c r="A1977" s="24"/>
      <c r="B1977" s="2"/>
      <c r="C1977" s="2"/>
      <c r="D1977" s="2"/>
      <c r="E1977" s="2"/>
      <c r="F1977" s="2"/>
      <c r="G1977" s="28"/>
      <c r="H1977" s="2"/>
    </row>
    <row r="1978" spans="1:8" ht="13" x14ac:dyDescent="0.15">
      <c r="A1978" s="24"/>
      <c r="B1978" s="2"/>
      <c r="C1978" s="2"/>
      <c r="D1978" s="2"/>
      <c r="E1978" s="2"/>
      <c r="F1978" s="2"/>
      <c r="G1978" s="28"/>
      <c r="H1978" s="2"/>
    </row>
    <row r="1979" spans="1:8" ht="13" x14ac:dyDescent="0.15">
      <c r="A1979" s="24"/>
      <c r="B1979" s="2"/>
      <c r="C1979" s="2"/>
      <c r="D1979" s="2"/>
      <c r="E1979" s="2"/>
      <c r="F1979" s="2"/>
      <c r="G1979" s="28"/>
      <c r="H1979" s="2"/>
    </row>
    <row r="1980" spans="1:8" ht="13" x14ac:dyDescent="0.15">
      <c r="A1980" s="24"/>
      <c r="B1980" s="2"/>
      <c r="C1980" s="2"/>
      <c r="D1980" s="2"/>
      <c r="E1980" s="2"/>
      <c r="F1980" s="2"/>
      <c r="G1980" s="28"/>
      <c r="H1980" s="2"/>
    </row>
    <row r="1981" spans="1:8" ht="13" x14ac:dyDescent="0.15">
      <c r="A1981" s="24"/>
      <c r="B1981" s="2"/>
      <c r="C1981" s="2"/>
      <c r="D1981" s="2"/>
      <c r="E1981" s="2"/>
      <c r="F1981" s="2"/>
      <c r="G1981" s="28"/>
      <c r="H1981" s="2"/>
    </row>
    <row r="1982" spans="1:8" ht="13" x14ac:dyDescent="0.15">
      <c r="A1982" s="24"/>
      <c r="B1982" s="2"/>
      <c r="C1982" s="2"/>
      <c r="D1982" s="2"/>
      <c r="E1982" s="2"/>
      <c r="F1982" s="2"/>
      <c r="G1982" s="28"/>
      <c r="H1982" s="2"/>
    </row>
    <row r="1983" spans="1:8" ht="13" x14ac:dyDescent="0.15">
      <c r="A1983" s="24"/>
      <c r="B1983" s="2"/>
      <c r="C1983" s="2"/>
      <c r="D1983" s="2"/>
      <c r="E1983" s="2"/>
      <c r="F1983" s="2"/>
      <c r="G1983" s="28"/>
      <c r="H1983" s="2"/>
    </row>
    <row r="1984" spans="1:8" ht="13" x14ac:dyDescent="0.15">
      <c r="A1984" s="24"/>
      <c r="B1984" s="2"/>
      <c r="C1984" s="2"/>
      <c r="D1984" s="2"/>
      <c r="E1984" s="2"/>
      <c r="F1984" s="2"/>
      <c r="G1984" s="28"/>
      <c r="H1984" s="2"/>
    </row>
    <row r="1985" spans="1:8" ht="13" x14ac:dyDescent="0.15">
      <c r="A1985" s="24"/>
      <c r="B1985" s="2"/>
      <c r="C1985" s="2"/>
      <c r="D1985" s="2"/>
      <c r="E1985" s="2"/>
      <c r="F1985" s="2"/>
      <c r="G1985" s="28"/>
      <c r="H1985" s="2"/>
    </row>
    <row r="1986" spans="1:8" ht="13" x14ac:dyDescent="0.15">
      <c r="A1986" s="24"/>
      <c r="B1986" s="2"/>
      <c r="C1986" s="2"/>
      <c r="D1986" s="2"/>
      <c r="E1986" s="2"/>
      <c r="F1986" s="2"/>
      <c r="G1986" s="28"/>
      <c r="H1986" s="2"/>
    </row>
    <row r="1987" spans="1:8" ht="13" x14ac:dyDescent="0.15">
      <c r="A1987" s="24"/>
      <c r="B1987" s="2"/>
      <c r="C1987" s="2"/>
      <c r="D1987" s="2"/>
      <c r="E1987" s="2"/>
      <c r="F1987" s="2"/>
      <c r="G1987" s="28"/>
      <c r="H1987" s="2"/>
    </row>
    <row r="1988" spans="1:8" ht="13" x14ac:dyDescent="0.15">
      <c r="A1988" s="24"/>
      <c r="B1988" s="2"/>
      <c r="C1988" s="2"/>
      <c r="D1988" s="2"/>
      <c r="E1988" s="2"/>
      <c r="F1988" s="2"/>
      <c r="G1988" s="28"/>
      <c r="H1988" s="2"/>
    </row>
    <row r="1989" spans="1:8" ht="13" x14ac:dyDescent="0.15">
      <c r="A1989" s="24"/>
      <c r="B1989" s="2"/>
      <c r="C1989" s="2"/>
      <c r="D1989" s="2"/>
      <c r="E1989" s="2"/>
      <c r="F1989" s="2"/>
      <c r="G1989" s="28"/>
      <c r="H1989" s="2"/>
    </row>
    <row r="1990" spans="1:8" ht="13" x14ac:dyDescent="0.15">
      <c r="A1990" s="24"/>
      <c r="B1990" s="2"/>
      <c r="C1990" s="2"/>
      <c r="D1990" s="2"/>
      <c r="E1990" s="2"/>
      <c r="F1990" s="2"/>
      <c r="G1990" s="28"/>
      <c r="H1990" s="2"/>
    </row>
    <row r="1991" spans="1:8" ht="13" x14ac:dyDescent="0.15">
      <c r="A1991" s="24"/>
      <c r="B1991" s="2"/>
      <c r="C1991" s="2"/>
      <c r="D1991" s="2"/>
      <c r="E1991" s="2"/>
      <c r="F1991" s="2"/>
      <c r="G1991" s="28"/>
      <c r="H1991" s="2"/>
    </row>
    <row r="1992" spans="1:8" ht="13" x14ac:dyDescent="0.15">
      <c r="A1992" s="24"/>
      <c r="B1992" s="2"/>
      <c r="C1992" s="2"/>
      <c r="D1992" s="2"/>
      <c r="E1992" s="2"/>
      <c r="F1992" s="2"/>
      <c r="G1992" s="28"/>
      <c r="H1992" s="2"/>
    </row>
    <row r="1993" spans="1:8" ht="13" x14ac:dyDescent="0.15">
      <c r="A1993" s="24"/>
      <c r="B1993" s="2"/>
      <c r="C1993" s="2"/>
      <c r="D1993" s="2"/>
      <c r="E1993" s="2"/>
      <c r="F1993" s="2"/>
      <c r="G1993" s="28"/>
      <c r="H1993" s="2"/>
    </row>
    <row r="1994" spans="1:8" ht="13" x14ac:dyDescent="0.15">
      <c r="A1994" s="24"/>
      <c r="B1994" s="2"/>
      <c r="C1994" s="2"/>
      <c r="D1994" s="2"/>
      <c r="E1994" s="2"/>
      <c r="F1994" s="2"/>
      <c r="G1994" s="28"/>
      <c r="H1994" s="2"/>
    </row>
    <row r="1995" spans="1:8" ht="13" x14ac:dyDescent="0.15">
      <c r="A1995" s="24"/>
      <c r="B1995" s="2"/>
      <c r="C1995" s="2"/>
      <c r="D1995" s="2"/>
      <c r="E1995" s="2"/>
      <c r="F1995" s="2"/>
      <c r="G1995" s="28"/>
      <c r="H1995" s="2"/>
    </row>
    <row r="1996" spans="1:8" ht="13" x14ac:dyDescent="0.15">
      <c r="A1996" s="24"/>
      <c r="B1996" s="2"/>
      <c r="C1996" s="2"/>
      <c r="D1996" s="2"/>
      <c r="E1996" s="2"/>
      <c r="F1996" s="2"/>
      <c r="G1996" s="28"/>
      <c r="H1996" s="2"/>
    </row>
    <row r="1997" spans="1:8" ht="13" x14ac:dyDescent="0.15">
      <c r="A1997" s="24"/>
      <c r="B1997" s="2"/>
      <c r="C1997" s="2"/>
      <c r="D1997" s="2"/>
      <c r="E1997" s="2"/>
      <c r="F1997" s="2"/>
      <c r="G1997" s="28"/>
      <c r="H1997" s="2"/>
    </row>
    <row r="1998" spans="1:8" ht="13" x14ac:dyDescent="0.15">
      <c r="A1998" s="24"/>
      <c r="B1998" s="2"/>
      <c r="C1998" s="2"/>
      <c r="D1998" s="2"/>
      <c r="E1998" s="2"/>
      <c r="F1998" s="2"/>
      <c r="G1998" s="28"/>
      <c r="H1998" s="2"/>
    </row>
    <row r="1999" spans="1:8" ht="13" x14ac:dyDescent="0.15">
      <c r="A1999" s="24"/>
      <c r="B1999" s="2"/>
      <c r="C1999" s="2"/>
      <c r="D1999" s="2"/>
      <c r="E1999" s="2"/>
      <c r="F1999" s="2"/>
      <c r="G1999" s="28"/>
      <c r="H1999" s="2"/>
    </row>
    <row r="2000" spans="1:8" ht="13" x14ac:dyDescent="0.15">
      <c r="A2000" s="24"/>
      <c r="B2000" s="2"/>
      <c r="C2000" s="2"/>
      <c r="D2000" s="2"/>
      <c r="E2000" s="2"/>
      <c r="F2000" s="2"/>
      <c r="G2000" s="28"/>
      <c r="H2000" s="2"/>
    </row>
    <row r="2001" spans="1:8" ht="13" x14ac:dyDescent="0.15">
      <c r="A2001" s="24"/>
      <c r="B2001" s="2"/>
      <c r="C2001" s="2"/>
      <c r="D2001" s="2"/>
      <c r="E2001" s="2"/>
      <c r="F2001" s="2"/>
      <c r="G2001" s="28"/>
      <c r="H2001" s="2"/>
    </row>
    <row r="2002" spans="1:8" ht="13" x14ac:dyDescent="0.15">
      <c r="A2002" s="24"/>
      <c r="B2002" s="2"/>
      <c r="C2002" s="2"/>
      <c r="D2002" s="2"/>
      <c r="E2002" s="2"/>
      <c r="F2002" s="2"/>
      <c r="G2002" s="28"/>
      <c r="H2002" s="2"/>
    </row>
    <row r="2003" spans="1:8" ht="13" x14ac:dyDescent="0.15">
      <c r="A2003" s="24"/>
      <c r="B2003" s="2"/>
      <c r="C2003" s="2"/>
      <c r="D2003" s="2"/>
      <c r="E2003" s="2"/>
      <c r="F2003" s="2"/>
      <c r="G2003" s="28"/>
      <c r="H2003" s="2"/>
    </row>
    <row r="2004" spans="1:8" ht="13" x14ac:dyDescent="0.15">
      <c r="A2004" s="24"/>
      <c r="B2004" s="2"/>
      <c r="C2004" s="2"/>
      <c r="D2004" s="2"/>
      <c r="E2004" s="2"/>
      <c r="F2004" s="2"/>
      <c r="G2004" s="28"/>
      <c r="H2004" s="2"/>
    </row>
    <row r="2005" spans="1:8" ht="13" x14ac:dyDescent="0.15">
      <c r="A2005" s="24"/>
      <c r="B2005" s="2"/>
      <c r="C2005" s="2"/>
      <c r="D2005" s="2"/>
      <c r="E2005" s="2"/>
      <c r="F2005" s="2"/>
      <c r="G2005" s="28"/>
      <c r="H2005" s="2"/>
    </row>
    <row r="2006" spans="1:8" ht="13" x14ac:dyDescent="0.15">
      <c r="A2006" s="24"/>
      <c r="B2006" s="2"/>
      <c r="C2006" s="2"/>
      <c r="D2006" s="2"/>
      <c r="E2006" s="2"/>
      <c r="F2006" s="2"/>
      <c r="G2006" s="28"/>
      <c r="H2006" s="2"/>
    </row>
    <row r="2007" spans="1:8" ht="13" x14ac:dyDescent="0.15">
      <c r="A2007" s="24"/>
      <c r="B2007" s="2"/>
      <c r="C2007" s="2"/>
      <c r="D2007" s="2"/>
      <c r="E2007" s="2"/>
      <c r="F2007" s="2"/>
      <c r="G2007" s="28"/>
      <c r="H2007" s="2"/>
    </row>
    <row r="2008" spans="1:8" ht="13" x14ac:dyDescent="0.15">
      <c r="A2008" s="24"/>
      <c r="B2008" s="2"/>
      <c r="C2008" s="2"/>
      <c r="D2008" s="2"/>
      <c r="E2008" s="2"/>
      <c r="F2008" s="2"/>
      <c r="G2008" s="28"/>
      <c r="H2008" s="2"/>
    </row>
    <row r="2009" spans="1:8" ht="13" x14ac:dyDescent="0.15">
      <c r="A2009" s="24"/>
      <c r="B2009" s="2"/>
      <c r="C2009" s="2"/>
      <c r="D2009" s="2"/>
      <c r="E2009" s="2"/>
      <c r="F2009" s="2"/>
      <c r="G2009" s="28"/>
      <c r="H2009" s="2"/>
    </row>
    <row r="2010" spans="1:8" ht="13" x14ac:dyDescent="0.15">
      <c r="A2010" s="24"/>
      <c r="B2010" s="2"/>
      <c r="C2010" s="2"/>
      <c r="D2010" s="2"/>
      <c r="E2010" s="2"/>
      <c r="F2010" s="2"/>
      <c r="G2010" s="28"/>
      <c r="H2010" s="2"/>
    </row>
    <row r="2011" spans="1:8" ht="13" x14ac:dyDescent="0.15">
      <c r="A2011" s="24"/>
      <c r="B2011" s="2"/>
      <c r="C2011" s="2"/>
      <c r="D2011" s="2"/>
      <c r="E2011" s="2"/>
      <c r="F2011" s="2"/>
      <c r="G2011" s="28"/>
      <c r="H2011" s="2"/>
    </row>
    <row r="2012" spans="1:8" ht="13" x14ac:dyDescent="0.15">
      <c r="A2012" s="24"/>
      <c r="B2012" s="2"/>
      <c r="C2012" s="2"/>
      <c r="D2012" s="2"/>
      <c r="E2012" s="2"/>
      <c r="F2012" s="2"/>
      <c r="G2012" s="28"/>
      <c r="H2012" s="2"/>
    </row>
    <row r="2013" spans="1:8" ht="13" x14ac:dyDescent="0.15">
      <c r="A2013" s="24"/>
      <c r="B2013" s="2"/>
      <c r="C2013" s="2"/>
      <c r="D2013" s="2"/>
      <c r="E2013" s="2"/>
      <c r="F2013" s="2"/>
      <c r="G2013" s="28"/>
      <c r="H2013" s="2"/>
    </row>
    <row r="2014" spans="1:8" ht="13" x14ac:dyDescent="0.15">
      <c r="A2014" s="24"/>
      <c r="B2014" s="2"/>
      <c r="C2014" s="2"/>
      <c r="D2014" s="2"/>
      <c r="E2014" s="2"/>
      <c r="F2014" s="2"/>
      <c r="G2014" s="28"/>
      <c r="H2014" s="2"/>
    </row>
    <row r="2015" spans="1:8" ht="13" x14ac:dyDescent="0.15">
      <c r="A2015" s="24"/>
      <c r="B2015" s="2"/>
      <c r="C2015" s="2"/>
      <c r="D2015" s="2"/>
      <c r="E2015" s="2"/>
      <c r="F2015" s="2"/>
      <c r="G2015" s="28"/>
      <c r="H2015" s="2"/>
    </row>
    <row r="2016" spans="1:8" ht="13" x14ac:dyDescent="0.15">
      <c r="A2016" s="24"/>
      <c r="B2016" s="2"/>
      <c r="C2016" s="2"/>
      <c r="D2016" s="2"/>
      <c r="E2016" s="2"/>
      <c r="F2016" s="2"/>
      <c r="G2016" s="28"/>
      <c r="H2016" s="2"/>
    </row>
    <row r="2017" spans="1:8" ht="13" x14ac:dyDescent="0.15">
      <c r="A2017" s="24"/>
      <c r="B2017" s="2"/>
      <c r="C2017" s="2"/>
      <c r="D2017" s="2"/>
      <c r="E2017" s="2"/>
      <c r="F2017" s="2"/>
      <c r="G2017" s="28"/>
      <c r="H2017" s="2"/>
    </row>
    <row r="2018" spans="1:8" ht="13" x14ac:dyDescent="0.15">
      <c r="A2018" s="24"/>
      <c r="B2018" s="2"/>
      <c r="C2018" s="2"/>
      <c r="D2018" s="2"/>
      <c r="E2018" s="2"/>
      <c r="F2018" s="2"/>
      <c r="G2018" s="28"/>
      <c r="H2018" s="2"/>
    </row>
    <row r="2019" spans="1:8" ht="13" x14ac:dyDescent="0.15">
      <c r="A2019" s="24"/>
      <c r="B2019" s="2"/>
      <c r="C2019" s="2"/>
      <c r="D2019" s="2"/>
      <c r="E2019" s="2"/>
      <c r="F2019" s="2"/>
      <c r="G2019" s="28"/>
      <c r="H2019" s="2"/>
    </row>
    <row r="2020" spans="1:8" ht="13" x14ac:dyDescent="0.15">
      <c r="A2020" s="24"/>
      <c r="B2020" s="2"/>
      <c r="C2020" s="2"/>
      <c r="D2020" s="2"/>
      <c r="E2020" s="2"/>
      <c r="F2020" s="2"/>
      <c r="G2020" s="28"/>
      <c r="H2020" s="2"/>
    </row>
    <row r="2021" spans="1:8" ht="13" x14ac:dyDescent="0.15">
      <c r="A2021" s="24"/>
      <c r="B2021" s="2"/>
      <c r="C2021" s="2"/>
      <c r="D2021" s="2"/>
      <c r="E2021" s="2"/>
      <c r="F2021" s="2"/>
      <c r="G2021" s="28"/>
      <c r="H2021" s="2"/>
    </row>
    <row r="2022" spans="1:8" ht="13" x14ac:dyDescent="0.15">
      <c r="A2022" s="24"/>
      <c r="B2022" s="2"/>
      <c r="C2022" s="2"/>
      <c r="D2022" s="2"/>
      <c r="E2022" s="2"/>
      <c r="F2022" s="2"/>
      <c r="G2022" s="28"/>
      <c r="H2022" s="2"/>
    </row>
    <row r="2023" spans="1:8" ht="13" x14ac:dyDescent="0.15">
      <c r="A2023" s="24"/>
      <c r="B2023" s="2"/>
      <c r="C2023" s="2"/>
      <c r="D2023" s="2"/>
      <c r="E2023" s="2"/>
      <c r="F2023" s="2"/>
      <c r="G2023" s="28"/>
      <c r="H2023" s="2"/>
    </row>
    <row r="2024" spans="1:8" ht="13" x14ac:dyDescent="0.15">
      <c r="A2024" s="24"/>
      <c r="B2024" s="2"/>
      <c r="C2024" s="2"/>
      <c r="D2024" s="2"/>
      <c r="E2024" s="2"/>
      <c r="F2024" s="2"/>
      <c r="G2024" s="28"/>
      <c r="H2024" s="2"/>
    </row>
    <row r="2025" spans="1:8" ht="13" x14ac:dyDescent="0.15">
      <c r="A2025" s="24"/>
      <c r="B2025" s="2"/>
      <c r="C2025" s="2"/>
      <c r="D2025" s="2"/>
      <c r="E2025" s="2"/>
      <c r="F2025" s="2"/>
      <c r="G2025" s="28"/>
      <c r="H2025" s="2"/>
    </row>
    <row r="2026" spans="1:8" ht="13" x14ac:dyDescent="0.15">
      <c r="A2026" s="24"/>
      <c r="B2026" s="2"/>
      <c r="C2026" s="2"/>
      <c r="D2026" s="2"/>
      <c r="E2026" s="2"/>
      <c r="F2026" s="2"/>
      <c r="G2026" s="28"/>
      <c r="H2026" s="2"/>
    </row>
    <row r="2027" spans="1:8" ht="13" x14ac:dyDescent="0.15">
      <c r="A2027" s="24"/>
      <c r="B2027" s="2"/>
      <c r="C2027" s="2"/>
      <c r="D2027" s="2"/>
      <c r="E2027" s="2"/>
      <c r="F2027" s="2"/>
      <c r="G2027" s="28"/>
      <c r="H2027" s="2"/>
    </row>
    <row r="2028" spans="1:8" ht="13" x14ac:dyDescent="0.15">
      <c r="A2028" s="24"/>
      <c r="B2028" s="2"/>
      <c r="C2028" s="2"/>
      <c r="D2028" s="2"/>
      <c r="E2028" s="2"/>
      <c r="F2028" s="2"/>
      <c r="G2028" s="28"/>
      <c r="H2028" s="2"/>
    </row>
    <row r="2029" spans="1:8" ht="13" x14ac:dyDescent="0.15">
      <c r="A2029" s="24"/>
      <c r="B2029" s="2"/>
      <c r="C2029" s="2"/>
      <c r="D2029" s="2"/>
      <c r="E2029" s="2"/>
      <c r="F2029" s="2"/>
      <c r="G2029" s="28"/>
      <c r="H2029" s="2"/>
    </row>
    <row r="2030" spans="1:8" ht="13" x14ac:dyDescent="0.15">
      <c r="A2030" s="24"/>
      <c r="B2030" s="2"/>
      <c r="C2030" s="2"/>
      <c r="D2030" s="2"/>
      <c r="E2030" s="2"/>
      <c r="F2030" s="2"/>
      <c r="G2030" s="28"/>
      <c r="H2030" s="2"/>
    </row>
    <row r="2031" spans="1:8" ht="13" x14ac:dyDescent="0.15">
      <c r="A2031" s="24"/>
      <c r="B2031" s="2"/>
      <c r="C2031" s="2"/>
      <c r="D2031" s="2"/>
      <c r="E2031" s="2"/>
      <c r="F2031" s="2"/>
      <c r="G2031" s="28"/>
      <c r="H2031" s="2"/>
    </row>
    <row r="2032" spans="1:8" ht="13" x14ac:dyDescent="0.15">
      <c r="A2032" s="24"/>
      <c r="B2032" s="2"/>
      <c r="C2032" s="2"/>
      <c r="D2032" s="2"/>
      <c r="E2032" s="2"/>
      <c r="F2032" s="2"/>
      <c r="G2032" s="28"/>
      <c r="H2032" s="2"/>
    </row>
    <row r="2033" spans="1:8" ht="13" x14ac:dyDescent="0.15">
      <c r="A2033" s="24"/>
      <c r="B2033" s="2"/>
      <c r="C2033" s="2"/>
      <c r="D2033" s="2"/>
      <c r="E2033" s="2"/>
      <c r="F2033" s="2"/>
      <c r="G2033" s="28"/>
      <c r="H2033" s="2"/>
    </row>
    <row r="2034" spans="1:8" ht="13" x14ac:dyDescent="0.15">
      <c r="A2034" s="24"/>
      <c r="B2034" s="2"/>
      <c r="C2034" s="2"/>
      <c r="D2034" s="2"/>
      <c r="E2034" s="2"/>
      <c r="F2034" s="2"/>
      <c r="G2034" s="28"/>
      <c r="H2034" s="2"/>
    </row>
    <row r="2035" spans="1:8" ht="13" x14ac:dyDescent="0.15">
      <c r="A2035" s="24"/>
      <c r="B2035" s="2"/>
      <c r="C2035" s="2"/>
      <c r="D2035" s="2"/>
      <c r="E2035" s="2"/>
      <c r="F2035" s="2"/>
      <c r="G2035" s="28"/>
      <c r="H2035" s="2"/>
    </row>
    <row r="2036" spans="1:8" ht="13" x14ac:dyDescent="0.15">
      <c r="A2036" s="24"/>
      <c r="B2036" s="2"/>
      <c r="C2036" s="2"/>
      <c r="D2036" s="2"/>
      <c r="E2036" s="2"/>
      <c r="F2036" s="2"/>
      <c r="G2036" s="28"/>
      <c r="H2036" s="2"/>
    </row>
    <row r="2037" spans="1:8" ht="13" x14ac:dyDescent="0.15">
      <c r="A2037" s="24"/>
      <c r="B2037" s="2"/>
      <c r="C2037" s="2"/>
      <c r="D2037" s="2"/>
      <c r="E2037" s="2"/>
      <c r="F2037" s="2"/>
      <c r="G2037" s="28"/>
      <c r="H2037" s="2"/>
    </row>
    <row r="2038" spans="1:8" ht="13" x14ac:dyDescent="0.15">
      <c r="A2038" s="24"/>
      <c r="B2038" s="2"/>
      <c r="C2038" s="2"/>
      <c r="D2038" s="2"/>
      <c r="E2038" s="2"/>
      <c r="F2038" s="2"/>
      <c r="G2038" s="28"/>
      <c r="H2038" s="2"/>
    </row>
    <row r="2039" spans="1:8" ht="13" x14ac:dyDescent="0.15">
      <c r="A2039" s="24"/>
      <c r="B2039" s="2"/>
      <c r="C2039" s="2"/>
      <c r="D2039" s="2"/>
      <c r="E2039" s="2"/>
      <c r="F2039" s="2"/>
      <c r="G2039" s="28"/>
      <c r="H2039" s="2"/>
    </row>
    <row r="2040" spans="1:8" ht="13" x14ac:dyDescent="0.15">
      <c r="A2040" s="24"/>
      <c r="B2040" s="2"/>
      <c r="C2040" s="2"/>
      <c r="D2040" s="2"/>
      <c r="E2040" s="2"/>
      <c r="F2040" s="2"/>
      <c r="G2040" s="28"/>
      <c r="H2040" s="2"/>
    </row>
    <row r="2041" spans="1:8" ht="13" x14ac:dyDescent="0.15">
      <c r="A2041" s="24"/>
      <c r="B2041" s="2"/>
      <c r="C2041" s="2"/>
      <c r="D2041" s="2"/>
      <c r="E2041" s="2"/>
      <c r="F2041" s="2"/>
      <c r="G2041" s="28"/>
      <c r="H2041" s="2"/>
    </row>
    <row r="2042" spans="1:8" ht="13" x14ac:dyDescent="0.15">
      <c r="A2042" s="24"/>
      <c r="B2042" s="2"/>
      <c r="C2042" s="2"/>
      <c r="D2042" s="2"/>
      <c r="E2042" s="2"/>
      <c r="F2042" s="2"/>
      <c r="G2042" s="28"/>
      <c r="H2042" s="2"/>
    </row>
    <row r="2043" spans="1:8" ht="13" x14ac:dyDescent="0.15">
      <c r="A2043" s="24"/>
      <c r="B2043" s="2"/>
      <c r="C2043" s="2"/>
      <c r="D2043" s="2"/>
      <c r="E2043" s="2"/>
      <c r="F2043" s="2"/>
      <c r="G2043" s="28"/>
      <c r="H2043" s="2"/>
    </row>
    <row r="2044" spans="1:8" ht="13" x14ac:dyDescent="0.15">
      <c r="A2044" s="24"/>
      <c r="B2044" s="2"/>
      <c r="C2044" s="2"/>
      <c r="D2044" s="2"/>
      <c r="E2044" s="2"/>
      <c r="F2044" s="2"/>
      <c r="G2044" s="28"/>
      <c r="H2044" s="2"/>
    </row>
    <row r="2045" spans="1:8" ht="13" x14ac:dyDescent="0.15">
      <c r="A2045" s="24"/>
      <c r="B2045" s="2"/>
      <c r="C2045" s="2"/>
      <c r="D2045" s="2"/>
      <c r="E2045" s="2"/>
      <c r="F2045" s="2"/>
      <c r="G2045" s="28"/>
      <c r="H2045" s="2"/>
    </row>
    <row r="2046" spans="1:8" ht="13" x14ac:dyDescent="0.15">
      <c r="A2046" s="24"/>
      <c r="B2046" s="2"/>
      <c r="C2046" s="2"/>
      <c r="D2046" s="2"/>
      <c r="E2046" s="2"/>
      <c r="F2046" s="2"/>
      <c r="G2046" s="28"/>
      <c r="H2046" s="2"/>
    </row>
    <row r="2047" spans="1:8" ht="13" x14ac:dyDescent="0.15">
      <c r="A2047" s="24"/>
      <c r="B2047" s="2"/>
      <c r="C2047" s="2"/>
      <c r="D2047" s="2"/>
      <c r="E2047" s="2"/>
      <c r="F2047" s="2"/>
      <c r="G2047" s="28"/>
      <c r="H2047" s="2"/>
    </row>
    <row r="2048" spans="1:8" ht="13" x14ac:dyDescent="0.15">
      <c r="A2048" s="24"/>
      <c r="B2048" s="2"/>
      <c r="C2048" s="2"/>
      <c r="D2048" s="2"/>
      <c r="E2048" s="2"/>
      <c r="F2048" s="2"/>
      <c r="G2048" s="28"/>
      <c r="H2048" s="2"/>
    </row>
    <row r="2049" spans="1:8" ht="13" x14ac:dyDescent="0.15">
      <c r="A2049" s="24"/>
      <c r="B2049" s="2"/>
      <c r="C2049" s="2"/>
      <c r="D2049" s="2"/>
      <c r="E2049" s="2"/>
      <c r="F2049" s="2"/>
      <c r="G2049" s="28"/>
      <c r="H2049" s="2"/>
    </row>
    <row r="2050" spans="1:8" ht="13" x14ac:dyDescent="0.15">
      <c r="A2050" s="24"/>
      <c r="B2050" s="2"/>
      <c r="C2050" s="2"/>
      <c r="D2050" s="2"/>
      <c r="E2050" s="2"/>
      <c r="F2050" s="2"/>
      <c r="G2050" s="28"/>
      <c r="H2050" s="2"/>
    </row>
    <row r="2051" spans="1:8" ht="13" x14ac:dyDescent="0.15">
      <c r="A2051" s="24"/>
      <c r="B2051" s="2"/>
      <c r="C2051" s="2"/>
      <c r="D2051" s="2"/>
      <c r="E2051" s="2"/>
      <c r="F2051" s="2"/>
      <c r="G2051" s="28"/>
      <c r="H2051" s="2"/>
    </row>
    <row r="2052" spans="1:8" ht="13" x14ac:dyDescent="0.15">
      <c r="A2052" s="24"/>
      <c r="B2052" s="2"/>
      <c r="C2052" s="2"/>
      <c r="D2052" s="2"/>
      <c r="E2052" s="2"/>
      <c r="F2052" s="2"/>
      <c r="G2052" s="28"/>
      <c r="H2052" s="2"/>
    </row>
    <row r="2053" spans="1:8" ht="13" x14ac:dyDescent="0.15">
      <c r="A2053" s="24"/>
      <c r="B2053" s="2"/>
      <c r="C2053" s="2"/>
      <c r="D2053" s="2"/>
      <c r="E2053" s="2"/>
      <c r="F2053" s="2"/>
      <c r="G2053" s="28"/>
      <c r="H2053" s="2"/>
    </row>
    <row r="2054" spans="1:8" ht="13" x14ac:dyDescent="0.15">
      <c r="A2054" s="24"/>
      <c r="B2054" s="2"/>
      <c r="C2054" s="2"/>
      <c r="D2054" s="2"/>
      <c r="E2054" s="2"/>
      <c r="F2054" s="2"/>
      <c r="G2054" s="28"/>
      <c r="H2054" s="2"/>
    </row>
    <row r="2055" spans="1:8" ht="13" x14ac:dyDescent="0.15">
      <c r="A2055" s="24"/>
      <c r="B2055" s="2"/>
      <c r="C2055" s="2"/>
      <c r="D2055" s="2"/>
      <c r="E2055" s="2"/>
      <c r="F2055" s="2"/>
      <c r="G2055" s="28"/>
      <c r="H2055" s="2"/>
    </row>
    <row r="2056" spans="1:8" ht="13" x14ac:dyDescent="0.15">
      <c r="A2056" s="24"/>
      <c r="B2056" s="2"/>
      <c r="C2056" s="2"/>
      <c r="D2056" s="2"/>
      <c r="E2056" s="2"/>
      <c r="F2056" s="2"/>
      <c r="G2056" s="28"/>
      <c r="H2056" s="2"/>
    </row>
    <row r="2057" spans="1:8" ht="13" x14ac:dyDescent="0.15">
      <c r="A2057" s="24"/>
      <c r="B2057" s="2"/>
      <c r="C2057" s="2"/>
      <c r="D2057" s="2"/>
      <c r="E2057" s="2"/>
      <c r="F2057" s="2"/>
      <c r="G2057" s="28"/>
      <c r="H2057" s="2"/>
    </row>
    <row r="2058" spans="1:8" ht="13" x14ac:dyDescent="0.15">
      <c r="A2058" s="24"/>
      <c r="B2058" s="2"/>
      <c r="C2058" s="2"/>
      <c r="D2058" s="2"/>
      <c r="E2058" s="2"/>
      <c r="F2058" s="2"/>
      <c r="G2058" s="28"/>
      <c r="H2058" s="2"/>
    </row>
    <row r="2059" spans="1:8" ht="13" x14ac:dyDescent="0.15">
      <c r="A2059" s="24"/>
      <c r="B2059" s="2"/>
      <c r="C2059" s="2"/>
      <c r="D2059" s="2"/>
      <c r="E2059" s="2"/>
      <c r="F2059" s="2"/>
      <c r="G2059" s="28"/>
      <c r="H2059" s="2"/>
    </row>
    <row r="2060" spans="1:8" ht="13" x14ac:dyDescent="0.15">
      <c r="A2060" s="24"/>
      <c r="B2060" s="2"/>
      <c r="C2060" s="2"/>
      <c r="D2060" s="2"/>
      <c r="E2060" s="2"/>
      <c r="F2060" s="2"/>
      <c r="G2060" s="28"/>
      <c r="H2060" s="2"/>
    </row>
    <row r="2061" spans="1:8" ht="13" x14ac:dyDescent="0.15">
      <c r="A2061" s="24"/>
      <c r="B2061" s="2"/>
      <c r="C2061" s="2"/>
      <c r="D2061" s="2"/>
      <c r="E2061" s="2"/>
      <c r="F2061" s="2"/>
      <c r="G2061" s="28"/>
      <c r="H2061" s="2"/>
    </row>
    <row r="2062" spans="1:8" ht="13" x14ac:dyDescent="0.15">
      <c r="A2062" s="24"/>
      <c r="B2062" s="2"/>
      <c r="C2062" s="2"/>
      <c r="D2062" s="2"/>
      <c r="E2062" s="2"/>
      <c r="F2062" s="2"/>
      <c r="G2062" s="28"/>
      <c r="H2062" s="2"/>
    </row>
    <row r="2063" spans="1:8" ht="13" x14ac:dyDescent="0.15">
      <c r="A2063" s="24"/>
      <c r="B2063" s="2"/>
      <c r="C2063" s="2"/>
      <c r="D2063" s="2"/>
      <c r="E2063" s="2"/>
      <c r="F2063" s="2"/>
      <c r="G2063" s="28"/>
      <c r="H2063" s="2"/>
    </row>
    <row r="2064" spans="1:8" ht="13" x14ac:dyDescent="0.15">
      <c r="A2064" s="24"/>
      <c r="B2064" s="2"/>
      <c r="C2064" s="2"/>
      <c r="D2064" s="2"/>
      <c r="E2064" s="2"/>
      <c r="F2064" s="2"/>
      <c r="G2064" s="28"/>
      <c r="H2064" s="2"/>
    </row>
    <row r="2065" spans="1:8" ht="13" x14ac:dyDescent="0.15">
      <c r="A2065" s="24"/>
      <c r="B2065" s="2"/>
      <c r="C2065" s="2"/>
      <c r="D2065" s="2"/>
      <c r="E2065" s="2"/>
      <c r="F2065" s="2"/>
      <c r="G2065" s="28"/>
      <c r="H2065" s="2"/>
    </row>
    <row r="2066" spans="1:8" ht="13" x14ac:dyDescent="0.15">
      <c r="A2066" s="24"/>
      <c r="B2066" s="2"/>
      <c r="C2066" s="2"/>
      <c r="D2066" s="2"/>
      <c r="E2066" s="2"/>
      <c r="F2066" s="2"/>
      <c r="G2066" s="28"/>
      <c r="H2066" s="2"/>
    </row>
    <row r="2067" spans="1:8" ht="13" x14ac:dyDescent="0.15">
      <c r="A2067" s="24"/>
      <c r="B2067" s="2"/>
      <c r="C2067" s="2"/>
      <c r="D2067" s="2"/>
      <c r="E2067" s="2"/>
      <c r="F2067" s="2"/>
      <c r="G2067" s="28"/>
      <c r="H2067" s="2"/>
    </row>
    <row r="2068" spans="1:8" ht="13" x14ac:dyDescent="0.15">
      <c r="A2068" s="24"/>
      <c r="B2068" s="2"/>
      <c r="C2068" s="2"/>
      <c r="D2068" s="2"/>
      <c r="E2068" s="2"/>
      <c r="F2068" s="2"/>
      <c r="G2068" s="28"/>
      <c r="H2068" s="2"/>
    </row>
    <row r="2069" spans="1:8" ht="13" x14ac:dyDescent="0.15">
      <c r="A2069" s="24"/>
      <c r="B2069" s="2"/>
      <c r="C2069" s="2"/>
      <c r="D2069" s="2"/>
      <c r="E2069" s="2"/>
      <c r="F2069" s="2"/>
      <c r="G2069" s="28"/>
      <c r="H2069" s="2"/>
    </row>
    <row r="2070" spans="1:8" ht="13" x14ac:dyDescent="0.15">
      <c r="A2070" s="24"/>
      <c r="B2070" s="2"/>
      <c r="C2070" s="2"/>
      <c r="D2070" s="2"/>
      <c r="E2070" s="2"/>
      <c r="F2070" s="2"/>
      <c r="G2070" s="28"/>
      <c r="H2070" s="2"/>
    </row>
    <row r="2071" spans="1:8" ht="13" x14ac:dyDescent="0.15">
      <c r="A2071" s="24"/>
      <c r="B2071" s="2"/>
      <c r="C2071" s="2"/>
      <c r="D2071" s="2"/>
      <c r="E2071" s="2"/>
      <c r="F2071" s="2"/>
      <c r="G2071" s="28"/>
      <c r="H2071" s="2"/>
    </row>
    <row r="2072" spans="1:8" ht="13" x14ac:dyDescent="0.15">
      <c r="A2072" s="24"/>
      <c r="B2072" s="2"/>
      <c r="C2072" s="2"/>
      <c r="D2072" s="2"/>
      <c r="E2072" s="2"/>
      <c r="F2072" s="2"/>
      <c r="G2072" s="28"/>
      <c r="H2072" s="2"/>
    </row>
    <row r="2073" spans="1:8" ht="13" x14ac:dyDescent="0.15">
      <c r="A2073" s="24"/>
      <c r="B2073" s="2"/>
      <c r="C2073" s="2"/>
      <c r="D2073" s="2"/>
      <c r="E2073" s="2"/>
      <c r="F2073" s="2"/>
      <c r="G2073" s="28"/>
      <c r="H2073" s="2"/>
    </row>
    <row r="2074" spans="1:8" ht="13" x14ac:dyDescent="0.15">
      <c r="A2074" s="24"/>
      <c r="B2074" s="2"/>
      <c r="C2074" s="2"/>
      <c r="D2074" s="2"/>
      <c r="E2074" s="2"/>
      <c r="F2074" s="2"/>
      <c r="G2074" s="28"/>
      <c r="H2074" s="2"/>
    </row>
    <row r="2075" spans="1:8" ht="13" x14ac:dyDescent="0.15">
      <c r="A2075" s="24"/>
      <c r="B2075" s="2"/>
      <c r="C2075" s="2"/>
      <c r="D2075" s="2"/>
      <c r="E2075" s="2"/>
      <c r="F2075" s="2"/>
      <c r="G2075" s="28"/>
      <c r="H2075" s="2"/>
    </row>
    <row r="2076" spans="1:8" ht="13" x14ac:dyDescent="0.15">
      <c r="A2076" s="24"/>
      <c r="B2076" s="2"/>
      <c r="C2076" s="2"/>
      <c r="D2076" s="2"/>
      <c r="E2076" s="2"/>
      <c r="F2076" s="2"/>
      <c r="G2076" s="28"/>
      <c r="H2076" s="2"/>
    </row>
    <row r="2077" spans="1:8" ht="13" x14ac:dyDescent="0.15">
      <c r="A2077" s="24"/>
      <c r="B2077" s="2"/>
      <c r="C2077" s="2"/>
      <c r="D2077" s="2"/>
      <c r="E2077" s="2"/>
      <c r="F2077" s="2"/>
      <c r="G2077" s="28"/>
      <c r="H2077" s="2"/>
    </row>
    <row r="2078" spans="1:8" ht="13" x14ac:dyDescent="0.15">
      <c r="A2078" s="24"/>
      <c r="B2078" s="2"/>
      <c r="C2078" s="2"/>
      <c r="D2078" s="2"/>
      <c r="E2078" s="2"/>
      <c r="F2078" s="2"/>
      <c r="G2078" s="28"/>
      <c r="H2078" s="2"/>
    </row>
    <row r="2079" spans="1:8" ht="13" x14ac:dyDescent="0.15">
      <c r="A2079" s="24"/>
      <c r="B2079" s="2"/>
      <c r="C2079" s="2"/>
      <c r="D2079" s="2"/>
      <c r="E2079" s="2"/>
      <c r="F2079" s="2"/>
      <c r="G2079" s="28"/>
      <c r="H2079" s="2"/>
    </row>
    <row r="2080" spans="1:8" ht="13" x14ac:dyDescent="0.15">
      <c r="A2080" s="24"/>
      <c r="B2080" s="2"/>
      <c r="C2080" s="2"/>
      <c r="D2080" s="2"/>
      <c r="E2080" s="2"/>
      <c r="F2080" s="2"/>
      <c r="G2080" s="28"/>
      <c r="H2080" s="2"/>
    </row>
    <row r="2081" spans="1:8" ht="13" x14ac:dyDescent="0.15">
      <c r="A2081" s="24"/>
      <c r="B2081" s="2"/>
      <c r="C2081" s="2"/>
      <c r="D2081" s="2"/>
      <c r="E2081" s="2"/>
      <c r="F2081" s="2"/>
      <c r="G2081" s="28"/>
      <c r="H2081" s="2"/>
    </row>
    <row r="2082" spans="1:8" ht="13" x14ac:dyDescent="0.15">
      <c r="A2082" s="24"/>
      <c r="B2082" s="2"/>
      <c r="C2082" s="2"/>
      <c r="D2082" s="2"/>
      <c r="E2082" s="2"/>
      <c r="F2082" s="2"/>
      <c r="G2082" s="28"/>
      <c r="H2082" s="2"/>
    </row>
    <row r="2083" spans="1:8" ht="13" x14ac:dyDescent="0.15">
      <c r="A2083" s="24"/>
      <c r="B2083" s="2"/>
      <c r="C2083" s="2"/>
      <c r="D2083" s="2"/>
      <c r="E2083" s="2"/>
      <c r="F2083" s="2"/>
      <c r="G2083" s="28"/>
      <c r="H2083" s="2"/>
    </row>
    <row r="2084" spans="1:8" ht="13" x14ac:dyDescent="0.15">
      <c r="A2084" s="24"/>
      <c r="B2084" s="2"/>
      <c r="C2084" s="2"/>
      <c r="D2084" s="2"/>
      <c r="E2084" s="2"/>
      <c r="F2084" s="2"/>
      <c r="G2084" s="28"/>
      <c r="H2084" s="2"/>
    </row>
    <row r="2085" spans="1:8" ht="13" x14ac:dyDescent="0.15">
      <c r="A2085" s="24"/>
      <c r="B2085" s="2"/>
      <c r="C2085" s="2"/>
      <c r="D2085" s="2"/>
      <c r="E2085" s="2"/>
      <c r="F2085" s="2"/>
      <c r="G2085" s="28"/>
      <c r="H2085" s="2"/>
    </row>
    <row r="2086" spans="1:8" ht="13" x14ac:dyDescent="0.15">
      <c r="A2086" s="24"/>
      <c r="B2086" s="2"/>
      <c r="C2086" s="2"/>
      <c r="D2086" s="2"/>
      <c r="E2086" s="2"/>
      <c r="F2086" s="2"/>
      <c r="G2086" s="28"/>
      <c r="H2086" s="2"/>
    </row>
    <row r="2087" spans="1:8" ht="13" x14ac:dyDescent="0.15">
      <c r="A2087" s="24"/>
      <c r="B2087" s="2"/>
      <c r="C2087" s="2"/>
      <c r="D2087" s="2"/>
      <c r="E2087" s="2"/>
      <c r="F2087" s="2"/>
      <c r="G2087" s="28"/>
      <c r="H2087" s="2"/>
    </row>
    <row r="2088" spans="1:8" ht="13" x14ac:dyDescent="0.15">
      <c r="A2088" s="24"/>
      <c r="B2088" s="2"/>
      <c r="C2088" s="2"/>
      <c r="D2088" s="2"/>
      <c r="E2088" s="2"/>
      <c r="F2088" s="2"/>
      <c r="G2088" s="28"/>
      <c r="H2088" s="2"/>
    </row>
    <row r="2089" spans="1:8" ht="13" x14ac:dyDescent="0.15">
      <c r="A2089" s="24"/>
      <c r="B2089" s="2"/>
      <c r="C2089" s="2"/>
      <c r="D2089" s="2"/>
      <c r="E2089" s="2"/>
      <c r="F2089" s="2"/>
      <c r="G2089" s="28"/>
      <c r="H2089" s="2"/>
    </row>
    <row r="2090" spans="1:8" ht="13" x14ac:dyDescent="0.15">
      <c r="A2090" s="24"/>
      <c r="B2090" s="2"/>
      <c r="C2090" s="2"/>
      <c r="D2090" s="2"/>
      <c r="E2090" s="2"/>
      <c r="F2090" s="2"/>
      <c r="G2090" s="28"/>
      <c r="H2090" s="2"/>
    </row>
    <row r="2091" spans="1:8" ht="13" x14ac:dyDescent="0.15">
      <c r="A2091" s="24"/>
      <c r="B2091" s="2"/>
      <c r="C2091" s="2"/>
      <c r="D2091" s="2"/>
      <c r="E2091" s="2"/>
      <c r="F2091" s="2"/>
      <c r="G2091" s="28"/>
      <c r="H2091" s="2"/>
    </row>
    <row r="2092" spans="1:8" ht="13" x14ac:dyDescent="0.15">
      <c r="A2092" s="24"/>
      <c r="B2092" s="2"/>
      <c r="C2092" s="2"/>
      <c r="D2092" s="2"/>
      <c r="E2092" s="2"/>
      <c r="F2092" s="2"/>
      <c r="G2092" s="28"/>
      <c r="H2092" s="2"/>
    </row>
    <row r="2093" spans="1:8" ht="13" x14ac:dyDescent="0.15">
      <c r="A2093" s="24"/>
      <c r="B2093" s="2"/>
      <c r="C2093" s="2"/>
      <c r="D2093" s="2"/>
      <c r="E2093" s="2"/>
      <c r="F2093" s="2"/>
      <c r="G2093" s="28"/>
      <c r="H2093" s="2"/>
    </row>
    <row r="2094" spans="1:8" ht="13" x14ac:dyDescent="0.15">
      <c r="A2094" s="24"/>
      <c r="B2094" s="2"/>
      <c r="C2094" s="2"/>
      <c r="D2094" s="2"/>
      <c r="E2094" s="2"/>
      <c r="F2094" s="2"/>
      <c r="G2094" s="28"/>
      <c r="H2094" s="2"/>
    </row>
    <row r="2095" spans="1:8" ht="13" x14ac:dyDescent="0.15">
      <c r="A2095" s="24"/>
      <c r="B2095" s="2"/>
      <c r="C2095" s="2"/>
      <c r="D2095" s="2"/>
      <c r="E2095" s="2"/>
      <c r="F2095" s="2"/>
      <c r="G2095" s="28"/>
      <c r="H2095" s="2"/>
    </row>
    <row r="2096" spans="1:8" ht="13" x14ac:dyDescent="0.15">
      <c r="A2096" s="24"/>
      <c r="B2096" s="2"/>
      <c r="C2096" s="2"/>
      <c r="D2096" s="2"/>
      <c r="E2096" s="2"/>
      <c r="F2096" s="2"/>
      <c r="G2096" s="28"/>
      <c r="H2096" s="2"/>
    </row>
    <row r="2097" spans="1:8" ht="13" x14ac:dyDescent="0.15">
      <c r="A2097" s="24"/>
      <c r="B2097" s="2"/>
      <c r="C2097" s="2"/>
      <c r="D2097" s="2"/>
      <c r="E2097" s="2"/>
      <c r="F2097" s="2"/>
      <c r="G2097" s="28"/>
      <c r="H2097" s="2"/>
    </row>
    <row r="2098" spans="1:8" ht="13" x14ac:dyDescent="0.15">
      <c r="A2098" s="24"/>
      <c r="B2098" s="2"/>
      <c r="C2098" s="2"/>
      <c r="D2098" s="2"/>
      <c r="E2098" s="2"/>
      <c r="F2098" s="2"/>
      <c r="G2098" s="28"/>
      <c r="H2098" s="2"/>
    </row>
    <row r="2099" spans="1:8" ht="13" x14ac:dyDescent="0.15">
      <c r="A2099" s="24"/>
      <c r="B2099" s="2"/>
      <c r="C2099" s="2"/>
      <c r="D2099" s="2"/>
      <c r="E2099" s="2"/>
      <c r="F2099" s="2"/>
      <c r="G2099" s="28"/>
      <c r="H2099" s="2"/>
    </row>
    <row r="2100" spans="1:8" ht="13" x14ac:dyDescent="0.15">
      <c r="A2100" s="24"/>
      <c r="B2100" s="2"/>
      <c r="C2100" s="2"/>
      <c r="D2100" s="2"/>
      <c r="E2100" s="2"/>
      <c r="F2100" s="2"/>
      <c r="G2100" s="28"/>
      <c r="H2100" s="2"/>
    </row>
    <row r="2101" spans="1:8" ht="13" x14ac:dyDescent="0.15">
      <c r="A2101" s="24"/>
      <c r="B2101" s="2"/>
      <c r="C2101" s="2"/>
      <c r="D2101" s="2"/>
      <c r="E2101" s="2"/>
      <c r="F2101" s="2"/>
      <c r="G2101" s="28"/>
      <c r="H2101" s="2"/>
    </row>
    <row r="2102" spans="1:8" ht="13" x14ac:dyDescent="0.15">
      <c r="A2102" s="24"/>
      <c r="B2102" s="2"/>
      <c r="C2102" s="2"/>
      <c r="D2102" s="2"/>
      <c r="E2102" s="2"/>
      <c r="F2102" s="2"/>
      <c r="G2102" s="28"/>
      <c r="H2102" s="2"/>
    </row>
    <row r="2103" spans="1:8" ht="13" x14ac:dyDescent="0.15">
      <c r="A2103" s="24"/>
      <c r="B2103" s="2"/>
      <c r="C2103" s="2"/>
      <c r="D2103" s="2"/>
      <c r="E2103" s="2"/>
      <c r="F2103" s="2"/>
      <c r="G2103" s="28"/>
      <c r="H2103" s="2"/>
    </row>
    <row r="2104" spans="1:8" ht="13" x14ac:dyDescent="0.15">
      <c r="A2104" s="24"/>
      <c r="B2104" s="2"/>
      <c r="C2104" s="2"/>
      <c r="D2104" s="2"/>
      <c r="E2104" s="2"/>
      <c r="F2104" s="2"/>
      <c r="G2104" s="28"/>
      <c r="H2104" s="2"/>
    </row>
    <row r="2105" spans="1:8" ht="13" x14ac:dyDescent="0.15">
      <c r="A2105" s="24"/>
      <c r="B2105" s="2"/>
      <c r="C2105" s="2"/>
      <c r="D2105" s="2"/>
      <c r="E2105" s="2"/>
      <c r="F2105" s="2"/>
      <c r="G2105" s="28"/>
      <c r="H2105" s="2"/>
    </row>
    <row r="2106" spans="1:8" ht="13" x14ac:dyDescent="0.15">
      <c r="A2106" s="24"/>
      <c r="B2106" s="2"/>
      <c r="C2106" s="2"/>
      <c r="D2106" s="2"/>
      <c r="E2106" s="2"/>
      <c r="F2106" s="2"/>
      <c r="G2106" s="28"/>
      <c r="H2106" s="2"/>
    </row>
    <row r="2107" spans="1:8" ht="13" x14ac:dyDescent="0.15">
      <c r="A2107" s="24"/>
      <c r="B2107" s="2"/>
      <c r="C2107" s="2"/>
      <c r="D2107" s="2"/>
      <c r="E2107" s="2"/>
      <c r="F2107" s="2"/>
      <c r="G2107" s="28"/>
      <c r="H2107" s="2"/>
    </row>
    <row r="2108" spans="1:8" ht="13" x14ac:dyDescent="0.15">
      <c r="A2108" s="24"/>
      <c r="B2108" s="2"/>
      <c r="C2108" s="2"/>
      <c r="D2108" s="2"/>
      <c r="E2108" s="2"/>
      <c r="F2108" s="2"/>
      <c r="G2108" s="28"/>
      <c r="H2108" s="2"/>
    </row>
    <row r="2109" spans="1:8" ht="13" x14ac:dyDescent="0.15">
      <c r="A2109" s="24"/>
      <c r="B2109" s="2"/>
      <c r="C2109" s="2"/>
      <c r="D2109" s="2"/>
      <c r="E2109" s="2"/>
      <c r="F2109" s="2"/>
      <c r="G2109" s="28"/>
      <c r="H2109" s="2"/>
    </row>
    <row r="2110" spans="1:8" ht="13" x14ac:dyDescent="0.15">
      <c r="A2110" s="24"/>
      <c r="B2110" s="2"/>
      <c r="C2110" s="2"/>
      <c r="D2110" s="2"/>
      <c r="E2110" s="2"/>
      <c r="F2110" s="2"/>
      <c r="G2110" s="28"/>
      <c r="H2110" s="2"/>
    </row>
    <row r="2111" spans="1:8" ht="13" x14ac:dyDescent="0.15">
      <c r="A2111" s="24"/>
      <c r="B2111" s="2"/>
      <c r="C2111" s="2"/>
      <c r="D2111" s="2"/>
      <c r="E2111" s="2"/>
      <c r="F2111" s="2"/>
      <c r="G2111" s="28"/>
      <c r="H2111" s="2"/>
    </row>
    <row r="2112" spans="1:8" ht="13" x14ac:dyDescent="0.15">
      <c r="A2112" s="24"/>
      <c r="B2112" s="2"/>
      <c r="C2112" s="2"/>
      <c r="D2112" s="2"/>
      <c r="E2112" s="2"/>
      <c r="F2112" s="2"/>
      <c r="G2112" s="28"/>
      <c r="H2112" s="2"/>
    </row>
    <row r="2113" spans="1:8" ht="13" x14ac:dyDescent="0.15">
      <c r="A2113" s="24"/>
      <c r="B2113" s="2"/>
      <c r="C2113" s="2"/>
      <c r="D2113" s="2"/>
      <c r="E2113" s="2"/>
      <c r="F2113" s="2"/>
      <c r="G2113" s="28"/>
      <c r="H2113" s="2"/>
    </row>
    <row r="2114" spans="1:8" ht="13" x14ac:dyDescent="0.15">
      <c r="A2114" s="24"/>
      <c r="B2114" s="2"/>
      <c r="C2114" s="2"/>
      <c r="D2114" s="2"/>
      <c r="E2114" s="2"/>
      <c r="F2114" s="2"/>
      <c r="G2114" s="28"/>
      <c r="H2114" s="2"/>
    </row>
    <row r="2115" spans="1:8" ht="13" x14ac:dyDescent="0.15">
      <c r="A2115" s="24"/>
      <c r="B2115" s="2"/>
      <c r="C2115" s="2"/>
      <c r="D2115" s="2"/>
      <c r="E2115" s="2"/>
      <c r="F2115" s="2"/>
      <c r="G2115" s="28"/>
      <c r="H2115" s="2"/>
    </row>
    <row r="2116" spans="1:8" ht="13" x14ac:dyDescent="0.15">
      <c r="A2116" s="24"/>
      <c r="B2116" s="2"/>
      <c r="C2116" s="2"/>
      <c r="D2116" s="2"/>
      <c r="E2116" s="2"/>
      <c r="F2116" s="2"/>
      <c r="G2116" s="28"/>
      <c r="H2116" s="2"/>
    </row>
    <row r="2117" spans="1:8" ht="13" x14ac:dyDescent="0.15">
      <c r="A2117" s="24"/>
      <c r="B2117" s="2"/>
      <c r="C2117" s="2"/>
      <c r="D2117" s="2"/>
      <c r="E2117" s="2"/>
      <c r="F2117" s="2"/>
      <c r="G2117" s="28"/>
      <c r="H2117" s="2"/>
    </row>
    <row r="2118" spans="1:8" ht="13" x14ac:dyDescent="0.15">
      <c r="A2118" s="24"/>
      <c r="B2118" s="2"/>
      <c r="C2118" s="2"/>
      <c r="D2118" s="2"/>
      <c r="E2118" s="2"/>
      <c r="F2118" s="2"/>
      <c r="G2118" s="28"/>
      <c r="H2118" s="2"/>
    </row>
    <row r="2119" spans="1:8" ht="13" x14ac:dyDescent="0.15">
      <c r="A2119" s="24"/>
      <c r="B2119" s="2"/>
      <c r="C2119" s="2"/>
      <c r="D2119" s="2"/>
      <c r="E2119" s="2"/>
      <c r="F2119" s="2"/>
      <c r="G2119" s="28"/>
      <c r="H2119" s="2"/>
    </row>
    <row r="2120" spans="1:8" ht="13" x14ac:dyDescent="0.15">
      <c r="A2120" s="24"/>
      <c r="B2120" s="2"/>
      <c r="C2120" s="2"/>
      <c r="D2120" s="2"/>
      <c r="E2120" s="2"/>
      <c r="F2120" s="2"/>
      <c r="G2120" s="28"/>
      <c r="H2120" s="2"/>
    </row>
    <row r="2121" spans="1:8" ht="13" x14ac:dyDescent="0.15">
      <c r="A2121" s="24"/>
      <c r="B2121" s="2"/>
      <c r="C2121" s="2"/>
      <c r="D2121" s="2"/>
      <c r="E2121" s="2"/>
      <c r="F2121" s="2"/>
      <c r="G2121" s="28"/>
      <c r="H2121" s="2"/>
    </row>
    <row r="2122" spans="1:8" ht="13" x14ac:dyDescent="0.15">
      <c r="A2122" s="24"/>
      <c r="B2122" s="2"/>
      <c r="C2122" s="2"/>
      <c r="D2122" s="2"/>
      <c r="E2122" s="2"/>
      <c r="F2122" s="2"/>
      <c r="G2122" s="28"/>
      <c r="H2122" s="2"/>
    </row>
    <row r="2123" spans="1:8" ht="13" x14ac:dyDescent="0.15">
      <c r="A2123" s="24"/>
      <c r="B2123" s="2"/>
      <c r="C2123" s="2"/>
      <c r="D2123" s="2"/>
      <c r="E2123" s="2"/>
      <c r="F2123" s="2"/>
      <c r="G2123" s="28"/>
      <c r="H2123" s="2"/>
    </row>
    <row r="2124" spans="1:8" ht="13" x14ac:dyDescent="0.15">
      <c r="A2124" s="24"/>
      <c r="B2124" s="2"/>
      <c r="C2124" s="2"/>
      <c r="D2124" s="2"/>
      <c r="E2124" s="2"/>
      <c r="F2124" s="2"/>
      <c r="G2124" s="28"/>
      <c r="H2124" s="2"/>
    </row>
    <row r="2125" spans="1:8" ht="13" x14ac:dyDescent="0.15">
      <c r="A2125" s="24"/>
      <c r="B2125" s="2"/>
      <c r="C2125" s="2"/>
      <c r="D2125" s="2"/>
      <c r="E2125" s="2"/>
      <c r="F2125" s="2"/>
      <c r="G2125" s="28"/>
      <c r="H2125" s="2"/>
    </row>
    <row r="2126" spans="1:8" ht="13" x14ac:dyDescent="0.15">
      <c r="A2126" s="24"/>
      <c r="B2126" s="2"/>
      <c r="C2126" s="2"/>
      <c r="D2126" s="2"/>
      <c r="E2126" s="2"/>
      <c r="F2126" s="2"/>
      <c r="G2126" s="28"/>
      <c r="H2126" s="2"/>
    </row>
    <row r="2127" spans="1:8" ht="13" x14ac:dyDescent="0.15">
      <c r="A2127" s="24"/>
      <c r="B2127" s="2"/>
      <c r="C2127" s="2"/>
      <c r="D2127" s="2"/>
      <c r="E2127" s="2"/>
      <c r="F2127" s="2"/>
      <c r="G2127" s="28"/>
      <c r="H2127" s="2"/>
    </row>
    <row r="2128" spans="1:8" ht="13" x14ac:dyDescent="0.15">
      <c r="A2128" s="24"/>
      <c r="B2128" s="2"/>
      <c r="C2128" s="2"/>
      <c r="D2128" s="2"/>
      <c r="E2128" s="2"/>
      <c r="F2128" s="2"/>
      <c r="G2128" s="28"/>
      <c r="H2128" s="2"/>
    </row>
    <row r="2129" spans="1:8" ht="13" x14ac:dyDescent="0.15">
      <c r="A2129" s="24"/>
      <c r="B2129" s="2"/>
      <c r="C2129" s="2"/>
      <c r="D2129" s="2"/>
      <c r="E2129" s="2"/>
      <c r="F2129" s="2"/>
      <c r="G2129" s="28"/>
      <c r="H2129" s="2"/>
    </row>
    <row r="2130" spans="1:8" ht="13" x14ac:dyDescent="0.15">
      <c r="A2130" s="24"/>
      <c r="B2130" s="2"/>
      <c r="C2130" s="2"/>
      <c r="D2130" s="2"/>
      <c r="E2130" s="2"/>
      <c r="F2130" s="2"/>
      <c r="G2130" s="28"/>
      <c r="H2130" s="2"/>
    </row>
    <row r="2131" spans="1:8" ht="13" x14ac:dyDescent="0.15">
      <c r="A2131" s="24"/>
      <c r="B2131" s="2"/>
      <c r="C2131" s="2"/>
      <c r="D2131" s="2"/>
      <c r="E2131" s="2"/>
      <c r="F2131" s="2"/>
      <c r="G2131" s="28"/>
      <c r="H2131" s="2"/>
    </row>
    <row r="2132" spans="1:8" ht="13" x14ac:dyDescent="0.15">
      <c r="A2132" s="24"/>
      <c r="B2132" s="2"/>
      <c r="C2132" s="2"/>
      <c r="D2132" s="2"/>
      <c r="E2132" s="2"/>
      <c r="F2132" s="2"/>
      <c r="G2132" s="28"/>
      <c r="H2132" s="2"/>
    </row>
    <row r="2133" spans="1:8" ht="13" x14ac:dyDescent="0.15">
      <c r="A2133" s="24"/>
      <c r="B2133" s="2"/>
      <c r="C2133" s="2"/>
      <c r="D2133" s="2"/>
      <c r="E2133" s="2"/>
      <c r="F2133" s="2"/>
      <c r="G2133" s="28"/>
      <c r="H2133" s="2"/>
    </row>
    <row r="2134" spans="1:8" ht="13" x14ac:dyDescent="0.15">
      <c r="A2134" s="24"/>
      <c r="B2134" s="2"/>
      <c r="C2134" s="2"/>
      <c r="D2134" s="2"/>
      <c r="E2134" s="2"/>
      <c r="F2134" s="2"/>
      <c r="G2134" s="28"/>
      <c r="H2134" s="2"/>
    </row>
    <row r="2135" spans="1:8" ht="13" x14ac:dyDescent="0.15">
      <c r="A2135" s="24"/>
      <c r="B2135" s="2"/>
      <c r="C2135" s="2"/>
      <c r="D2135" s="2"/>
      <c r="E2135" s="2"/>
      <c r="F2135" s="2"/>
      <c r="G2135" s="28"/>
      <c r="H2135" s="2"/>
    </row>
    <row r="2136" spans="1:8" ht="13" x14ac:dyDescent="0.15">
      <c r="A2136" s="24"/>
      <c r="B2136" s="2"/>
      <c r="C2136" s="2"/>
      <c r="D2136" s="2"/>
      <c r="E2136" s="2"/>
      <c r="F2136" s="2"/>
      <c r="G2136" s="28"/>
      <c r="H2136" s="2"/>
    </row>
    <row r="2137" spans="1:8" ht="13" x14ac:dyDescent="0.15">
      <c r="A2137" s="24"/>
      <c r="B2137" s="2"/>
      <c r="C2137" s="2"/>
      <c r="D2137" s="2"/>
      <c r="E2137" s="2"/>
      <c r="F2137" s="2"/>
      <c r="G2137" s="28"/>
      <c r="H2137" s="2"/>
    </row>
    <row r="2138" spans="1:8" ht="13" x14ac:dyDescent="0.15">
      <c r="A2138" s="24"/>
      <c r="B2138" s="2"/>
      <c r="C2138" s="2"/>
      <c r="D2138" s="2"/>
      <c r="E2138" s="2"/>
      <c r="F2138" s="2"/>
      <c r="G2138" s="28"/>
      <c r="H2138" s="2"/>
    </row>
    <row r="2139" spans="1:8" ht="13" x14ac:dyDescent="0.15">
      <c r="A2139" s="24"/>
      <c r="B2139" s="2"/>
      <c r="C2139" s="2"/>
      <c r="D2139" s="2"/>
      <c r="E2139" s="2"/>
      <c r="F2139" s="2"/>
      <c r="G2139" s="28"/>
      <c r="H2139" s="2"/>
    </row>
    <row r="2140" spans="1:8" ht="13" x14ac:dyDescent="0.15">
      <c r="A2140" s="24"/>
      <c r="B2140" s="2"/>
      <c r="C2140" s="2"/>
      <c r="D2140" s="2"/>
      <c r="E2140" s="2"/>
      <c r="F2140" s="2"/>
      <c r="G2140" s="28"/>
      <c r="H2140" s="2"/>
    </row>
    <row r="2141" spans="1:8" ht="13" x14ac:dyDescent="0.15">
      <c r="A2141" s="24"/>
      <c r="B2141" s="2"/>
      <c r="C2141" s="2"/>
      <c r="D2141" s="2"/>
      <c r="E2141" s="2"/>
      <c r="F2141" s="2"/>
      <c r="G2141" s="28"/>
      <c r="H2141" s="2"/>
    </row>
    <row r="2142" spans="1:8" ht="13" x14ac:dyDescent="0.15">
      <c r="A2142" s="24"/>
      <c r="B2142" s="2"/>
      <c r="C2142" s="2"/>
      <c r="D2142" s="2"/>
      <c r="E2142" s="2"/>
      <c r="F2142" s="2"/>
      <c r="G2142" s="28"/>
      <c r="H2142" s="2"/>
    </row>
    <row r="2143" spans="1:8" ht="13" x14ac:dyDescent="0.15">
      <c r="A2143" s="24"/>
      <c r="B2143" s="2"/>
      <c r="C2143" s="2"/>
      <c r="D2143" s="2"/>
      <c r="E2143" s="2"/>
      <c r="F2143" s="2"/>
      <c r="G2143" s="28"/>
      <c r="H2143" s="2"/>
    </row>
    <row r="2144" spans="1:8" ht="13" x14ac:dyDescent="0.15">
      <c r="A2144" s="24"/>
      <c r="B2144" s="2"/>
      <c r="C2144" s="2"/>
      <c r="D2144" s="2"/>
      <c r="E2144" s="2"/>
      <c r="F2144" s="2"/>
      <c r="G2144" s="28"/>
      <c r="H2144" s="2"/>
    </row>
    <row r="2145" spans="1:8" ht="13" x14ac:dyDescent="0.15">
      <c r="A2145" s="24"/>
      <c r="B2145" s="2"/>
      <c r="C2145" s="2"/>
      <c r="D2145" s="2"/>
      <c r="E2145" s="2"/>
      <c r="F2145" s="2"/>
      <c r="G2145" s="28"/>
      <c r="H2145" s="2"/>
    </row>
    <row r="2146" spans="1:8" ht="13" x14ac:dyDescent="0.15">
      <c r="A2146" s="24"/>
      <c r="B2146" s="2"/>
      <c r="C2146" s="2"/>
      <c r="D2146" s="2"/>
      <c r="E2146" s="2"/>
      <c r="F2146" s="2"/>
      <c r="G2146" s="28"/>
      <c r="H2146" s="2"/>
    </row>
    <row r="2147" spans="1:8" ht="13" x14ac:dyDescent="0.15">
      <c r="A2147" s="24"/>
      <c r="B2147" s="2"/>
      <c r="C2147" s="2"/>
      <c r="D2147" s="2"/>
      <c r="E2147" s="2"/>
      <c r="F2147" s="2"/>
      <c r="G2147" s="28"/>
      <c r="H2147" s="2"/>
    </row>
    <row r="2148" spans="1:8" ht="13" x14ac:dyDescent="0.15">
      <c r="A2148" s="24"/>
      <c r="B2148" s="2"/>
      <c r="C2148" s="2"/>
      <c r="D2148" s="2"/>
      <c r="E2148" s="2"/>
      <c r="F2148" s="2"/>
      <c r="G2148" s="28"/>
      <c r="H2148" s="2"/>
    </row>
    <row r="2149" spans="1:8" ht="13" x14ac:dyDescent="0.15">
      <c r="A2149" s="24"/>
      <c r="B2149" s="2"/>
      <c r="C2149" s="2"/>
      <c r="D2149" s="2"/>
      <c r="E2149" s="2"/>
      <c r="F2149" s="2"/>
      <c r="G2149" s="28"/>
      <c r="H2149" s="2"/>
    </row>
    <row r="2150" spans="1:8" ht="13" x14ac:dyDescent="0.15">
      <c r="A2150" s="24"/>
      <c r="B2150" s="2"/>
      <c r="C2150" s="2"/>
      <c r="D2150" s="2"/>
      <c r="E2150" s="2"/>
      <c r="F2150" s="2"/>
      <c r="G2150" s="28"/>
      <c r="H2150" s="2"/>
    </row>
    <row r="2151" spans="1:8" ht="13" x14ac:dyDescent="0.15">
      <c r="A2151" s="24"/>
      <c r="B2151" s="2"/>
      <c r="C2151" s="2"/>
      <c r="D2151" s="2"/>
      <c r="E2151" s="2"/>
      <c r="F2151" s="2"/>
      <c r="G2151" s="28"/>
      <c r="H2151" s="2"/>
    </row>
    <row r="2152" spans="1:8" ht="13" x14ac:dyDescent="0.15">
      <c r="A2152" s="24"/>
      <c r="B2152" s="2"/>
      <c r="C2152" s="2"/>
      <c r="D2152" s="2"/>
      <c r="E2152" s="2"/>
      <c r="F2152" s="2"/>
      <c r="G2152" s="28"/>
      <c r="H2152" s="2"/>
    </row>
    <row r="2153" spans="1:8" ht="13" x14ac:dyDescent="0.15">
      <c r="A2153" s="24"/>
      <c r="B2153" s="2"/>
      <c r="C2153" s="2"/>
      <c r="D2153" s="2"/>
      <c r="E2153" s="2"/>
      <c r="F2153" s="2"/>
      <c r="G2153" s="28"/>
      <c r="H2153" s="2"/>
    </row>
    <row r="2154" spans="1:8" ht="13" x14ac:dyDescent="0.15">
      <c r="A2154" s="24"/>
      <c r="B2154" s="2"/>
      <c r="C2154" s="2"/>
      <c r="D2154" s="2"/>
      <c r="E2154" s="2"/>
      <c r="F2154" s="2"/>
      <c r="G2154" s="28"/>
      <c r="H2154" s="2"/>
    </row>
    <row r="2155" spans="1:8" ht="13" x14ac:dyDescent="0.15">
      <c r="A2155" s="24"/>
      <c r="B2155" s="2"/>
      <c r="C2155" s="2"/>
      <c r="D2155" s="2"/>
      <c r="E2155" s="2"/>
      <c r="F2155" s="2"/>
      <c r="G2155" s="28"/>
      <c r="H2155" s="2"/>
    </row>
    <row r="2156" spans="1:8" ht="13" x14ac:dyDescent="0.15">
      <c r="A2156" s="24"/>
      <c r="B2156" s="2"/>
      <c r="C2156" s="2"/>
      <c r="D2156" s="2"/>
      <c r="E2156" s="2"/>
      <c r="F2156" s="2"/>
      <c r="G2156" s="28"/>
      <c r="H2156" s="2"/>
    </row>
    <row r="2157" spans="1:8" ht="13" x14ac:dyDescent="0.15">
      <c r="A2157" s="24"/>
      <c r="B2157" s="2"/>
      <c r="C2157" s="2"/>
      <c r="D2157" s="2"/>
      <c r="E2157" s="2"/>
      <c r="F2157" s="2"/>
      <c r="G2157" s="28"/>
      <c r="H2157" s="2"/>
    </row>
    <row r="2158" spans="1:8" ht="13" x14ac:dyDescent="0.15">
      <c r="A2158" s="24"/>
      <c r="B2158" s="2"/>
      <c r="C2158" s="2"/>
      <c r="D2158" s="2"/>
      <c r="E2158" s="2"/>
      <c r="F2158" s="2"/>
      <c r="G2158" s="28"/>
      <c r="H2158" s="2"/>
    </row>
    <row r="2159" spans="1:8" ht="13" x14ac:dyDescent="0.15">
      <c r="A2159" s="24"/>
      <c r="B2159" s="2"/>
      <c r="C2159" s="2"/>
      <c r="D2159" s="2"/>
      <c r="E2159" s="2"/>
      <c r="F2159" s="2"/>
      <c r="G2159" s="28"/>
      <c r="H2159" s="2"/>
    </row>
    <row r="2160" spans="1:8" ht="13" x14ac:dyDescent="0.15">
      <c r="A2160" s="24"/>
      <c r="B2160" s="2"/>
      <c r="C2160" s="2"/>
      <c r="D2160" s="2"/>
      <c r="E2160" s="2"/>
      <c r="F2160" s="2"/>
      <c r="G2160" s="28"/>
      <c r="H2160" s="2"/>
    </row>
    <row r="2161" spans="1:8" ht="13" x14ac:dyDescent="0.15">
      <c r="A2161" s="24"/>
      <c r="B2161" s="2"/>
      <c r="C2161" s="2"/>
      <c r="D2161" s="2"/>
      <c r="E2161" s="2"/>
      <c r="F2161" s="2"/>
      <c r="G2161" s="28"/>
      <c r="H2161" s="2"/>
    </row>
    <row r="2162" spans="1:8" ht="13" x14ac:dyDescent="0.15">
      <c r="A2162" s="24"/>
      <c r="B2162" s="2"/>
      <c r="C2162" s="2"/>
      <c r="D2162" s="2"/>
      <c r="E2162" s="2"/>
      <c r="F2162" s="2"/>
      <c r="G2162" s="28"/>
      <c r="H2162" s="2"/>
    </row>
    <row r="2163" spans="1:8" ht="13" x14ac:dyDescent="0.15">
      <c r="A2163" s="24"/>
      <c r="B2163" s="2"/>
      <c r="C2163" s="2"/>
      <c r="D2163" s="2"/>
      <c r="E2163" s="2"/>
      <c r="F2163" s="2"/>
      <c r="G2163" s="28"/>
      <c r="H2163" s="2"/>
    </row>
    <row r="2164" spans="1:8" ht="13" x14ac:dyDescent="0.15">
      <c r="A2164" s="24"/>
      <c r="B2164" s="2"/>
      <c r="C2164" s="2"/>
      <c r="D2164" s="2"/>
      <c r="E2164" s="2"/>
      <c r="F2164" s="2"/>
      <c r="G2164" s="28"/>
      <c r="H2164" s="2"/>
    </row>
    <row r="2165" spans="1:8" ht="13" x14ac:dyDescent="0.15">
      <c r="A2165" s="24"/>
      <c r="B2165" s="2"/>
      <c r="C2165" s="2"/>
      <c r="D2165" s="2"/>
      <c r="E2165" s="2"/>
      <c r="F2165" s="2"/>
      <c r="G2165" s="28"/>
      <c r="H2165" s="2"/>
    </row>
    <row r="2166" spans="1:8" ht="13" x14ac:dyDescent="0.15">
      <c r="A2166" s="24"/>
      <c r="B2166" s="2"/>
      <c r="C2166" s="2"/>
      <c r="D2166" s="2"/>
      <c r="E2166" s="2"/>
      <c r="F2166" s="2"/>
      <c r="G2166" s="28"/>
      <c r="H2166" s="2"/>
    </row>
    <row r="2167" spans="1:8" ht="13" x14ac:dyDescent="0.15">
      <c r="A2167" s="24"/>
      <c r="B2167" s="2"/>
      <c r="C2167" s="2"/>
      <c r="D2167" s="2"/>
      <c r="E2167" s="2"/>
      <c r="F2167" s="2"/>
      <c r="G2167" s="28"/>
      <c r="H2167" s="2"/>
    </row>
    <row r="2168" spans="1:8" ht="13" x14ac:dyDescent="0.15">
      <c r="A2168" s="24"/>
      <c r="B2168" s="2"/>
      <c r="C2168" s="2"/>
      <c r="D2168" s="2"/>
      <c r="E2168" s="2"/>
      <c r="F2168" s="2"/>
      <c r="G2168" s="28"/>
      <c r="H2168" s="2"/>
    </row>
    <row r="2169" spans="1:8" ht="13" x14ac:dyDescent="0.15">
      <c r="A2169" s="24"/>
      <c r="B2169" s="2"/>
      <c r="C2169" s="2"/>
      <c r="D2169" s="2"/>
      <c r="E2169" s="2"/>
      <c r="F2169" s="2"/>
      <c r="G2169" s="28"/>
      <c r="H2169" s="2"/>
    </row>
    <row r="2170" spans="1:8" ht="13" x14ac:dyDescent="0.15">
      <c r="A2170" s="24"/>
      <c r="B2170" s="2"/>
      <c r="C2170" s="2"/>
      <c r="D2170" s="2"/>
      <c r="E2170" s="2"/>
      <c r="F2170" s="2"/>
      <c r="G2170" s="28"/>
      <c r="H2170" s="2"/>
    </row>
    <row r="2171" spans="1:8" ht="13" x14ac:dyDescent="0.15">
      <c r="A2171" s="24"/>
      <c r="B2171" s="2"/>
      <c r="C2171" s="2"/>
      <c r="D2171" s="2"/>
      <c r="E2171" s="2"/>
      <c r="F2171" s="2"/>
      <c r="G2171" s="28"/>
      <c r="H2171" s="2"/>
    </row>
    <row r="2172" spans="1:8" ht="13" x14ac:dyDescent="0.15">
      <c r="A2172" s="24"/>
      <c r="B2172" s="2"/>
      <c r="C2172" s="2"/>
      <c r="D2172" s="2"/>
      <c r="E2172" s="2"/>
      <c r="F2172" s="2"/>
      <c r="G2172" s="28"/>
      <c r="H2172" s="2"/>
    </row>
    <row r="2173" spans="1:8" ht="13" x14ac:dyDescent="0.15">
      <c r="A2173" s="24"/>
      <c r="B2173" s="2"/>
      <c r="C2173" s="2"/>
      <c r="D2173" s="2"/>
      <c r="E2173" s="2"/>
      <c r="F2173" s="2"/>
      <c r="G2173" s="28"/>
      <c r="H2173" s="2"/>
    </row>
    <row r="2174" spans="1:8" ht="13" x14ac:dyDescent="0.15">
      <c r="A2174" s="24"/>
      <c r="B2174" s="2"/>
      <c r="C2174" s="2"/>
      <c r="D2174" s="2"/>
      <c r="E2174" s="2"/>
      <c r="F2174" s="2"/>
      <c r="G2174" s="28"/>
      <c r="H2174" s="2"/>
    </row>
    <row r="2175" spans="1:8" ht="13" x14ac:dyDescent="0.15">
      <c r="A2175" s="24"/>
      <c r="B2175" s="2"/>
      <c r="C2175" s="2"/>
      <c r="D2175" s="2"/>
      <c r="E2175" s="2"/>
      <c r="F2175" s="2"/>
      <c r="G2175" s="28"/>
      <c r="H2175" s="2"/>
    </row>
    <row r="2176" spans="1:8" ht="13" x14ac:dyDescent="0.15">
      <c r="A2176" s="24"/>
      <c r="B2176" s="2"/>
      <c r="C2176" s="2"/>
      <c r="D2176" s="2"/>
      <c r="E2176" s="2"/>
      <c r="F2176" s="2"/>
      <c r="G2176" s="28"/>
      <c r="H2176" s="2"/>
    </row>
    <row r="2177" spans="1:8" ht="13" x14ac:dyDescent="0.15">
      <c r="A2177" s="24"/>
      <c r="B2177" s="2"/>
      <c r="C2177" s="2"/>
      <c r="D2177" s="2"/>
      <c r="E2177" s="2"/>
      <c r="F2177" s="2"/>
      <c r="G2177" s="28"/>
      <c r="H2177" s="2"/>
    </row>
    <row r="2178" spans="1:8" ht="13" x14ac:dyDescent="0.15">
      <c r="A2178" s="24"/>
      <c r="B2178" s="2"/>
      <c r="C2178" s="2"/>
      <c r="D2178" s="2"/>
      <c r="E2178" s="2"/>
      <c r="F2178" s="2"/>
      <c r="G2178" s="28"/>
      <c r="H2178" s="2"/>
    </row>
    <row r="2179" spans="1:8" ht="13" x14ac:dyDescent="0.15">
      <c r="A2179" s="24"/>
      <c r="B2179" s="2"/>
      <c r="C2179" s="2"/>
      <c r="D2179" s="2"/>
      <c r="E2179" s="2"/>
      <c r="F2179" s="2"/>
      <c r="G2179" s="28"/>
      <c r="H2179" s="2"/>
    </row>
    <row r="2180" spans="1:8" ht="13" x14ac:dyDescent="0.15">
      <c r="A2180" s="24"/>
      <c r="B2180" s="2"/>
      <c r="C2180" s="2"/>
      <c r="D2180" s="2"/>
      <c r="E2180" s="2"/>
      <c r="F2180" s="2"/>
      <c r="G2180" s="28"/>
      <c r="H2180" s="2"/>
    </row>
    <row r="2181" spans="1:8" ht="13" x14ac:dyDescent="0.15">
      <c r="A2181" s="24"/>
      <c r="B2181" s="2"/>
      <c r="C2181" s="2"/>
      <c r="D2181" s="2"/>
      <c r="E2181" s="2"/>
      <c r="F2181" s="2"/>
      <c r="G2181" s="28"/>
      <c r="H2181" s="2"/>
    </row>
    <row r="2182" spans="1:8" ht="13" x14ac:dyDescent="0.15">
      <c r="A2182" s="24"/>
      <c r="B2182" s="2"/>
      <c r="C2182" s="2"/>
      <c r="D2182" s="2"/>
      <c r="E2182" s="2"/>
      <c r="F2182" s="2"/>
      <c r="G2182" s="28"/>
      <c r="H2182" s="2"/>
    </row>
    <row r="2183" spans="1:8" ht="13" x14ac:dyDescent="0.15">
      <c r="A2183" s="24"/>
      <c r="B2183" s="2"/>
      <c r="C2183" s="2"/>
      <c r="D2183" s="2"/>
      <c r="E2183" s="2"/>
      <c r="F2183" s="2"/>
      <c r="G2183" s="28"/>
      <c r="H2183" s="2"/>
    </row>
    <row r="2184" spans="1:8" ht="13" x14ac:dyDescent="0.15">
      <c r="A2184" s="24"/>
      <c r="B2184" s="2"/>
      <c r="C2184" s="2"/>
      <c r="D2184" s="2"/>
      <c r="E2184" s="2"/>
      <c r="F2184" s="2"/>
      <c r="G2184" s="28"/>
      <c r="H2184" s="2"/>
    </row>
    <row r="2185" spans="1:8" ht="13" x14ac:dyDescent="0.15">
      <c r="A2185" s="24"/>
      <c r="B2185" s="2"/>
      <c r="C2185" s="2"/>
      <c r="D2185" s="2"/>
      <c r="E2185" s="2"/>
      <c r="F2185" s="2"/>
      <c r="G2185" s="28"/>
      <c r="H2185" s="2"/>
    </row>
    <row r="2186" spans="1:8" ht="13" x14ac:dyDescent="0.15">
      <c r="A2186" s="24"/>
      <c r="B2186" s="2"/>
      <c r="C2186" s="2"/>
      <c r="D2186" s="2"/>
      <c r="E2186" s="2"/>
      <c r="F2186" s="2"/>
      <c r="G2186" s="28"/>
      <c r="H2186" s="2"/>
    </row>
    <row r="2187" spans="1:8" ht="13" x14ac:dyDescent="0.15">
      <c r="A2187" s="24"/>
      <c r="B2187" s="2"/>
      <c r="C2187" s="2"/>
      <c r="D2187" s="2"/>
      <c r="E2187" s="2"/>
      <c r="F2187" s="2"/>
      <c r="G2187" s="28"/>
      <c r="H2187" s="2"/>
    </row>
    <row r="2188" spans="1:8" ht="13" x14ac:dyDescent="0.15">
      <c r="A2188" s="24"/>
      <c r="B2188" s="2"/>
      <c r="C2188" s="2"/>
      <c r="D2188" s="2"/>
      <c r="E2188" s="2"/>
      <c r="F2188" s="2"/>
      <c r="G2188" s="28"/>
      <c r="H2188" s="2"/>
    </row>
    <row r="2189" spans="1:8" ht="13" x14ac:dyDescent="0.15">
      <c r="A2189" s="24"/>
      <c r="B2189" s="2"/>
      <c r="C2189" s="2"/>
      <c r="D2189" s="2"/>
      <c r="E2189" s="2"/>
      <c r="F2189" s="2"/>
      <c r="G2189" s="28"/>
      <c r="H2189" s="2"/>
    </row>
    <row r="2190" spans="1:8" ht="13" x14ac:dyDescent="0.15">
      <c r="A2190" s="24"/>
      <c r="B2190" s="2"/>
      <c r="C2190" s="2"/>
      <c r="D2190" s="2"/>
      <c r="E2190" s="2"/>
      <c r="F2190" s="2"/>
      <c r="G2190" s="28"/>
      <c r="H2190" s="2"/>
    </row>
    <row r="2191" spans="1:8" ht="13" x14ac:dyDescent="0.15">
      <c r="A2191" s="24"/>
      <c r="B2191" s="2"/>
      <c r="C2191" s="2"/>
      <c r="D2191" s="2"/>
      <c r="E2191" s="2"/>
      <c r="F2191" s="2"/>
      <c r="G2191" s="28"/>
      <c r="H2191" s="2"/>
    </row>
    <row r="2192" spans="1:8" ht="13" x14ac:dyDescent="0.15">
      <c r="A2192" s="24"/>
      <c r="B2192" s="2"/>
      <c r="C2192" s="2"/>
      <c r="D2192" s="2"/>
      <c r="E2192" s="2"/>
      <c r="F2192" s="2"/>
      <c r="G2192" s="28"/>
      <c r="H2192" s="2"/>
    </row>
    <row r="2193" spans="1:8" ht="13" x14ac:dyDescent="0.15">
      <c r="A2193" s="24"/>
      <c r="B2193" s="2"/>
      <c r="C2193" s="2"/>
      <c r="D2193" s="2"/>
      <c r="E2193" s="2"/>
      <c r="F2193" s="2"/>
      <c r="G2193" s="28"/>
      <c r="H2193" s="2"/>
    </row>
  </sheetData>
  <autoFilter ref="A1:N1" xr:uid="{00000000-0001-0000-0000-00000000000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308"/>
  <sheetViews>
    <sheetView workbookViewId="0">
      <selection activeCell="B1" sqref="B1:B1048576"/>
    </sheetView>
  </sheetViews>
  <sheetFormatPr baseColWidth="10" defaultColWidth="12.6640625" defaultRowHeight="15.75" customHeight="1" x14ac:dyDescent="0.15"/>
  <cols>
    <col min="1" max="1" width="36.1640625" customWidth="1"/>
    <col min="2" max="2" width="14.33203125" customWidth="1"/>
    <col min="5" max="5" width="14.6640625" bestFit="1" customWidth="1"/>
    <col min="6" max="6" width="16.83203125" bestFit="1" customWidth="1"/>
    <col min="7" max="7" width="18.83203125" bestFit="1" customWidth="1"/>
    <col min="14" max="14" width="15.83203125" customWidth="1"/>
    <col min="18" max="18" width="63.33203125" customWidth="1"/>
  </cols>
  <sheetData>
    <row r="1" spans="1:18" ht="15.75" customHeight="1" x14ac:dyDescent="0.15">
      <c r="A1" s="1" t="s">
        <v>714</v>
      </c>
      <c r="B1" s="1" t="s">
        <v>715</v>
      </c>
      <c r="C1" s="1" t="s">
        <v>716</v>
      </c>
      <c r="D1" s="1" t="s">
        <v>717</v>
      </c>
      <c r="H1" s="1" t="s">
        <v>718</v>
      </c>
      <c r="I1" s="1" t="s">
        <v>719</v>
      </c>
      <c r="J1" s="1" t="s">
        <v>720</v>
      </c>
      <c r="K1" s="1" t="s">
        <v>721</v>
      </c>
      <c r="L1" s="1" t="s">
        <v>722</v>
      </c>
      <c r="M1" s="1" t="s">
        <v>723</v>
      </c>
      <c r="N1" s="1" t="s">
        <v>724</v>
      </c>
      <c r="O1" s="1" t="s">
        <v>725</v>
      </c>
      <c r="P1" s="1" t="s">
        <v>726</v>
      </c>
      <c r="Q1" s="1" t="s">
        <v>727</v>
      </c>
      <c r="R1" s="1" t="s">
        <v>728</v>
      </c>
    </row>
    <row r="2" spans="1:18" ht="15.75" customHeight="1" x14ac:dyDescent="0.15">
      <c r="A2" s="1" t="s">
        <v>729</v>
      </c>
      <c r="B2" s="3">
        <v>45305</v>
      </c>
      <c r="C2" s="1"/>
      <c r="D2" s="1" t="s">
        <v>730</v>
      </c>
      <c r="E2" s="1">
        <v>32</v>
      </c>
      <c r="F2" s="1">
        <v>31</v>
      </c>
      <c r="G2" s="1">
        <v>0</v>
      </c>
      <c r="H2" s="1">
        <v>100</v>
      </c>
      <c r="I2" s="1">
        <v>31</v>
      </c>
      <c r="J2" s="1">
        <v>0</v>
      </c>
      <c r="K2" s="1">
        <v>0</v>
      </c>
      <c r="L2" s="1">
        <v>0</v>
      </c>
      <c r="M2" s="1">
        <v>0</v>
      </c>
      <c r="N2" s="1">
        <v>0</v>
      </c>
      <c r="O2" s="1">
        <v>0</v>
      </c>
      <c r="P2" s="1">
        <v>0</v>
      </c>
      <c r="Q2" s="1">
        <v>0</v>
      </c>
      <c r="R2" s="1" t="s">
        <v>731</v>
      </c>
    </row>
    <row r="3" spans="1:18" ht="15.75" customHeight="1" x14ac:dyDescent="0.15">
      <c r="A3" s="1" t="s">
        <v>732</v>
      </c>
      <c r="B3" s="3">
        <v>45205</v>
      </c>
      <c r="C3" s="1" t="s">
        <v>733</v>
      </c>
      <c r="D3" s="1" t="s">
        <v>734</v>
      </c>
      <c r="E3" s="1">
        <v>5</v>
      </c>
      <c r="F3" s="1">
        <v>5</v>
      </c>
      <c r="G3" s="1">
        <v>0</v>
      </c>
      <c r="H3" s="1">
        <v>100</v>
      </c>
      <c r="I3" s="1">
        <v>5</v>
      </c>
      <c r="J3" s="1">
        <v>0</v>
      </c>
      <c r="K3" s="1">
        <v>0</v>
      </c>
      <c r="L3" s="1">
        <v>0</v>
      </c>
      <c r="M3" s="1">
        <v>0</v>
      </c>
      <c r="N3" s="1">
        <v>0</v>
      </c>
      <c r="O3" s="1">
        <v>0</v>
      </c>
      <c r="P3" s="1">
        <v>0</v>
      </c>
      <c r="Q3" s="1">
        <v>0</v>
      </c>
      <c r="R3" s="1" t="s">
        <v>735</v>
      </c>
    </row>
    <row r="4" spans="1:18" ht="15.75" customHeight="1" x14ac:dyDescent="0.15">
      <c r="A4" s="1" t="s">
        <v>736</v>
      </c>
      <c r="B4" s="3">
        <v>45676</v>
      </c>
      <c r="C4" s="1" t="s">
        <v>737</v>
      </c>
      <c r="D4" s="1" t="s">
        <v>738</v>
      </c>
      <c r="E4" s="1">
        <v>159</v>
      </c>
      <c r="F4" s="1">
        <v>145</v>
      </c>
      <c r="G4" s="1">
        <v>0</v>
      </c>
      <c r="H4" s="1">
        <v>100</v>
      </c>
      <c r="I4" s="1">
        <v>145</v>
      </c>
      <c r="J4" s="1">
        <v>0</v>
      </c>
      <c r="K4" s="1">
        <v>1</v>
      </c>
      <c r="L4" s="1">
        <v>0</v>
      </c>
      <c r="M4" s="1">
        <v>0</v>
      </c>
      <c r="N4" s="1">
        <v>2</v>
      </c>
      <c r="O4" s="1">
        <v>0</v>
      </c>
      <c r="P4" s="1">
        <v>0</v>
      </c>
      <c r="Q4" s="1">
        <v>0</v>
      </c>
      <c r="R4" s="1" t="s">
        <v>739</v>
      </c>
    </row>
    <row r="5" spans="1:18" ht="15.75" customHeight="1" x14ac:dyDescent="0.15">
      <c r="A5" s="1" t="s">
        <v>740</v>
      </c>
      <c r="B5" s="3">
        <v>45675</v>
      </c>
      <c r="C5" s="1" t="s">
        <v>737</v>
      </c>
      <c r="D5" s="1" t="s">
        <v>738</v>
      </c>
      <c r="E5" s="1">
        <v>149</v>
      </c>
      <c r="F5" s="1">
        <v>143</v>
      </c>
      <c r="G5" s="1">
        <v>0</v>
      </c>
      <c r="H5" s="1">
        <v>100</v>
      </c>
      <c r="I5" s="1">
        <v>143</v>
      </c>
      <c r="J5" s="1">
        <v>0</v>
      </c>
      <c r="K5" s="1">
        <v>2</v>
      </c>
      <c r="L5" s="1">
        <v>2</v>
      </c>
      <c r="M5" s="1">
        <v>0</v>
      </c>
      <c r="N5" s="1">
        <v>2</v>
      </c>
      <c r="O5" s="1">
        <v>0</v>
      </c>
      <c r="P5" s="1">
        <v>0</v>
      </c>
      <c r="Q5" s="1">
        <v>0</v>
      </c>
      <c r="R5" s="1" t="s">
        <v>741</v>
      </c>
    </row>
    <row r="6" spans="1:18" ht="15.75" customHeight="1" x14ac:dyDescent="0.15">
      <c r="A6" s="1" t="s">
        <v>742</v>
      </c>
      <c r="B6" s="3">
        <v>45674</v>
      </c>
      <c r="C6" s="1" t="s">
        <v>737</v>
      </c>
      <c r="D6" s="1" t="s">
        <v>743</v>
      </c>
      <c r="E6" s="1">
        <v>189</v>
      </c>
      <c r="F6" s="1">
        <v>182</v>
      </c>
      <c r="G6" s="1">
        <v>0</v>
      </c>
      <c r="H6" s="1">
        <v>100</v>
      </c>
      <c r="I6" s="1">
        <v>182</v>
      </c>
      <c r="J6" s="1">
        <v>0</v>
      </c>
      <c r="K6" s="1">
        <v>1</v>
      </c>
      <c r="L6" s="1">
        <v>14</v>
      </c>
      <c r="M6" s="1">
        <v>0</v>
      </c>
      <c r="N6" s="1">
        <v>2</v>
      </c>
      <c r="O6" s="1">
        <v>0</v>
      </c>
      <c r="P6" s="1">
        <v>0</v>
      </c>
      <c r="Q6" s="1">
        <v>0</v>
      </c>
      <c r="R6" s="1" t="s">
        <v>744</v>
      </c>
    </row>
    <row r="7" spans="1:18" ht="15.75" customHeight="1" x14ac:dyDescent="0.15">
      <c r="A7" s="1" t="s">
        <v>745</v>
      </c>
      <c r="B7" s="3">
        <v>45671</v>
      </c>
      <c r="C7" s="1" t="s">
        <v>737</v>
      </c>
      <c r="D7" s="1" t="s">
        <v>746</v>
      </c>
      <c r="E7" s="1">
        <v>104</v>
      </c>
      <c r="F7" s="1">
        <v>101</v>
      </c>
      <c r="G7" s="1">
        <v>0</v>
      </c>
      <c r="H7" s="1">
        <v>100</v>
      </c>
      <c r="I7" s="1">
        <v>101</v>
      </c>
      <c r="J7" s="1">
        <v>0</v>
      </c>
      <c r="K7" s="1">
        <v>1</v>
      </c>
      <c r="L7" s="1">
        <v>0</v>
      </c>
      <c r="M7" s="1">
        <v>0</v>
      </c>
      <c r="N7" s="1">
        <v>0</v>
      </c>
      <c r="O7" s="1">
        <v>0</v>
      </c>
      <c r="P7" s="1">
        <v>0</v>
      </c>
      <c r="Q7" s="1">
        <v>0</v>
      </c>
      <c r="R7" s="1" t="s">
        <v>747</v>
      </c>
    </row>
    <row r="8" spans="1:18" ht="15.75" customHeight="1" x14ac:dyDescent="0.15">
      <c r="A8" s="1" t="s">
        <v>748</v>
      </c>
      <c r="B8" s="3">
        <v>45670</v>
      </c>
      <c r="C8" s="1" t="s">
        <v>749</v>
      </c>
      <c r="D8" s="1" t="s">
        <v>743</v>
      </c>
      <c r="E8" s="1">
        <v>173</v>
      </c>
      <c r="F8" s="1">
        <v>167</v>
      </c>
      <c r="G8" s="1">
        <v>0</v>
      </c>
      <c r="H8" s="1">
        <v>100</v>
      </c>
      <c r="I8" s="1">
        <v>167</v>
      </c>
      <c r="J8" s="1">
        <v>1</v>
      </c>
      <c r="K8" s="1">
        <v>2</v>
      </c>
      <c r="L8" s="1">
        <v>14</v>
      </c>
      <c r="M8" s="1">
        <v>0</v>
      </c>
      <c r="N8" s="1">
        <v>1</v>
      </c>
      <c r="O8" s="1">
        <v>0</v>
      </c>
      <c r="P8" s="1">
        <v>0</v>
      </c>
      <c r="Q8" s="1">
        <v>0</v>
      </c>
      <c r="R8" s="1" t="s">
        <v>750</v>
      </c>
    </row>
    <row r="9" spans="1:18" ht="15.75" customHeight="1" x14ac:dyDescent="0.15">
      <c r="A9" s="1" t="s">
        <v>751</v>
      </c>
      <c r="B9" s="3">
        <v>45669</v>
      </c>
      <c r="C9" s="1" t="s">
        <v>749</v>
      </c>
      <c r="D9" s="1" t="s">
        <v>746</v>
      </c>
      <c r="E9" s="1">
        <v>97</v>
      </c>
      <c r="F9" s="1">
        <v>92</v>
      </c>
      <c r="G9" s="1">
        <v>0</v>
      </c>
      <c r="H9" s="1">
        <v>100</v>
      </c>
      <c r="I9" s="1">
        <v>92</v>
      </c>
      <c r="J9" s="1">
        <v>0</v>
      </c>
      <c r="K9" s="1">
        <v>0</v>
      </c>
      <c r="L9" s="1">
        <v>0</v>
      </c>
      <c r="M9" s="1">
        <v>0</v>
      </c>
      <c r="N9" s="1">
        <v>0</v>
      </c>
      <c r="O9" s="1">
        <v>0</v>
      </c>
      <c r="P9" s="1">
        <v>0</v>
      </c>
      <c r="Q9" s="1">
        <v>0</v>
      </c>
      <c r="R9" s="1" t="s">
        <v>752</v>
      </c>
    </row>
    <row r="10" spans="1:18" ht="15.75" customHeight="1" x14ac:dyDescent="0.15">
      <c r="A10" s="1" t="s">
        <v>753</v>
      </c>
      <c r="B10" s="3">
        <v>45668</v>
      </c>
      <c r="C10" s="1" t="s">
        <v>749</v>
      </c>
      <c r="D10" s="1" t="s">
        <v>738</v>
      </c>
      <c r="E10" s="1">
        <v>147</v>
      </c>
      <c r="F10" s="1">
        <v>141</v>
      </c>
      <c r="G10" s="1">
        <v>0</v>
      </c>
      <c r="H10" s="1">
        <v>100</v>
      </c>
      <c r="I10" s="1">
        <v>141</v>
      </c>
      <c r="J10" s="1">
        <v>0</v>
      </c>
      <c r="K10" s="1">
        <v>0</v>
      </c>
      <c r="L10" s="1">
        <v>0</v>
      </c>
      <c r="M10" s="1">
        <v>0</v>
      </c>
      <c r="N10" s="1">
        <v>2</v>
      </c>
      <c r="O10" s="1">
        <v>0</v>
      </c>
      <c r="P10" s="1">
        <v>0</v>
      </c>
      <c r="Q10" s="1">
        <v>0</v>
      </c>
      <c r="R10" s="1" t="s">
        <v>754</v>
      </c>
    </row>
    <row r="11" spans="1:18" ht="15.75" customHeight="1" x14ac:dyDescent="0.15">
      <c r="A11" s="1" t="s">
        <v>755</v>
      </c>
      <c r="B11" s="3">
        <v>45667</v>
      </c>
      <c r="C11" s="1" t="s">
        <v>737</v>
      </c>
      <c r="D11" s="1" t="s">
        <v>746</v>
      </c>
      <c r="E11" s="1">
        <v>120</v>
      </c>
      <c r="F11" s="1">
        <v>115</v>
      </c>
      <c r="G11" s="1">
        <v>0</v>
      </c>
      <c r="H11" s="1">
        <v>100</v>
      </c>
      <c r="I11" s="1">
        <v>115</v>
      </c>
      <c r="J11" s="1">
        <v>0</v>
      </c>
      <c r="K11" s="1">
        <v>0</v>
      </c>
      <c r="L11" s="1">
        <v>0</v>
      </c>
      <c r="M11" s="1">
        <v>0</v>
      </c>
      <c r="N11" s="1">
        <v>0</v>
      </c>
      <c r="O11" s="1">
        <v>0</v>
      </c>
      <c r="P11" s="1">
        <v>0</v>
      </c>
      <c r="Q11" s="1">
        <v>0</v>
      </c>
      <c r="R11" s="1" t="s">
        <v>756</v>
      </c>
    </row>
    <row r="12" spans="1:18" ht="15.75" customHeight="1" x14ac:dyDescent="0.15">
      <c r="A12" s="1" t="s">
        <v>757</v>
      </c>
      <c r="B12" s="3">
        <v>45665</v>
      </c>
      <c r="C12" s="1" t="s">
        <v>749</v>
      </c>
      <c r="D12" s="1" t="s">
        <v>746</v>
      </c>
      <c r="E12" s="1">
        <v>124</v>
      </c>
      <c r="F12" s="1">
        <v>121</v>
      </c>
      <c r="G12" s="1">
        <v>0</v>
      </c>
      <c r="H12" s="1">
        <v>100</v>
      </c>
      <c r="I12" s="1">
        <v>121</v>
      </c>
      <c r="J12" s="1">
        <v>0</v>
      </c>
      <c r="K12" s="1">
        <v>0</v>
      </c>
      <c r="L12" s="1">
        <v>0</v>
      </c>
      <c r="M12" s="1">
        <v>0</v>
      </c>
      <c r="N12" s="1">
        <v>0</v>
      </c>
      <c r="O12" s="1">
        <v>0</v>
      </c>
      <c r="P12" s="1">
        <v>0</v>
      </c>
      <c r="Q12" s="1">
        <v>0</v>
      </c>
      <c r="R12" s="1" t="s">
        <v>758</v>
      </c>
    </row>
    <row r="13" spans="1:18" ht="15.75" customHeight="1" x14ac:dyDescent="0.15">
      <c r="A13" s="1" t="s">
        <v>759</v>
      </c>
      <c r="B13" s="3">
        <v>45664</v>
      </c>
      <c r="C13" s="1" t="s">
        <v>749</v>
      </c>
      <c r="D13" s="1" t="s">
        <v>743</v>
      </c>
      <c r="E13" s="1">
        <v>154</v>
      </c>
      <c r="F13" s="1">
        <v>151</v>
      </c>
      <c r="G13" s="1">
        <v>0</v>
      </c>
      <c r="H13" s="1">
        <v>100</v>
      </c>
      <c r="I13" s="1">
        <v>151</v>
      </c>
      <c r="J13" s="1">
        <v>0</v>
      </c>
      <c r="K13" s="1">
        <v>0</v>
      </c>
      <c r="L13" s="1">
        <v>3</v>
      </c>
      <c r="M13" s="1">
        <v>0</v>
      </c>
      <c r="N13" s="1">
        <v>0</v>
      </c>
      <c r="O13" s="1">
        <v>0</v>
      </c>
      <c r="P13" s="1">
        <v>0</v>
      </c>
      <c r="Q13" s="1">
        <v>0</v>
      </c>
      <c r="R13" s="1" t="s">
        <v>760</v>
      </c>
    </row>
    <row r="14" spans="1:18" ht="15.75" customHeight="1" x14ac:dyDescent="0.15">
      <c r="A14" s="1" t="s">
        <v>761</v>
      </c>
      <c r="B14" s="3">
        <v>45614</v>
      </c>
      <c r="C14" s="1" t="s">
        <v>762</v>
      </c>
      <c r="D14" s="1" t="s">
        <v>746</v>
      </c>
      <c r="E14" s="1">
        <v>65</v>
      </c>
      <c r="F14" s="1">
        <v>62</v>
      </c>
      <c r="G14" s="1">
        <v>0</v>
      </c>
      <c r="H14" s="1">
        <v>100</v>
      </c>
      <c r="I14" s="1">
        <v>62</v>
      </c>
      <c r="J14" s="1">
        <v>0</v>
      </c>
      <c r="K14" s="1">
        <v>2</v>
      </c>
      <c r="L14" s="1">
        <v>0</v>
      </c>
      <c r="M14" s="1">
        <v>0</v>
      </c>
      <c r="N14" s="1">
        <v>0</v>
      </c>
      <c r="O14" s="1">
        <v>0</v>
      </c>
      <c r="P14" s="1">
        <v>0</v>
      </c>
      <c r="Q14" s="1">
        <v>2</v>
      </c>
      <c r="R14" s="1" t="s">
        <v>763</v>
      </c>
    </row>
    <row r="15" spans="1:18" ht="15.75" customHeight="1" x14ac:dyDescent="0.15">
      <c r="A15" s="1" t="s">
        <v>764</v>
      </c>
      <c r="B15" s="3">
        <v>45613</v>
      </c>
      <c r="C15" s="1" t="s">
        <v>765</v>
      </c>
      <c r="D15" s="1" t="s">
        <v>746</v>
      </c>
      <c r="E15" s="1">
        <v>64</v>
      </c>
      <c r="F15" s="1">
        <v>64</v>
      </c>
      <c r="G15" s="1">
        <v>0</v>
      </c>
      <c r="H15" s="1">
        <v>100</v>
      </c>
      <c r="I15" s="1">
        <v>64</v>
      </c>
      <c r="J15" s="1">
        <v>0</v>
      </c>
      <c r="K15" s="1">
        <v>1</v>
      </c>
      <c r="L15" s="1">
        <v>0</v>
      </c>
      <c r="M15" s="1">
        <v>0</v>
      </c>
      <c r="N15" s="1">
        <v>1</v>
      </c>
      <c r="O15" s="1">
        <v>0</v>
      </c>
      <c r="P15" s="1">
        <v>0</v>
      </c>
      <c r="Q15" s="1">
        <v>0</v>
      </c>
      <c r="R15" s="1" t="s">
        <v>766</v>
      </c>
    </row>
    <row r="16" spans="1:18" ht="15.75" customHeight="1" x14ac:dyDescent="0.15">
      <c r="A16" s="1" t="s">
        <v>767</v>
      </c>
      <c r="B16" s="3">
        <v>45612</v>
      </c>
      <c r="C16" s="1" t="s">
        <v>768</v>
      </c>
      <c r="D16" s="1" t="s">
        <v>743</v>
      </c>
      <c r="E16" s="1">
        <v>144</v>
      </c>
      <c r="F16" s="1">
        <v>144</v>
      </c>
      <c r="G16" s="1">
        <v>0</v>
      </c>
      <c r="H16" s="1">
        <v>100</v>
      </c>
      <c r="I16" s="1">
        <v>144</v>
      </c>
      <c r="J16" s="1">
        <v>0</v>
      </c>
      <c r="K16" s="1">
        <v>4</v>
      </c>
      <c r="L16" s="1">
        <v>24</v>
      </c>
      <c r="M16" s="1">
        <v>0</v>
      </c>
      <c r="N16" s="1">
        <v>1</v>
      </c>
      <c r="O16" s="1">
        <v>0</v>
      </c>
      <c r="P16" s="1">
        <v>0</v>
      </c>
      <c r="Q16" s="1">
        <v>0</v>
      </c>
      <c r="R16" s="1" t="s">
        <v>769</v>
      </c>
    </row>
    <row r="17" spans="1:18" ht="15.75" customHeight="1" x14ac:dyDescent="0.15">
      <c r="A17" s="1" t="s">
        <v>770</v>
      </c>
      <c r="B17" s="3">
        <v>45611</v>
      </c>
      <c r="C17" s="1" t="s">
        <v>771</v>
      </c>
      <c r="D17" s="1" t="s">
        <v>738</v>
      </c>
      <c r="E17" s="1">
        <v>193</v>
      </c>
      <c r="F17" s="1">
        <v>193</v>
      </c>
      <c r="G17" s="1">
        <v>0</v>
      </c>
      <c r="H17" s="1">
        <v>100</v>
      </c>
      <c r="I17" s="1">
        <v>193</v>
      </c>
      <c r="J17" s="1">
        <v>0</v>
      </c>
      <c r="K17" s="1">
        <v>4</v>
      </c>
      <c r="L17" s="1">
        <v>0</v>
      </c>
      <c r="M17" s="1">
        <v>0</v>
      </c>
      <c r="N17" s="1">
        <v>2</v>
      </c>
      <c r="O17" s="1">
        <v>0</v>
      </c>
      <c r="P17" s="1">
        <v>0</v>
      </c>
      <c r="Q17" s="1">
        <v>0</v>
      </c>
      <c r="R17" s="1" t="s">
        <v>772</v>
      </c>
    </row>
    <row r="18" spans="1:18" ht="15.75" customHeight="1" x14ac:dyDescent="0.15">
      <c r="A18" s="1" t="s">
        <v>773</v>
      </c>
      <c r="B18" s="3">
        <v>45610</v>
      </c>
      <c r="C18" s="1" t="s">
        <v>774</v>
      </c>
      <c r="D18" s="1" t="s">
        <v>743</v>
      </c>
      <c r="E18" s="1">
        <v>184</v>
      </c>
      <c r="F18" s="1">
        <v>181</v>
      </c>
      <c r="G18" s="1">
        <v>0</v>
      </c>
      <c r="H18" s="1">
        <v>100</v>
      </c>
      <c r="I18" s="1">
        <v>181</v>
      </c>
      <c r="J18" s="1">
        <v>1</v>
      </c>
      <c r="K18" s="1">
        <v>2</v>
      </c>
      <c r="L18" s="1">
        <v>5</v>
      </c>
      <c r="M18" s="1">
        <v>0</v>
      </c>
      <c r="N18" s="1">
        <v>0</v>
      </c>
      <c r="O18" s="1">
        <v>0</v>
      </c>
      <c r="P18" s="1">
        <v>0</v>
      </c>
      <c r="Q18" s="1">
        <v>0</v>
      </c>
      <c r="R18" s="1" t="s">
        <v>775</v>
      </c>
    </row>
    <row r="19" spans="1:18" ht="15.75" customHeight="1" x14ac:dyDescent="0.15">
      <c r="A19" s="1" t="s">
        <v>776</v>
      </c>
      <c r="B19" s="3">
        <v>45609</v>
      </c>
      <c r="C19" s="1" t="s">
        <v>777</v>
      </c>
      <c r="D19" s="1" t="s">
        <v>746</v>
      </c>
      <c r="E19" s="1">
        <v>108</v>
      </c>
      <c r="F19" s="1">
        <v>108</v>
      </c>
      <c r="G19" s="1">
        <v>0</v>
      </c>
      <c r="H19" s="1">
        <v>100</v>
      </c>
      <c r="I19" s="1">
        <v>108</v>
      </c>
      <c r="J19" s="1">
        <v>0</v>
      </c>
      <c r="K19" s="1">
        <v>2</v>
      </c>
      <c r="L19" s="1">
        <v>0</v>
      </c>
      <c r="M19" s="1">
        <v>0</v>
      </c>
      <c r="N19" s="1">
        <v>0</v>
      </c>
      <c r="O19" s="1">
        <v>0</v>
      </c>
      <c r="P19" s="1">
        <v>0</v>
      </c>
      <c r="Q19" s="1">
        <v>1</v>
      </c>
      <c r="R19" s="1" t="s">
        <v>778</v>
      </c>
    </row>
    <row r="20" spans="1:18" ht="15.75" customHeight="1" x14ac:dyDescent="0.15">
      <c r="A20" s="1" t="s">
        <v>779</v>
      </c>
      <c r="B20" s="3">
        <v>45608</v>
      </c>
      <c r="C20" s="1" t="s">
        <v>780</v>
      </c>
      <c r="D20" s="1" t="s">
        <v>743</v>
      </c>
      <c r="E20" s="1">
        <v>139</v>
      </c>
      <c r="F20" s="1">
        <v>137</v>
      </c>
      <c r="G20" s="1">
        <v>0</v>
      </c>
      <c r="H20" s="1">
        <v>100</v>
      </c>
      <c r="I20" s="1">
        <v>137</v>
      </c>
      <c r="J20" s="1">
        <v>0</v>
      </c>
      <c r="K20" s="1">
        <v>2</v>
      </c>
      <c r="L20" s="1">
        <v>0</v>
      </c>
      <c r="M20" s="1">
        <v>0</v>
      </c>
      <c r="N20" s="1">
        <v>4</v>
      </c>
      <c r="O20" s="1">
        <v>0</v>
      </c>
      <c r="P20" s="1">
        <v>0</v>
      </c>
      <c r="Q20" s="1">
        <v>0</v>
      </c>
      <c r="R20" s="1" t="s">
        <v>781</v>
      </c>
    </row>
    <row r="21" spans="1:18" ht="15.75" customHeight="1" x14ac:dyDescent="0.15">
      <c r="A21" s="1" t="s">
        <v>782</v>
      </c>
      <c r="B21" s="3">
        <v>45606</v>
      </c>
      <c r="C21" s="1" t="s">
        <v>783</v>
      </c>
      <c r="D21" s="1" t="s">
        <v>746</v>
      </c>
      <c r="E21" s="1">
        <v>127</v>
      </c>
      <c r="F21" s="1">
        <v>126</v>
      </c>
      <c r="G21" s="1">
        <v>0</v>
      </c>
      <c r="H21" s="1">
        <v>100</v>
      </c>
      <c r="I21" s="1">
        <v>126</v>
      </c>
      <c r="J21" s="1">
        <v>0</v>
      </c>
      <c r="K21" s="1">
        <v>1</v>
      </c>
      <c r="L21" s="1">
        <v>0</v>
      </c>
      <c r="M21" s="1">
        <v>0</v>
      </c>
      <c r="N21" s="1">
        <v>6</v>
      </c>
      <c r="O21" s="1">
        <v>0</v>
      </c>
      <c r="P21" s="1">
        <v>0</v>
      </c>
      <c r="Q21" s="1">
        <v>0</v>
      </c>
      <c r="R21" s="1" t="s">
        <v>784</v>
      </c>
    </row>
    <row r="22" spans="1:18" ht="15.75" customHeight="1" x14ac:dyDescent="0.15">
      <c r="A22" s="1" t="s">
        <v>785</v>
      </c>
      <c r="B22" s="3">
        <v>45587</v>
      </c>
      <c r="C22" s="1" t="s">
        <v>786</v>
      </c>
      <c r="D22" s="1" t="s">
        <v>746</v>
      </c>
      <c r="E22" s="1">
        <v>265</v>
      </c>
      <c r="F22" s="1">
        <v>262</v>
      </c>
      <c r="G22" s="1">
        <v>0</v>
      </c>
      <c r="H22" s="1">
        <v>100</v>
      </c>
      <c r="I22" s="1">
        <v>262</v>
      </c>
      <c r="J22" s="1">
        <v>0</v>
      </c>
      <c r="K22" s="1">
        <v>2</v>
      </c>
      <c r="L22" s="1">
        <v>0</v>
      </c>
      <c r="M22" s="1">
        <v>0</v>
      </c>
      <c r="N22" s="1">
        <v>4</v>
      </c>
      <c r="O22" s="1">
        <v>0</v>
      </c>
      <c r="P22" s="1">
        <v>0</v>
      </c>
      <c r="Q22" s="1">
        <v>0</v>
      </c>
      <c r="R22" s="1" t="s">
        <v>787</v>
      </c>
    </row>
    <row r="23" spans="1:18" ht="15.75" customHeight="1" x14ac:dyDescent="0.15">
      <c r="A23" s="1" t="s">
        <v>788</v>
      </c>
      <c r="B23" s="3">
        <v>45546</v>
      </c>
      <c r="C23" s="1" t="s">
        <v>789</v>
      </c>
      <c r="D23" s="1" t="s">
        <v>746</v>
      </c>
      <c r="E23" s="1">
        <v>806</v>
      </c>
      <c r="F23" s="1">
        <v>788</v>
      </c>
      <c r="G23" s="1">
        <v>0</v>
      </c>
      <c r="H23" s="1">
        <v>100</v>
      </c>
      <c r="I23" s="1">
        <v>788</v>
      </c>
      <c r="J23" s="1">
        <v>1</v>
      </c>
      <c r="K23" s="1">
        <v>7</v>
      </c>
      <c r="L23" s="1">
        <v>0</v>
      </c>
      <c r="M23" s="1">
        <v>0</v>
      </c>
      <c r="N23" s="1">
        <v>6</v>
      </c>
      <c r="O23" s="1">
        <v>0</v>
      </c>
      <c r="P23" s="1">
        <v>0</v>
      </c>
      <c r="Q23" s="1">
        <v>0</v>
      </c>
      <c r="R23" s="1" t="s">
        <v>790</v>
      </c>
    </row>
    <row r="24" spans="1:18" ht="15.75" customHeight="1" x14ac:dyDescent="0.15">
      <c r="A24" s="1" t="s">
        <v>791</v>
      </c>
      <c r="B24" s="3">
        <v>45545</v>
      </c>
      <c r="C24" s="1" t="s">
        <v>792</v>
      </c>
      <c r="D24" s="1" t="s">
        <v>746</v>
      </c>
      <c r="E24" s="1">
        <v>756</v>
      </c>
      <c r="F24" s="1">
        <v>750</v>
      </c>
      <c r="G24" s="1">
        <v>0</v>
      </c>
      <c r="H24" s="1">
        <v>100</v>
      </c>
      <c r="I24" s="1">
        <v>750</v>
      </c>
      <c r="J24" s="1">
        <v>0</v>
      </c>
      <c r="K24" s="1">
        <v>4</v>
      </c>
      <c r="L24" s="1">
        <v>0</v>
      </c>
      <c r="M24" s="1">
        <v>0</v>
      </c>
      <c r="N24" s="1">
        <v>4</v>
      </c>
      <c r="O24" s="1">
        <v>0</v>
      </c>
      <c r="P24" s="1">
        <v>0</v>
      </c>
      <c r="Q24" s="1">
        <v>0</v>
      </c>
      <c r="R24" s="1" t="s">
        <v>793</v>
      </c>
    </row>
    <row r="25" spans="1:18" ht="15.75" customHeight="1" x14ac:dyDescent="0.15">
      <c r="A25" s="1" t="s">
        <v>794</v>
      </c>
      <c r="B25" s="3">
        <v>45544</v>
      </c>
      <c r="C25" s="1" t="s">
        <v>795</v>
      </c>
      <c r="D25" s="1" t="s">
        <v>743</v>
      </c>
      <c r="E25" s="1">
        <v>813</v>
      </c>
      <c r="F25" s="1">
        <v>806</v>
      </c>
      <c r="G25" s="1">
        <v>0</v>
      </c>
      <c r="H25" s="1">
        <v>100</v>
      </c>
      <c r="I25" s="1">
        <v>806</v>
      </c>
      <c r="J25" s="1">
        <v>1</v>
      </c>
      <c r="K25" s="1">
        <v>4</v>
      </c>
      <c r="L25" s="1">
        <v>6</v>
      </c>
      <c r="M25" s="1">
        <v>0</v>
      </c>
      <c r="N25" s="1">
        <v>10</v>
      </c>
      <c r="O25" s="1">
        <v>0</v>
      </c>
      <c r="P25" s="1">
        <v>0</v>
      </c>
      <c r="Q25" s="1">
        <v>0</v>
      </c>
      <c r="R25" s="1" t="s">
        <v>796</v>
      </c>
    </row>
    <row r="26" spans="1:18" ht="15.75" customHeight="1" x14ac:dyDescent="0.15">
      <c r="A26" s="1" t="s">
        <v>797</v>
      </c>
      <c r="B26" s="3">
        <v>45543</v>
      </c>
      <c r="C26" s="1" t="s">
        <v>798</v>
      </c>
      <c r="D26" s="1" t="s">
        <v>746</v>
      </c>
      <c r="E26" s="1">
        <v>752</v>
      </c>
      <c r="F26" s="1">
        <v>751</v>
      </c>
      <c r="G26" s="1">
        <v>0</v>
      </c>
      <c r="H26" s="1">
        <v>100</v>
      </c>
      <c r="I26" s="1">
        <v>751</v>
      </c>
      <c r="J26" s="1">
        <v>0</v>
      </c>
      <c r="K26" s="1">
        <v>4</v>
      </c>
      <c r="L26" s="1">
        <v>0</v>
      </c>
      <c r="M26" s="1">
        <v>0</v>
      </c>
      <c r="N26" s="1">
        <v>6</v>
      </c>
      <c r="O26" s="1">
        <v>0</v>
      </c>
      <c r="P26" s="1">
        <v>0</v>
      </c>
      <c r="Q26" s="1">
        <v>0</v>
      </c>
      <c r="R26" s="1" t="s">
        <v>799</v>
      </c>
    </row>
    <row r="27" spans="1:18" ht="15.75" customHeight="1" x14ac:dyDescent="0.15">
      <c r="A27" s="1" t="s">
        <v>800</v>
      </c>
      <c r="B27" s="3">
        <v>45542</v>
      </c>
      <c r="C27" s="1" t="s">
        <v>801</v>
      </c>
      <c r="D27" s="1" t="s">
        <v>746</v>
      </c>
      <c r="E27" s="1">
        <v>690</v>
      </c>
      <c r="F27" s="1">
        <v>690</v>
      </c>
      <c r="G27" s="1">
        <v>0</v>
      </c>
      <c r="H27" s="1">
        <v>100</v>
      </c>
      <c r="I27" s="1">
        <v>690</v>
      </c>
      <c r="J27" s="1">
        <v>0</v>
      </c>
      <c r="K27" s="1">
        <v>5</v>
      </c>
      <c r="L27" s="1">
        <v>0</v>
      </c>
      <c r="M27" s="1">
        <v>0</v>
      </c>
      <c r="N27" s="1">
        <v>4</v>
      </c>
      <c r="O27" s="1">
        <v>0</v>
      </c>
      <c r="P27" s="1">
        <v>0</v>
      </c>
      <c r="Q27" s="1">
        <v>0</v>
      </c>
      <c r="R27" s="1" t="s">
        <v>802</v>
      </c>
    </row>
    <row r="28" spans="1:18" ht="15.75" customHeight="1" x14ac:dyDescent="0.15">
      <c r="A28" s="1" t="s">
        <v>803</v>
      </c>
      <c r="B28" s="3">
        <v>45541</v>
      </c>
      <c r="C28" s="1" t="s">
        <v>804</v>
      </c>
      <c r="D28" s="1" t="s">
        <v>746</v>
      </c>
      <c r="E28" s="1">
        <v>664</v>
      </c>
      <c r="F28" s="1">
        <v>664</v>
      </c>
      <c r="G28" s="1">
        <v>0</v>
      </c>
      <c r="H28" s="1">
        <v>100</v>
      </c>
      <c r="I28" s="1">
        <v>664</v>
      </c>
      <c r="J28" s="1">
        <v>0</v>
      </c>
      <c r="K28" s="1">
        <v>3</v>
      </c>
      <c r="L28" s="1">
        <v>0</v>
      </c>
      <c r="M28" s="1">
        <v>0</v>
      </c>
      <c r="N28" s="1">
        <v>2</v>
      </c>
      <c r="O28" s="1">
        <v>0</v>
      </c>
      <c r="P28" s="1">
        <v>0</v>
      </c>
      <c r="Q28" s="1">
        <v>0</v>
      </c>
      <c r="R28" s="1" t="s">
        <v>805</v>
      </c>
    </row>
    <row r="29" spans="1:18" ht="15.75" customHeight="1" x14ac:dyDescent="0.15">
      <c r="A29" s="1" t="s">
        <v>806</v>
      </c>
      <c r="B29" s="3">
        <v>45540</v>
      </c>
      <c r="C29" s="1" t="s">
        <v>807</v>
      </c>
      <c r="D29" s="1" t="s">
        <v>743</v>
      </c>
      <c r="E29" s="1">
        <v>640</v>
      </c>
      <c r="F29" s="1">
        <v>624</v>
      </c>
      <c r="G29" s="1">
        <v>0</v>
      </c>
      <c r="H29" s="1">
        <v>100</v>
      </c>
      <c r="I29" s="1">
        <v>624</v>
      </c>
      <c r="J29" s="1">
        <v>4</v>
      </c>
      <c r="K29" s="1">
        <v>9</v>
      </c>
      <c r="L29" s="1">
        <v>2</v>
      </c>
      <c r="M29" s="1">
        <v>0</v>
      </c>
      <c r="N29" s="1">
        <v>10</v>
      </c>
      <c r="O29" s="1">
        <v>0</v>
      </c>
      <c r="P29" s="1">
        <v>0</v>
      </c>
      <c r="Q29" s="1">
        <v>0</v>
      </c>
      <c r="R29" s="1" t="s">
        <v>808</v>
      </c>
    </row>
    <row r="30" spans="1:18" ht="15.75" customHeight="1" x14ac:dyDescent="0.15">
      <c r="A30" s="1" t="s">
        <v>809</v>
      </c>
      <c r="B30" s="3">
        <v>45539</v>
      </c>
      <c r="C30" s="1" t="s">
        <v>810</v>
      </c>
      <c r="D30" s="1" t="s">
        <v>746</v>
      </c>
      <c r="E30" s="1">
        <v>665</v>
      </c>
      <c r="F30" s="1">
        <v>656</v>
      </c>
      <c r="G30" s="1">
        <v>0</v>
      </c>
      <c r="H30" s="1">
        <v>100</v>
      </c>
      <c r="I30" s="1">
        <v>656</v>
      </c>
      <c r="J30" s="1">
        <v>0</v>
      </c>
      <c r="K30" s="1">
        <v>6</v>
      </c>
      <c r="L30" s="1">
        <v>0</v>
      </c>
      <c r="M30" s="1">
        <v>0</v>
      </c>
      <c r="N30" s="1">
        <v>6</v>
      </c>
      <c r="O30" s="1">
        <v>0</v>
      </c>
      <c r="P30" s="1">
        <v>0</v>
      </c>
      <c r="Q30" s="1">
        <v>0</v>
      </c>
      <c r="R30" s="1" t="s">
        <v>811</v>
      </c>
    </row>
    <row r="31" spans="1:18" ht="15.75" customHeight="1" x14ac:dyDescent="0.15">
      <c r="A31" s="1" t="s">
        <v>812</v>
      </c>
      <c r="B31" s="3">
        <v>45538</v>
      </c>
      <c r="C31" s="1" t="s">
        <v>813</v>
      </c>
      <c r="D31" s="1" t="s">
        <v>738</v>
      </c>
      <c r="E31" s="1">
        <v>617</v>
      </c>
      <c r="F31" s="1">
        <v>615</v>
      </c>
      <c r="G31" s="1">
        <v>0</v>
      </c>
      <c r="H31" s="1">
        <v>100</v>
      </c>
      <c r="I31" s="1">
        <v>615</v>
      </c>
      <c r="J31" s="1">
        <v>0</v>
      </c>
      <c r="K31" s="1">
        <v>9</v>
      </c>
      <c r="L31" s="1">
        <v>0</v>
      </c>
      <c r="M31" s="1">
        <v>0</v>
      </c>
      <c r="N31" s="1">
        <v>2</v>
      </c>
      <c r="O31" s="1">
        <v>0</v>
      </c>
      <c r="P31" s="1">
        <v>0</v>
      </c>
      <c r="Q31" s="1">
        <v>0</v>
      </c>
      <c r="R31" s="1" t="s">
        <v>814</v>
      </c>
    </row>
    <row r="32" spans="1:18" ht="15.75" customHeight="1" x14ac:dyDescent="0.15">
      <c r="A32" s="1" t="s">
        <v>815</v>
      </c>
      <c r="B32" s="3">
        <v>45537</v>
      </c>
      <c r="C32" s="1" t="s">
        <v>816</v>
      </c>
      <c r="D32" s="1" t="s">
        <v>746</v>
      </c>
      <c r="E32" s="1">
        <v>512</v>
      </c>
      <c r="F32" s="1">
        <v>509</v>
      </c>
      <c r="G32" s="1">
        <v>0</v>
      </c>
      <c r="H32" s="1">
        <v>100</v>
      </c>
      <c r="I32" s="1">
        <v>509</v>
      </c>
      <c r="J32" s="1">
        <v>0</v>
      </c>
      <c r="K32" s="1">
        <v>4</v>
      </c>
      <c r="L32" s="1">
        <v>0</v>
      </c>
      <c r="M32" s="1">
        <v>0</v>
      </c>
      <c r="N32" s="1">
        <v>2</v>
      </c>
      <c r="O32" s="1">
        <v>0</v>
      </c>
      <c r="P32" s="1">
        <v>0</v>
      </c>
      <c r="Q32" s="1">
        <v>0</v>
      </c>
      <c r="R32" s="1" t="s">
        <v>817</v>
      </c>
    </row>
    <row r="33" spans="1:18" ht="15.75" customHeight="1" x14ac:dyDescent="0.15">
      <c r="A33" s="1" t="s">
        <v>818</v>
      </c>
      <c r="B33" s="3">
        <v>45535</v>
      </c>
      <c r="C33" s="1" t="s">
        <v>819</v>
      </c>
      <c r="D33" s="1" t="s">
        <v>743</v>
      </c>
      <c r="E33" s="1">
        <v>447</v>
      </c>
      <c r="F33" s="1">
        <v>445</v>
      </c>
      <c r="G33" s="1">
        <v>0</v>
      </c>
      <c r="H33" s="1">
        <v>100</v>
      </c>
      <c r="I33" s="1">
        <v>445</v>
      </c>
      <c r="J33" s="1">
        <v>1</v>
      </c>
      <c r="K33" s="1">
        <v>5</v>
      </c>
      <c r="L33" s="1">
        <v>10</v>
      </c>
      <c r="M33" s="1">
        <v>0</v>
      </c>
      <c r="N33" s="1">
        <v>2</v>
      </c>
      <c r="O33" s="1">
        <v>0</v>
      </c>
      <c r="P33" s="1">
        <v>0</v>
      </c>
      <c r="Q33" s="1">
        <v>0</v>
      </c>
      <c r="R33" s="1" t="s">
        <v>820</v>
      </c>
    </row>
    <row r="34" spans="1:18" ht="15.75" customHeight="1" x14ac:dyDescent="0.15">
      <c r="A34" s="1" t="s">
        <v>821</v>
      </c>
      <c r="B34" s="3">
        <v>45534</v>
      </c>
      <c r="C34" s="1" t="s">
        <v>822</v>
      </c>
      <c r="D34" s="1" t="s">
        <v>743</v>
      </c>
      <c r="E34" s="1">
        <v>352</v>
      </c>
      <c r="F34" s="1">
        <v>349</v>
      </c>
      <c r="G34" s="1">
        <v>0</v>
      </c>
      <c r="H34" s="1">
        <v>100</v>
      </c>
      <c r="I34" s="1">
        <v>349</v>
      </c>
      <c r="J34" s="1">
        <v>0</v>
      </c>
      <c r="K34" s="1">
        <v>2</v>
      </c>
      <c r="L34" s="1">
        <v>2</v>
      </c>
      <c r="M34" s="1">
        <v>0</v>
      </c>
      <c r="N34" s="1">
        <v>0</v>
      </c>
      <c r="O34" s="1">
        <v>0</v>
      </c>
      <c r="P34" s="1">
        <v>0</v>
      </c>
      <c r="Q34" s="1">
        <v>0</v>
      </c>
      <c r="R34" s="1" t="s">
        <v>823</v>
      </c>
    </row>
    <row r="35" spans="1:18" ht="15.75" customHeight="1" x14ac:dyDescent="0.15">
      <c r="A35" s="1" t="s">
        <v>824</v>
      </c>
      <c r="B35" s="3">
        <v>45520</v>
      </c>
      <c r="C35" s="1" t="s">
        <v>825</v>
      </c>
      <c r="D35" s="1" t="s">
        <v>743</v>
      </c>
      <c r="E35" s="1">
        <v>327</v>
      </c>
      <c r="F35" s="1">
        <v>326</v>
      </c>
      <c r="G35" s="1">
        <v>0</v>
      </c>
      <c r="H35" s="1">
        <v>100</v>
      </c>
      <c r="I35" s="1">
        <v>326</v>
      </c>
      <c r="J35" s="1">
        <v>0</v>
      </c>
      <c r="K35" s="1">
        <v>2</v>
      </c>
      <c r="L35" s="1">
        <v>1</v>
      </c>
      <c r="M35" s="1">
        <v>0</v>
      </c>
      <c r="N35" s="1">
        <v>0</v>
      </c>
      <c r="O35" s="1">
        <v>0</v>
      </c>
      <c r="P35" s="1">
        <v>0</v>
      </c>
      <c r="Q35" s="1">
        <v>0</v>
      </c>
      <c r="R35" s="1" t="s">
        <v>826</v>
      </c>
    </row>
    <row r="36" spans="1:18" ht="15.75" customHeight="1" x14ac:dyDescent="0.15">
      <c r="A36" s="1" t="s">
        <v>827</v>
      </c>
      <c r="B36" s="3">
        <v>45519</v>
      </c>
      <c r="C36" s="1" t="s">
        <v>828</v>
      </c>
      <c r="D36" s="1" t="s">
        <v>746</v>
      </c>
      <c r="E36" s="1">
        <v>266</v>
      </c>
      <c r="F36" s="1">
        <v>263</v>
      </c>
      <c r="G36" s="1">
        <v>0</v>
      </c>
      <c r="H36" s="1">
        <v>100</v>
      </c>
      <c r="I36" s="1">
        <v>263</v>
      </c>
      <c r="J36" s="1">
        <v>0</v>
      </c>
      <c r="K36" s="1">
        <v>2</v>
      </c>
      <c r="L36" s="1">
        <v>0</v>
      </c>
      <c r="M36" s="1">
        <v>0</v>
      </c>
      <c r="N36" s="1">
        <v>4</v>
      </c>
      <c r="O36" s="1">
        <v>0</v>
      </c>
      <c r="P36" s="1">
        <v>0</v>
      </c>
      <c r="Q36" s="1">
        <v>0</v>
      </c>
      <c r="R36" s="1" t="s">
        <v>829</v>
      </c>
    </row>
    <row r="37" spans="1:18" ht="15.75" customHeight="1" x14ac:dyDescent="0.15">
      <c r="A37" s="1" t="s">
        <v>830</v>
      </c>
      <c r="B37" s="3">
        <v>45516</v>
      </c>
      <c r="C37" s="1" t="s">
        <v>831</v>
      </c>
      <c r="D37" s="1" t="s">
        <v>738</v>
      </c>
      <c r="E37" s="1">
        <v>208</v>
      </c>
      <c r="F37" s="1">
        <v>207</v>
      </c>
      <c r="G37" s="1">
        <v>0</v>
      </c>
      <c r="H37" s="1">
        <v>100</v>
      </c>
      <c r="I37" s="1">
        <v>207</v>
      </c>
      <c r="J37" s="1">
        <v>0</v>
      </c>
      <c r="K37" s="1">
        <v>5</v>
      </c>
      <c r="L37" s="1">
        <v>0</v>
      </c>
      <c r="M37" s="1">
        <v>0</v>
      </c>
      <c r="N37" s="1">
        <v>0</v>
      </c>
      <c r="O37" s="1">
        <v>0</v>
      </c>
      <c r="P37" s="1">
        <v>0</v>
      </c>
      <c r="Q37" s="1">
        <v>0</v>
      </c>
      <c r="R37" s="1" t="s">
        <v>832</v>
      </c>
    </row>
    <row r="38" spans="1:18" ht="15.75" customHeight="1" x14ac:dyDescent="0.15">
      <c r="A38" s="1" t="s">
        <v>833</v>
      </c>
      <c r="B38" s="3">
        <v>45515</v>
      </c>
      <c r="C38" s="1" t="s">
        <v>834</v>
      </c>
      <c r="D38" s="1" t="s">
        <v>738</v>
      </c>
      <c r="E38" s="1">
        <v>190</v>
      </c>
      <c r="F38" s="1">
        <v>189</v>
      </c>
      <c r="G38" s="1">
        <v>0</v>
      </c>
      <c r="H38" s="1">
        <v>100</v>
      </c>
      <c r="I38" s="1">
        <v>189</v>
      </c>
      <c r="J38" s="1">
        <v>0</v>
      </c>
      <c r="K38" s="1">
        <v>1</v>
      </c>
      <c r="L38" s="1">
        <v>0</v>
      </c>
      <c r="M38" s="1">
        <v>0</v>
      </c>
      <c r="N38" s="1">
        <v>0</v>
      </c>
      <c r="O38" s="1">
        <v>0</v>
      </c>
      <c r="P38" s="1">
        <v>0</v>
      </c>
      <c r="Q38" s="1">
        <v>0</v>
      </c>
      <c r="R38" s="1" t="s">
        <v>835</v>
      </c>
    </row>
    <row r="39" spans="1:18" ht="15.75" customHeight="1" x14ac:dyDescent="0.15">
      <c r="A39" s="1" t="s">
        <v>836</v>
      </c>
      <c r="B39" s="3">
        <v>45513</v>
      </c>
      <c r="C39" s="1" t="s">
        <v>837</v>
      </c>
      <c r="D39" s="1" t="s">
        <v>746</v>
      </c>
      <c r="E39" s="1">
        <v>173</v>
      </c>
      <c r="F39" s="1">
        <v>171</v>
      </c>
      <c r="G39" s="1">
        <v>0</v>
      </c>
      <c r="H39" s="1">
        <v>100</v>
      </c>
      <c r="I39" s="1">
        <v>171</v>
      </c>
      <c r="J39" s="1">
        <v>0</v>
      </c>
      <c r="K39" s="1">
        <v>1</v>
      </c>
      <c r="L39" s="1">
        <v>0</v>
      </c>
      <c r="M39" s="1">
        <v>0</v>
      </c>
      <c r="N39" s="1">
        <v>2</v>
      </c>
      <c r="O39" s="1">
        <v>0</v>
      </c>
      <c r="P39" s="1">
        <v>0</v>
      </c>
      <c r="Q39" s="1">
        <v>0</v>
      </c>
      <c r="R39" s="1" t="s">
        <v>838</v>
      </c>
    </row>
    <row r="40" spans="1:18" ht="15.75" customHeight="1" x14ac:dyDescent="0.15">
      <c r="A40" s="1" t="s">
        <v>839</v>
      </c>
      <c r="B40" s="3">
        <v>45512</v>
      </c>
      <c r="C40" s="1" t="s">
        <v>840</v>
      </c>
      <c r="D40" s="1" t="s">
        <v>746</v>
      </c>
      <c r="E40" s="1">
        <v>151</v>
      </c>
      <c r="F40" s="1">
        <v>151</v>
      </c>
      <c r="G40" s="1">
        <v>0</v>
      </c>
      <c r="H40" s="1">
        <v>100</v>
      </c>
      <c r="I40" s="1">
        <v>151</v>
      </c>
      <c r="J40" s="1">
        <v>0</v>
      </c>
      <c r="K40" s="1">
        <v>3</v>
      </c>
      <c r="L40" s="1">
        <v>0</v>
      </c>
      <c r="M40" s="1">
        <v>0</v>
      </c>
      <c r="N40" s="1">
        <v>0</v>
      </c>
      <c r="O40" s="1">
        <v>0</v>
      </c>
      <c r="P40" s="1">
        <v>0</v>
      </c>
      <c r="Q40" s="1">
        <v>0</v>
      </c>
      <c r="R40" s="1" t="s">
        <v>841</v>
      </c>
    </row>
    <row r="41" spans="1:18" ht="15.75" customHeight="1" x14ac:dyDescent="0.15">
      <c r="A41" s="1" t="s">
        <v>842</v>
      </c>
      <c r="B41" s="3">
        <v>45510</v>
      </c>
      <c r="C41" s="1" t="s">
        <v>843</v>
      </c>
      <c r="D41" s="1" t="s">
        <v>738</v>
      </c>
      <c r="E41" s="1">
        <v>131</v>
      </c>
      <c r="F41" s="1">
        <v>131</v>
      </c>
      <c r="G41" s="1">
        <v>0</v>
      </c>
      <c r="H41" s="1">
        <v>100</v>
      </c>
      <c r="I41" s="1">
        <v>131</v>
      </c>
      <c r="J41" s="1">
        <v>0</v>
      </c>
      <c r="K41" s="1">
        <v>2</v>
      </c>
      <c r="L41" s="1">
        <v>0</v>
      </c>
      <c r="M41" s="1">
        <v>0</v>
      </c>
      <c r="N41" s="1">
        <v>0</v>
      </c>
      <c r="O41" s="1">
        <v>0</v>
      </c>
      <c r="P41" s="1">
        <v>0</v>
      </c>
      <c r="Q41" s="1">
        <v>0</v>
      </c>
      <c r="R41" s="1" t="s">
        <v>844</v>
      </c>
    </row>
    <row r="42" spans="1:18" ht="15.75" customHeight="1" x14ac:dyDescent="0.15">
      <c r="A42" s="1" t="s">
        <v>845</v>
      </c>
      <c r="B42" s="3">
        <v>45508</v>
      </c>
      <c r="C42" s="1" t="s">
        <v>846</v>
      </c>
      <c r="D42" s="1" t="s">
        <v>743</v>
      </c>
      <c r="E42" s="1">
        <v>119</v>
      </c>
      <c r="F42" s="1">
        <v>118</v>
      </c>
      <c r="G42" s="1">
        <v>0</v>
      </c>
      <c r="H42" s="1">
        <v>100</v>
      </c>
      <c r="I42" s="1">
        <v>118</v>
      </c>
      <c r="J42" s="1">
        <v>0</v>
      </c>
      <c r="K42" s="1">
        <v>1</v>
      </c>
      <c r="L42" s="1">
        <v>1</v>
      </c>
      <c r="M42" s="1">
        <v>0</v>
      </c>
      <c r="N42" s="1">
        <v>0</v>
      </c>
      <c r="O42" s="1">
        <v>0</v>
      </c>
      <c r="P42" s="1">
        <v>0</v>
      </c>
      <c r="Q42" s="1">
        <v>0</v>
      </c>
      <c r="R42" s="1" t="s">
        <v>847</v>
      </c>
    </row>
    <row r="43" spans="1:18" ht="15.75" customHeight="1" x14ac:dyDescent="0.15">
      <c r="A43" s="1" t="s">
        <v>848</v>
      </c>
      <c r="B43" s="3">
        <v>45507</v>
      </c>
      <c r="C43" s="1" t="s">
        <v>849</v>
      </c>
      <c r="D43" s="1" t="s">
        <v>743</v>
      </c>
      <c r="E43" s="1">
        <v>113</v>
      </c>
      <c r="F43" s="1">
        <v>113</v>
      </c>
      <c r="G43" s="1">
        <v>0</v>
      </c>
      <c r="H43" s="1">
        <v>100</v>
      </c>
      <c r="I43" s="1">
        <v>113</v>
      </c>
      <c r="J43" s="1">
        <v>0</v>
      </c>
      <c r="K43" s="1">
        <v>1</v>
      </c>
      <c r="L43" s="1">
        <v>1</v>
      </c>
      <c r="M43" s="1">
        <v>0</v>
      </c>
      <c r="N43" s="1">
        <v>0</v>
      </c>
      <c r="O43" s="1">
        <v>0</v>
      </c>
      <c r="P43" s="1">
        <v>0</v>
      </c>
      <c r="Q43" s="1">
        <v>0</v>
      </c>
      <c r="R43" s="1" t="s">
        <v>850</v>
      </c>
    </row>
    <row r="44" spans="1:18" ht="15.75" customHeight="1" x14ac:dyDescent="0.15">
      <c r="A44" s="1" t="s">
        <v>851</v>
      </c>
      <c r="B44" s="3">
        <v>45505</v>
      </c>
      <c r="C44" s="1" t="s">
        <v>852</v>
      </c>
      <c r="D44" s="1" t="s">
        <v>743</v>
      </c>
      <c r="E44" s="1">
        <v>100</v>
      </c>
      <c r="F44" s="1">
        <v>100</v>
      </c>
      <c r="G44" s="1">
        <v>0</v>
      </c>
      <c r="H44" s="1">
        <v>100</v>
      </c>
      <c r="I44" s="1">
        <v>100</v>
      </c>
      <c r="J44" s="1">
        <v>0</v>
      </c>
      <c r="K44" s="1">
        <v>3</v>
      </c>
      <c r="L44" s="1">
        <v>7</v>
      </c>
      <c r="M44" s="1">
        <v>0</v>
      </c>
      <c r="N44" s="1">
        <v>0</v>
      </c>
      <c r="O44" s="1">
        <v>0</v>
      </c>
      <c r="P44" s="1">
        <v>0</v>
      </c>
      <c r="Q44" s="1">
        <v>0</v>
      </c>
      <c r="R44" s="1" t="s">
        <v>853</v>
      </c>
    </row>
    <row r="45" spans="1:18" ht="13" x14ac:dyDescent="0.15">
      <c r="A45" s="1" t="s">
        <v>854</v>
      </c>
      <c r="B45" s="3">
        <v>45504</v>
      </c>
      <c r="C45" s="1" t="s">
        <v>846</v>
      </c>
      <c r="D45" s="1" t="s">
        <v>743</v>
      </c>
      <c r="E45" s="1">
        <v>71</v>
      </c>
      <c r="F45" s="1">
        <v>71</v>
      </c>
      <c r="G45" s="1">
        <v>0</v>
      </c>
      <c r="H45" s="1">
        <v>100</v>
      </c>
      <c r="I45" s="1">
        <v>71</v>
      </c>
      <c r="J45" s="1">
        <v>0</v>
      </c>
      <c r="K45" s="1">
        <v>2</v>
      </c>
      <c r="L45" s="1">
        <v>0</v>
      </c>
      <c r="M45" s="1">
        <v>0</v>
      </c>
      <c r="N45" s="1">
        <v>0</v>
      </c>
      <c r="O45" s="1">
        <v>0</v>
      </c>
      <c r="P45" s="1">
        <v>0</v>
      </c>
      <c r="Q45" s="1">
        <v>0</v>
      </c>
      <c r="R45" s="1" t="s">
        <v>855</v>
      </c>
    </row>
    <row r="46" spans="1:18" ht="13" x14ac:dyDescent="0.15">
      <c r="A46" s="1" t="s">
        <v>856</v>
      </c>
      <c r="B46" s="3">
        <v>45502</v>
      </c>
      <c r="C46" s="1" t="s">
        <v>857</v>
      </c>
      <c r="D46" s="1" t="s">
        <v>738</v>
      </c>
      <c r="E46" s="1">
        <v>75</v>
      </c>
      <c r="F46" s="1">
        <v>75</v>
      </c>
      <c r="G46" s="1">
        <v>0</v>
      </c>
      <c r="H46" s="1">
        <v>100</v>
      </c>
      <c r="I46" s="1">
        <v>75</v>
      </c>
      <c r="J46" s="1">
        <v>0</v>
      </c>
      <c r="K46" s="1">
        <v>3</v>
      </c>
      <c r="L46" s="1">
        <v>0</v>
      </c>
      <c r="M46" s="1">
        <v>0</v>
      </c>
      <c r="N46" s="1">
        <v>0</v>
      </c>
      <c r="O46" s="1">
        <v>0</v>
      </c>
      <c r="P46" s="1">
        <v>0</v>
      </c>
      <c r="Q46" s="1">
        <v>0</v>
      </c>
      <c r="R46" s="1" t="s">
        <v>858</v>
      </c>
    </row>
    <row r="47" spans="1:18" ht="13" x14ac:dyDescent="0.15">
      <c r="A47" s="1" t="s">
        <v>859</v>
      </c>
      <c r="B47" s="3">
        <v>45501</v>
      </c>
      <c r="C47" s="1" t="s">
        <v>860</v>
      </c>
      <c r="D47" s="1" t="s">
        <v>743</v>
      </c>
      <c r="E47" s="1">
        <v>80</v>
      </c>
      <c r="F47" s="1">
        <v>80</v>
      </c>
      <c r="G47" s="1">
        <v>0</v>
      </c>
      <c r="H47" s="1">
        <v>100</v>
      </c>
      <c r="I47" s="1">
        <v>80</v>
      </c>
      <c r="J47" s="1">
        <v>0</v>
      </c>
      <c r="K47" s="1">
        <v>1</v>
      </c>
      <c r="L47" s="1">
        <v>1</v>
      </c>
      <c r="M47" s="1">
        <v>0</v>
      </c>
      <c r="N47" s="1">
        <v>1</v>
      </c>
      <c r="O47" s="1">
        <v>0</v>
      </c>
      <c r="P47" s="1">
        <v>0</v>
      </c>
      <c r="Q47" s="1">
        <v>0</v>
      </c>
      <c r="R47" s="1" t="s">
        <v>861</v>
      </c>
    </row>
    <row r="48" spans="1:18" ht="13" x14ac:dyDescent="0.15">
      <c r="A48" s="1" t="s">
        <v>862</v>
      </c>
      <c r="B48" s="3">
        <v>45500</v>
      </c>
      <c r="C48" s="1" t="s">
        <v>863</v>
      </c>
      <c r="D48" s="1" t="s">
        <v>746</v>
      </c>
      <c r="E48" s="1">
        <v>57</v>
      </c>
      <c r="F48" s="1">
        <v>57</v>
      </c>
      <c r="G48" s="1">
        <v>0</v>
      </c>
      <c r="H48" s="1">
        <v>100</v>
      </c>
      <c r="I48" s="1">
        <v>57</v>
      </c>
      <c r="J48" s="1">
        <v>0</v>
      </c>
      <c r="K48" s="1">
        <v>1</v>
      </c>
      <c r="L48" s="1">
        <v>0</v>
      </c>
      <c r="M48" s="1">
        <v>0</v>
      </c>
      <c r="N48" s="1">
        <v>0</v>
      </c>
      <c r="O48" s="1">
        <v>0</v>
      </c>
      <c r="P48" s="1">
        <v>0</v>
      </c>
      <c r="Q48" s="1">
        <v>0</v>
      </c>
      <c r="R48" s="1" t="s">
        <v>864</v>
      </c>
    </row>
    <row r="49" spans="1:18" ht="13" x14ac:dyDescent="0.15">
      <c r="A49" s="1" t="s">
        <v>865</v>
      </c>
      <c r="B49" s="3">
        <v>45499</v>
      </c>
      <c r="C49" s="1" t="s">
        <v>866</v>
      </c>
      <c r="D49" s="1" t="s">
        <v>738</v>
      </c>
      <c r="E49" s="1">
        <v>50</v>
      </c>
      <c r="F49" s="1">
        <v>50</v>
      </c>
      <c r="G49" s="1">
        <v>0</v>
      </c>
      <c r="H49" s="1">
        <v>100</v>
      </c>
      <c r="I49" s="1">
        <v>50</v>
      </c>
      <c r="J49" s="1">
        <v>0</v>
      </c>
      <c r="K49" s="1">
        <v>1</v>
      </c>
      <c r="L49" s="1">
        <v>0</v>
      </c>
      <c r="M49" s="1">
        <v>0</v>
      </c>
      <c r="N49" s="1">
        <v>0</v>
      </c>
      <c r="O49" s="1">
        <v>0</v>
      </c>
      <c r="P49" s="1">
        <v>0</v>
      </c>
      <c r="Q49" s="1">
        <v>0</v>
      </c>
      <c r="R49" s="1" t="s">
        <v>867</v>
      </c>
    </row>
    <row r="50" spans="1:18" ht="13" x14ac:dyDescent="0.15">
      <c r="A50" s="1" t="s">
        <v>868</v>
      </c>
      <c r="B50" s="3">
        <v>45494</v>
      </c>
      <c r="C50" s="1" t="s">
        <v>869</v>
      </c>
      <c r="D50" s="1" t="s">
        <v>738</v>
      </c>
      <c r="E50" s="1">
        <v>39</v>
      </c>
      <c r="F50" s="1">
        <v>39</v>
      </c>
      <c r="G50" s="1">
        <v>0</v>
      </c>
      <c r="H50" s="1">
        <v>100</v>
      </c>
      <c r="I50" s="1">
        <v>39</v>
      </c>
      <c r="J50" s="1">
        <v>0</v>
      </c>
      <c r="K50" s="1">
        <v>0</v>
      </c>
      <c r="L50" s="1">
        <v>0</v>
      </c>
      <c r="M50" s="1">
        <v>0</v>
      </c>
      <c r="N50" s="1">
        <v>0</v>
      </c>
      <c r="O50" s="1">
        <v>0</v>
      </c>
      <c r="P50" s="1">
        <v>0</v>
      </c>
      <c r="Q50" s="1">
        <v>0</v>
      </c>
      <c r="R50" s="1" t="s">
        <v>870</v>
      </c>
    </row>
    <row r="51" spans="1:18" ht="13" x14ac:dyDescent="0.15">
      <c r="A51" s="1" t="s">
        <v>871</v>
      </c>
      <c r="B51" s="3">
        <v>45493</v>
      </c>
      <c r="C51" s="1" t="s">
        <v>872</v>
      </c>
      <c r="D51" s="1" t="s">
        <v>746</v>
      </c>
      <c r="E51" s="1">
        <v>36</v>
      </c>
      <c r="F51" s="1">
        <v>36</v>
      </c>
      <c r="G51" s="1">
        <v>0</v>
      </c>
      <c r="H51" s="1">
        <v>100</v>
      </c>
      <c r="I51" s="1">
        <v>36</v>
      </c>
      <c r="J51" s="1">
        <v>0</v>
      </c>
      <c r="K51" s="1">
        <v>0</v>
      </c>
      <c r="L51" s="1">
        <v>0</v>
      </c>
      <c r="M51" s="1">
        <v>0</v>
      </c>
      <c r="N51" s="1">
        <v>0</v>
      </c>
      <c r="O51" s="1">
        <v>0</v>
      </c>
      <c r="P51" s="1">
        <v>0</v>
      </c>
      <c r="Q51" s="1">
        <v>0</v>
      </c>
      <c r="R51" s="1" t="s">
        <v>873</v>
      </c>
    </row>
    <row r="52" spans="1:18" ht="13" x14ac:dyDescent="0.15">
      <c r="A52" s="1" t="s">
        <v>874</v>
      </c>
      <c r="B52" s="3">
        <v>45492</v>
      </c>
      <c r="C52" s="1" t="s">
        <v>875</v>
      </c>
      <c r="D52" s="1" t="s">
        <v>738</v>
      </c>
      <c r="E52" s="1">
        <v>43</v>
      </c>
      <c r="F52" s="1">
        <v>43</v>
      </c>
      <c r="G52" s="1">
        <v>0</v>
      </c>
      <c r="H52" s="1">
        <v>100</v>
      </c>
      <c r="I52" s="1">
        <v>43</v>
      </c>
      <c r="J52" s="1">
        <v>0</v>
      </c>
      <c r="K52" s="1">
        <v>1</v>
      </c>
      <c r="L52" s="1">
        <v>0</v>
      </c>
      <c r="M52" s="1">
        <v>0</v>
      </c>
      <c r="N52" s="1">
        <v>0</v>
      </c>
      <c r="O52" s="1">
        <v>0</v>
      </c>
      <c r="P52" s="1">
        <v>0</v>
      </c>
      <c r="Q52" s="1">
        <v>0</v>
      </c>
      <c r="R52" s="1" t="s">
        <v>876</v>
      </c>
    </row>
    <row r="53" spans="1:18" ht="13" x14ac:dyDescent="0.15">
      <c r="A53" s="1" t="s">
        <v>877</v>
      </c>
      <c r="B53" s="3">
        <v>45488</v>
      </c>
      <c r="C53" s="1" t="s">
        <v>878</v>
      </c>
      <c r="D53" s="1" t="s">
        <v>738</v>
      </c>
      <c r="E53" s="1">
        <v>53</v>
      </c>
      <c r="F53" s="1">
        <v>53</v>
      </c>
      <c r="G53" s="1">
        <v>0</v>
      </c>
      <c r="H53" s="1">
        <v>100</v>
      </c>
      <c r="I53" s="1">
        <v>53</v>
      </c>
      <c r="J53" s="1">
        <v>0</v>
      </c>
      <c r="K53" s="1">
        <v>0</v>
      </c>
      <c r="L53" s="1">
        <v>0</v>
      </c>
      <c r="M53" s="1">
        <v>0</v>
      </c>
      <c r="N53" s="1">
        <v>0</v>
      </c>
      <c r="O53" s="1">
        <v>0</v>
      </c>
      <c r="P53" s="1">
        <v>0</v>
      </c>
      <c r="Q53" s="1">
        <v>0</v>
      </c>
      <c r="R53" s="1" t="s">
        <v>879</v>
      </c>
    </row>
    <row r="54" spans="1:18" ht="13" x14ac:dyDescent="0.15">
      <c r="A54" s="1" t="s">
        <v>880</v>
      </c>
      <c r="B54" s="3">
        <v>45486</v>
      </c>
      <c r="C54" s="1" t="s">
        <v>881</v>
      </c>
      <c r="D54" s="1" t="s">
        <v>746</v>
      </c>
      <c r="E54" s="1">
        <v>39</v>
      </c>
      <c r="F54" s="1">
        <v>39</v>
      </c>
      <c r="G54" s="1">
        <v>0</v>
      </c>
      <c r="H54" s="1">
        <v>100</v>
      </c>
      <c r="I54" s="1">
        <v>39</v>
      </c>
      <c r="J54" s="1">
        <v>0</v>
      </c>
      <c r="K54" s="1">
        <v>0</v>
      </c>
      <c r="L54" s="1">
        <v>0</v>
      </c>
      <c r="M54" s="1">
        <v>0</v>
      </c>
      <c r="N54" s="1">
        <v>0</v>
      </c>
      <c r="O54" s="1">
        <v>0</v>
      </c>
      <c r="P54" s="1">
        <v>0</v>
      </c>
      <c r="Q54" s="1">
        <v>0</v>
      </c>
      <c r="R54" s="1" t="s">
        <v>882</v>
      </c>
    </row>
    <row r="55" spans="1:18" ht="13" x14ac:dyDescent="0.15">
      <c r="A55" s="1" t="s">
        <v>883</v>
      </c>
      <c r="B55" s="3">
        <v>45483</v>
      </c>
      <c r="C55" s="1" t="s">
        <v>834</v>
      </c>
      <c r="D55" s="1" t="s">
        <v>738</v>
      </c>
      <c r="E55" s="1">
        <v>52</v>
      </c>
      <c r="F55" s="1">
        <v>51</v>
      </c>
      <c r="G55" s="1">
        <v>0</v>
      </c>
      <c r="H55" s="1">
        <v>100</v>
      </c>
      <c r="I55" s="1">
        <v>51</v>
      </c>
      <c r="J55" s="1">
        <v>0</v>
      </c>
      <c r="K55" s="1">
        <v>0</v>
      </c>
      <c r="L55" s="1">
        <v>0</v>
      </c>
      <c r="M55" s="1">
        <v>0</v>
      </c>
      <c r="N55" s="1">
        <v>0</v>
      </c>
      <c r="O55" s="1">
        <v>0</v>
      </c>
      <c r="P55" s="1">
        <v>0</v>
      </c>
      <c r="Q55" s="1">
        <v>0</v>
      </c>
      <c r="R55" s="1" t="s">
        <v>884</v>
      </c>
    </row>
    <row r="56" spans="1:18" ht="13" x14ac:dyDescent="0.15">
      <c r="A56" s="1" t="s">
        <v>885</v>
      </c>
      <c r="B56" s="3">
        <v>45481</v>
      </c>
      <c r="C56" s="1" t="s">
        <v>886</v>
      </c>
      <c r="D56" s="1" t="s">
        <v>738</v>
      </c>
      <c r="E56" s="1">
        <v>63</v>
      </c>
      <c r="F56" s="1">
        <v>62</v>
      </c>
      <c r="G56" s="1">
        <v>0</v>
      </c>
      <c r="H56" s="1">
        <v>100</v>
      </c>
      <c r="I56" s="1">
        <v>62</v>
      </c>
      <c r="J56" s="1">
        <v>0</v>
      </c>
      <c r="K56" s="1">
        <v>2</v>
      </c>
      <c r="L56" s="1">
        <v>0</v>
      </c>
      <c r="M56" s="1">
        <v>0</v>
      </c>
      <c r="N56" s="1">
        <v>0</v>
      </c>
      <c r="O56" s="1">
        <v>0</v>
      </c>
      <c r="P56" s="1">
        <v>0</v>
      </c>
      <c r="Q56" s="1">
        <v>0</v>
      </c>
      <c r="R56" s="1" t="s">
        <v>887</v>
      </c>
    </row>
    <row r="57" spans="1:18" ht="13" x14ac:dyDescent="0.15">
      <c r="A57" s="1" t="s">
        <v>888</v>
      </c>
      <c r="B57" s="3">
        <v>45480</v>
      </c>
      <c r="C57" s="1" t="s">
        <v>849</v>
      </c>
      <c r="D57" s="1" t="s">
        <v>743</v>
      </c>
      <c r="E57" s="1">
        <v>88</v>
      </c>
      <c r="F57" s="1">
        <v>85</v>
      </c>
      <c r="G57" s="1">
        <v>0</v>
      </c>
      <c r="H57" s="1">
        <v>100</v>
      </c>
      <c r="I57" s="1">
        <v>85</v>
      </c>
      <c r="J57" s="1">
        <v>0</v>
      </c>
      <c r="K57" s="1">
        <v>1</v>
      </c>
      <c r="L57" s="1">
        <v>3</v>
      </c>
      <c r="M57" s="1">
        <v>0</v>
      </c>
      <c r="N57" s="1">
        <v>0</v>
      </c>
      <c r="O57" s="1">
        <v>0</v>
      </c>
      <c r="P57" s="1">
        <v>0</v>
      </c>
      <c r="Q57" s="1">
        <v>0</v>
      </c>
      <c r="R57" s="1" t="s">
        <v>889</v>
      </c>
    </row>
    <row r="58" spans="1:18" ht="13" x14ac:dyDescent="0.15">
      <c r="A58" s="1" t="s">
        <v>890</v>
      </c>
      <c r="B58" s="3">
        <v>45479</v>
      </c>
      <c r="C58" s="1" t="s">
        <v>891</v>
      </c>
      <c r="D58" s="1" t="s">
        <v>743</v>
      </c>
      <c r="E58" s="1">
        <v>39</v>
      </c>
      <c r="F58" s="1">
        <v>39</v>
      </c>
      <c r="G58" s="1">
        <v>0</v>
      </c>
      <c r="H58" s="1">
        <v>100</v>
      </c>
      <c r="I58" s="1">
        <v>39</v>
      </c>
      <c r="J58" s="1">
        <v>0</v>
      </c>
      <c r="K58" s="1">
        <v>0</v>
      </c>
      <c r="L58" s="1">
        <v>0</v>
      </c>
      <c r="M58" s="1">
        <v>0</v>
      </c>
      <c r="N58" s="1">
        <v>0</v>
      </c>
      <c r="O58" s="1">
        <v>0</v>
      </c>
      <c r="P58" s="1">
        <v>0</v>
      </c>
      <c r="Q58" s="1">
        <v>0</v>
      </c>
      <c r="R58" s="1" t="s">
        <v>892</v>
      </c>
    </row>
    <row r="59" spans="1:18" ht="13" x14ac:dyDescent="0.15">
      <c r="A59" s="1" t="s">
        <v>893</v>
      </c>
      <c r="B59" s="3">
        <v>45478</v>
      </c>
      <c r="C59" s="1" t="s">
        <v>894</v>
      </c>
      <c r="D59" s="1" t="s">
        <v>738</v>
      </c>
      <c r="E59" s="1">
        <v>47</v>
      </c>
      <c r="F59" s="1">
        <v>47</v>
      </c>
      <c r="G59" s="1">
        <v>0</v>
      </c>
      <c r="H59" s="1">
        <v>100</v>
      </c>
      <c r="I59" s="1">
        <v>47</v>
      </c>
      <c r="J59" s="1">
        <v>0</v>
      </c>
      <c r="K59" s="1">
        <v>1</v>
      </c>
      <c r="L59" s="1">
        <v>0</v>
      </c>
      <c r="M59" s="1">
        <v>0</v>
      </c>
      <c r="N59" s="1">
        <v>0</v>
      </c>
      <c r="O59" s="1">
        <v>0</v>
      </c>
      <c r="P59" s="1">
        <v>0</v>
      </c>
      <c r="Q59" s="1">
        <v>0</v>
      </c>
      <c r="R59" s="1" t="s">
        <v>895</v>
      </c>
    </row>
    <row r="60" spans="1:18" ht="13" x14ac:dyDescent="0.15">
      <c r="A60" s="1" t="s">
        <v>896</v>
      </c>
      <c r="B60" s="3">
        <v>45476</v>
      </c>
      <c r="C60" s="1" t="s">
        <v>897</v>
      </c>
      <c r="D60" s="1" t="s">
        <v>738</v>
      </c>
      <c r="E60" s="1">
        <v>48</v>
      </c>
      <c r="F60" s="1">
        <v>48</v>
      </c>
      <c r="G60" s="1">
        <v>0</v>
      </c>
      <c r="H60" s="1">
        <v>100</v>
      </c>
      <c r="I60" s="1">
        <v>48</v>
      </c>
      <c r="J60" s="1">
        <v>0</v>
      </c>
      <c r="K60" s="1">
        <v>0</v>
      </c>
      <c r="L60" s="1">
        <v>0</v>
      </c>
      <c r="M60" s="1">
        <v>0</v>
      </c>
      <c r="N60" s="1">
        <v>0</v>
      </c>
      <c r="O60" s="1">
        <v>0</v>
      </c>
      <c r="P60" s="1">
        <v>0</v>
      </c>
      <c r="Q60" s="1">
        <v>0</v>
      </c>
      <c r="R60" s="1" t="s">
        <v>898</v>
      </c>
    </row>
    <row r="61" spans="1:18" ht="13" x14ac:dyDescent="0.15">
      <c r="A61" s="1" t="s">
        <v>899</v>
      </c>
      <c r="B61" s="3">
        <v>45475</v>
      </c>
      <c r="C61" s="1" t="s">
        <v>866</v>
      </c>
      <c r="D61" s="1" t="s">
        <v>738</v>
      </c>
      <c r="E61" s="1">
        <v>49</v>
      </c>
      <c r="F61" s="1">
        <v>48</v>
      </c>
      <c r="G61" s="1">
        <v>0</v>
      </c>
      <c r="H61" s="1">
        <v>100</v>
      </c>
      <c r="I61" s="1">
        <v>48</v>
      </c>
      <c r="J61" s="1">
        <v>0</v>
      </c>
      <c r="K61" s="1">
        <v>0</v>
      </c>
      <c r="L61" s="1">
        <v>0</v>
      </c>
      <c r="M61" s="1">
        <v>0</v>
      </c>
      <c r="N61" s="1">
        <v>0</v>
      </c>
      <c r="O61" s="1">
        <v>0</v>
      </c>
      <c r="P61" s="1">
        <v>0</v>
      </c>
      <c r="Q61" s="1">
        <v>0</v>
      </c>
      <c r="R61" s="1" t="s">
        <v>900</v>
      </c>
    </row>
    <row r="62" spans="1:18" ht="13" x14ac:dyDescent="0.15">
      <c r="A62" s="1" t="s">
        <v>901</v>
      </c>
      <c r="B62" s="3">
        <v>45473</v>
      </c>
      <c r="C62" s="1" t="s">
        <v>902</v>
      </c>
      <c r="D62" s="1" t="s">
        <v>746</v>
      </c>
      <c r="E62" s="1">
        <v>35</v>
      </c>
      <c r="F62" s="1">
        <v>34</v>
      </c>
      <c r="G62" s="1">
        <v>0</v>
      </c>
      <c r="H62" s="1">
        <v>100</v>
      </c>
      <c r="I62" s="1">
        <v>34</v>
      </c>
      <c r="J62" s="1">
        <v>0</v>
      </c>
      <c r="K62" s="1">
        <v>0</v>
      </c>
      <c r="L62" s="1">
        <v>0</v>
      </c>
      <c r="M62" s="1">
        <v>0</v>
      </c>
      <c r="N62" s="1">
        <v>0</v>
      </c>
      <c r="O62" s="1">
        <v>0</v>
      </c>
      <c r="P62" s="1">
        <v>0</v>
      </c>
      <c r="Q62" s="1">
        <v>0</v>
      </c>
      <c r="R62" s="1" t="s">
        <v>903</v>
      </c>
    </row>
    <row r="63" spans="1:18" ht="13" x14ac:dyDescent="0.15">
      <c r="A63" s="1" t="s">
        <v>904</v>
      </c>
      <c r="B63" s="3">
        <v>45472</v>
      </c>
      <c r="C63" s="1" t="s">
        <v>846</v>
      </c>
      <c r="D63" s="1" t="s">
        <v>743</v>
      </c>
      <c r="E63" s="1">
        <v>70</v>
      </c>
      <c r="F63" s="1">
        <v>69</v>
      </c>
      <c r="G63" s="1">
        <v>0</v>
      </c>
      <c r="H63" s="1">
        <v>100</v>
      </c>
      <c r="I63" s="1">
        <v>69</v>
      </c>
      <c r="J63" s="1">
        <v>0</v>
      </c>
      <c r="K63" s="1">
        <v>0</v>
      </c>
      <c r="L63" s="1">
        <v>5</v>
      </c>
      <c r="M63" s="1">
        <v>0</v>
      </c>
      <c r="N63" s="1">
        <v>0</v>
      </c>
      <c r="O63" s="1">
        <v>0</v>
      </c>
      <c r="P63" s="1">
        <v>0</v>
      </c>
      <c r="Q63" s="1">
        <v>0</v>
      </c>
      <c r="R63" s="1" t="s">
        <v>905</v>
      </c>
    </row>
    <row r="64" spans="1:18" ht="13" x14ac:dyDescent="0.15">
      <c r="A64" s="1" t="s">
        <v>906</v>
      </c>
      <c r="B64" s="3">
        <v>45470</v>
      </c>
      <c r="C64" s="1" t="s">
        <v>907</v>
      </c>
      <c r="D64" s="1" t="s">
        <v>738</v>
      </c>
      <c r="E64" s="1">
        <v>37</v>
      </c>
      <c r="F64" s="1">
        <v>36</v>
      </c>
      <c r="G64" s="1">
        <v>0</v>
      </c>
      <c r="H64" s="1">
        <v>100</v>
      </c>
      <c r="I64" s="1">
        <v>36</v>
      </c>
      <c r="J64" s="1">
        <v>0</v>
      </c>
      <c r="K64" s="1">
        <v>0</v>
      </c>
      <c r="L64" s="1">
        <v>0</v>
      </c>
      <c r="M64" s="1">
        <v>0</v>
      </c>
      <c r="N64" s="1">
        <v>0</v>
      </c>
      <c r="O64" s="1">
        <v>0</v>
      </c>
      <c r="P64" s="1">
        <v>0</v>
      </c>
      <c r="Q64" s="1">
        <v>0</v>
      </c>
      <c r="R64" s="1" t="s">
        <v>908</v>
      </c>
    </row>
    <row r="65" spans="1:18" ht="13" x14ac:dyDescent="0.15">
      <c r="A65" s="1" t="s">
        <v>909</v>
      </c>
      <c r="B65" s="3">
        <v>45470</v>
      </c>
      <c r="C65" s="1" t="s">
        <v>910</v>
      </c>
      <c r="D65" s="1" t="s">
        <v>746</v>
      </c>
      <c r="E65" s="1">
        <v>37</v>
      </c>
      <c r="F65" s="1">
        <v>36</v>
      </c>
      <c r="G65" s="1">
        <v>0</v>
      </c>
      <c r="H65" s="1">
        <v>100</v>
      </c>
      <c r="I65" s="1">
        <v>36</v>
      </c>
      <c r="J65" s="1">
        <v>0</v>
      </c>
      <c r="K65" s="1">
        <v>0</v>
      </c>
      <c r="L65" s="1">
        <v>0</v>
      </c>
      <c r="M65" s="1">
        <v>0</v>
      </c>
      <c r="N65" s="1">
        <v>0</v>
      </c>
      <c r="O65" s="1">
        <v>0</v>
      </c>
      <c r="P65" s="1">
        <v>0</v>
      </c>
      <c r="Q65" s="1">
        <v>0</v>
      </c>
      <c r="R65" s="1" t="s">
        <v>911</v>
      </c>
    </row>
    <row r="66" spans="1:18" ht="13" x14ac:dyDescent="0.15">
      <c r="A66" s="1" t="s">
        <v>912</v>
      </c>
      <c r="B66" s="3">
        <v>45469</v>
      </c>
      <c r="C66" s="1" t="s">
        <v>913</v>
      </c>
      <c r="D66" s="1" t="s">
        <v>746</v>
      </c>
      <c r="E66" s="1">
        <v>62</v>
      </c>
      <c r="F66" s="1">
        <v>61</v>
      </c>
      <c r="G66" s="1">
        <v>0</v>
      </c>
      <c r="H66" s="1">
        <v>100</v>
      </c>
      <c r="I66" s="1">
        <v>61</v>
      </c>
      <c r="J66" s="1">
        <v>0</v>
      </c>
      <c r="K66" s="1">
        <v>0</v>
      </c>
      <c r="L66" s="1">
        <v>0</v>
      </c>
      <c r="M66" s="1">
        <v>0</v>
      </c>
      <c r="N66" s="1">
        <v>0</v>
      </c>
      <c r="O66" s="1">
        <v>0</v>
      </c>
      <c r="P66" s="1">
        <v>0</v>
      </c>
      <c r="Q66" s="1">
        <v>0</v>
      </c>
      <c r="R66" s="1" t="s">
        <v>914</v>
      </c>
    </row>
    <row r="67" spans="1:18" ht="13" x14ac:dyDescent="0.15">
      <c r="A67" s="1" t="s">
        <v>915</v>
      </c>
      <c r="B67" s="3">
        <v>45468</v>
      </c>
      <c r="C67" s="1" t="s">
        <v>910</v>
      </c>
      <c r="D67" s="1" t="s">
        <v>746</v>
      </c>
      <c r="E67" s="1">
        <v>69</v>
      </c>
      <c r="F67" s="1">
        <v>68</v>
      </c>
      <c r="G67" s="1">
        <v>0</v>
      </c>
      <c r="H67" s="1">
        <v>100</v>
      </c>
      <c r="I67" s="1">
        <v>68</v>
      </c>
      <c r="J67" s="1">
        <v>0</v>
      </c>
      <c r="K67" s="1">
        <v>0</v>
      </c>
      <c r="L67" s="1">
        <v>0</v>
      </c>
      <c r="M67" s="1">
        <v>0</v>
      </c>
      <c r="N67" s="1">
        <v>0</v>
      </c>
      <c r="O67" s="1">
        <v>0</v>
      </c>
      <c r="P67" s="1">
        <v>0</v>
      </c>
      <c r="Q67" s="1">
        <v>0</v>
      </c>
      <c r="R67" s="1" t="s">
        <v>916</v>
      </c>
    </row>
    <row r="68" spans="1:18" ht="13" x14ac:dyDescent="0.15">
      <c r="A68" s="1" t="s">
        <v>917</v>
      </c>
      <c r="B68" s="3">
        <v>45467</v>
      </c>
      <c r="C68" s="1" t="s">
        <v>918</v>
      </c>
      <c r="D68" s="1" t="s">
        <v>919</v>
      </c>
      <c r="E68" s="1">
        <v>674</v>
      </c>
      <c r="F68" s="1">
        <v>643</v>
      </c>
      <c r="G68" s="1">
        <v>0</v>
      </c>
      <c r="H68" s="1">
        <v>100</v>
      </c>
      <c r="I68" s="1">
        <v>643</v>
      </c>
      <c r="J68" s="1">
        <v>0</v>
      </c>
      <c r="K68" s="1">
        <v>2</v>
      </c>
      <c r="L68" s="1">
        <v>0</v>
      </c>
      <c r="M68" s="1">
        <v>464</v>
      </c>
      <c r="N68" s="1">
        <v>3</v>
      </c>
      <c r="O68" s="1">
        <v>0</v>
      </c>
      <c r="P68" s="1">
        <v>464</v>
      </c>
      <c r="Q68" s="1">
        <v>0</v>
      </c>
      <c r="R68" s="1" t="s">
        <v>920</v>
      </c>
    </row>
    <row r="69" spans="1:18" ht="13" x14ac:dyDescent="0.15">
      <c r="A69" s="1" t="s">
        <v>921</v>
      </c>
      <c r="B69" s="3">
        <v>45465</v>
      </c>
      <c r="C69" s="1" t="s">
        <v>910</v>
      </c>
      <c r="D69" s="1" t="s">
        <v>746</v>
      </c>
      <c r="E69" s="1">
        <v>68</v>
      </c>
      <c r="F69" s="1">
        <v>67</v>
      </c>
      <c r="G69" s="1">
        <v>0</v>
      </c>
      <c r="H69" s="1">
        <v>100</v>
      </c>
      <c r="I69" s="1">
        <v>67</v>
      </c>
      <c r="J69" s="1">
        <v>0</v>
      </c>
      <c r="K69" s="1">
        <v>0</v>
      </c>
      <c r="L69" s="1">
        <v>0</v>
      </c>
      <c r="M69" s="1">
        <v>0</v>
      </c>
      <c r="N69" s="1">
        <v>0</v>
      </c>
      <c r="O69" s="1">
        <v>0</v>
      </c>
      <c r="P69" s="1">
        <v>0</v>
      </c>
      <c r="Q69" s="1">
        <v>0</v>
      </c>
      <c r="R69" s="1" t="s">
        <v>922</v>
      </c>
    </row>
    <row r="70" spans="1:18" ht="13" x14ac:dyDescent="0.15">
      <c r="A70" s="1" t="s">
        <v>923</v>
      </c>
      <c r="B70" s="3">
        <v>45464</v>
      </c>
      <c r="C70" s="1" t="s">
        <v>910</v>
      </c>
      <c r="D70" s="1" t="s">
        <v>743</v>
      </c>
      <c r="E70" s="1">
        <v>74</v>
      </c>
      <c r="F70" s="1">
        <v>73</v>
      </c>
      <c r="G70" s="1">
        <v>0</v>
      </c>
      <c r="H70" s="1">
        <v>100</v>
      </c>
      <c r="I70" s="1">
        <v>73</v>
      </c>
      <c r="J70" s="1">
        <v>0</v>
      </c>
      <c r="K70" s="1">
        <v>0</v>
      </c>
      <c r="L70" s="1">
        <v>1</v>
      </c>
      <c r="M70" s="1">
        <v>0</v>
      </c>
      <c r="N70" s="1">
        <v>0</v>
      </c>
      <c r="O70" s="1">
        <v>0</v>
      </c>
      <c r="P70" s="1">
        <v>0</v>
      </c>
      <c r="Q70" s="1">
        <v>0</v>
      </c>
      <c r="R70" s="1" t="s">
        <v>924</v>
      </c>
    </row>
    <row r="71" spans="1:18" ht="13" x14ac:dyDescent="0.15">
      <c r="A71" s="1" t="s">
        <v>925</v>
      </c>
      <c r="B71" s="3">
        <v>45464</v>
      </c>
      <c r="C71" s="1" t="s">
        <v>910</v>
      </c>
      <c r="D71" s="1" t="s">
        <v>743</v>
      </c>
      <c r="E71" s="1">
        <v>78</v>
      </c>
      <c r="F71" s="1">
        <v>77</v>
      </c>
      <c r="G71" s="1">
        <v>0</v>
      </c>
      <c r="H71" s="1">
        <v>100</v>
      </c>
      <c r="I71" s="1">
        <v>77</v>
      </c>
      <c r="J71" s="1">
        <v>0</v>
      </c>
      <c r="K71" s="1">
        <v>0</v>
      </c>
      <c r="L71" s="1">
        <v>2</v>
      </c>
      <c r="M71" s="1">
        <v>0</v>
      </c>
      <c r="N71" s="1">
        <v>0</v>
      </c>
      <c r="O71" s="1">
        <v>0</v>
      </c>
      <c r="P71" s="1">
        <v>0</v>
      </c>
      <c r="Q71" s="1">
        <v>0</v>
      </c>
      <c r="R71" s="1" t="s">
        <v>926</v>
      </c>
    </row>
    <row r="72" spans="1:18" ht="13" x14ac:dyDescent="0.15">
      <c r="A72" s="1" t="s">
        <v>927</v>
      </c>
      <c r="B72" s="3">
        <v>45463</v>
      </c>
      <c r="C72" s="1" t="s">
        <v>910</v>
      </c>
      <c r="D72" s="1" t="s">
        <v>746</v>
      </c>
      <c r="E72" s="1">
        <v>59</v>
      </c>
      <c r="F72" s="1">
        <v>58</v>
      </c>
      <c r="G72" s="1">
        <v>0</v>
      </c>
      <c r="H72" s="1">
        <v>100</v>
      </c>
      <c r="I72" s="1">
        <v>58</v>
      </c>
      <c r="J72" s="1">
        <v>0</v>
      </c>
      <c r="K72" s="1">
        <v>0</v>
      </c>
      <c r="L72" s="1">
        <v>0</v>
      </c>
      <c r="M72" s="1">
        <v>0</v>
      </c>
      <c r="N72" s="1">
        <v>0</v>
      </c>
      <c r="O72" s="1">
        <v>0</v>
      </c>
      <c r="P72" s="1">
        <v>0</v>
      </c>
      <c r="Q72" s="1">
        <v>0</v>
      </c>
      <c r="R72" s="1" t="s">
        <v>928</v>
      </c>
    </row>
    <row r="73" spans="1:18" ht="13" x14ac:dyDescent="0.15">
      <c r="A73" s="1" t="s">
        <v>929</v>
      </c>
      <c r="B73" s="3">
        <v>45463</v>
      </c>
      <c r="C73" s="1" t="s">
        <v>930</v>
      </c>
      <c r="D73" s="1" t="s">
        <v>746</v>
      </c>
      <c r="E73" s="1">
        <v>55</v>
      </c>
      <c r="F73" s="1">
        <v>55</v>
      </c>
      <c r="G73" s="1">
        <v>0</v>
      </c>
      <c r="H73" s="1">
        <v>100</v>
      </c>
      <c r="I73" s="1">
        <v>55</v>
      </c>
      <c r="J73" s="1">
        <v>0</v>
      </c>
      <c r="K73" s="1">
        <v>0</v>
      </c>
      <c r="L73" s="1">
        <v>0</v>
      </c>
      <c r="M73" s="1">
        <v>0</v>
      </c>
      <c r="N73" s="1">
        <v>0</v>
      </c>
      <c r="O73" s="1">
        <v>0</v>
      </c>
      <c r="P73" s="1">
        <v>0</v>
      </c>
      <c r="Q73" s="1">
        <v>0</v>
      </c>
      <c r="R73" s="1" t="s">
        <v>931</v>
      </c>
    </row>
    <row r="74" spans="1:18" ht="13" x14ac:dyDescent="0.15">
      <c r="A74" s="1" t="s">
        <v>932</v>
      </c>
      <c r="B74" s="3">
        <v>45462</v>
      </c>
      <c r="C74" s="1" t="s">
        <v>910</v>
      </c>
      <c r="D74" s="1" t="s">
        <v>743</v>
      </c>
      <c r="E74" s="1">
        <v>65</v>
      </c>
      <c r="F74" s="1">
        <v>65</v>
      </c>
      <c r="G74" s="1">
        <v>0</v>
      </c>
      <c r="H74" s="1">
        <v>100</v>
      </c>
      <c r="I74" s="1">
        <v>65</v>
      </c>
      <c r="J74" s="1">
        <v>0</v>
      </c>
      <c r="K74" s="1">
        <v>0</v>
      </c>
      <c r="L74" s="1">
        <v>1</v>
      </c>
      <c r="M74" s="1">
        <v>0</v>
      </c>
      <c r="N74" s="1">
        <v>0</v>
      </c>
      <c r="O74" s="1">
        <v>0</v>
      </c>
      <c r="P74" s="1">
        <v>0</v>
      </c>
      <c r="Q74" s="1">
        <v>0</v>
      </c>
      <c r="R74" s="1" t="s">
        <v>933</v>
      </c>
    </row>
    <row r="75" spans="1:18" ht="13" x14ac:dyDescent="0.15">
      <c r="A75" s="1" t="s">
        <v>934</v>
      </c>
      <c r="B75" s="3">
        <v>45462</v>
      </c>
      <c r="C75" s="1" t="s">
        <v>930</v>
      </c>
      <c r="D75" s="1" t="s">
        <v>746</v>
      </c>
      <c r="E75" s="1">
        <v>48</v>
      </c>
      <c r="F75" s="1">
        <v>47</v>
      </c>
      <c r="G75" s="1">
        <v>0</v>
      </c>
      <c r="H75" s="1">
        <v>100</v>
      </c>
      <c r="I75" s="1">
        <v>47</v>
      </c>
      <c r="J75" s="1">
        <v>0</v>
      </c>
      <c r="K75" s="1">
        <v>0</v>
      </c>
      <c r="L75" s="1">
        <v>0</v>
      </c>
      <c r="M75" s="1">
        <v>0</v>
      </c>
      <c r="N75" s="1">
        <v>0</v>
      </c>
      <c r="O75" s="1">
        <v>0</v>
      </c>
      <c r="P75" s="1">
        <v>0</v>
      </c>
      <c r="Q75" s="1">
        <v>0</v>
      </c>
      <c r="R75" s="1" t="s">
        <v>935</v>
      </c>
    </row>
    <row r="76" spans="1:18" ht="13" x14ac:dyDescent="0.15">
      <c r="A76" s="1" t="s">
        <v>936</v>
      </c>
      <c r="B76" s="3">
        <v>45461</v>
      </c>
      <c r="C76" s="1" t="s">
        <v>937</v>
      </c>
      <c r="D76" s="1" t="s">
        <v>746</v>
      </c>
      <c r="E76" s="1">
        <v>33</v>
      </c>
      <c r="F76" s="1">
        <v>32</v>
      </c>
      <c r="G76" s="1">
        <v>0</v>
      </c>
      <c r="H76" s="1">
        <v>100</v>
      </c>
      <c r="I76" s="1">
        <v>32</v>
      </c>
      <c r="J76" s="1">
        <v>0</v>
      </c>
      <c r="K76" s="1">
        <v>0</v>
      </c>
      <c r="L76" s="1">
        <v>0</v>
      </c>
      <c r="M76" s="1">
        <v>0</v>
      </c>
      <c r="N76" s="1">
        <v>0</v>
      </c>
      <c r="O76" s="1">
        <v>0</v>
      </c>
      <c r="P76" s="1">
        <v>0</v>
      </c>
      <c r="Q76" s="1">
        <v>0</v>
      </c>
      <c r="R76" s="1" t="s">
        <v>938</v>
      </c>
    </row>
    <row r="77" spans="1:18" ht="13" x14ac:dyDescent="0.15">
      <c r="A77" s="1" t="s">
        <v>939</v>
      </c>
      <c r="B77" s="3">
        <v>45460</v>
      </c>
      <c r="C77" s="1" t="s">
        <v>918</v>
      </c>
      <c r="D77" s="1" t="s">
        <v>746</v>
      </c>
      <c r="E77" s="1">
        <v>29</v>
      </c>
      <c r="F77" s="1">
        <v>29</v>
      </c>
      <c r="G77" s="1">
        <v>0</v>
      </c>
      <c r="H77" s="1">
        <v>100</v>
      </c>
      <c r="I77" s="1">
        <v>29</v>
      </c>
      <c r="J77" s="1">
        <v>0</v>
      </c>
      <c r="K77" s="1">
        <v>0</v>
      </c>
      <c r="L77" s="1">
        <v>0</v>
      </c>
      <c r="M77" s="1">
        <v>0</v>
      </c>
      <c r="N77" s="1">
        <v>0</v>
      </c>
      <c r="O77" s="1">
        <v>0</v>
      </c>
      <c r="P77" s="1">
        <v>0</v>
      </c>
      <c r="Q77" s="1">
        <v>0</v>
      </c>
      <c r="R77" s="1" t="s">
        <v>940</v>
      </c>
    </row>
    <row r="78" spans="1:18" ht="13" x14ac:dyDescent="0.15">
      <c r="A78" s="1" t="s">
        <v>941</v>
      </c>
      <c r="B78" s="3">
        <v>45459</v>
      </c>
      <c r="C78" s="1" t="s">
        <v>918</v>
      </c>
      <c r="D78" s="1" t="s">
        <v>746</v>
      </c>
      <c r="E78" s="1">
        <v>25</v>
      </c>
      <c r="F78" s="1">
        <v>25</v>
      </c>
      <c r="G78" s="1">
        <v>0</v>
      </c>
      <c r="H78" s="1">
        <v>100</v>
      </c>
      <c r="I78" s="1">
        <v>25</v>
      </c>
      <c r="J78" s="1">
        <v>0</v>
      </c>
      <c r="K78" s="1">
        <v>0</v>
      </c>
      <c r="L78" s="1">
        <v>0</v>
      </c>
      <c r="M78" s="1">
        <v>0</v>
      </c>
      <c r="N78" s="1">
        <v>0</v>
      </c>
      <c r="O78" s="1">
        <v>0</v>
      </c>
      <c r="P78" s="1">
        <v>0</v>
      </c>
      <c r="Q78" s="1">
        <v>0</v>
      </c>
      <c r="R78" s="1" t="s">
        <v>942</v>
      </c>
    </row>
    <row r="79" spans="1:18" ht="13" x14ac:dyDescent="0.15">
      <c r="A79" s="1" t="s">
        <v>943</v>
      </c>
      <c r="B79" s="3">
        <v>45458</v>
      </c>
      <c r="C79" s="1" t="s">
        <v>918</v>
      </c>
      <c r="D79" s="1" t="s">
        <v>743</v>
      </c>
      <c r="E79" s="1">
        <v>38</v>
      </c>
      <c r="F79" s="1">
        <v>38</v>
      </c>
      <c r="G79" s="1">
        <v>0</v>
      </c>
      <c r="H79" s="1">
        <v>100</v>
      </c>
      <c r="I79" s="1">
        <v>38</v>
      </c>
      <c r="J79" s="1">
        <v>0</v>
      </c>
      <c r="K79" s="1">
        <v>1</v>
      </c>
      <c r="L79" s="1">
        <v>1</v>
      </c>
      <c r="M79" s="1">
        <v>0</v>
      </c>
      <c r="N79" s="1">
        <v>0</v>
      </c>
      <c r="O79" s="1">
        <v>0</v>
      </c>
      <c r="P79" s="1">
        <v>0</v>
      </c>
      <c r="Q79" s="1">
        <v>0</v>
      </c>
      <c r="R79" s="1" t="s">
        <v>944</v>
      </c>
    </row>
    <row r="80" spans="1:18" ht="13" x14ac:dyDescent="0.15">
      <c r="A80" s="1" t="s">
        <v>945</v>
      </c>
      <c r="B80" s="3">
        <v>45458</v>
      </c>
      <c r="C80" s="1" t="s">
        <v>918</v>
      </c>
      <c r="D80" s="1" t="s">
        <v>746</v>
      </c>
      <c r="E80" s="1">
        <v>26</v>
      </c>
      <c r="F80" s="1">
        <v>25</v>
      </c>
      <c r="G80" s="1">
        <v>0</v>
      </c>
      <c r="H80" s="1">
        <v>100</v>
      </c>
      <c r="I80" s="1">
        <v>25</v>
      </c>
      <c r="J80" s="1">
        <v>0</v>
      </c>
      <c r="K80" s="1">
        <v>0</v>
      </c>
      <c r="L80" s="1">
        <v>0</v>
      </c>
      <c r="M80" s="1">
        <v>0</v>
      </c>
      <c r="N80" s="1">
        <v>0</v>
      </c>
      <c r="O80" s="1">
        <v>0</v>
      </c>
      <c r="P80" s="1">
        <v>0</v>
      </c>
      <c r="Q80" s="1">
        <v>0</v>
      </c>
      <c r="R80" s="1" t="s">
        <v>946</v>
      </c>
    </row>
    <row r="81" spans="1:18" ht="13" x14ac:dyDescent="0.15">
      <c r="A81" s="1" t="s">
        <v>947</v>
      </c>
      <c r="B81" s="3">
        <v>45457</v>
      </c>
      <c r="C81" s="1" t="s">
        <v>948</v>
      </c>
      <c r="D81" s="1" t="s">
        <v>743</v>
      </c>
      <c r="E81" s="1">
        <v>31</v>
      </c>
      <c r="F81" s="1">
        <v>31</v>
      </c>
      <c r="G81" s="1">
        <v>0</v>
      </c>
      <c r="H81" s="1">
        <v>100</v>
      </c>
      <c r="I81" s="1">
        <v>31</v>
      </c>
      <c r="J81" s="1">
        <v>0</v>
      </c>
      <c r="K81" s="1">
        <v>0</v>
      </c>
      <c r="L81" s="1">
        <v>1</v>
      </c>
      <c r="M81" s="1">
        <v>0</v>
      </c>
      <c r="N81" s="1">
        <v>0</v>
      </c>
      <c r="O81" s="1">
        <v>0</v>
      </c>
      <c r="P81" s="1">
        <v>0</v>
      </c>
      <c r="Q81" s="1">
        <v>0</v>
      </c>
      <c r="R81" s="1" t="s">
        <v>949</v>
      </c>
    </row>
    <row r="82" spans="1:18" ht="13" x14ac:dyDescent="0.15">
      <c r="A82" s="1" t="s">
        <v>950</v>
      </c>
      <c r="B82" s="3">
        <v>45457</v>
      </c>
      <c r="C82" s="1" t="s">
        <v>951</v>
      </c>
      <c r="D82" s="1" t="s">
        <v>743</v>
      </c>
      <c r="E82" s="1">
        <v>29</v>
      </c>
      <c r="F82" s="1">
        <v>28</v>
      </c>
      <c r="G82" s="1">
        <v>0</v>
      </c>
      <c r="H82" s="1">
        <v>100</v>
      </c>
      <c r="I82" s="1">
        <v>28</v>
      </c>
      <c r="J82" s="1">
        <v>0</v>
      </c>
      <c r="K82" s="1">
        <v>0</v>
      </c>
      <c r="L82" s="1">
        <v>0</v>
      </c>
      <c r="M82" s="1">
        <v>0</v>
      </c>
      <c r="N82" s="1">
        <v>0</v>
      </c>
      <c r="O82" s="1">
        <v>0</v>
      </c>
      <c r="P82" s="1">
        <v>0</v>
      </c>
      <c r="Q82" s="1">
        <v>0</v>
      </c>
      <c r="R82" s="1" t="s">
        <v>952</v>
      </c>
    </row>
    <row r="83" spans="1:18" ht="13" x14ac:dyDescent="0.15">
      <c r="A83" s="1" t="s">
        <v>953</v>
      </c>
      <c r="B83" s="3">
        <v>45456</v>
      </c>
      <c r="C83" s="1" t="s">
        <v>951</v>
      </c>
      <c r="D83" s="1" t="s">
        <v>746</v>
      </c>
      <c r="E83" s="1">
        <v>23</v>
      </c>
      <c r="F83" s="1">
        <v>22</v>
      </c>
      <c r="G83" s="1">
        <v>0</v>
      </c>
      <c r="H83" s="1">
        <v>100</v>
      </c>
      <c r="I83" s="1">
        <v>22</v>
      </c>
      <c r="J83" s="1">
        <v>0</v>
      </c>
      <c r="K83" s="1">
        <v>0</v>
      </c>
      <c r="L83" s="1">
        <v>0</v>
      </c>
      <c r="M83" s="1">
        <v>0</v>
      </c>
      <c r="N83" s="1">
        <v>0</v>
      </c>
      <c r="O83" s="1">
        <v>0</v>
      </c>
      <c r="P83" s="1">
        <v>0</v>
      </c>
      <c r="Q83" s="1">
        <v>0</v>
      </c>
      <c r="R83" s="1" t="s">
        <v>954</v>
      </c>
    </row>
    <row r="84" spans="1:18" ht="13" x14ac:dyDescent="0.15">
      <c r="A84" s="1" t="s">
        <v>955</v>
      </c>
      <c r="B84" s="3">
        <v>45454</v>
      </c>
      <c r="C84" s="1" t="s">
        <v>956</v>
      </c>
      <c r="D84" s="1" t="s">
        <v>738</v>
      </c>
      <c r="E84" s="1">
        <v>33</v>
      </c>
      <c r="F84" s="1">
        <v>32</v>
      </c>
      <c r="G84" s="1">
        <v>0</v>
      </c>
      <c r="H84" s="1">
        <v>100</v>
      </c>
      <c r="I84" s="1">
        <v>32</v>
      </c>
      <c r="J84" s="1">
        <v>0</v>
      </c>
      <c r="K84" s="1">
        <v>0</v>
      </c>
      <c r="L84" s="1">
        <v>1</v>
      </c>
      <c r="M84" s="1">
        <v>0</v>
      </c>
      <c r="N84" s="1">
        <v>0</v>
      </c>
      <c r="O84" s="1">
        <v>0</v>
      </c>
      <c r="P84" s="1">
        <v>0</v>
      </c>
      <c r="Q84" s="1">
        <v>0</v>
      </c>
      <c r="R84" s="1" t="s">
        <v>957</v>
      </c>
    </row>
    <row r="85" spans="1:18" ht="13" x14ac:dyDescent="0.15">
      <c r="A85" s="1" t="s">
        <v>958</v>
      </c>
      <c r="B85" s="3">
        <v>45452</v>
      </c>
      <c r="C85" s="1" t="s">
        <v>891</v>
      </c>
      <c r="D85" s="1" t="s">
        <v>743</v>
      </c>
      <c r="E85" s="1">
        <v>34</v>
      </c>
      <c r="F85" s="1">
        <v>33</v>
      </c>
      <c r="G85" s="1">
        <v>0</v>
      </c>
      <c r="H85" s="1">
        <v>100</v>
      </c>
      <c r="I85" s="1">
        <v>33</v>
      </c>
      <c r="J85" s="1">
        <v>0</v>
      </c>
      <c r="K85" s="1">
        <v>0</v>
      </c>
      <c r="L85" s="1">
        <v>0</v>
      </c>
      <c r="M85" s="1">
        <v>0</v>
      </c>
      <c r="N85" s="1">
        <v>0</v>
      </c>
      <c r="O85" s="1">
        <v>0</v>
      </c>
      <c r="P85" s="1">
        <v>0</v>
      </c>
      <c r="Q85" s="1">
        <v>0</v>
      </c>
      <c r="R85" s="1" t="s">
        <v>959</v>
      </c>
    </row>
    <row r="86" spans="1:18" ht="13" x14ac:dyDescent="0.15">
      <c r="A86" s="1" t="s">
        <v>960</v>
      </c>
      <c r="B86" s="3">
        <v>45451</v>
      </c>
      <c r="C86" s="1" t="s">
        <v>961</v>
      </c>
      <c r="D86" s="1" t="s">
        <v>743</v>
      </c>
      <c r="E86" s="1">
        <v>31</v>
      </c>
      <c r="F86" s="1">
        <v>31</v>
      </c>
      <c r="G86" s="1">
        <v>0</v>
      </c>
      <c r="H86" s="1">
        <v>100</v>
      </c>
      <c r="I86" s="1">
        <v>31</v>
      </c>
      <c r="J86" s="1">
        <v>0</v>
      </c>
      <c r="K86" s="1">
        <v>0</v>
      </c>
      <c r="L86" s="1">
        <v>0</v>
      </c>
      <c r="M86" s="1">
        <v>0</v>
      </c>
      <c r="N86" s="1">
        <v>0</v>
      </c>
      <c r="O86" s="1">
        <v>0</v>
      </c>
      <c r="P86" s="1">
        <v>0</v>
      </c>
      <c r="Q86" s="1">
        <v>0</v>
      </c>
      <c r="R86" s="1" t="s">
        <v>962</v>
      </c>
    </row>
    <row r="87" spans="1:18" ht="13" x14ac:dyDescent="0.15">
      <c r="A87" s="1" t="s">
        <v>963</v>
      </c>
      <c r="B87" s="3">
        <v>45450</v>
      </c>
      <c r="C87" s="1" t="s">
        <v>964</v>
      </c>
      <c r="D87" s="1" t="s">
        <v>738</v>
      </c>
      <c r="E87" s="1">
        <v>40</v>
      </c>
      <c r="F87" s="1">
        <v>39</v>
      </c>
      <c r="G87" s="1">
        <v>0</v>
      </c>
      <c r="H87" s="1">
        <v>100</v>
      </c>
      <c r="I87" s="1">
        <v>39</v>
      </c>
      <c r="J87" s="1">
        <v>0</v>
      </c>
      <c r="K87" s="1">
        <v>1</v>
      </c>
      <c r="L87" s="1">
        <v>0</v>
      </c>
      <c r="M87" s="1">
        <v>0</v>
      </c>
      <c r="N87" s="1">
        <v>0</v>
      </c>
      <c r="O87" s="1">
        <v>0</v>
      </c>
      <c r="P87" s="1">
        <v>0</v>
      </c>
      <c r="Q87" s="1">
        <v>0</v>
      </c>
      <c r="R87" s="1" t="s">
        <v>965</v>
      </c>
    </row>
    <row r="88" spans="1:18" ht="13" x14ac:dyDescent="0.15">
      <c r="A88" s="1" t="s">
        <v>966</v>
      </c>
      <c r="B88" s="3">
        <v>45448</v>
      </c>
      <c r="C88" s="1" t="s">
        <v>967</v>
      </c>
      <c r="D88" s="1" t="s">
        <v>738</v>
      </c>
      <c r="E88" s="1">
        <v>30</v>
      </c>
      <c r="F88" s="1">
        <v>29</v>
      </c>
      <c r="G88" s="1">
        <v>0</v>
      </c>
      <c r="H88" s="1">
        <v>100</v>
      </c>
      <c r="I88" s="1">
        <v>29</v>
      </c>
      <c r="J88" s="1">
        <v>0</v>
      </c>
      <c r="K88" s="1">
        <v>0</v>
      </c>
      <c r="L88" s="1">
        <v>0</v>
      </c>
      <c r="M88" s="1">
        <v>0</v>
      </c>
      <c r="N88" s="1">
        <v>0</v>
      </c>
      <c r="O88" s="1">
        <v>0</v>
      </c>
      <c r="P88" s="1">
        <v>0</v>
      </c>
      <c r="Q88" s="1">
        <v>0</v>
      </c>
      <c r="R88" s="1" t="s">
        <v>968</v>
      </c>
    </row>
    <row r="89" spans="1:18" ht="13" x14ac:dyDescent="0.15">
      <c r="A89" s="1" t="s">
        <v>969</v>
      </c>
      <c r="B89" s="3">
        <v>45446</v>
      </c>
      <c r="C89" s="1" t="s">
        <v>970</v>
      </c>
      <c r="D89" s="1" t="s">
        <v>738</v>
      </c>
      <c r="E89" s="1">
        <v>36</v>
      </c>
      <c r="F89" s="1">
        <v>35</v>
      </c>
      <c r="G89" s="1">
        <v>0</v>
      </c>
      <c r="H89" s="1">
        <v>100</v>
      </c>
      <c r="I89" s="1">
        <v>35</v>
      </c>
      <c r="J89" s="1">
        <v>0</v>
      </c>
      <c r="K89" s="1">
        <v>0</v>
      </c>
      <c r="L89" s="1">
        <v>1</v>
      </c>
      <c r="M89" s="1">
        <v>0</v>
      </c>
      <c r="N89" s="1">
        <v>0</v>
      </c>
      <c r="O89" s="1">
        <v>0</v>
      </c>
      <c r="P89" s="1">
        <v>0</v>
      </c>
      <c r="Q89" s="1">
        <v>0</v>
      </c>
      <c r="R89" s="1" t="s">
        <v>971</v>
      </c>
    </row>
    <row r="90" spans="1:18" ht="13" x14ac:dyDescent="0.15">
      <c r="A90" s="1" t="s">
        <v>972</v>
      </c>
      <c r="B90" s="3">
        <v>45445</v>
      </c>
      <c r="C90" s="1" t="s">
        <v>973</v>
      </c>
      <c r="D90" s="1" t="s">
        <v>743</v>
      </c>
      <c r="E90" s="1">
        <v>44</v>
      </c>
      <c r="F90" s="1">
        <v>43</v>
      </c>
      <c r="G90" s="1">
        <v>0</v>
      </c>
      <c r="H90" s="1">
        <v>100</v>
      </c>
      <c r="I90" s="1">
        <v>43</v>
      </c>
      <c r="J90" s="1">
        <v>0</v>
      </c>
      <c r="K90" s="1">
        <v>1</v>
      </c>
      <c r="L90" s="1">
        <v>2</v>
      </c>
      <c r="M90" s="1">
        <v>0</v>
      </c>
      <c r="N90" s="1">
        <v>0</v>
      </c>
      <c r="O90" s="1">
        <v>0</v>
      </c>
      <c r="P90" s="1">
        <v>0</v>
      </c>
      <c r="Q90" s="1">
        <v>0</v>
      </c>
      <c r="R90" s="1" t="s">
        <v>974</v>
      </c>
    </row>
    <row r="91" spans="1:18" ht="13" x14ac:dyDescent="0.15">
      <c r="A91" s="1" t="s">
        <v>975</v>
      </c>
      <c r="B91" s="3">
        <v>45444</v>
      </c>
      <c r="C91" s="1" t="s">
        <v>849</v>
      </c>
      <c r="D91" s="1" t="s">
        <v>743</v>
      </c>
      <c r="E91" s="1">
        <v>45</v>
      </c>
      <c r="F91" s="1">
        <v>44</v>
      </c>
      <c r="G91" s="1">
        <v>0</v>
      </c>
      <c r="H91" s="1">
        <v>100</v>
      </c>
      <c r="I91" s="1">
        <v>44</v>
      </c>
      <c r="J91" s="1">
        <v>0</v>
      </c>
      <c r="K91" s="1">
        <v>1</v>
      </c>
      <c r="L91" s="1">
        <v>0</v>
      </c>
      <c r="M91" s="1">
        <v>0</v>
      </c>
      <c r="N91" s="1">
        <v>0</v>
      </c>
      <c r="O91" s="1">
        <v>0</v>
      </c>
      <c r="P91" s="1">
        <v>0</v>
      </c>
      <c r="Q91" s="1">
        <v>0</v>
      </c>
      <c r="R91" s="1" t="s">
        <v>976</v>
      </c>
    </row>
    <row r="92" spans="1:18" ht="13" x14ac:dyDescent="0.15">
      <c r="A92" s="1" t="s">
        <v>977</v>
      </c>
      <c r="B92" s="3">
        <v>45443</v>
      </c>
      <c r="C92" s="1" t="s">
        <v>894</v>
      </c>
      <c r="D92" s="1" t="s">
        <v>738</v>
      </c>
      <c r="E92" s="1">
        <v>37</v>
      </c>
      <c r="F92" s="1">
        <v>36</v>
      </c>
      <c r="G92" s="1">
        <v>0</v>
      </c>
      <c r="H92" s="1">
        <v>100</v>
      </c>
      <c r="I92" s="1">
        <v>36</v>
      </c>
      <c r="J92" s="1">
        <v>0</v>
      </c>
      <c r="K92" s="1">
        <v>1</v>
      </c>
      <c r="L92" s="1">
        <v>0</v>
      </c>
      <c r="M92" s="1">
        <v>0</v>
      </c>
      <c r="N92" s="1">
        <v>0</v>
      </c>
      <c r="O92" s="1">
        <v>0</v>
      </c>
      <c r="P92" s="1">
        <v>0</v>
      </c>
      <c r="Q92" s="1">
        <v>0</v>
      </c>
      <c r="R92" s="1" t="s">
        <v>978</v>
      </c>
    </row>
    <row r="93" spans="1:18" ht="13" x14ac:dyDescent="0.15">
      <c r="A93" s="1" t="s">
        <v>979</v>
      </c>
      <c r="B93" s="3">
        <v>45441</v>
      </c>
      <c r="C93" s="1" t="s">
        <v>897</v>
      </c>
      <c r="D93" s="1" t="s">
        <v>738</v>
      </c>
      <c r="E93" s="1">
        <v>32</v>
      </c>
      <c r="F93" s="1">
        <v>31</v>
      </c>
      <c r="G93" s="1">
        <v>0</v>
      </c>
      <c r="H93" s="1">
        <v>100</v>
      </c>
      <c r="I93" s="1">
        <v>31</v>
      </c>
      <c r="J93" s="1">
        <v>0</v>
      </c>
      <c r="K93" s="1">
        <v>1</v>
      </c>
      <c r="L93" s="1">
        <v>0</v>
      </c>
      <c r="M93" s="1">
        <v>0</v>
      </c>
      <c r="N93" s="1">
        <v>0</v>
      </c>
      <c r="O93" s="1">
        <v>0</v>
      </c>
      <c r="P93" s="1">
        <v>0</v>
      </c>
      <c r="Q93" s="1">
        <v>0</v>
      </c>
      <c r="R93" s="1" t="s">
        <v>980</v>
      </c>
    </row>
    <row r="94" spans="1:18" ht="13" x14ac:dyDescent="0.15">
      <c r="A94" s="1" t="s">
        <v>981</v>
      </c>
      <c r="B94" s="3">
        <v>45439</v>
      </c>
      <c r="C94" s="1" t="s">
        <v>834</v>
      </c>
      <c r="D94" s="1" t="s">
        <v>738</v>
      </c>
      <c r="E94" s="1">
        <v>34</v>
      </c>
      <c r="F94" s="1">
        <v>32</v>
      </c>
      <c r="G94" s="1">
        <v>0</v>
      </c>
      <c r="H94" s="1">
        <v>100</v>
      </c>
      <c r="I94" s="1">
        <v>32</v>
      </c>
      <c r="J94" s="1">
        <v>0</v>
      </c>
      <c r="K94" s="1">
        <v>0</v>
      </c>
      <c r="L94" s="1">
        <v>0</v>
      </c>
      <c r="M94" s="1">
        <v>0</v>
      </c>
      <c r="N94" s="1">
        <v>0</v>
      </c>
      <c r="O94" s="1">
        <v>0</v>
      </c>
      <c r="P94" s="1">
        <v>0</v>
      </c>
      <c r="Q94" s="1">
        <v>0</v>
      </c>
      <c r="R94" s="1" t="s">
        <v>982</v>
      </c>
    </row>
    <row r="95" spans="1:18" ht="13" x14ac:dyDescent="0.15">
      <c r="A95" s="1" t="s">
        <v>983</v>
      </c>
      <c r="B95" s="3">
        <v>45438</v>
      </c>
      <c r="C95" s="1" t="s">
        <v>852</v>
      </c>
      <c r="D95" s="1" t="s">
        <v>743</v>
      </c>
      <c r="E95" s="1">
        <v>65</v>
      </c>
      <c r="F95" s="1">
        <v>62</v>
      </c>
      <c r="G95" s="1">
        <v>0</v>
      </c>
      <c r="H95" s="1">
        <v>100</v>
      </c>
      <c r="I95" s="1">
        <v>62</v>
      </c>
      <c r="J95" s="1">
        <v>0</v>
      </c>
      <c r="K95" s="1">
        <v>0</v>
      </c>
      <c r="L95" s="1">
        <v>3</v>
      </c>
      <c r="M95" s="1">
        <v>0</v>
      </c>
      <c r="N95" s="1">
        <v>2</v>
      </c>
      <c r="O95" s="1">
        <v>0</v>
      </c>
      <c r="P95" s="1">
        <v>0</v>
      </c>
      <c r="Q95" s="1">
        <v>0</v>
      </c>
      <c r="R95" s="1" t="s">
        <v>984</v>
      </c>
    </row>
    <row r="96" spans="1:18" ht="13" x14ac:dyDescent="0.15">
      <c r="A96" s="1" t="s">
        <v>985</v>
      </c>
      <c r="B96" s="3">
        <v>45437</v>
      </c>
      <c r="C96" s="1" t="s">
        <v>986</v>
      </c>
      <c r="D96" s="1" t="s">
        <v>746</v>
      </c>
      <c r="E96" s="1">
        <v>20</v>
      </c>
      <c r="F96" s="1">
        <v>19</v>
      </c>
      <c r="G96" s="1">
        <v>0</v>
      </c>
      <c r="H96" s="1">
        <v>100</v>
      </c>
      <c r="I96" s="1">
        <v>19</v>
      </c>
      <c r="J96" s="1">
        <v>0</v>
      </c>
      <c r="K96" s="1">
        <v>1</v>
      </c>
      <c r="L96" s="1">
        <v>0</v>
      </c>
      <c r="M96" s="1">
        <v>0</v>
      </c>
      <c r="N96" s="1">
        <v>0</v>
      </c>
      <c r="O96" s="1">
        <v>0</v>
      </c>
      <c r="P96" s="1">
        <v>0</v>
      </c>
      <c r="Q96" s="1">
        <v>0</v>
      </c>
      <c r="R96" s="1" t="s">
        <v>987</v>
      </c>
    </row>
    <row r="97" spans="1:18" ht="13" x14ac:dyDescent="0.15">
      <c r="A97" s="1" t="s">
        <v>988</v>
      </c>
      <c r="B97" s="3">
        <v>45436</v>
      </c>
      <c r="C97" s="1" t="s">
        <v>989</v>
      </c>
      <c r="D97" s="1" t="s">
        <v>738</v>
      </c>
      <c r="E97" s="1">
        <v>33</v>
      </c>
      <c r="F97" s="1">
        <v>32</v>
      </c>
      <c r="G97" s="1">
        <v>0</v>
      </c>
      <c r="H97" s="1">
        <v>100</v>
      </c>
      <c r="I97" s="1">
        <v>32</v>
      </c>
      <c r="J97" s="1">
        <v>0</v>
      </c>
      <c r="K97" s="1">
        <v>0</v>
      </c>
      <c r="L97" s="1">
        <v>0</v>
      </c>
      <c r="M97" s="1">
        <v>0</v>
      </c>
      <c r="N97" s="1">
        <v>0</v>
      </c>
      <c r="O97" s="1">
        <v>0</v>
      </c>
      <c r="P97" s="1">
        <v>0</v>
      </c>
      <c r="Q97" s="1">
        <v>0</v>
      </c>
      <c r="R97" s="1" t="s">
        <v>990</v>
      </c>
    </row>
    <row r="98" spans="1:18" ht="13" x14ac:dyDescent="0.15">
      <c r="A98" s="1" t="s">
        <v>991</v>
      </c>
      <c r="B98" s="3">
        <v>45434</v>
      </c>
      <c r="C98" s="1" t="s">
        <v>992</v>
      </c>
      <c r="D98" s="1" t="s">
        <v>738</v>
      </c>
      <c r="E98" s="1">
        <v>36</v>
      </c>
      <c r="F98" s="1">
        <v>36</v>
      </c>
      <c r="G98" s="1">
        <v>0</v>
      </c>
      <c r="H98" s="1">
        <v>100</v>
      </c>
      <c r="I98" s="1">
        <v>36</v>
      </c>
      <c r="J98" s="1">
        <v>0</v>
      </c>
      <c r="K98" s="1">
        <v>0</v>
      </c>
      <c r="L98" s="1">
        <v>1</v>
      </c>
      <c r="M98" s="1">
        <v>0</v>
      </c>
      <c r="N98" s="1">
        <v>0</v>
      </c>
      <c r="O98" s="1">
        <v>0</v>
      </c>
      <c r="P98" s="1">
        <v>0</v>
      </c>
      <c r="Q98" s="1">
        <v>0</v>
      </c>
      <c r="R98" s="1" t="s">
        <v>993</v>
      </c>
    </row>
    <row r="99" spans="1:18" ht="13" x14ac:dyDescent="0.15">
      <c r="A99" s="1" t="s">
        <v>994</v>
      </c>
      <c r="B99" s="3">
        <v>45432</v>
      </c>
      <c r="C99" s="1" t="s">
        <v>857</v>
      </c>
      <c r="D99" s="1" t="s">
        <v>738</v>
      </c>
      <c r="E99" s="1">
        <v>50</v>
      </c>
      <c r="F99" s="1">
        <v>49</v>
      </c>
      <c r="G99" s="1">
        <v>0</v>
      </c>
      <c r="H99" s="1">
        <v>100</v>
      </c>
      <c r="I99" s="1">
        <v>49</v>
      </c>
      <c r="J99" s="1">
        <v>0</v>
      </c>
      <c r="K99" s="1">
        <v>1</v>
      </c>
      <c r="L99" s="1">
        <v>0</v>
      </c>
      <c r="M99" s="1">
        <v>0</v>
      </c>
      <c r="N99" s="1">
        <v>0</v>
      </c>
      <c r="O99" s="1">
        <v>0</v>
      </c>
      <c r="P99" s="1">
        <v>0</v>
      </c>
      <c r="Q99" s="1">
        <v>0</v>
      </c>
      <c r="R99" s="1" t="s">
        <v>995</v>
      </c>
    </row>
    <row r="100" spans="1:18" ht="13" x14ac:dyDescent="0.15">
      <c r="A100" s="1" t="s">
        <v>996</v>
      </c>
      <c r="B100" s="3">
        <v>45431</v>
      </c>
      <c r="C100" s="1" t="s">
        <v>997</v>
      </c>
      <c r="D100" s="1" t="s">
        <v>738</v>
      </c>
      <c r="E100" s="1">
        <v>27</v>
      </c>
      <c r="F100" s="1">
        <v>27</v>
      </c>
      <c r="G100" s="1">
        <v>0</v>
      </c>
      <c r="H100" s="1">
        <v>100</v>
      </c>
      <c r="I100" s="1">
        <v>27</v>
      </c>
      <c r="J100" s="1">
        <v>0</v>
      </c>
      <c r="K100" s="1">
        <v>0</v>
      </c>
      <c r="L100" s="1">
        <v>0</v>
      </c>
      <c r="M100" s="1">
        <v>0</v>
      </c>
      <c r="N100" s="1">
        <v>0</v>
      </c>
      <c r="O100" s="1">
        <v>0</v>
      </c>
      <c r="P100" s="1">
        <v>0</v>
      </c>
      <c r="Q100" s="1">
        <v>0</v>
      </c>
      <c r="R100" s="1" t="s">
        <v>998</v>
      </c>
    </row>
    <row r="101" spans="1:18" ht="13" x14ac:dyDescent="0.15">
      <c r="A101" s="1" t="s">
        <v>999</v>
      </c>
      <c r="B101" s="3">
        <v>45430</v>
      </c>
      <c r="C101" s="1" t="s">
        <v>1000</v>
      </c>
      <c r="D101" s="1" t="s">
        <v>743</v>
      </c>
      <c r="E101" s="1">
        <v>54</v>
      </c>
      <c r="F101" s="1">
        <v>54</v>
      </c>
      <c r="G101" s="1">
        <v>0</v>
      </c>
      <c r="H101" s="1">
        <v>100</v>
      </c>
      <c r="I101" s="1">
        <v>54</v>
      </c>
      <c r="J101" s="1">
        <v>0</v>
      </c>
      <c r="K101" s="1">
        <v>0</v>
      </c>
      <c r="L101" s="1">
        <v>2</v>
      </c>
      <c r="M101" s="1">
        <v>0</v>
      </c>
      <c r="N101" s="1">
        <v>0</v>
      </c>
      <c r="O101" s="1">
        <v>0</v>
      </c>
      <c r="P101" s="1">
        <v>0</v>
      </c>
      <c r="Q101" s="1">
        <v>0</v>
      </c>
      <c r="R101" s="1" t="s">
        <v>1001</v>
      </c>
    </row>
    <row r="102" spans="1:18" ht="13" x14ac:dyDescent="0.15">
      <c r="A102" s="1" t="s">
        <v>1002</v>
      </c>
      <c r="B102" s="3">
        <v>45427</v>
      </c>
      <c r="C102" s="1" t="s">
        <v>831</v>
      </c>
      <c r="D102" s="1" t="s">
        <v>738</v>
      </c>
      <c r="E102" s="1">
        <v>31</v>
      </c>
      <c r="F102" s="1">
        <v>31</v>
      </c>
      <c r="G102" s="1">
        <v>0</v>
      </c>
      <c r="H102" s="1">
        <v>100</v>
      </c>
      <c r="I102" s="1">
        <v>31</v>
      </c>
      <c r="J102" s="1">
        <v>0</v>
      </c>
      <c r="K102" s="1">
        <v>1</v>
      </c>
      <c r="L102" s="1">
        <v>0</v>
      </c>
      <c r="M102" s="1">
        <v>0</v>
      </c>
      <c r="N102" s="1">
        <v>0</v>
      </c>
      <c r="O102" s="1">
        <v>0</v>
      </c>
      <c r="P102" s="1">
        <v>0</v>
      </c>
      <c r="Q102" s="1">
        <v>0</v>
      </c>
      <c r="R102" s="1" t="s">
        <v>1003</v>
      </c>
    </row>
    <row r="103" spans="1:18" ht="13" x14ac:dyDescent="0.15">
      <c r="A103" s="1" t="s">
        <v>1004</v>
      </c>
      <c r="B103" s="3">
        <v>45425</v>
      </c>
      <c r="C103" s="1" t="s">
        <v>886</v>
      </c>
      <c r="D103" s="1" t="s">
        <v>738</v>
      </c>
      <c r="E103" s="1">
        <v>48</v>
      </c>
      <c r="F103" s="1">
        <v>48</v>
      </c>
      <c r="G103" s="1">
        <v>0</v>
      </c>
      <c r="H103" s="1">
        <v>100</v>
      </c>
      <c r="I103" s="1">
        <v>48</v>
      </c>
      <c r="J103" s="1">
        <v>0</v>
      </c>
      <c r="K103" s="1">
        <v>1</v>
      </c>
      <c r="L103" s="1">
        <v>0</v>
      </c>
      <c r="M103" s="1">
        <v>0</v>
      </c>
      <c r="N103" s="1">
        <v>0</v>
      </c>
      <c r="O103" s="1">
        <v>0</v>
      </c>
      <c r="P103" s="1">
        <v>0</v>
      </c>
      <c r="Q103" s="1">
        <v>0</v>
      </c>
      <c r="R103" s="1" t="s">
        <v>1005</v>
      </c>
    </row>
    <row r="104" spans="1:18" ht="13" x14ac:dyDescent="0.15">
      <c r="A104" s="1" t="s">
        <v>1006</v>
      </c>
      <c r="B104" s="3">
        <v>45424</v>
      </c>
      <c r="C104" s="1" t="s">
        <v>860</v>
      </c>
      <c r="D104" s="1" t="s">
        <v>743</v>
      </c>
      <c r="E104" s="1">
        <v>69</v>
      </c>
      <c r="F104" s="1">
        <v>68</v>
      </c>
      <c r="G104" s="1">
        <v>0</v>
      </c>
      <c r="H104" s="1">
        <v>100</v>
      </c>
      <c r="I104" s="1">
        <v>68</v>
      </c>
      <c r="J104" s="1">
        <v>0</v>
      </c>
      <c r="K104" s="1">
        <v>1</v>
      </c>
      <c r="L104" s="1">
        <v>4</v>
      </c>
      <c r="M104" s="1">
        <v>0</v>
      </c>
      <c r="N104" s="1">
        <v>0</v>
      </c>
      <c r="O104" s="1">
        <v>0</v>
      </c>
      <c r="P104" s="1">
        <v>0</v>
      </c>
      <c r="Q104" s="1">
        <v>0</v>
      </c>
      <c r="R104" s="1" t="s">
        <v>1007</v>
      </c>
    </row>
    <row r="105" spans="1:18" ht="13" x14ac:dyDescent="0.15">
      <c r="A105" s="1" t="s">
        <v>1008</v>
      </c>
      <c r="B105" s="3">
        <v>45423</v>
      </c>
      <c r="C105" s="1" t="s">
        <v>1009</v>
      </c>
      <c r="D105" s="1" t="s">
        <v>746</v>
      </c>
      <c r="E105" s="1">
        <v>24</v>
      </c>
      <c r="F105" s="1">
        <v>24</v>
      </c>
      <c r="G105" s="1">
        <v>0</v>
      </c>
      <c r="H105" s="1">
        <v>100</v>
      </c>
      <c r="I105" s="1">
        <v>24</v>
      </c>
      <c r="J105" s="1">
        <v>0</v>
      </c>
      <c r="K105" s="1">
        <v>0</v>
      </c>
      <c r="L105" s="1">
        <v>0</v>
      </c>
      <c r="M105" s="1">
        <v>0</v>
      </c>
      <c r="N105" s="1">
        <v>0</v>
      </c>
      <c r="O105" s="1">
        <v>0</v>
      </c>
      <c r="P105" s="1">
        <v>0</v>
      </c>
      <c r="Q105" s="1">
        <v>0</v>
      </c>
      <c r="R105" s="1" t="s">
        <v>1010</v>
      </c>
    </row>
    <row r="106" spans="1:18" ht="13" x14ac:dyDescent="0.15">
      <c r="A106" s="1" t="s">
        <v>1011</v>
      </c>
      <c r="B106" s="3">
        <v>45422</v>
      </c>
      <c r="C106" s="1" t="s">
        <v>1012</v>
      </c>
      <c r="D106" s="1" t="s">
        <v>738</v>
      </c>
      <c r="E106" s="1">
        <v>24</v>
      </c>
      <c r="F106" s="1">
        <v>24</v>
      </c>
      <c r="G106" s="1">
        <v>0</v>
      </c>
      <c r="H106" s="1">
        <v>100</v>
      </c>
      <c r="I106" s="1">
        <v>24</v>
      </c>
      <c r="J106" s="1">
        <v>0</v>
      </c>
      <c r="K106" s="1">
        <v>1</v>
      </c>
      <c r="L106" s="1">
        <v>0</v>
      </c>
      <c r="M106" s="1">
        <v>0</v>
      </c>
      <c r="N106" s="1">
        <v>0</v>
      </c>
      <c r="O106" s="1">
        <v>0</v>
      </c>
      <c r="P106" s="1">
        <v>0</v>
      </c>
      <c r="Q106" s="1">
        <v>0</v>
      </c>
      <c r="R106" s="1" t="s">
        <v>1013</v>
      </c>
    </row>
    <row r="107" spans="1:18" ht="13" x14ac:dyDescent="0.15">
      <c r="A107" s="1" t="s">
        <v>1014</v>
      </c>
      <c r="B107" s="3">
        <v>45420</v>
      </c>
      <c r="C107" s="1" t="s">
        <v>1015</v>
      </c>
      <c r="D107" s="1" t="s">
        <v>738</v>
      </c>
      <c r="E107" s="1">
        <v>40</v>
      </c>
      <c r="F107" s="1">
        <v>40</v>
      </c>
      <c r="G107" s="1">
        <v>0</v>
      </c>
      <c r="H107" s="1">
        <v>100</v>
      </c>
      <c r="I107" s="1">
        <v>40</v>
      </c>
      <c r="J107" s="1">
        <v>0</v>
      </c>
      <c r="K107" s="1">
        <v>0</v>
      </c>
      <c r="L107" s="1">
        <v>0</v>
      </c>
      <c r="M107" s="1">
        <v>0</v>
      </c>
      <c r="N107" s="1">
        <v>0</v>
      </c>
      <c r="O107" s="1">
        <v>0</v>
      </c>
      <c r="P107" s="1">
        <v>0</v>
      </c>
      <c r="Q107" s="1">
        <v>0</v>
      </c>
      <c r="R107" s="1" t="s">
        <v>1016</v>
      </c>
    </row>
    <row r="108" spans="1:18" ht="13" x14ac:dyDescent="0.15">
      <c r="A108" s="1" t="s">
        <v>1017</v>
      </c>
      <c r="B108" s="3">
        <v>45418</v>
      </c>
      <c r="C108" s="1" t="s">
        <v>886</v>
      </c>
      <c r="D108" s="1" t="s">
        <v>738</v>
      </c>
      <c r="E108" s="1">
        <v>50</v>
      </c>
      <c r="F108" s="1">
        <v>50</v>
      </c>
      <c r="G108" s="1">
        <v>0</v>
      </c>
      <c r="H108" s="1">
        <v>100</v>
      </c>
      <c r="I108" s="1">
        <v>50</v>
      </c>
      <c r="J108" s="1">
        <v>0</v>
      </c>
      <c r="K108" s="1">
        <v>1</v>
      </c>
      <c r="L108" s="1">
        <v>1</v>
      </c>
      <c r="M108" s="1">
        <v>0</v>
      </c>
      <c r="N108" s="1">
        <v>0</v>
      </c>
      <c r="O108" s="1">
        <v>0</v>
      </c>
      <c r="P108" s="1">
        <v>0</v>
      </c>
      <c r="Q108" s="1">
        <v>0</v>
      </c>
      <c r="R108" s="1" t="s">
        <v>1018</v>
      </c>
    </row>
    <row r="109" spans="1:18" ht="13" x14ac:dyDescent="0.15">
      <c r="A109" s="1" t="s">
        <v>1019</v>
      </c>
      <c r="B109" s="3">
        <v>45417</v>
      </c>
      <c r="C109" s="1" t="s">
        <v>1020</v>
      </c>
      <c r="D109" s="1" t="s">
        <v>746</v>
      </c>
      <c r="E109" s="1">
        <v>28</v>
      </c>
      <c r="F109" s="1">
        <v>27</v>
      </c>
      <c r="G109" s="1">
        <v>0</v>
      </c>
      <c r="H109" s="1">
        <v>100</v>
      </c>
      <c r="I109" s="1">
        <v>27</v>
      </c>
      <c r="J109" s="1">
        <v>0</v>
      </c>
      <c r="K109" s="1">
        <v>0</v>
      </c>
      <c r="L109" s="1">
        <v>0</v>
      </c>
      <c r="M109" s="1">
        <v>0</v>
      </c>
      <c r="N109" s="1">
        <v>0</v>
      </c>
      <c r="O109" s="1">
        <v>0</v>
      </c>
      <c r="P109" s="1">
        <v>0</v>
      </c>
      <c r="Q109" s="1">
        <v>0</v>
      </c>
      <c r="R109" s="1" t="s">
        <v>1021</v>
      </c>
    </row>
    <row r="110" spans="1:18" ht="13" x14ac:dyDescent="0.15">
      <c r="A110" s="1" t="s">
        <v>1022</v>
      </c>
      <c r="B110" s="3">
        <v>45416</v>
      </c>
      <c r="C110" s="1" t="s">
        <v>837</v>
      </c>
      <c r="D110" s="1" t="s">
        <v>746</v>
      </c>
      <c r="E110" s="1">
        <v>28</v>
      </c>
      <c r="F110" s="1">
        <v>28</v>
      </c>
      <c r="G110" s="1">
        <v>0</v>
      </c>
      <c r="H110" s="1">
        <v>100</v>
      </c>
      <c r="I110" s="1">
        <v>28</v>
      </c>
      <c r="J110" s="1">
        <v>0</v>
      </c>
      <c r="K110" s="1">
        <v>0</v>
      </c>
      <c r="L110" s="1">
        <v>0</v>
      </c>
      <c r="M110" s="1">
        <v>0</v>
      </c>
      <c r="N110" s="1">
        <v>0</v>
      </c>
      <c r="O110" s="1">
        <v>0</v>
      </c>
      <c r="P110" s="1">
        <v>0</v>
      </c>
      <c r="Q110" s="1">
        <v>0</v>
      </c>
      <c r="R110" s="1" t="s">
        <v>1023</v>
      </c>
    </row>
    <row r="111" spans="1:18" ht="13" x14ac:dyDescent="0.15">
      <c r="A111" s="1" t="s">
        <v>1024</v>
      </c>
      <c r="B111" s="3">
        <v>45414</v>
      </c>
      <c r="C111" s="1" t="s">
        <v>860</v>
      </c>
      <c r="D111" s="1" t="s">
        <v>743</v>
      </c>
      <c r="E111" s="1">
        <v>48</v>
      </c>
      <c r="F111" s="1">
        <v>47</v>
      </c>
      <c r="G111" s="1">
        <v>0</v>
      </c>
      <c r="H111" s="1">
        <v>100</v>
      </c>
      <c r="I111" s="1">
        <v>47</v>
      </c>
      <c r="J111" s="1">
        <v>0</v>
      </c>
      <c r="K111" s="1">
        <v>1</v>
      </c>
      <c r="L111" s="1">
        <v>3</v>
      </c>
      <c r="M111" s="1">
        <v>0</v>
      </c>
      <c r="N111" s="1">
        <v>0</v>
      </c>
      <c r="O111" s="1">
        <v>0</v>
      </c>
      <c r="P111" s="1">
        <v>0</v>
      </c>
      <c r="Q111" s="1">
        <v>0</v>
      </c>
      <c r="R111" s="1" t="s">
        <v>1025</v>
      </c>
    </row>
    <row r="112" spans="1:18" ht="13" x14ac:dyDescent="0.15">
      <c r="A112" s="1" t="s">
        <v>1026</v>
      </c>
      <c r="B112" s="3">
        <v>45413</v>
      </c>
      <c r="C112" s="1" t="s">
        <v>1027</v>
      </c>
      <c r="D112" s="1" t="s">
        <v>746</v>
      </c>
      <c r="E112" s="1">
        <v>28</v>
      </c>
      <c r="F112" s="1">
        <v>28</v>
      </c>
      <c r="G112" s="1">
        <v>0</v>
      </c>
      <c r="H112" s="1">
        <v>100</v>
      </c>
      <c r="I112" s="1">
        <v>28</v>
      </c>
      <c r="J112" s="1">
        <v>0</v>
      </c>
      <c r="K112" s="1">
        <v>0</v>
      </c>
      <c r="L112" s="1">
        <v>0</v>
      </c>
      <c r="M112" s="1">
        <v>0</v>
      </c>
      <c r="N112" s="1">
        <v>0</v>
      </c>
      <c r="O112" s="1">
        <v>0</v>
      </c>
      <c r="P112" s="1">
        <v>0</v>
      </c>
      <c r="Q112" s="1">
        <v>0</v>
      </c>
      <c r="R112" s="1" t="s">
        <v>1028</v>
      </c>
    </row>
    <row r="113" spans="1:18" ht="13" x14ac:dyDescent="0.15">
      <c r="A113" s="1" t="s">
        <v>1029</v>
      </c>
      <c r="B113" s="3">
        <v>45409</v>
      </c>
      <c r="C113" s="1" t="s">
        <v>1030</v>
      </c>
      <c r="D113" s="1" t="s">
        <v>738</v>
      </c>
      <c r="E113" s="1">
        <v>37</v>
      </c>
      <c r="F113" s="1">
        <v>37</v>
      </c>
      <c r="G113" s="1">
        <v>0</v>
      </c>
      <c r="H113" s="1">
        <v>100</v>
      </c>
      <c r="I113" s="1">
        <v>37</v>
      </c>
      <c r="J113" s="1">
        <v>0</v>
      </c>
      <c r="K113" s="1">
        <v>0</v>
      </c>
      <c r="L113" s="1">
        <v>0</v>
      </c>
      <c r="M113" s="1">
        <v>0</v>
      </c>
      <c r="N113" s="1">
        <v>0</v>
      </c>
      <c r="O113" s="1">
        <v>0</v>
      </c>
      <c r="P113" s="1">
        <v>0</v>
      </c>
      <c r="Q113" s="1">
        <v>0</v>
      </c>
      <c r="R113" s="1" t="s">
        <v>1031</v>
      </c>
    </row>
    <row r="114" spans="1:18" ht="13" x14ac:dyDescent="0.15">
      <c r="A114" s="1" t="s">
        <v>1032</v>
      </c>
      <c r="B114" s="3">
        <v>45403</v>
      </c>
      <c r="C114" s="1" t="s">
        <v>872</v>
      </c>
      <c r="D114" s="1" t="s">
        <v>746</v>
      </c>
      <c r="E114" s="1">
        <v>15</v>
      </c>
      <c r="F114" s="1">
        <v>15</v>
      </c>
      <c r="G114" s="1">
        <v>0</v>
      </c>
      <c r="H114" s="1">
        <v>100</v>
      </c>
      <c r="I114" s="1">
        <v>15</v>
      </c>
      <c r="J114" s="1">
        <v>0</v>
      </c>
      <c r="K114" s="1">
        <v>0</v>
      </c>
      <c r="L114" s="1">
        <v>0</v>
      </c>
      <c r="M114" s="1">
        <v>0</v>
      </c>
      <c r="N114" s="1">
        <v>0</v>
      </c>
      <c r="O114" s="1">
        <v>0</v>
      </c>
      <c r="P114" s="1">
        <v>0</v>
      </c>
      <c r="Q114" s="1">
        <v>0</v>
      </c>
      <c r="R114" s="1" t="s">
        <v>1033</v>
      </c>
    </row>
    <row r="115" spans="1:18" ht="13" x14ac:dyDescent="0.15">
      <c r="A115" s="1" t="s">
        <v>1034</v>
      </c>
      <c r="B115" s="3">
        <v>45401</v>
      </c>
      <c r="C115" s="1" t="s">
        <v>1035</v>
      </c>
      <c r="D115" s="1" t="s">
        <v>738</v>
      </c>
      <c r="E115" s="1">
        <v>28</v>
      </c>
      <c r="F115" s="1">
        <v>28</v>
      </c>
      <c r="G115" s="1">
        <v>0</v>
      </c>
      <c r="H115" s="1">
        <v>100</v>
      </c>
      <c r="I115" s="1">
        <v>28</v>
      </c>
      <c r="J115" s="1">
        <v>0</v>
      </c>
      <c r="K115" s="1">
        <v>0</v>
      </c>
      <c r="L115" s="1">
        <v>0</v>
      </c>
      <c r="M115" s="1">
        <v>0</v>
      </c>
      <c r="N115" s="1">
        <v>0</v>
      </c>
      <c r="O115" s="1">
        <v>0</v>
      </c>
      <c r="P115" s="1">
        <v>0</v>
      </c>
      <c r="Q115" s="1">
        <v>0</v>
      </c>
      <c r="R115" s="1" t="s">
        <v>1036</v>
      </c>
    </row>
    <row r="116" spans="1:18" ht="13" x14ac:dyDescent="0.15">
      <c r="A116" s="1" t="s">
        <v>1037</v>
      </c>
      <c r="B116" s="3">
        <v>45400</v>
      </c>
      <c r="C116" s="1" t="s">
        <v>1038</v>
      </c>
      <c r="D116" s="1" t="s">
        <v>738</v>
      </c>
      <c r="E116" s="1">
        <v>33</v>
      </c>
      <c r="F116" s="1">
        <v>33</v>
      </c>
      <c r="G116" s="1">
        <v>0</v>
      </c>
      <c r="H116" s="1">
        <v>100</v>
      </c>
      <c r="I116" s="1">
        <v>33</v>
      </c>
      <c r="J116" s="1">
        <v>0</v>
      </c>
      <c r="K116" s="1">
        <v>1</v>
      </c>
      <c r="L116" s="1">
        <v>1</v>
      </c>
      <c r="M116" s="1">
        <v>0</v>
      </c>
      <c r="N116" s="1">
        <v>0</v>
      </c>
      <c r="O116" s="1">
        <v>0</v>
      </c>
      <c r="P116" s="1">
        <v>0</v>
      </c>
      <c r="Q116" s="1">
        <v>0</v>
      </c>
      <c r="R116" s="1" t="s">
        <v>1039</v>
      </c>
    </row>
    <row r="117" spans="1:18" ht="13" x14ac:dyDescent="0.15">
      <c r="A117" s="1" t="s">
        <v>1040</v>
      </c>
      <c r="B117" s="3">
        <v>45397</v>
      </c>
      <c r="C117" s="1" t="s">
        <v>1041</v>
      </c>
      <c r="D117" s="1" t="s">
        <v>738</v>
      </c>
      <c r="E117" s="1">
        <v>17</v>
      </c>
      <c r="F117" s="1">
        <v>17</v>
      </c>
      <c r="G117" s="1">
        <v>0</v>
      </c>
      <c r="H117" s="1">
        <v>100</v>
      </c>
      <c r="I117" s="1">
        <v>17</v>
      </c>
      <c r="J117" s="1">
        <v>0</v>
      </c>
      <c r="K117" s="1">
        <v>0</v>
      </c>
      <c r="L117" s="1">
        <v>0</v>
      </c>
      <c r="M117" s="1">
        <v>0</v>
      </c>
      <c r="N117" s="1">
        <v>0</v>
      </c>
      <c r="O117" s="1">
        <v>0</v>
      </c>
      <c r="P117" s="1">
        <v>0</v>
      </c>
      <c r="Q117" s="1">
        <v>0</v>
      </c>
      <c r="R117" s="1" t="s">
        <v>1042</v>
      </c>
    </row>
    <row r="118" spans="1:18" ht="13" x14ac:dyDescent="0.15">
      <c r="A118" s="1" t="s">
        <v>1043</v>
      </c>
      <c r="B118" s="3">
        <v>45396</v>
      </c>
      <c r="C118" s="1" t="s">
        <v>849</v>
      </c>
      <c r="D118" s="1" t="s">
        <v>743</v>
      </c>
      <c r="E118" s="1">
        <v>59</v>
      </c>
      <c r="F118" s="1">
        <v>57</v>
      </c>
      <c r="G118" s="1">
        <v>0</v>
      </c>
      <c r="H118" s="1">
        <v>100</v>
      </c>
      <c r="I118" s="1">
        <v>57</v>
      </c>
      <c r="J118" s="1">
        <v>0</v>
      </c>
      <c r="K118" s="1">
        <v>2</v>
      </c>
      <c r="L118" s="1">
        <v>1</v>
      </c>
      <c r="M118" s="1">
        <v>0</v>
      </c>
      <c r="N118" s="1">
        <v>0</v>
      </c>
      <c r="O118" s="1">
        <v>0</v>
      </c>
      <c r="P118" s="1">
        <v>0</v>
      </c>
      <c r="Q118" s="1">
        <v>0</v>
      </c>
      <c r="R118" s="1" t="s">
        <v>1044</v>
      </c>
    </row>
    <row r="119" spans="1:18" ht="13" x14ac:dyDescent="0.15">
      <c r="A119" s="1" t="s">
        <v>1045</v>
      </c>
      <c r="B119" s="3">
        <v>45395</v>
      </c>
      <c r="C119" s="1" t="s">
        <v>973</v>
      </c>
      <c r="D119" s="1" t="s">
        <v>743</v>
      </c>
      <c r="E119" s="1">
        <v>50</v>
      </c>
      <c r="F119" s="1">
        <v>50</v>
      </c>
      <c r="G119" s="1">
        <v>0</v>
      </c>
      <c r="H119" s="1">
        <v>100</v>
      </c>
      <c r="I119" s="1">
        <v>50</v>
      </c>
      <c r="J119" s="1">
        <v>0</v>
      </c>
      <c r="K119" s="1">
        <v>0</v>
      </c>
      <c r="L119" s="1">
        <v>5</v>
      </c>
      <c r="M119" s="1">
        <v>0</v>
      </c>
      <c r="N119" s="1">
        <v>0</v>
      </c>
      <c r="O119" s="1">
        <v>0</v>
      </c>
      <c r="P119" s="1">
        <v>0</v>
      </c>
      <c r="Q119" s="1">
        <v>0</v>
      </c>
      <c r="R119" s="1" t="s">
        <v>1046</v>
      </c>
    </row>
    <row r="120" spans="1:18" ht="13" x14ac:dyDescent="0.15">
      <c r="A120" s="1" t="s">
        <v>1047</v>
      </c>
      <c r="B120" s="3">
        <v>45394</v>
      </c>
      <c r="C120" s="1" t="s">
        <v>1048</v>
      </c>
      <c r="D120" s="1" t="s">
        <v>738</v>
      </c>
      <c r="E120" s="1">
        <v>26</v>
      </c>
      <c r="F120" s="1">
        <v>26</v>
      </c>
      <c r="G120" s="1">
        <v>0</v>
      </c>
      <c r="H120" s="1">
        <v>100</v>
      </c>
      <c r="I120" s="1">
        <v>26</v>
      </c>
      <c r="J120" s="1">
        <v>0</v>
      </c>
      <c r="K120" s="1">
        <v>0</v>
      </c>
      <c r="L120" s="1">
        <v>0</v>
      </c>
      <c r="M120" s="1">
        <v>0</v>
      </c>
      <c r="N120" s="1">
        <v>0</v>
      </c>
      <c r="O120" s="1">
        <v>0</v>
      </c>
      <c r="P120" s="1">
        <v>0</v>
      </c>
      <c r="Q120" s="1">
        <v>0</v>
      </c>
      <c r="R120" s="1" t="s">
        <v>1049</v>
      </c>
    </row>
    <row r="121" spans="1:18" ht="13" x14ac:dyDescent="0.15">
      <c r="A121" s="1" t="s">
        <v>1050</v>
      </c>
      <c r="B121" s="3">
        <v>45392</v>
      </c>
      <c r="C121" s="1" t="s">
        <v>1051</v>
      </c>
      <c r="D121" s="1" t="s">
        <v>738</v>
      </c>
      <c r="E121" s="1">
        <v>31</v>
      </c>
      <c r="F121" s="1">
        <v>31</v>
      </c>
      <c r="G121" s="1">
        <v>0</v>
      </c>
      <c r="H121" s="1">
        <v>100</v>
      </c>
      <c r="I121" s="1">
        <v>31</v>
      </c>
      <c r="J121" s="1">
        <v>0</v>
      </c>
      <c r="K121" s="1">
        <v>0</v>
      </c>
      <c r="L121" s="1">
        <v>0</v>
      </c>
      <c r="M121" s="1">
        <v>0</v>
      </c>
      <c r="N121" s="1">
        <v>0</v>
      </c>
      <c r="O121" s="1">
        <v>0</v>
      </c>
      <c r="P121" s="1">
        <v>0</v>
      </c>
      <c r="Q121" s="1">
        <v>0</v>
      </c>
      <c r="R121" s="1" t="s">
        <v>1052</v>
      </c>
    </row>
    <row r="122" spans="1:18" ht="13" x14ac:dyDescent="0.15">
      <c r="A122" s="1" t="s">
        <v>1053</v>
      </c>
      <c r="B122" s="3">
        <v>45391</v>
      </c>
      <c r="C122" s="1" t="s">
        <v>1054</v>
      </c>
      <c r="D122" s="1" t="s">
        <v>743</v>
      </c>
      <c r="E122" s="1">
        <v>22</v>
      </c>
      <c r="F122" s="1">
        <v>22</v>
      </c>
      <c r="G122" s="1">
        <v>0</v>
      </c>
      <c r="H122" s="1">
        <v>100</v>
      </c>
      <c r="I122" s="1">
        <v>22</v>
      </c>
      <c r="J122" s="1">
        <v>0</v>
      </c>
      <c r="K122" s="1">
        <v>0</v>
      </c>
      <c r="L122" s="1">
        <v>0</v>
      </c>
      <c r="M122" s="1">
        <v>0</v>
      </c>
      <c r="N122" s="1">
        <v>0</v>
      </c>
      <c r="O122" s="1">
        <v>0</v>
      </c>
      <c r="P122" s="1">
        <v>0</v>
      </c>
      <c r="Q122" s="1">
        <v>0</v>
      </c>
      <c r="R122" s="1" t="s">
        <v>1055</v>
      </c>
    </row>
    <row r="123" spans="1:18" ht="13" x14ac:dyDescent="0.15">
      <c r="A123" s="1" t="s">
        <v>1056</v>
      </c>
      <c r="B123" s="3">
        <v>45389</v>
      </c>
      <c r="C123" s="1" t="s">
        <v>840</v>
      </c>
      <c r="D123" s="1" t="s">
        <v>746</v>
      </c>
      <c r="E123" s="1">
        <v>16</v>
      </c>
      <c r="F123" s="1">
        <v>16</v>
      </c>
      <c r="G123" s="1">
        <v>0</v>
      </c>
      <c r="H123" s="1">
        <v>100</v>
      </c>
      <c r="I123" s="1">
        <v>16</v>
      </c>
      <c r="J123" s="1">
        <v>0</v>
      </c>
      <c r="K123" s="1">
        <v>0</v>
      </c>
      <c r="L123" s="1">
        <v>0</v>
      </c>
      <c r="M123" s="1">
        <v>0</v>
      </c>
      <c r="N123" s="1">
        <v>0</v>
      </c>
      <c r="O123" s="1">
        <v>0</v>
      </c>
      <c r="P123" s="1">
        <v>0</v>
      </c>
      <c r="Q123" s="1">
        <v>0</v>
      </c>
      <c r="R123" s="1" t="s">
        <v>1057</v>
      </c>
    </row>
    <row r="124" spans="1:18" ht="13" x14ac:dyDescent="0.15">
      <c r="A124" s="1" t="s">
        <v>1058</v>
      </c>
      <c r="B124" s="3">
        <v>45388</v>
      </c>
      <c r="C124" s="1" t="s">
        <v>1059</v>
      </c>
      <c r="D124" s="1" t="s">
        <v>746</v>
      </c>
      <c r="E124" s="1">
        <v>16</v>
      </c>
      <c r="F124" s="1">
        <v>16</v>
      </c>
      <c r="G124" s="1">
        <v>0</v>
      </c>
      <c r="H124" s="1">
        <v>100</v>
      </c>
      <c r="I124" s="1">
        <v>16</v>
      </c>
      <c r="J124" s="1">
        <v>0</v>
      </c>
      <c r="K124" s="1">
        <v>0</v>
      </c>
      <c r="L124" s="1">
        <v>0</v>
      </c>
      <c r="M124" s="1">
        <v>0</v>
      </c>
      <c r="N124" s="1">
        <v>0</v>
      </c>
      <c r="O124" s="1">
        <v>0</v>
      </c>
      <c r="P124" s="1">
        <v>0</v>
      </c>
      <c r="Q124" s="1">
        <v>0</v>
      </c>
      <c r="R124" s="1" t="s">
        <v>1060</v>
      </c>
    </row>
    <row r="125" spans="1:18" ht="13" x14ac:dyDescent="0.15">
      <c r="A125" s="1" t="s">
        <v>1061</v>
      </c>
      <c r="B125" s="3">
        <v>45385</v>
      </c>
      <c r="C125" s="1" t="s">
        <v>1062</v>
      </c>
      <c r="D125" s="1" t="s">
        <v>743</v>
      </c>
      <c r="E125" s="1">
        <v>45</v>
      </c>
      <c r="F125" s="1">
        <v>43</v>
      </c>
      <c r="G125" s="1">
        <v>0</v>
      </c>
      <c r="H125" s="1">
        <v>100</v>
      </c>
      <c r="I125" s="1">
        <v>43</v>
      </c>
      <c r="J125" s="1">
        <v>0</v>
      </c>
      <c r="K125" s="1">
        <v>1</v>
      </c>
      <c r="L125" s="1">
        <v>2</v>
      </c>
      <c r="M125" s="1">
        <v>0</v>
      </c>
      <c r="N125" s="1">
        <v>0</v>
      </c>
      <c r="O125" s="1">
        <v>0</v>
      </c>
      <c r="P125" s="1">
        <v>0</v>
      </c>
      <c r="Q125" s="1">
        <v>0</v>
      </c>
      <c r="R125" s="1" t="s">
        <v>1063</v>
      </c>
    </row>
    <row r="126" spans="1:18" ht="13" x14ac:dyDescent="0.15">
      <c r="A126" s="1" t="s">
        <v>1064</v>
      </c>
      <c r="B126" s="3">
        <v>45384</v>
      </c>
      <c r="C126" s="1" t="s">
        <v>967</v>
      </c>
      <c r="D126" s="1" t="s">
        <v>738</v>
      </c>
      <c r="E126" s="1">
        <v>25</v>
      </c>
      <c r="F126" s="1">
        <v>25</v>
      </c>
      <c r="G126" s="1">
        <v>0</v>
      </c>
      <c r="H126" s="1">
        <v>100</v>
      </c>
      <c r="I126" s="1">
        <v>25</v>
      </c>
      <c r="J126" s="1">
        <v>0</v>
      </c>
      <c r="K126" s="1">
        <v>0</v>
      </c>
      <c r="L126" s="1">
        <v>0</v>
      </c>
      <c r="M126" s="1">
        <v>0</v>
      </c>
      <c r="N126" s="1">
        <v>0</v>
      </c>
      <c r="O126" s="1">
        <v>0</v>
      </c>
      <c r="P126" s="1">
        <v>0</v>
      </c>
      <c r="Q126" s="1">
        <v>0</v>
      </c>
      <c r="R126" s="1" t="s">
        <v>1065</v>
      </c>
    </row>
    <row r="127" spans="1:18" ht="13" x14ac:dyDescent="0.15">
      <c r="A127" s="1" t="s">
        <v>1066</v>
      </c>
      <c r="B127" s="3">
        <v>45382</v>
      </c>
      <c r="C127" s="1" t="s">
        <v>1067</v>
      </c>
      <c r="D127" s="1" t="s">
        <v>746</v>
      </c>
      <c r="E127" s="1">
        <v>18</v>
      </c>
      <c r="F127" s="1">
        <v>18</v>
      </c>
      <c r="G127" s="1">
        <v>0</v>
      </c>
      <c r="H127" s="1">
        <v>100</v>
      </c>
      <c r="I127" s="1">
        <v>18</v>
      </c>
      <c r="J127" s="1">
        <v>0</v>
      </c>
      <c r="K127" s="1">
        <v>0</v>
      </c>
      <c r="L127" s="1">
        <v>0</v>
      </c>
      <c r="M127" s="1">
        <v>0</v>
      </c>
      <c r="N127" s="1">
        <v>0</v>
      </c>
      <c r="O127" s="1">
        <v>0</v>
      </c>
      <c r="P127" s="1">
        <v>0</v>
      </c>
      <c r="Q127" s="1">
        <v>0</v>
      </c>
      <c r="R127" s="1" t="s">
        <v>1068</v>
      </c>
    </row>
    <row r="128" spans="1:18" ht="13" x14ac:dyDescent="0.15">
      <c r="A128" s="1" t="s">
        <v>1069</v>
      </c>
      <c r="B128" s="3">
        <v>45381</v>
      </c>
      <c r="C128" s="1" t="s">
        <v>1070</v>
      </c>
      <c r="D128" s="1" t="s">
        <v>746</v>
      </c>
      <c r="E128" s="1">
        <v>47</v>
      </c>
      <c r="F128" s="1">
        <v>47</v>
      </c>
      <c r="G128" s="1">
        <v>0</v>
      </c>
      <c r="H128" s="1">
        <v>100</v>
      </c>
      <c r="I128" s="1">
        <v>47</v>
      </c>
      <c r="J128" s="1">
        <v>0</v>
      </c>
      <c r="K128" s="1">
        <v>2</v>
      </c>
      <c r="L128" s="1">
        <v>0</v>
      </c>
      <c r="M128" s="1">
        <v>0</v>
      </c>
      <c r="N128" s="1">
        <v>3</v>
      </c>
      <c r="O128" s="1">
        <v>0</v>
      </c>
      <c r="P128" s="1">
        <v>0</v>
      </c>
      <c r="Q128" s="1">
        <v>0</v>
      </c>
      <c r="R128" s="1" t="s">
        <v>1071</v>
      </c>
    </row>
    <row r="129" spans="1:18" ht="13" x14ac:dyDescent="0.15">
      <c r="A129" s="1" t="s">
        <v>1072</v>
      </c>
      <c r="B129" s="3">
        <v>45379</v>
      </c>
      <c r="C129" s="1" t="s">
        <v>1073</v>
      </c>
      <c r="D129" s="1" t="s">
        <v>738</v>
      </c>
      <c r="E129" s="1">
        <v>24</v>
      </c>
      <c r="F129" s="1">
        <v>24</v>
      </c>
      <c r="G129" s="1">
        <v>0</v>
      </c>
      <c r="H129" s="1">
        <v>100</v>
      </c>
      <c r="I129" s="1">
        <v>24</v>
      </c>
      <c r="J129" s="1">
        <v>0</v>
      </c>
      <c r="K129" s="1">
        <v>0</v>
      </c>
      <c r="L129" s="1">
        <v>1</v>
      </c>
      <c r="M129" s="1">
        <v>0</v>
      </c>
      <c r="N129" s="1">
        <v>0</v>
      </c>
      <c r="O129" s="1">
        <v>0</v>
      </c>
      <c r="P129" s="1">
        <v>0</v>
      </c>
      <c r="Q129" s="1">
        <v>0</v>
      </c>
      <c r="R129" s="1" t="s">
        <v>1074</v>
      </c>
    </row>
    <row r="130" spans="1:18" ht="13" x14ac:dyDescent="0.15">
      <c r="A130" s="1" t="s">
        <v>1075</v>
      </c>
      <c r="B130" s="3">
        <v>45378</v>
      </c>
      <c r="C130" s="1" t="s">
        <v>970</v>
      </c>
      <c r="D130" s="1" t="s">
        <v>738</v>
      </c>
      <c r="E130" s="1">
        <v>31</v>
      </c>
      <c r="F130" s="1">
        <v>31</v>
      </c>
      <c r="G130" s="1">
        <v>0</v>
      </c>
      <c r="H130" s="1">
        <v>100</v>
      </c>
      <c r="I130" s="1">
        <v>31</v>
      </c>
      <c r="J130" s="1">
        <v>0</v>
      </c>
      <c r="K130" s="1">
        <v>0</v>
      </c>
      <c r="L130" s="1">
        <v>0</v>
      </c>
      <c r="M130" s="1">
        <v>0</v>
      </c>
      <c r="N130" s="1">
        <v>0</v>
      </c>
      <c r="O130" s="1">
        <v>0</v>
      </c>
      <c r="P130" s="1">
        <v>0</v>
      </c>
      <c r="Q130" s="1">
        <v>0</v>
      </c>
      <c r="R130" s="1" t="s">
        <v>1076</v>
      </c>
    </row>
    <row r="131" spans="1:18" ht="13" x14ac:dyDescent="0.15">
      <c r="A131" s="1" t="s">
        <v>1077</v>
      </c>
      <c r="B131" s="3">
        <v>45377</v>
      </c>
      <c r="C131" s="1" t="s">
        <v>828</v>
      </c>
      <c r="D131" s="1" t="s">
        <v>746</v>
      </c>
      <c r="E131" s="1">
        <v>13</v>
      </c>
      <c r="F131" s="1">
        <v>13</v>
      </c>
      <c r="G131" s="1">
        <v>0</v>
      </c>
      <c r="H131" s="1">
        <v>100</v>
      </c>
      <c r="I131" s="1">
        <v>13</v>
      </c>
      <c r="J131" s="1">
        <v>0</v>
      </c>
      <c r="K131" s="1">
        <v>0</v>
      </c>
      <c r="L131" s="1">
        <v>0</v>
      </c>
      <c r="M131" s="1">
        <v>0</v>
      </c>
      <c r="N131" s="1">
        <v>0</v>
      </c>
      <c r="O131" s="1">
        <v>0</v>
      </c>
      <c r="P131" s="1">
        <v>0</v>
      </c>
      <c r="Q131" s="1">
        <v>0</v>
      </c>
      <c r="R131" s="1" t="s">
        <v>1078</v>
      </c>
    </row>
    <row r="132" spans="1:18" ht="13" x14ac:dyDescent="0.15">
      <c r="A132" s="1" t="s">
        <v>1079</v>
      </c>
      <c r="B132" s="3">
        <v>45377</v>
      </c>
      <c r="C132" s="1" t="s">
        <v>1080</v>
      </c>
      <c r="D132" s="1" t="s">
        <v>738</v>
      </c>
      <c r="E132" s="1">
        <v>43</v>
      </c>
      <c r="F132" s="1">
        <v>43</v>
      </c>
      <c r="G132" s="1">
        <v>0</v>
      </c>
      <c r="H132" s="1">
        <v>100</v>
      </c>
      <c r="I132" s="1">
        <v>43</v>
      </c>
      <c r="J132" s="1">
        <v>0</v>
      </c>
      <c r="K132" s="1">
        <v>2</v>
      </c>
      <c r="L132" s="1">
        <v>0</v>
      </c>
      <c r="M132" s="1">
        <v>0</v>
      </c>
      <c r="N132" s="1">
        <v>0</v>
      </c>
      <c r="O132" s="1">
        <v>0</v>
      </c>
      <c r="P132" s="1">
        <v>0</v>
      </c>
      <c r="Q132" s="1">
        <v>0</v>
      </c>
      <c r="R132" s="1" t="s">
        <v>1081</v>
      </c>
    </row>
    <row r="133" spans="1:18" ht="13" x14ac:dyDescent="0.15">
      <c r="A133" s="1" t="s">
        <v>1082</v>
      </c>
      <c r="B133" s="3">
        <v>45376</v>
      </c>
      <c r="C133" s="1" t="s">
        <v>1083</v>
      </c>
      <c r="D133" s="1" t="s">
        <v>746</v>
      </c>
      <c r="E133" s="1">
        <v>15</v>
      </c>
      <c r="F133" s="1">
        <v>15</v>
      </c>
      <c r="G133" s="1">
        <v>0</v>
      </c>
      <c r="H133" s="1">
        <v>100</v>
      </c>
      <c r="I133" s="1">
        <v>15</v>
      </c>
      <c r="J133" s="1">
        <v>0</v>
      </c>
      <c r="K133" s="1">
        <v>0</v>
      </c>
      <c r="L133" s="1">
        <v>0</v>
      </c>
      <c r="M133" s="1">
        <v>0</v>
      </c>
      <c r="N133" s="1">
        <v>0</v>
      </c>
      <c r="O133" s="1">
        <v>0</v>
      </c>
      <c r="P133" s="1">
        <v>0</v>
      </c>
      <c r="Q133" s="1">
        <v>1</v>
      </c>
      <c r="R133" s="1" t="s">
        <v>1084</v>
      </c>
    </row>
    <row r="134" spans="1:18" ht="13" x14ac:dyDescent="0.15">
      <c r="A134" s="1" t="s">
        <v>1085</v>
      </c>
      <c r="B134" s="3">
        <v>45376</v>
      </c>
      <c r="C134" s="1" t="s">
        <v>1086</v>
      </c>
      <c r="D134" s="1" t="s">
        <v>738</v>
      </c>
      <c r="E134" s="1">
        <v>28</v>
      </c>
      <c r="F134" s="1">
        <v>28</v>
      </c>
      <c r="G134" s="1">
        <v>0</v>
      </c>
      <c r="H134" s="1">
        <v>100</v>
      </c>
      <c r="I134" s="1">
        <v>28</v>
      </c>
      <c r="J134" s="1">
        <v>0</v>
      </c>
      <c r="K134" s="1">
        <v>1</v>
      </c>
      <c r="L134" s="1">
        <v>0</v>
      </c>
      <c r="M134" s="1">
        <v>0</v>
      </c>
      <c r="N134" s="1">
        <v>0</v>
      </c>
      <c r="O134" s="1">
        <v>0</v>
      </c>
      <c r="P134" s="1">
        <v>0</v>
      </c>
      <c r="Q134" s="1">
        <v>0</v>
      </c>
      <c r="R134" s="1" t="s">
        <v>1087</v>
      </c>
    </row>
    <row r="135" spans="1:18" ht="13" x14ac:dyDescent="0.15">
      <c r="A135" s="1" t="s">
        <v>1088</v>
      </c>
      <c r="B135" s="3">
        <v>45375</v>
      </c>
      <c r="C135" s="1" t="s">
        <v>1089</v>
      </c>
      <c r="D135" s="1" t="s">
        <v>743</v>
      </c>
      <c r="E135" s="1">
        <v>58</v>
      </c>
      <c r="F135" s="1">
        <v>58</v>
      </c>
      <c r="G135" s="1">
        <v>0</v>
      </c>
      <c r="H135" s="1">
        <v>100</v>
      </c>
      <c r="I135" s="1">
        <v>58</v>
      </c>
      <c r="J135" s="1">
        <v>0</v>
      </c>
      <c r="K135" s="1">
        <v>0</v>
      </c>
      <c r="L135" s="1">
        <v>5</v>
      </c>
      <c r="M135" s="1">
        <v>0</v>
      </c>
      <c r="N135" s="1">
        <v>0</v>
      </c>
      <c r="O135" s="1">
        <v>0</v>
      </c>
      <c r="P135" s="1">
        <v>0</v>
      </c>
      <c r="Q135" s="1">
        <v>0</v>
      </c>
      <c r="R135" s="1" t="s">
        <v>1090</v>
      </c>
    </row>
    <row r="136" spans="1:18" ht="13" x14ac:dyDescent="0.15">
      <c r="A136" s="1" t="s">
        <v>1091</v>
      </c>
      <c r="B136" s="3">
        <v>45374</v>
      </c>
      <c r="C136" s="1" t="s">
        <v>1030</v>
      </c>
      <c r="D136" s="1" t="s">
        <v>738</v>
      </c>
      <c r="E136" s="1">
        <v>38</v>
      </c>
      <c r="F136" s="1">
        <v>37</v>
      </c>
      <c r="G136" s="1">
        <v>0</v>
      </c>
      <c r="H136" s="1">
        <v>100</v>
      </c>
      <c r="I136" s="1">
        <v>37</v>
      </c>
      <c r="J136" s="1">
        <v>0</v>
      </c>
      <c r="K136" s="1">
        <v>1</v>
      </c>
      <c r="L136" s="1">
        <v>1</v>
      </c>
      <c r="M136" s="1">
        <v>0</v>
      </c>
      <c r="N136" s="1">
        <v>0</v>
      </c>
      <c r="O136" s="1">
        <v>0</v>
      </c>
      <c r="P136" s="1">
        <v>0</v>
      </c>
      <c r="Q136" s="1">
        <v>0</v>
      </c>
      <c r="R136" s="1" t="s">
        <v>1092</v>
      </c>
    </row>
    <row r="137" spans="1:18" ht="13" x14ac:dyDescent="0.15">
      <c r="A137" s="1" t="s">
        <v>1093</v>
      </c>
      <c r="B137" s="3">
        <v>45374</v>
      </c>
      <c r="C137" s="1" t="s">
        <v>1094</v>
      </c>
      <c r="D137" s="1" t="s">
        <v>738</v>
      </c>
      <c r="E137" s="1">
        <v>37</v>
      </c>
      <c r="F137" s="1">
        <v>37</v>
      </c>
      <c r="G137" s="1">
        <v>0</v>
      </c>
      <c r="H137" s="1">
        <v>100</v>
      </c>
      <c r="I137" s="1">
        <v>37</v>
      </c>
      <c r="J137" s="1">
        <v>0</v>
      </c>
      <c r="K137" s="1">
        <v>2</v>
      </c>
      <c r="L137" s="1">
        <v>0</v>
      </c>
      <c r="M137" s="1">
        <v>0</v>
      </c>
      <c r="N137" s="1">
        <v>0</v>
      </c>
      <c r="O137" s="1">
        <v>0</v>
      </c>
      <c r="P137" s="1">
        <v>0</v>
      </c>
      <c r="Q137" s="1">
        <v>0</v>
      </c>
      <c r="R137" s="1" t="s">
        <v>1095</v>
      </c>
    </row>
    <row r="138" spans="1:18" ht="13" x14ac:dyDescent="0.15">
      <c r="A138" s="1" t="s">
        <v>1096</v>
      </c>
      <c r="B138" s="3">
        <v>45374</v>
      </c>
      <c r="C138" s="1" t="s">
        <v>1097</v>
      </c>
      <c r="D138" s="1" t="s">
        <v>746</v>
      </c>
      <c r="E138" s="1">
        <v>15</v>
      </c>
      <c r="F138" s="1">
        <v>15</v>
      </c>
      <c r="G138" s="1">
        <v>0</v>
      </c>
      <c r="H138" s="1">
        <v>100</v>
      </c>
      <c r="I138" s="1">
        <v>15</v>
      </c>
      <c r="J138" s="1">
        <v>0</v>
      </c>
      <c r="K138" s="1">
        <v>0</v>
      </c>
      <c r="L138" s="1">
        <v>0</v>
      </c>
      <c r="M138" s="1">
        <v>0</v>
      </c>
      <c r="N138" s="1">
        <v>0</v>
      </c>
      <c r="O138" s="1">
        <v>0</v>
      </c>
      <c r="P138" s="1">
        <v>0</v>
      </c>
      <c r="Q138" s="1">
        <v>0</v>
      </c>
      <c r="R138" s="1" t="s">
        <v>1098</v>
      </c>
    </row>
    <row r="139" spans="1:18" ht="13" x14ac:dyDescent="0.15">
      <c r="A139" s="1" t="s">
        <v>1099</v>
      </c>
      <c r="B139" s="3">
        <v>45373</v>
      </c>
      <c r="C139" s="1" t="s">
        <v>1100</v>
      </c>
      <c r="D139" s="1" t="s">
        <v>746</v>
      </c>
      <c r="E139" s="1">
        <v>23</v>
      </c>
      <c r="F139" s="1">
        <v>23</v>
      </c>
      <c r="G139" s="1">
        <v>0</v>
      </c>
      <c r="H139" s="1">
        <v>100</v>
      </c>
      <c r="I139" s="1">
        <v>23</v>
      </c>
      <c r="J139" s="1">
        <v>0</v>
      </c>
      <c r="K139" s="1">
        <v>0</v>
      </c>
      <c r="L139" s="1">
        <v>0</v>
      </c>
      <c r="M139" s="1">
        <v>0</v>
      </c>
      <c r="N139" s="1">
        <v>0</v>
      </c>
      <c r="O139" s="1">
        <v>0</v>
      </c>
      <c r="P139" s="1">
        <v>0</v>
      </c>
      <c r="Q139" s="1">
        <v>1</v>
      </c>
      <c r="R139" s="1" t="s">
        <v>1101</v>
      </c>
    </row>
    <row r="140" spans="1:18" ht="13" x14ac:dyDescent="0.15">
      <c r="A140" s="1" t="s">
        <v>1102</v>
      </c>
      <c r="B140" s="3">
        <v>45372</v>
      </c>
      <c r="C140" s="1" t="s">
        <v>837</v>
      </c>
      <c r="D140" s="1" t="s">
        <v>746</v>
      </c>
      <c r="E140" s="1">
        <v>29</v>
      </c>
      <c r="F140" s="1">
        <v>29</v>
      </c>
      <c r="G140" s="1">
        <v>0</v>
      </c>
      <c r="H140" s="1">
        <v>100</v>
      </c>
      <c r="I140" s="1">
        <v>29</v>
      </c>
      <c r="J140" s="1">
        <v>0</v>
      </c>
      <c r="K140" s="1">
        <v>0</v>
      </c>
      <c r="L140" s="1">
        <v>0</v>
      </c>
      <c r="M140" s="1">
        <v>0</v>
      </c>
      <c r="N140" s="1">
        <v>0</v>
      </c>
      <c r="O140" s="1">
        <v>0</v>
      </c>
      <c r="P140" s="1">
        <v>0</v>
      </c>
      <c r="Q140" s="1">
        <v>1</v>
      </c>
      <c r="R140" s="1" t="s">
        <v>1103</v>
      </c>
    </row>
    <row r="141" spans="1:18" ht="13" x14ac:dyDescent="0.15">
      <c r="A141" s="1" t="s">
        <v>1104</v>
      </c>
      <c r="B141" s="3">
        <v>45372</v>
      </c>
      <c r="C141" s="1" t="s">
        <v>1105</v>
      </c>
      <c r="D141" s="1" t="s">
        <v>738</v>
      </c>
      <c r="E141" s="1">
        <v>36</v>
      </c>
      <c r="F141" s="1">
        <v>36</v>
      </c>
      <c r="G141" s="1">
        <v>0</v>
      </c>
      <c r="H141" s="1">
        <v>100</v>
      </c>
      <c r="I141" s="1">
        <v>36</v>
      </c>
      <c r="J141" s="1">
        <v>0</v>
      </c>
      <c r="K141" s="1">
        <v>0</v>
      </c>
      <c r="L141" s="1">
        <v>0</v>
      </c>
      <c r="M141" s="1">
        <v>0</v>
      </c>
      <c r="N141" s="1">
        <v>0</v>
      </c>
      <c r="O141" s="1">
        <v>0</v>
      </c>
      <c r="P141" s="1">
        <v>0</v>
      </c>
      <c r="Q141" s="1">
        <v>0</v>
      </c>
      <c r="R141" s="1" t="s">
        <v>1106</v>
      </c>
    </row>
    <row r="142" spans="1:18" ht="13" x14ac:dyDescent="0.15">
      <c r="A142" s="1" t="s">
        <v>1107</v>
      </c>
      <c r="B142" s="3">
        <v>45371</v>
      </c>
      <c r="C142" s="1" t="s">
        <v>1108</v>
      </c>
      <c r="D142" s="1" t="s">
        <v>746</v>
      </c>
      <c r="E142" s="1">
        <v>15</v>
      </c>
      <c r="F142" s="1">
        <v>15</v>
      </c>
      <c r="G142" s="1">
        <v>0</v>
      </c>
      <c r="H142" s="1">
        <v>100</v>
      </c>
      <c r="I142" s="1">
        <v>15</v>
      </c>
      <c r="J142" s="1">
        <v>0</v>
      </c>
      <c r="K142" s="1">
        <v>0</v>
      </c>
      <c r="L142" s="1">
        <v>0</v>
      </c>
      <c r="M142" s="1">
        <v>0</v>
      </c>
      <c r="N142" s="1">
        <v>0</v>
      </c>
      <c r="O142" s="1">
        <v>0</v>
      </c>
      <c r="P142" s="1">
        <v>0</v>
      </c>
      <c r="Q142" s="1">
        <v>0</v>
      </c>
      <c r="R142" s="1" t="s">
        <v>1109</v>
      </c>
    </row>
    <row r="143" spans="1:18" ht="13" x14ac:dyDescent="0.15">
      <c r="A143" s="1" t="s">
        <v>1110</v>
      </c>
      <c r="B143" s="3">
        <v>45371</v>
      </c>
      <c r="C143" s="1" t="s">
        <v>1111</v>
      </c>
      <c r="D143" s="1" t="s">
        <v>743</v>
      </c>
      <c r="E143" s="1">
        <v>36</v>
      </c>
      <c r="F143" s="1">
        <v>36</v>
      </c>
      <c r="G143" s="1">
        <v>0</v>
      </c>
      <c r="H143" s="1">
        <v>100</v>
      </c>
      <c r="I143" s="1">
        <v>36</v>
      </c>
      <c r="J143" s="1">
        <v>0</v>
      </c>
      <c r="K143" s="1">
        <v>0</v>
      </c>
      <c r="L143" s="1">
        <v>2</v>
      </c>
      <c r="M143" s="1">
        <v>0</v>
      </c>
      <c r="N143" s="1">
        <v>0</v>
      </c>
      <c r="O143" s="1">
        <v>0</v>
      </c>
      <c r="P143" s="1">
        <v>0</v>
      </c>
      <c r="Q143" s="1">
        <v>0</v>
      </c>
      <c r="R143" s="1" t="s">
        <v>1112</v>
      </c>
    </row>
    <row r="144" spans="1:18" ht="13" x14ac:dyDescent="0.15">
      <c r="A144" s="1" t="s">
        <v>1113</v>
      </c>
      <c r="B144" s="3">
        <v>45371</v>
      </c>
      <c r="C144" s="1" t="s">
        <v>1114</v>
      </c>
      <c r="D144" s="1" t="s">
        <v>738</v>
      </c>
      <c r="E144" s="1">
        <v>25</v>
      </c>
      <c r="F144" s="1">
        <v>25</v>
      </c>
      <c r="G144" s="1">
        <v>0</v>
      </c>
      <c r="H144" s="1">
        <v>100</v>
      </c>
      <c r="I144" s="1">
        <v>25</v>
      </c>
      <c r="J144" s="1">
        <v>0</v>
      </c>
      <c r="K144" s="1">
        <v>0</v>
      </c>
      <c r="L144" s="1">
        <v>0</v>
      </c>
      <c r="M144" s="1">
        <v>0</v>
      </c>
      <c r="N144" s="1">
        <v>0</v>
      </c>
      <c r="O144" s="1">
        <v>0</v>
      </c>
      <c r="P144" s="1">
        <v>0</v>
      </c>
      <c r="Q144" s="1">
        <v>0</v>
      </c>
      <c r="R144" s="1" t="s">
        <v>1115</v>
      </c>
    </row>
    <row r="145" spans="1:18" ht="13" x14ac:dyDescent="0.15">
      <c r="A145" s="1" t="s">
        <v>1116</v>
      </c>
      <c r="B145" s="3">
        <v>45370</v>
      </c>
      <c r="C145" s="1" t="s">
        <v>1117</v>
      </c>
      <c r="D145" s="1" t="s">
        <v>746</v>
      </c>
      <c r="E145" s="1">
        <v>25</v>
      </c>
      <c r="F145" s="1">
        <v>25</v>
      </c>
      <c r="G145" s="1">
        <v>0</v>
      </c>
      <c r="H145" s="1">
        <v>100</v>
      </c>
      <c r="I145" s="1">
        <v>25</v>
      </c>
      <c r="J145" s="1">
        <v>0</v>
      </c>
      <c r="K145" s="1">
        <v>0</v>
      </c>
      <c r="L145" s="1">
        <v>0</v>
      </c>
      <c r="M145" s="1">
        <v>0</v>
      </c>
      <c r="N145" s="1">
        <v>0</v>
      </c>
      <c r="O145" s="1">
        <v>0</v>
      </c>
      <c r="P145" s="1">
        <v>0</v>
      </c>
      <c r="Q145" s="1">
        <v>0</v>
      </c>
      <c r="R145" s="1" t="s">
        <v>1118</v>
      </c>
    </row>
    <row r="146" spans="1:18" ht="13" x14ac:dyDescent="0.15">
      <c r="A146" s="1" t="s">
        <v>1119</v>
      </c>
      <c r="B146" s="3">
        <v>45370</v>
      </c>
      <c r="C146" s="1" t="s">
        <v>1120</v>
      </c>
      <c r="D146" s="1" t="s">
        <v>743</v>
      </c>
      <c r="E146" s="1">
        <v>38</v>
      </c>
      <c r="F146" s="1">
        <v>38</v>
      </c>
      <c r="G146" s="1">
        <v>0</v>
      </c>
      <c r="H146" s="1">
        <v>100</v>
      </c>
      <c r="I146" s="1">
        <v>38</v>
      </c>
      <c r="J146" s="1">
        <v>0</v>
      </c>
      <c r="K146" s="1">
        <v>0</v>
      </c>
      <c r="L146" s="1">
        <v>2</v>
      </c>
      <c r="M146" s="1">
        <v>0</v>
      </c>
      <c r="N146" s="1">
        <v>0</v>
      </c>
      <c r="O146" s="1">
        <v>0</v>
      </c>
      <c r="P146" s="1">
        <v>0</v>
      </c>
      <c r="Q146" s="1">
        <v>0</v>
      </c>
      <c r="R146" s="1" t="s">
        <v>1121</v>
      </c>
    </row>
    <row r="147" spans="1:18" ht="13" x14ac:dyDescent="0.15">
      <c r="A147" s="1" t="s">
        <v>1122</v>
      </c>
      <c r="B147" s="3">
        <v>45370</v>
      </c>
      <c r="C147" s="1" t="s">
        <v>860</v>
      </c>
      <c r="D147" s="1" t="s">
        <v>743</v>
      </c>
      <c r="E147" s="1">
        <v>83</v>
      </c>
      <c r="F147" s="1">
        <v>82</v>
      </c>
      <c r="G147" s="1">
        <v>0</v>
      </c>
      <c r="H147" s="1">
        <v>100</v>
      </c>
      <c r="I147" s="1">
        <v>82</v>
      </c>
      <c r="J147" s="1">
        <v>0</v>
      </c>
      <c r="K147" s="1">
        <v>2</v>
      </c>
      <c r="L147" s="1">
        <v>7</v>
      </c>
      <c r="M147" s="1">
        <v>0</v>
      </c>
      <c r="N147" s="1">
        <v>0</v>
      </c>
      <c r="O147" s="1">
        <v>0</v>
      </c>
      <c r="P147" s="1">
        <v>0</v>
      </c>
      <c r="Q147" s="1">
        <v>0</v>
      </c>
      <c r="R147" s="1" t="s">
        <v>1123</v>
      </c>
    </row>
    <row r="148" spans="1:18" ht="13" x14ac:dyDescent="0.15">
      <c r="A148" s="1" t="s">
        <v>1124</v>
      </c>
      <c r="B148" s="3">
        <v>45370</v>
      </c>
      <c r="C148" s="1" t="s">
        <v>1125</v>
      </c>
      <c r="D148" s="1" t="s">
        <v>738</v>
      </c>
      <c r="E148" s="1">
        <v>18</v>
      </c>
      <c r="F148" s="1">
        <v>18</v>
      </c>
      <c r="G148" s="1">
        <v>0</v>
      </c>
      <c r="H148" s="1">
        <v>100</v>
      </c>
      <c r="I148" s="1">
        <v>18</v>
      </c>
      <c r="J148" s="1">
        <v>0</v>
      </c>
      <c r="K148" s="1">
        <v>0</v>
      </c>
      <c r="L148" s="1">
        <v>0</v>
      </c>
      <c r="M148" s="1">
        <v>0</v>
      </c>
      <c r="N148" s="1">
        <v>0</v>
      </c>
      <c r="O148" s="1">
        <v>0</v>
      </c>
      <c r="P148" s="1">
        <v>0</v>
      </c>
      <c r="Q148" s="1">
        <v>0</v>
      </c>
      <c r="R148" s="1" t="s">
        <v>1126</v>
      </c>
    </row>
    <row r="149" spans="1:18" ht="13" x14ac:dyDescent="0.15">
      <c r="A149" s="1" t="s">
        <v>1127</v>
      </c>
      <c r="B149" s="3">
        <v>45369</v>
      </c>
      <c r="C149" s="1" t="s">
        <v>1128</v>
      </c>
      <c r="D149" s="1" t="s">
        <v>743</v>
      </c>
      <c r="E149" s="1">
        <v>36</v>
      </c>
      <c r="F149" s="1">
        <v>35</v>
      </c>
      <c r="G149" s="1">
        <v>0</v>
      </c>
      <c r="H149" s="1">
        <v>100</v>
      </c>
      <c r="I149" s="1">
        <v>35</v>
      </c>
      <c r="J149" s="1">
        <v>0</v>
      </c>
      <c r="K149" s="1">
        <v>0</v>
      </c>
      <c r="L149" s="1">
        <v>2</v>
      </c>
      <c r="M149" s="1">
        <v>0</v>
      </c>
      <c r="N149" s="1">
        <v>0</v>
      </c>
      <c r="O149" s="1">
        <v>0</v>
      </c>
      <c r="P149" s="1">
        <v>0</v>
      </c>
      <c r="Q149" s="1">
        <v>0</v>
      </c>
      <c r="R149" s="1" t="s">
        <v>1129</v>
      </c>
    </row>
    <row r="150" spans="1:18" ht="13" x14ac:dyDescent="0.15">
      <c r="A150" s="1" t="s">
        <v>1130</v>
      </c>
      <c r="B150" s="3">
        <v>45369</v>
      </c>
      <c r="C150" s="1" t="s">
        <v>1131</v>
      </c>
      <c r="D150" s="1" t="s">
        <v>743</v>
      </c>
      <c r="E150" s="1">
        <v>39</v>
      </c>
      <c r="F150" s="1">
        <v>38</v>
      </c>
      <c r="G150" s="1">
        <v>0</v>
      </c>
      <c r="H150" s="1">
        <v>100</v>
      </c>
      <c r="I150" s="1">
        <v>38</v>
      </c>
      <c r="J150" s="1">
        <v>0</v>
      </c>
      <c r="K150" s="1">
        <v>0</v>
      </c>
      <c r="L150" s="1">
        <v>4</v>
      </c>
      <c r="M150" s="1">
        <v>0</v>
      </c>
      <c r="N150" s="1">
        <v>0</v>
      </c>
      <c r="O150" s="1">
        <v>0</v>
      </c>
      <c r="P150" s="1">
        <v>0</v>
      </c>
      <c r="Q150" s="1">
        <v>0</v>
      </c>
      <c r="R150" s="1" t="s">
        <v>1132</v>
      </c>
    </row>
    <row r="151" spans="1:18" ht="13" x14ac:dyDescent="0.15">
      <c r="A151" s="1" t="s">
        <v>1133</v>
      </c>
      <c r="B151" s="3">
        <v>45369</v>
      </c>
      <c r="C151" s="1" t="s">
        <v>1134</v>
      </c>
      <c r="D151" s="1" t="s">
        <v>738</v>
      </c>
      <c r="E151" s="1">
        <v>30</v>
      </c>
      <c r="F151" s="1">
        <v>30</v>
      </c>
      <c r="G151" s="1">
        <v>0</v>
      </c>
      <c r="H151" s="1">
        <v>100</v>
      </c>
      <c r="I151" s="1">
        <v>30</v>
      </c>
      <c r="J151" s="1">
        <v>0</v>
      </c>
      <c r="K151" s="1">
        <v>0</v>
      </c>
      <c r="L151" s="1">
        <v>0</v>
      </c>
      <c r="M151" s="1">
        <v>0</v>
      </c>
      <c r="N151" s="1">
        <v>0</v>
      </c>
      <c r="O151" s="1">
        <v>0</v>
      </c>
      <c r="P151" s="1">
        <v>0</v>
      </c>
      <c r="Q151" s="1">
        <v>0</v>
      </c>
      <c r="R151" s="1" t="s">
        <v>1135</v>
      </c>
    </row>
    <row r="152" spans="1:18" ht="13" x14ac:dyDescent="0.15">
      <c r="A152" s="1" t="s">
        <v>1136</v>
      </c>
      <c r="B152" s="3">
        <v>45368</v>
      </c>
      <c r="C152" s="1" t="s">
        <v>863</v>
      </c>
      <c r="D152" s="1" t="s">
        <v>746</v>
      </c>
      <c r="E152" s="1">
        <v>18</v>
      </c>
      <c r="F152" s="1">
        <v>18</v>
      </c>
      <c r="G152" s="1">
        <v>0</v>
      </c>
      <c r="H152" s="1">
        <v>100</v>
      </c>
      <c r="I152" s="1">
        <v>18</v>
      </c>
      <c r="J152" s="1">
        <v>0</v>
      </c>
      <c r="K152" s="1">
        <v>0</v>
      </c>
      <c r="L152" s="1">
        <v>0</v>
      </c>
      <c r="M152" s="1">
        <v>0</v>
      </c>
      <c r="N152" s="1">
        <v>0</v>
      </c>
      <c r="O152" s="1">
        <v>0</v>
      </c>
      <c r="P152" s="1">
        <v>0</v>
      </c>
      <c r="Q152" s="1">
        <v>0</v>
      </c>
      <c r="R152" s="1" t="s">
        <v>1137</v>
      </c>
    </row>
    <row r="153" spans="1:18" ht="13" x14ac:dyDescent="0.15">
      <c r="A153" s="1" t="s">
        <v>1138</v>
      </c>
      <c r="B153" s="3">
        <v>45368</v>
      </c>
      <c r="C153" s="1" t="s">
        <v>1139</v>
      </c>
      <c r="D153" s="1" t="s">
        <v>743</v>
      </c>
      <c r="E153" s="1">
        <v>41</v>
      </c>
      <c r="F153" s="1">
        <v>39</v>
      </c>
      <c r="G153" s="1">
        <v>0</v>
      </c>
      <c r="H153" s="1">
        <v>100</v>
      </c>
      <c r="I153" s="1">
        <v>39</v>
      </c>
      <c r="J153" s="1">
        <v>0</v>
      </c>
      <c r="K153" s="1">
        <v>0</v>
      </c>
      <c r="L153" s="1">
        <v>1</v>
      </c>
      <c r="M153" s="1">
        <v>0</v>
      </c>
      <c r="N153" s="1">
        <v>0</v>
      </c>
      <c r="O153" s="1">
        <v>0</v>
      </c>
      <c r="P153" s="1">
        <v>0</v>
      </c>
      <c r="Q153" s="1">
        <v>0</v>
      </c>
      <c r="R153" s="1" t="s">
        <v>1140</v>
      </c>
    </row>
    <row r="154" spans="1:18" ht="13" x14ac:dyDescent="0.15">
      <c r="A154" s="1" t="s">
        <v>1141</v>
      </c>
      <c r="B154" s="3">
        <v>45368</v>
      </c>
      <c r="C154" s="1" t="s">
        <v>1142</v>
      </c>
      <c r="D154" s="1" t="s">
        <v>738</v>
      </c>
      <c r="E154" s="1">
        <v>22</v>
      </c>
      <c r="F154" s="1">
        <v>22</v>
      </c>
      <c r="G154" s="1">
        <v>0</v>
      </c>
      <c r="H154" s="1">
        <v>100</v>
      </c>
      <c r="I154" s="1">
        <v>22</v>
      </c>
      <c r="J154" s="1">
        <v>0</v>
      </c>
      <c r="K154" s="1">
        <v>0</v>
      </c>
      <c r="L154" s="1">
        <v>0</v>
      </c>
      <c r="M154" s="1">
        <v>0</v>
      </c>
      <c r="N154" s="1">
        <v>0</v>
      </c>
      <c r="O154" s="1">
        <v>0</v>
      </c>
      <c r="P154" s="1">
        <v>0</v>
      </c>
      <c r="Q154" s="1">
        <v>0</v>
      </c>
      <c r="R154" s="1" t="s">
        <v>1143</v>
      </c>
    </row>
    <row r="155" spans="1:18" ht="13" x14ac:dyDescent="0.15">
      <c r="A155" s="1" t="s">
        <v>1144</v>
      </c>
      <c r="B155" s="3">
        <v>45367</v>
      </c>
      <c r="C155" s="1" t="s">
        <v>1145</v>
      </c>
      <c r="D155" s="1" t="s">
        <v>746</v>
      </c>
      <c r="E155" s="1">
        <v>39</v>
      </c>
      <c r="F155" s="1">
        <v>38</v>
      </c>
      <c r="G155" s="1">
        <v>0</v>
      </c>
      <c r="H155" s="1">
        <v>100</v>
      </c>
      <c r="I155" s="1">
        <v>38</v>
      </c>
      <c r="J155" s="1">
        <v>0</v>
      </c>
      <c r="K155" s="1">
        <v>0</v>
      </c>
      <c r="L155" s="1">
        <v>0</v>
      </c>
      <c r="M155" s="1">
        <v>0</v>
      </c>
      <c r="N155" s="1">
        <v>2</v>
      </c>
      <c r="O155" s="1">
        <v>0</v>
      </c>
      <c r="P155" s="1">
        <v>0</v>
      </c>
      <c r="Q155" s="1">
        <v>0</v>
      </c>
      <c r="R155" s="1" t="s">
        <v>1146</v>
      </c>
    </row>
    <row r="156" spans="1:18" ht="13" x14ac:dyDescent="0.15">
      <c r="A156" s="1" t="s">
        <v>1147</v>
      </c>
      <c r="B156" s="3">
        <v>45367</v>
      </c>
      <c r="C156" s="1" t="s">
        <v>1148</v>
      </c>
      <c r="D156" s="1" t="s">
        <v>743</v>
      </c>
      <c r="E156" s="1">
        <v>46</v>
      </c>
      <c r="F156" s="1">
        <v>46</v>
      </c>
      <c r="G156" s="1">
        <v>0</v>
      </c>
      <c r="H156" s="1">
        <v>100</v>
      </c>
      <c r="I156" s="1">
        <v>46</v>
      </c>
      <c r="J156" s="1">
        <v>0</v>
      </c>
      <c r="K156" s="1">
        <v>1</v>
      </c>
      <c r="L156" s="1">
        <v>4</v>
      </c>
      <c r="M156" s="1">
        <v>0</v>
      </c>
      <c r="N156" s="1">
        <v>0</v>
      </c>
      <c r="O156" s="1">
        <v>0</v>
      </c>
      <c r="P156" s="1">
        <v>0</v>
      </c>
      <c r="Q156" s="1">
        <v>0</v>
      </c>
      <c r="R156" s="1" t="s">
        <v>1149</v>
      </c>
    </row>
    <row r="157" spans="1:18" ht="13" x14ac:dyDescent="0.15">
      <c r="A157" s="1" t="s">
        <v>1150</v>
      </c>
      <c r="B157" s="3">
        <v>45366</v>
      </c>
      <c r="C157" s="1" t="s">
        <v>1151</v>
      </c>
      <c r="D157" s="1" t="s">
        <v>746</v>
      </c>
      <c r="E157" s="1">
        <v>65</v>
      </c>
      <c r="F157" s="1">
        <v>64</v>
      </c>
      <c r="G157" s="1">
        <v>0</v>
      </c>
      <c r="H157" s="1">
        <v>100</v>
      </c>
      <c r="I157" s="1">
        <v>64</v>
      </c>
      <c r="J157" s="1">
        <v>0</v>
      </c>
      <c r="K157" s="1">
        <v>1</v>
      </c>
      <c r="L157" s="1">
        <v>0</v>
      </c>
      <c r="M157" s="1">
        <v>0</v>
      </c>
      <c r="N157" s="1">
        <v>2</v>
      </c>
      <c r="O157" s="1">
        <v>0</v>
      </c>
      <c r="P157" s="1">
        <v>0</v>
      </c>
      <c r="Q157" s="1">
        <v>0</v>
      </c>
      <c r="R157" s="1" t="s">
        <v>1152</v>
      </c>
    </row>
    <row r="158" spans="1:18" ht="13" x14ac:dyDescent="0.15">
      <c r="A158" s="1" t="s">
        <v>1153</v>
      </c>
      <c r="B158" s="3">
        <v>45366</v>
      </c>
      <c r="C158" s="1" t="s">
        <v>1154</v>
      </c>
      <c r="D158" s="1" t="s">
        <v>746</v>
      </c>
      <c r="E158" s="1">
        <v>20</v>
      </c>
      <c r="F158" s="1">
        <v>20</v>
      </c>
      <c r="G158" s="1">
        <v>0</v>
      </c>
      <c r="H158" s="1">
        <v>100</v>
      </c>
      <c r="I158" s="1">
        <v>20</v>
      </c>
      <c r="J158" s="1">
        <v>0</v>
      </c>
      <c r="K158" s="1">
        <v>0</v>
      </c>
      <c r="L158" s="1">
        <v>0</v>
      </c>
      <c r="M158" s="1">
        <v>0</v>
      </c>
      <c r="N158" s="1">
        <v>0</v>
      </c>
      <c r="O158" s="1">
        <v>0</v>
      </c>
      <c r="P158" s="1">
        <v>0</v>
      </c>
      <c r="Q158" s="1">
        <v>0</v>
      </c>
      <c r="R158" s="1" t="s">
        <v>1155</v>
      </c>
    </row>
    <row r="159" spans="1:18" ht="13" x14ac:dyDescent="0.15">
      <c r="A159" s="1" t="s">
        <v>1156</v>
      </c>
      <c r="B159" s="3">
        <v>45366</v>
      </c>
      <c r="C159" s="1" t="s">
        <v>1157</v>
      </c>
      <c r="D159" s="1" t="s">
        <v>738</v>
      </c>
      <c r="E159" s="1">
        <v>33</v>
      </c>
      <c r="F159" s="1">
        <v>33</v>
      </c>
      <c r="G159" s="1">
        <v>0</v>
      </c>
      <c r="H159" s="1">
        <v>100</v>
      </c>
      <c r="I159" s="1">
        <v>33</v>
      </c>
      <c r="J159" s="1">
        <v>0</v>
      </c>
      <c r="K159" s="1">
        <v>0</v>
      </c>
      <c r="L159" s="1">
        <v>0</v>
      </c>
      <c r="M159" s="1">
        <v>0</v>
      </c>
      <c r="N159" s="1">
        <v>0</v>
      </c>
      <c r="O159" s="1">
        <v>0</v>
      </c>
      <c r="P159" s="1">
        <v>0</v>
      </c>
      <c r="Q159" s="1">
        <v>0</v>
      </c>
      <c r="R159" s="1" t="s">
        <v>1158</v>
      </c>
    </row>
    <row r="160" spans="1:18" ht="13" x14ac:dyDescent="0.15">
      <c r="A160" s="1" t="s">
        <v>1159</v>
      </c>
      <c r="B160" s="3">
        <v>45365</v>
      </c>
      <c r="C160" s="1" t="s">
        <v>1160</v>
      </c>
      <c r="D160" s="1" t="s">
        <v>743</v>
      </c>
      <c r="E160" s="1">
        <v>56</v>
      </c>
      <c r="F160" s="1">
        <v>55</v>
      </c>
      <c r="G160" s="1">
        <v>0</v>
      </c>
      <c r="H160" s="1">
        <v>100</v>
      </c>
      <c r="I160" s="1">
        <v>55</v>
      </c>
      <c r="J160" s="1">
        <v>0</v>
      </c>
      <c r="K160" s="1">
        <v>0</v>
      </c>
      <c r="L160" s="1">
        <v>6</v>
      </c>
      <c r="M160" s="1">
        <v>0</v>
      </c>
      <c r="N160" s="1">
        <v>0</v>
      </c>
      <c r="O160" s="1">
        <v>0</v>
      </c>
      <c r="P160" s="1">
        <v>0</v>
      </c>
      <c r="Q160" s="1">
        <v>0</v>
      </c>
      <c r="R160" s="1" t="s">
        <v>1161</v>
      </c>
    </row>
    <row r="161" spans="1:18" ht="13" x14ac:dyDescent="0.15">
      <c r="A161" s="1" t="s">
        <v>1162</v>
      </c>
      <c r="B161" s="3">
        <v>45365</v>
      </c>
      <c r="C161" s="1" t="s">
        <v>1163</v>
      </c>
      <c r="D161" s="1" t="s">
        <v>746</v>
      </c>
      <c r="E161" s="1">
        <v>22</v>
      </c>
      <c r="F161" s="1">
        <v>22</v>
      </c>
      <c r="G161" s="1">
        <v>0</v>
      </c>
      <c r="H161" s="1">
        <v>100</v>
      </c>
      <c r="I161" s="1">
        <v>22</v>
      </c>
      <c r="J161" s="1">
        <v>0</v>
      </c>
      <c r="K161" s="1">
        <v>0</v>
      </c>
      <c r="L161" s="1">
        <v>0</v>
      </c>
      <c r="M161" s="1">
        <v>0</v>
      </c>
      <c r="N161" s="1">
        <v>0</v>
      </c>
      <c r="O161" s="1">
        <v>0</v>
      </c>
      <c r="P161" s="1">
        <v>0</v>
      </c>
      <c r="Q161" s="1">
        <v>1</v>
      </c>
      <c r="R161" s="1" t="s">
        <v>1164</v>
      </c>
    </row>
    <row r="162" spans="1:18" ht="13" x14ac:dyDescent="0.15">
      <c r="A162" s="1" t="s">
        <v>1165</v>
      </c>
      <c r="B162" s="3">
        <v>45365</v>
      </c>
      <c r="C162" s="1" t="s">
        <v>1166</v>
      </c>
      <c r="D162" s="1" t="s">
        <v>738</v>
      </c>
      <c r="E162" s="1">
        <v>35</v>
      </c>
      <c r="F162" s="1">
        <v>35</v>
      </c>
      <c r="G162" s="1">
        <v>0</v>
      </c>
      <c r="H162" s="1">
        <v>100</v>
      </c>
      <c r="I162" s="1">
        <v>35</v>
      </c>
      <c r="J162" s="1">
        <v>0</v>
      </c>
      <c r="K162" s="1">
        <v>0</v>
      </c>
      <c r="L162" s="1">
        <v>0</v>
      </c>
      <c r="M162" s="1">
        <v>0</v>
      </c>
      <c r="N162" s="1">
        <v>0</v>
      </c>
      <c r="O162" s="1">
        <v>0</v>
      </c>
      <c r="P162" s="1">
        <v>0</v>
      </c>
      <c r="Q162" s="1">
        <v>0</v>
      </c>
      <c r="R162" s="1" t="s">
        <v>1167</v>
      </c>
    </row>
    <row r="163" spans="1:18" ht="13" x14ac:dyDescent="0.15">
      <c r="A163" s="1" t="s">
        <v>1168</v>
      </c>
      <c r="B163" s="3">
        <v>45365</v>
      </c>
      <c r="C163" s="1" t="s">
        <v>1169</v>
      </c>
      <c r="D163" s="1" t="s">
        <v>919</v>
      </c>
      <c r="E163" s="1">
        <v>55</v>
      </c>
      <c r="F163" s="1">
        <v>52</v>
      </c>
      <c r="G163" s="1">
        <v>0</v>
      </c>
      <c r="H163" s="1">
        <v>100</v>
      </c>
      <c r="I163" s="1">
        <v>52</v>
      </c>
      <c r="J163" s="1">
        <v>0</v>
      </c>
      <c r="K163" s="1">
        <v>0</v>
      </c>
      <c r="L163" s="1">
        <v>0</v>
      </c>
      <c r="M163" s="1">
        <v>9</v>
      </c>
      <c r="N163" s="1">
        <v>0</v>
      </c>
      <c r="O163" s="1">
        <v>0</v>
      </c>
      <c r="P163" s="1">
        <v>9</v>
      </c>
      <c r="Q163" s="1">
        <v>0</v>
      </c>
      <c r="R163" s="1" t="s">
        <v>1170</v>
      </c>
    </row>
    <row r="164" spans="1:18" ht="13" x14ac:dyDescent="0.15">
      <c r="A164" s="1" t="s">
        <v>1171</v>
      </c>
      <c r="B164" s="3">
        <v>45364</v>
      </c>
      <c r="C164" s="1" t="s">
        <v>1172</v>
      </c>
      <c r="D164" s="1" t="s">
        <v>746</v>
      </c>
      <c r="E164" s="1">
        <v>23</v>
      </c>
      <c r="F164" s="1">
        <v>23</v>
      </c>
      <c r="G164" s="1">
        <v>0</v>
      </c>
      <c r="H164" s="1">
        <v>100</v>
      </c>
      <c r="I164" s="1">
        <v>23</v>
      </c>
      <c r="J164" s="1">
        <v>0</v>
      </c>
      <c r="K164" s="1">
        <v>0</v>
      </c>
      <c r="L164" s="1">
        <v>0</v>
      </c>
      <c r="M164" s="1">
        <v>0</v>
      </c>
      <c r="N164" s="1">
        <v>0</v>
      </c>
      <c r="O164" s="1">
        <v>0</v>
      </c>
      <c r="P164" s="1">
        <v>0</v>
      </c>
      <c r="Q164" s="1">
        <v>0</v>
      </c>
      <c r="R164" s="1" t="s">
        <v>1173</v>
      </c>
    </row>
    <row r="165" spans="1:18" ht="13" x14ac:dyDescent="0.15">
      <c r="A165" s="1" t="s">
        <v>1174</v>
      </c>
      <c r="B165" s="3">
        <v>45364</v>
      </c>
      <c r="C165" s="1" t="s">
        <v>1175</v>
      </c>
      <c r="D165" s="1" t="s">
        <v>746</v>
      </c>
      <c r="E165" s="1">
        <v>21</v>
      </c>
      <c r="F165" s="1">
        <v>21</v>
      </c>
      <c r="G165" s="1">
        <v>0</v>
      </c>
      <c r="H165" s="1">
        <v>100</v>
      </c>
      <c r="I165" s="1">
        <v>21</v>
      </c>
      <c r="J165" s="1">
        <v>0</v>
      </c>
      <c r="K165" s="1">
        <v>0</v>
      </c>
      <c r="L165" s="1">
        <v>0</v>
      </c>
      <c r="M165" s="1">
        <v>0</v>
      </c>
      <c r="N165" s="1">
        <v>0</v>
      </c>
      <c r="O165" s="1">
        <v>0</v>
      </c>
      <c r="P165" s="1">
        <v>0</v>
      </c>
      <c r="Q165" s="1">
        <v>0</v>
      </c>
      <c r="R165" s="1" t="s">
        <v>1176</v>
      </c>
    </row>
    <row r="166" spans="1:18" ht="13" x14ac:dyDescent="0.15">
      <c r="A166" s="1" t="s">
        <v>1177</v>
      </c>
      <c r="B166" s="3">
        <v>45364</v>
      </c>
      <c r="C166" s="1" t="s">
        <v>1178</v>
      </c>
      <c r="D166" s="1" t="s">
        <v>738</v>
      </c>
      <c r="E166" s="1">
        <v>28</v>
      </c>
      <c r="F166" s="1">
        <v>28</v>
      </c>
      <c r="G166" s="1">
        <v>0</v>
      </c>
      <c r="H166" s="1">
        <v>100</v>
      </c>
      <c r="I166" s="1">
        <v>28</v>
      </c>
      <c r="J166" s="1">
        <v>0</v>
      </c>
      <c r="K166" s="1">
        <v>0</v>
      </c>
      <c r="L166" s="1">
        <v>0</v>
      </c>
      <c r="M166" s="1">
        <v>0</v>
      </c>
      <c r="N166" s="1">
        <v>0</v>
      </c>
      <c r="O166" s="1">
        <v>0</v>
      </c>
      <c r="P166" s="1">
        <v>0</v>
      </c>
      <c r="Q166" s="1">
        <v>0</v>
      </c>
      <c r="R166" s="1" t="s">
        <v>1179</v>
      </c>
    </row>
    <row r="167" spans="1:18" ht="13" x14ac:dyDescent="0.15">
      <c r="A167" s="1" t="s">
        <v>1180</v>
      </c>
      <c r="B167" s="3">
        <v>45363</v>
      </c>
      <c r="C167" s="1" t="s">
        <v>1181</v>
      </c>
      <c r="D167" s="1" t="s">
        <v>743</v>
      </c>
      <c r="E167" s="1">
        <v>47</v>
      </c>
      <c r="F167" s="1">
        <v>47</v>
      </c>
      <c r="G167" s="1">
        <v>0</v>
      </c>
      <c r="H167" s="1">
        <v>100</v>
      </c>
      <c r="I167" s="1">
        <v>47</v>
      </c>
      <c r="J167" s="1">
        <v>0</v>
      </c>
      <c r="K167" s="1">
        <v>0</v>
      </c>
      <c r="L167" s="1">
        <v>4</v>
      </c>
      <c r="M167" s="1">
        <v>0</v>
      </c>
      <c r="N167" s="1">
        <v>0</v>
      </c>
      <c r="O167" s="1">
        <v>0</v>
      </c>
      <c r="P167" s="1">
        <v>0</v>
      </c>
      <c r="Q167" s="1">
        <v>0</v>
      </c>
      <c r="R167" s="1" t="s">
        <v>1182</v>
      </c>
    </row>
    <row r="168" spans="1:18" ht="13" x14ac:dyDescent="0.15">
      <c r="A168" s="1" t="s">
        <v>1183</v>
      </c>
      <c r="B168" s="3">
        <v>45363</v>
      </c>
      <c r="C168" s="1" t="s">
        <v>1184</v>
      </c>
      <c r="D168" s="1" t="s">
        <v>746</v>
      </c>
      <c r="E168" s="1">
        <v>27</v>
      </c>
      <c r="F168" s="1">
        <v>27</v>
      </c>
      <c r="G168" s="1">
        <v>0</v>
      </c>
      <c r="H168" s="1">
        <v>100</v>
      </c>
      <c r="I168" s="1">
        <v>27</v>
      </c>
      <c r="J168" s="1">
        <v>0</v>
      </c>
      <c r="K168" s="1">
        <v>0</v>
      </c>
      <c r="L168" s="1">
        <v>0</v>
      </c>
      <c r="M168" s="1">
        <v>0</v>
      </c>
      <c r="N168" s="1">
        <v>0</v>
      </c>
      <c r="O168" s="1">
        <v>0</v>
      </c>
      <c r="P168" s="1">
        <v>0</v>
      </c>
      <c r="Q168" s="1">
        <v>0</v>
      </c>
      <c r="R168" s="1" t="s">
        <v>1185</v>
      </c>
    </row>
    <row r="169" spans="1:18" ht="13" x14ac:dyDescent="0.15">
      <c r="A169" s="1" t="s">
        <v>1186</v>
      </c>
      <c r="B169" s="3">
        <v>45363</v>
      </c>
      <c r="C169" s="1" t="s">
        <v>1187</v>
      </c>
      <c r="D169" s="1" t="s">
        <v>746</v>
      </c>
      <c r="E169" s="1">
        <v>22</v>
      </c>
      <c r="F169" s="1">
        <v>22</v>
      </c>
      <c r="G169" s="1">
        <v>0</v>
      </c>
      <c r="H169" s="1">
        <v>100</v>
      </c>
      <c r="I169" s="1">
        <v>22</v>
      </c>
      <c r="J169" s="1">
        <v>0</v>
      </c>
      <c r="K169" s="1">
        <v>0</v>
      </c>
      <c r="L169" s="1">
        <v>0</v>
      </c>
      <c r="M169" s="1">
        <v>0</v>
      </c>
      <c r="N169" s="1">
        <v>0</v>
      </c>
      <c r="O169" s="1">
        <v>0</v>
      </c>
      <c r="P169" s="1">
        <v>0</v>
      </c>
      <c r="Q169" s="1">
        <v>0</v>
      </c>
      <c r="R169" s="1" t="s">
        <v>1188</v>
      </c>
    </row>
    <row r="170" spans="1:18" ht="13" x14ac:dyDescent="0.15">
      <c r="A170" s="1" t="s">
        <v>1189</v>
      </c>
      <c r="B170" s="3">
        <v>45362</v>
      </c>
      <c r="C170" s="1" t="s">
        <v>1190</v>
      </c>
      <c r="D170" s="1" t="s">
        <v>746</v>
      </c>
      <c r="E170" s="1">
        <v>43</v>
      </c>
      <c r="F170" s="1">
        <v>43</v>
      </c>
      <c r="G170" s="1">
        <v>0</v>
      </c>
      <c r="H170" s="1">
        <v>100</v>
      </c>
      <c r="I170" s="1">
        <v>43</v>
      </c>
      <c r="J170" s="1">
        <v>0</v>
      </c>
      <c r="K170" s="1">
        <v>1</v>
      </c>
      <c r="L170" s="1">
        <v>0</v>
      </c>
      <c r="M170" s="1">
        <v>0</v>
      </c>
      <c r="N170" s="1">
        <v>0</v>
      </c>
      <c r="O170" s="1">
        <v>0</v>
      </c>
      <c r="P170" s="1">
        <v>0</v>
      </c>
      <c r="Q170" s="1">
        <v>0</v>
      </c>
      <c r="R170" s="1" t="s">
        <v>1191</v>
      </c>
    </row>
    <row r="171" spans="1:18" ht="13" x14ac:dyDescent="0.15">
      <c r="A171" s="1" t="s">
        <v>1192</v>
      </c>
      <c r="B171" s="3">
        <v>45362</v>
      </c>
      <c r="C171" s="1" t="s">
        <v>1193</v>
      </c>
      <c r="D171" s="1" t="s">
        <v>743</v>
      </c>
      <c r="E171" s="1">
        <v>41</v>
      </c>
      <c r="F171" s="1">
        <v>38</v>
      </c>
      <c r="G171" s="1">
        <v>0</v>
      </c>
      <c r="H171" s="1">
        <v>100</v>
      </c>
      <c r="I171" s="1">
        <v>38</v>
      </c>
      <c r="J171" s="1">
        <v>0</v>
      </c>
      <c r="K171" s="1">
        <v>0</v>
      </c>
      <c r="L171" s="1">
        <v>3</v>
      </c>
      <c r="M171" s="1">
        <v>0</v>
      </c>
      <c r="N171" s="1">
        <v>0</v>
      </c>
      <c r="O171" s="1">
        <v>0</v>
      </c>
      <c r="P171" s="1">
        <v>0</v>
      </c>
      <c r="Q171" s="1">
        <v>0</v>
      </c>
      <c r="R171" s="1" t="s">
        <v>1194</v>
      </c>
    </row>
    <row r="172" spans="1:18" ht="13" x14ac:dyDescent="0.15">
      <c r="A172" s="1" t="s">
        <v>1195</v>
      </c>
      <c r="B172" s="3">
        <v>45362</v>
      </c>
      <c r="C172" s="1" t="s">
        <v>1196</v>
      </c>
      <c r="D172" s="1" t="s">
        <v>738</v>
      </c>
      <c r="E172" s="1">
        <v>35</v>
      </c>
      <c r="F172" s="1">
        <v>35</v>
      </c>
      <c r="G172" s="1">
        <v>0</v>
      </c>
      <c r="H172" s="1">
        <v>100</v>
      </c>
      <c r="I172" s="1">
        <v>35</v>
      </c>
      <c r="J172" s="1">
        <v>0</v>
      </c>
      <c r="K172" s="1">
        <v>0</v>
      </c>
      <c r="L172" s="1">
        <v>0</v>
      </c>
      <c r="M172" s="1">
        <v>0</v>
      </c>
      <c r="N172" s="1">
        <v>0</v>
      </c>
      <c r="O172" s="1">
        <v>0</v>
      </c>
      <c r="P172" s="1">
        <v>0</v>
      </c>
      <c r="Q172" s="1">
        <v>0</v>
      </c>
      <c r="R172" s="1" t="s">
        <v>1197</v>
      </c>
    </row>
    <row r="173" spans="1:18" ht="13" x14ac:dyDescent="0.15">
      <c r="A173" s="1" t="s">
        <v>1198</v>
      </c>
      <c r="B173" s="3">
        <v>45361</v>
      </c>
      <c r="C173" s="1" t="s">
        <v>886</v>
      </c>
      <c r="D173" s="1" t="s">
        <v>738</v>
      </c>
      <c r="E173" s="1">
        <v>53</v>
      </c>
      <c r="F173" s="1">
        <v>53</v>
      </c>
      <c r="G173" s="1">
        <v>0</v>
      </c>
      <c r="H173" s="1">
        <v>100</v>
      </c>
      <c r="I173" s="1">
        <v>53</v>
      </c>
      <c r="J173" s="1">
        <v>0</v>
      </c>
      <c r="K173" s="1">
        <v>0</v>
      </c>
      <c r="L173" s="1">
        <v>0</v>
      </c>
      <c r="M173" s="1">
        <v>0</v>
      </c>
      <c r="N173" s="1">
        <v>0</v>
      </c>
      <c r="O173" s="1">
        <v>0</v>
      </c>
      <c r="P173" s="1">
        <v>0</v>
      </c>
      <c r="Q173" s="1">
        <v>0</v>
      </c>
      <c r="R173" s="1" t="s">
        <v>1199</v>
      </c>
    </row>
    <row r="174" spans="1:18" ht="13" x14ac:dyDescent="0.15">
      <c r="A174" s="1" t="s">
        <v>1200</v>
      </c>
      <c r="B174" s="3">
        <v>45361</v>
      </c>
      <c r="C174" s="1" t="s">
        <v>1201</v>
      </c>
      <c r="D174" s="1" t="s">
        <v>746</v>
      </c>
      <c r="E174" s="1">
        <v>39</v>
      </c>
      <c r="F174" s="1">
        <v>39</v>
      </c>
      <c r="G174" s="1">
        <v>0</v>
      </c>
      <c r="H174" s="1">
        <v>100</v>
      </c>
      <c r="I174" s="1">
        <v>39</v>
      </c>
      <c r="J174" s="1">
        <v>0</v>
      </c>
      <c r="K174" s="1">
        <v>0</v>
      </c>
      <c r="L174" s="1">
        <v>0</v>
      </c>
      <c r="M174" s="1">
        <v>0</v>
      </c>
      <c r="N174" s="1">
        <v>2</v>
      </c>
      <c r="O174" s="1">
        <v>0</v>
      </c>
      <c r="P174" s="1">
        <v>0</v>
      </c>
      <c r="Q174" s="1">
        <v>0</v>
      </c>
      <c r="R174" s="1" t="s">
        <v>1202</v>
      </c>
    </row>
    <row r="175" spans="1:18" ht="13" x14ac:dyDescent="0.15">
      <c r="A175" s="1" t="s">
        <v>1203</v>
      </c>
      <c r="B175" s="3">
        <v>45360</v>
      </c>
      <c r="C175" s="1" t="s">
        <v>1204</v>
      </c>
      <c r="D175" s="1" t="s">
        <v>746</v>
      </c>
      <c r="E175" s="1">
        <v>34</v>
      </c>
      <c r="F175" s="1">
        <v>34</v>
      </c>
      <c r="G175" s="1">
        <v>0</v>
      </c>
      <c r="H175" s="1">
        <v>100</v>
      </c>
      <c r="I175" s="1">
        <v>34</v>
      </c>
      <c r="J175" s="1">
        <v>0</v>
      </c>
      <c r="K175" s="1">
        <v>0</v>
      </c>
      <c r="L175" s="1">
        <v>0</v>
      </c>
      <c r="M175" s="1">
        <v>0</v>
      </c>
      <c r="N175" s="1">
        <v>0</v>
      </c>
      <c r="O175" s="1">
        <v>0</v>
      </c>
      <c r="P175" s="1">
        <v>0</v>
      </c>
      <c r="Q175" s="1">
        <v>1</v>
      </c>
      <c r="R175" s="1" t="s">
        <v>1205</v>
      </c>
    </row>
    <row r="176" spans="1:18" ht="13" x14ac:dyDescent="0.15">
      <c r="A176" s="1" t="s">
        <v>1206</v>
      </c>
      <c r="B176" s="3">
        <v>45360</v>
      </c>
      <c r="C176" s="1" t="s">
        <v>1207</v>
      </c>
      <c r="D176" s="1" t="s">
        <v>743</v>
      </c>
      <c r="E176" s="1">
        <v>37</v>
      </c>
      <c r="F176" s="1">
        <v>37</v>
      </c>
      <c r="G176" s="1">
        <v>0</v>
      </c>
      <c r="H176" s="1">
        <v>100</v>
      </c>
      <c r="I176" s="1">
        <v>37</v>
      </c>
      <c r="J176" s="1">
        <v>0</v>
      </c>
      <c r="K176" s="1">
        <v>0</v>
      </c>
      <c r="L176" s="1">
        <v>3</v>
      </c>
      <c r="M176" s="1">
        <v>0</v>
      </c>
      <c r="N176" s="1">
        <v>0</v>
      </c>
      <c r="O176" s="1">
        <v>0</v>
      </c>
      <c r="P176" s="1">
        <v>0</v>
      </c>
      <c r="Q176" s="1">
        <v>0</v>
      </c>
      <c r="R176" s="1" t="s">
        <v>1208</v>
      </c>
    </row>
    <row r="177" spans="1:18" ht="13" x14ac:dyDescent="0.15">
      <c r="A177" s="1" t="s">
        <v>1209</v>
      </c>
      <c r="B177" s="3">
        <v>45360</v>
      </c>
      <c r="C177" s="1" t="s">
        <v>1210</v>
      </c>
      <c r="D177" s="1" t="s">
        <v>738</v>
      </c>
      <c r="E177" s="1">
        <v>34</v>
      </c>
      <c r="F177" s="1">
        <v>34</v>
      </c>
      <c r="G177" s="1">
        <v>0</v>
      </c>
      <c r="H177" s="1">
        <v>100</v>
      </c>
      <c r="I177" s="1">
        <v>34</v>
      </c>
      <c r="J177" s="1">
        <v>0</v>
      </c>
      <c r="K177" s="1">
        <v>0</v>
      </c>
      <c r="L177" s="1">
        <v>0</v>
      </c>
      <c r="M177" s="1">
        <v>0</v>
      </c>
      <c r="N177" s="1">
        <v>0</v>
      </c>
      <c r="O177" s="1">
        <v>0</v>
      </c>
      <c r="P177" s="1">
        <v>0</v>
      </c>
      <c r="Q177" s="1">
        <v>0</v>
      </c>
      <c r="R177" s="1" t="s">
        <v>1211</v>
      </c>
    </row>
    <row r="178" spans="1:18" ht="13" x14ac:dyDescent="0.15">
      <c r="A178" s="1" t="s">
        <v>1212</v>
      </c>
      <c r="B178" s="3">
        <v>45359</v>
      </c>
      <c r="C178" s="1" t="s">
        <v>1213</v>
      </c>
      <c r="D178" s="1" t="s">
        <v>746</v>
      </c>
      <c r="E178" s="1">
        <v>21</v>
      </c>
      <c r="F178" s="1">
        <v>21</v>
      </c>
      <c r="G178" s="1">
        <v>0</v>
      </c>
      <c r="H178" s="1">
        <v>100</v>
      </c>
      <c r="I178" s="1">
        <v>21</v>
      </c>
      <c r="J178" s="1">
        <v>0</v>
      </c>
      <c r="K178" s="1">
        <v>0</v>
      </c>
      <c r="L178" s="1">
        <v>0</v>
      </c>
      <c r="M178" s="1">
        <v>0</v>
      </c>
      <c r="N178" s="1">
        <v>0</v>
      </c>
      <c r="O178" s="1">
        <v>0</v>
      </c>
      <c r="P178" s="1">
        <v>0</v>
      </c>
      <c r="Q178" s="1">
        <v>0</v>
      </c>
      <c r="R178" s="1" t="s">
        <v>1214</v>
      </c>
    </row>
    <row r="179" spans="1:18" ht="13" x14ac:dyDescent="0.15">
      <c r="A179" s="1" t="s">
        <v>1215</v>
      </c>
      <c r="B179" s="3">
        <v>45359</v>
      </c>
      <c r="C179" s="1" t="s">
        <v>1020</v>
      </c>
      <c r="D179" s="1" t="s">
        <v>746</v>
      </c>
      <c r="E179" s="1">
        <v>29</v>
      </c>
      <c r="F179" s="1">
        <v>29</v>
      </c>
      <c r="G179" s="1">
        <v>0</v>
      </c>
      <c r="H179" s="1">
        <v>100</v>
      </c>
      <c r="I179" s="1">
        <v>29</v>
      </c>
      <c r="J179" s="1">
        <v>0</v>
      </c>
      <c r="K179" s="1">
        <v>0</v>
      </c>
      <c r="L179" s="1">
        <v>0</v>
      </c>
      <c r="M179" s="1">
        <v>0</v>
      </c>
      <c r="N179" s="1">
        <v>0</v>
      </c>
      <c r="O179" s="1">
        <v>0</v>
      </c>
      <c r="P179" s="1">
        <v>0</v>
      </c>
      <c r="Q179" s="1">
        <v>0</v>
      </c>
      <c r="R179" s="1" t="s">
        <v>1216</v>
      </c>
    </row>
    <row r="180" spans="1:18" ht="13" x14ac:dyDescent="0.15">
      <c r="A180" s="1" t="s">
        <v>1217</v>
      </c>
      <c r="B180" s="3">
        <v>45359</v>
      </c>
      <c r="C180" s="1" t="s">
        <v>1218</v>
      </c>
      <c r="D180" s="1" t="s">
        <v>738</v>
      </c>
      <c r="E180" s="1">
        <v>30</v>
      </c>
      <c r="F180" s="1">
        <v>30</v>
      </c>
      <c r="G180" s="1">
        <v>0</v>
      </c>
      <c r="H180" s="1">
        <v>100</v>
      </c>
      <c r="I180" s="1">
        <v>30</v>
      </c>
      <c r="J180" s="1">
        <v>0</v>
      </c>
      <c r="K180" s="1">
        <v>0</v>
      </c>
      <c r="L180" s="1">
        <v>0</v>
      </c>
      <c r="M180" s="1">
        <v>0</v>
      </c>
      <c r="N180" s="1">
        <v>0</v>
      </c>
      <c r="O180" s="1">
        <v>0</v>
      </c>
      <c r="P180" s="1">
        <v>0</v>
      </c>
      <c r="Q180" s="1">
        <v>0</v>
      </c>
      <c r="R180" s="1" t="s">
        <v>1219</v>
      </c>
    </row>
    <row r="181" spans="1:18" ht="13" x14ac:dyDescent="0.15">
      <c r="A181" s="1" t="s">
        <v>1220</v>
      </c>
      <c r="B181" s="3">
        <v>45358</v>
      </c>
      <c r="C181" s="1" t="s">
        <v>1221</v>
      </c>
      <c r="D181" s="1" t="s">
        <v>743</v>
      </c>
      <c r="E181" s="1">
        <v>53</v>
      </c>
      <c r="F181" s="1">
        <v>52</v>
      </c>
      <c r="G181" s="1">
        <v>0</v>
      </c>
      <c r="H181" s="1">
        <v>100</v>
      </c>
      <c r="I181" s="1">
        <v>52</v>
      </c>
      <c r="J181" s="1">
        <v>0</v>
      </c>
      <c r="K181" s="1">
        <v>1</v>
      </c>
      <c r="L181" s="1">
        <v>6</v>
      </c>
      <c r="M181" s="1">
        <v>0</v>
      </c>
      <c r="N181" s="1">
        <v>0</v>
      </c>
      <c r="O181" s="1">
        <v>0</v>
      </c>
      <c r="P181" s="1">
        <v>0</v>
      </c>
      <c r="Q181" s="1">
        <v>0</v>
      </c>
      <c r="R181" s="1" t="s">
        <v>1222</v>
      </c>
    </row>
    <row r="182" spans="1:18" ht="13" x14ac:dyDescent="0.15">
      <c r="A182" s="1" t="s">
        <v>1223</v>
      </c>
      <c r="B182" s="3">
        <v>45358</v>
      </c>
      <c r="C182" s="1" t="s">
        <v>1224</v>
      </c>
      <c r="D182" s="1" t="s">
        <v>738</v>
      </c>
      <c r="E182" s="1">
        <v>59</v>
      </c>
      <c r="F182" s="1">
        <v>59</v>
      </c>
      <c r="G182" s="1">
        <v>0</v>
      </c>
      <c r="H182" s="1">
        <v>100</v>
      </c>
      <c r="I182" s="1">
        <v>59</v>
      </c>
      <c r="J182" s="1">
        <v>0</v>
      </c>
      <c r="K182" s="1">
        <v>1</v>
      </c>
      <c r="L182" s="1">
        <v>1</v>
      </c>
      <c r="M182" s="1">
        <v>0</v>
      </c>
      <c r="N182" s="1">
        <v>3</v>
      </c>
      <c r="O182" s="1">
        <v>0</v>
      </c>
      <c r="P182" s="1">
        <v>0</v>
      </c>
      <c r="Q182" s="1">
        <v>0</v>
      </c>
      <c r="R182" s="1" t="s">
        <v>1225</v>
      </c>
    </row>
    <row r="183" spans="1:18" ht="13" x14ac:dyDescent="0.15">
      <c r="A183" s="1" t="s">
        <v>1226</v>
      </c>
      <c r="B183" s="3">
        <v>45357</v>
      </c>
      <c r="C183" s="1" t="s">
        <v>1227</v>
      </c>
      <c r="D183" s="1" t="s">
        <v>746</v>
      </c>
      <c r="E183" s="1">
        <v>29</v>
      </c>
      <c r="F183" s="1">
        <v>29</v>
      </c>
      <c r="G183" s="1">
        <v>0</v>
      </c>
      <c r="H183" s="1">
        <v>100</v>
      </c>
      <c r="I183" s="1">
        <v>29</v>
      </c>
      <c r="J183" s="1">
        <v>0</v>
      </c>
      <c r="K183" s="1">
        <v>1</v>
      </c>
      <c r="L183" s="1">
        <v>0</v>
      </c>
      <c r="M183" s="1">
        <v>0</v>
      </c>
      <c r="N183" s="1">
        <v>0</v>
      </c>
      <c r="O183" s="1">
        <v>0</v>
      </c>
      <c r="P183" s="1">
        <v>0</v>
      </c>
      <c r="Q183" s="1">
        <v>0</v>
      </c>
      <c r="R183" s="1" t="s">
        <v>1228</v>
      </c>
    </row>
    <row r="184" spans="1:18" ht="13" x14ac:dyDescent="0.15">
      <c r="A184" s="1" t="s">
        <v>1229</v>
      </c>
      <c r="B184" s="3">
        <v>45357</v>
      </c>
      <c r="C184" s="1" t="s">
        <v>1230</v>
      </c>
      <c r="D184" s="1" t="s">
        <v>738</v>
      </c>
      <c r="E184" s="1">
        <v>37</v>
      </c>
      <c r="F184" s="1">
        <v>37</v>
      </c>
      <c r="G184" s="1">
        <v>0</v>
      </c>
      <c r="H184" s="1">
        <v>100</v>
      </c>
      <c r="I184" s="1">
        <v>37</v>
      </c>
      <c r="J184" s="1">
        <v>0</v>
      </c>
      <c r="K184" s="1">
        <v>0</v>
      </c>
      <c r="L184" s="1">
        <v>0</v>
      </c>
      <c r="M184" s="1">
        <v>0</v>
      </c>
      <c r="N184" s="1">
        <v>0</v>
      </c>
      <c r="O184" s="1">
        <v>0</v>
      </c>
      <c r="P184" s="1">
        <v>0</v>
      </c>
      <c r="Q184" s="1">
        <v>0</v>
      </c>
      <c r="R184" s="1" t="s">
        <v>1231</v>
      </c>
    </row>
    <row r="185" spans="1:18" ht="13" x14ac:dyDescent="0.15">
      <c r="A185" s="1" t="s">
        <v>1232</v>
      </c>
      <c r="B185" s="3">
        <v>45356</v>
      </c>
      <c r="C185" s="1" t="s">
        <v>1230</v>
      </c>
      <c r="D185" s="1" t="s">
        <v>738</v>
      </c>
      <c r="E185" s="1">
        <v>27</v>
      </c>
      <c r="F185" s="1">
        <v>26</v>
      </c>
      <c r="G185" s="1">
        <v>0</v>
      </c>
      <c r="H185" s="1">
        <v>100</v>
      </c>
      <c r="I185" s="1">
        <v>26</v>
      </c>
      <c r="J185" s="1">
        <v>0</v>
      </c>
      <c r="K185" s="1">
        <v>0</v>
      </c>
      <c r="L185" s="1">
        <v>0</v>
      </c>
      <c r="M185" s="1">
        <v>0</v>
      </c>
      <c r="N185" s="1">
        <v>0</v>
      </c>
      <c r="O185" s="1">
        <v>0</v>
      </c>
      <c r="P185" s="1">
        <v>0</v>
      </c>
      <c r="Q185" s="1">
        <v>0</v>
      </c>
      <c r="R185" s="1" t="s">
        <v>1233</v>
      </c>
    </row>
    <row r="186" spans="1:18" ht="13" x14ac:dyDescent="0.15">
      <c r="A186" s="1" t="s">
        <v>1234</v>
      </c>
      <c r="B186" s="3">
        <v>45355</v>
      </c>
      <c r="C186" s="1" t="s">
        <v>1235</v>
      </c>
      <c r="D186" s="1" t="s">
        <v>746</v>
      </c>
      <c r="E186" s="1">
        <v>19</v>
      </c>
      <c r="F186" s="1">
        <v>18</v>
      </c>
      <c r="G186" s="1">
        <v>0</v>
      </c>
      <c r="H186" s="1">
        <v>100</v>
      </c>
      <c r="I186" s="1">
        <v>18</v>
      </c>
      <c r="J186" s="1">
        <v>0</v>
      </c>
      <c r="K186" s="1">
        <v>0</v>
      </c>
      <c r="L186" s="1">
        <v>0</v>
      </c>
      <c r="M186" s="1">
        <v>0</v>
      </c>
      <c r="N186" s="1">
        <v>0</v>
      </c>
      <c r="O186" s="1">
        <v>0</v>
      </c>
      <c r="P186" s="1">
        <v>0</v>
      </c>
      <c r="Q186" s="1">
        <v>0</v>
      </c>
      <c r="R186" s="1" t="s">
        <v>1236</v>
      </c>
    </row>
    <row r="187" spans="1:18" ht="13" x14ac:dyDescent="0.15">
      <c r="A187" s="1" t="s">
        <v>1237</v>
      </c>
      <c r="B187" s="3">
        <v>45355</v>
      </c>
      <c r="C187" s="1" t="s">
        <v>1238</v>
      </c>
      <c r="D187" s="1" t="s">
        <v>738</v>
      </c>
      <c r="E187" s="1">
        <v>23</v>
      </c>
      <c r="F187" s="1">
        <v>22</v>
      </c>
      <c r="G187" s="1">
        <v>0</v>
      </c>
      <c r="H187" s="1">
        <v>100</v>
      </c>
      <c r="I187" s="1">
        <v>22</v>
      </c>
      <c r="J187" s="1">
        <v>0</v>
      </c>
      <c r="K187" s="1">
        <v>0</v>
      </c>
      <c r="L187" s="1">
        <v>0</v>
      </c>
      <c r="M187" s="1">
        <v>0</v>
      </c>
      <c r="N187" s="1">
        <v>0</v>
      </c>
      <c r="O187" s="1">
        <v>0</v>
      </c>
      <c r="P187" s="1">
        <v>0</v>
      </c>
      <c r="Q187" s="1">
        <v>0</v>
      </c>
      <c r="R187" s="1" t="s">
        <v>1239</v>
      </c>
    </row>
    <row r="188" spans="1:18" ht="13" x14ac:dyDescent="0.15">
      <c r="A188" s="1" t="s">
        <v>1240</v>
      </c>
      <c r="B188" s="3">
        <v>45354</v>
      </c>
      <c r="C188" s="1" t="s">
        <v>1241</v>
      </c>
      <c r="D188" s="1" t="s">
        <v>746</v>
      </c>
      <c r="E188" s="1">
        <v>19</v>
      </c>
      <c r="F188" s="1">
        <v>19</v>
      </c>
      <c r="G188" s="1">
        <v>0</v>
      </c>
      <c r="H188" s="1">
        <v>100</v>
      </c>
      <c r="I188" s="1">
        <v>19</v>
      </c>
      <c r="J188" s="1">
        <v>0</v>
      </c>
      <c r="K188" s="1">
        <v>0</v>
      </c>
      <c r="L188" s="1">
        <v>0</v>
      </c>
      <c r="M188" s="1">
        <v>0</v>
      </c>
      <c r="N188" s="1">
        <v>0</v>
      </c>
      <c r="O188" s="1">
        <v>0</v>
      </c>
      <c r="P188" s="1">
        <v>0</v>
      </c>
      <c r="Q188" s="1">
        <v>0</v>
      </c>
      <c r="R188" s="1" t="s">
        <v>1242</v>
      </c>
    </row>
    <row r="189" spans="1:18" ht="13" x14ac:dyDescent="0.15">
      <c r="A189" s="1" t="s">
        <v>1243</v>
      </c>
      <c r="B189" s="3">
        <v>45354</v>
      </c>
      <c r="C189" s="1" t="s">
        <v>1244</v>
      </c>
      <c r="D189" s="1" t="s">
        <v>738</v>
      </c>
      <c r="E189" s="1">
        <v>29</v>
      </c>
      <c r="F189" s="1">
        <v>29</v>
      </c>
      <c r="G189" s="1">
        <v>0</v>
      </c>
      <c r="H189" s="1">
        <v>100</v>
      </c>
      <c r="I189" s="1">
        <v>29</v>
      </c>
      <c r="J189" s="1">
        <v>0</v>
      </c>
      <c r="K189" s="1">
        <v>2</v>
      </c>
      <c r="L189" s="1">
        <v>1</v>
      </c>
      <c r="M189" s="1">
        <v>0</v>
      </c>
      <c r="N189" s="1">
        <v>1</v>
      </c>
      <c r="O189" s="1">
        <v>0</v>
      </c>
      <c r="P189" s="1">
        <v>0</v>
      </c>
      <c r="Q189" s="1">
        <v>0</v>
      </c>
      <c r="R189" s="1" t="s">
        <v>1245</v>
      </c>
    </row>
    <row r="190" spans="1:18" ht="13" x14ac:dyDescent="0.15">
      <c r="A190" s="1" t="s">
        <v>1246</v>
      </c>
      <c r="B190" s="3">
        <v>45353</v>
      </c>
      <c r="C190" s="1" t="s">
        <v>1247</v>
      </c>
      <c r="D190" s="1" t="s">
        <v>746</v>
      </c>
      <c r="E190" s="1">
        <v>19</v>
      </c>
      <c r="F190" s="1">
        <v>19</v>
      </c>
      <c r="G190" s="1">
        <v>0</v>
      </c>
      <c r="H190" s="1">
        <v>100</v>
      </c>
      <c r="I190" s="1">
        <v>19</v>
      </c>
      <c r="J190" s="1">
        <v>0</v>
      </c>
      <c r="K190" s="1">
        <v>0</v>
      </c>
      <c r="L190" s="1">
        <v>0</v>
      </c>
      <c r="M190" s="1">
        <v>0</v>
      </c>
      <c r="N190" s="1">
        <v>0</v>
      </c>
      <c r="O190" s="1">
        <v>0</v>
      </c>
      <c r="P190" s="1">
        <v>0</v>
      </c>
      <c r="Q190" s="1">
        <v>0</v>
      </c>
      <c r="R190" s="1" t="s">
        <v>1248</v>
      </c>
    </row>
    <row r="191" spans="1:18" ht="13" x14ac:dyDescent="0.15">
      <c r="A191" s="1" t="s">
        <v>1249</v>
      </c>
      <c r="B191" s="3">
        <v>45353</v>
      </c>
      <c r="C191" s="1" t="s">
        <v>1250</v>
      </c>
      <c r="D191" s="1" t="s">
        <v>738</v>
      </c>
      <c r="E191" s="1">
        <v>19</v>
      </c>
      <c r="F191" s="1">
        <v>19</v>
      </c>
      <c r="G191" s="1">
        <v>0</v>
      </c>
      <c r="H191" s="1">
        <v>100</v>
      </c>
      <c r="I191" s="1">
        <v>19</v>
      </c>
      <c r="J191" s="1">
        <v>0</v>
      </c>
      <c r="K191" s="1">
        <v>0</v>
      </c>
      <c r="L191" s="1">
        <v>0</v>
      </c>
      <c r="M191" s="1">
        <v>0</v>
      </c>
      <c r="N191" s="1">
        <v>0</v>
      </c>
      <c r="O191" s="1">
        <v>0</v>
      </c>
      <c r="P191" s="1">
        <v>0</v>
      </c>
      <c r="Q191" s="1">
        <v>0</v>
      </c>
      <c r="R191" s="1" t="s">
        <v>1251</v>
      </c>
    </row>
    <row r="192" spans="1:18" ht="13" x14ac:dyDescent="0.15">
      <c r="A192" s="1" t="s">
        <v>1252</v>
      </c>
      <c r="B192" s="3">
        <v>45352</v>
      </c>
      <c r="C192" s="1" t="s">
        <v>1253</v>
      </c>
      <c r="D192" s="1" t="s">
        <v>746</v>
      </c>
      <c r="E192" s="1">
        <v>19</v>
      </c>
      <c r="F192" s="1">
        <v>19</v>
      </c>
      <c r="G192" s="1">
        <v>0</v>
      </c>
      <c r="H192" s="1">
        <v>100</v>
      </c>
      <c r="I192" s="1">
        <v>19</v>
      </c>
      <c r="J192" s="1">
        <v>0</v>
      </c>
      <c r="K192" s="1">
        <v>1</v>
      </c>
      <c r="L192" s="1">
        <v>0</v>
      </c>
      <c r="M192" s="1">
        <v>0</v>
      </c>
      <c r="N192" s="1">
        <v>0</v>
      </c>
      <c r="O192" s="1">
        <v>0</v>
      </c>
      <c r="P192" s="1">
        <v>0</v>
      </c>
      <c r="Q192" s="1">
        <v>0</v>
      </c>
      <c r="R192" s="1" t="s">
        <v>1254</v>
      </c>
    </row>
    <row r="193" spans="1:18" ht="13" x14ac:dyDescent="0.15">
      <c r="A193" s="1" t="s">
        <v>1255</v>
      </c>
      <c r="B193" s="3">
        <v>45352</v>
      </c>
      <c r="C193" s="1" t="s">
        <v>1012</v>
      </c>
      <c r="D193" s="1" t="s">
        <v>738</v>
      </c>
      <c r="E193" s="1">
        <v>22</v>
      </c>
      <c r="F193" s="1">
        <v>22</v>
      </c>
      <c r="G193" s="1">
        <v>0</v>
      </c>
      <c r="H193" s="1">
        <v>100</v>
      </c>
      <c r="I193" s="1">
        <v>22</v>
      </c>
      <c r="J193" s="1">
        <v>0</v>
      </c>
      <c r="K193" s="1">
        <v>0</v>
      </c>
      <c r="L193" s="1">
        <v>1</v>
      </c>
      <c r="M193" s="1">
        <v>0</v>
      </c>
      <c r="N193" s="1">
        <v>0</v>
      </c>
      <c r="O193" s="1">
        <v>0</v>
      </c>
      <c r="P193" s="1">
        <v>0</v>
      </c>
      <c r="Q193" s="1">
        <v>0</v>
      </c>
      <c r="R193" s="1" t="s">
        <v>1256</v>
      </c>
    </row>
    <row r="194" spans="1:18" ht="13" x14ac:dyDescent="0.15">
      <c r="A194" s="1" t="s">
        <v>1257</v>
      </c>
      <c r="B194" s="3">
        <v>45351</v>
      </c>
      <c r="C194" s="1" t="s">
        <v>1258</v>
      </c>
      <c r="D194" s="1" t="s">
        <v>746</v>
      </c>
      <c r="E194" s="1">
        <v>23</v>
      </c>
      <c r="F194" s="1">
        <v>23</v>
      </c>
      <c r="G194" s="1">
        <v>0</v>
      </c>
      <c r="H194" s="1">
        <v>100</v>
      </c>
      <c r="I194" s="1">
        <v>23</v>
      </c>
      <c r="J194" s="1">
        <v>0</v>
      </c>
      <c r="K194" s="1">
        <v>1</v>
      </c>
      <c r="L194" s="1">
        <v>0</v>
      </c>
      <c r="M194" s="1">
        <v>0</v>
      </c>
      <c r="N194" s="1">
        <v>0</v>
      </c>
      <c r="O194" s="1">
        <v>0</v>
      </c>
      <c r="P194" s="1">
        <v>0</v>
      </c>
      <c r="Q194" s="1">
        <v>0</v>
      </c>
      <c r="R194" s="1" t="s">
        <v>1259</v>
      </c>
    </row>
    <row r="195" spans="1:18" ht="13" x14ac:dyDescent="0.15">
      <c r="A195" s="1" t="s">
        <v>1260</v>
      </c>
      <c r="B195" s="3">
        <v>45351</v>
      </c>
      <c r="C195" s="1" t="s">
        <v>1261</v>
      </c>
      <c r="D195" s="1" t="s">
        <v>738</v>
      </c>
      <c r="E195" s="1">
        <v>41</v>
      </c>
      <c r="F195" s="1">
        <v>41</v>
      </c>
      <c r="G195" s="1">
        <v>0</v>
      </c>
      <c r="H195" s="1">
        <v>100</v>
      </c>
      <c r="I195" s="1">
        <v>41</v>
      </c>
      <c r="J195" s="1">
        <v>0</v>
      </c>
      <c r="K195" s="1">
        <v>2</v>
      </c>
      <c r="L195" s="1">
        <v>0</v>
      </c>
      <c r="M195" s="1">
        <v>0</v>
      </c>
      <c r="N195" s="1">
        <v>0</v>
      </c>
      <c r="O195" s="1">
        <v>0</v>
      </c>
      <c r="P195" s="1">
        <v>0</v>
      </c>
      <c r="Q195" s="1">
        <v>0</v>
      </c>
      <c r="R195" s="1" t="s">
        <v>1262</v>
      </c>
    </row>
    <row r="196" spans="1:18" ht="13" x14ac:dyDescent="0.15">
      <c r="A196" s="1" t="s">
        <v>1263</v>
      </c>
      <c r="B196" s="3">
        <v>45350</v>
      </c>
      <c r="C196" s="1" t="s">
        <v>1027</v>
      </c>
      <c r="D196" s="1" t="s">
        <v>746</v>
      </c>
      <c r="E196" s="1">
        <v>18</v>
      </c>
      <c r="F196" s="1">
        <v>18</v>
      </c>
      <c r="G196" s="1">
        <v>0</v>
      </c>
      <c r="H196" s="1">
        <v>100</v>
      </c>
      <c r="I196" s="1">
        <v>18</v>
      </c>
      <c r="J196" s="1">
        <v>0</v>
      </c>
      <c r="K196" s="1">
        <v>0</v>
      </c>
      <c r="L196" s="1">
        <v>0</v>
      </c>
      <c r="M196" s="1">
        <v>0</v>
      </c>
      <c r="N196" s="1">
        <v>0</v>
      </c>
      <c r="O196" s="1">
        <v>0</v>
      </c>
      <c r="P196" s="1">
        <v>0</v>
      </c>
      <c r="Q196" s="1">
        <v>0</v>
      </c>
      <c r="R196" s="1" t="s">
        <v>1264</v>
      </c>
    </row>
    <row r="197" spans="1:18" ht="13" x14ac:dyDescent="0.15">
      <c r="A197" s="1" t="s">
        <v>1265</v>
      </c>
      <c r="B197" s="3">
        <v>45350</v>
      </c>
      <c r="C197" s="1" t="s">
        <v>1015</v>
      </c>
      <c r="D197" s="1" t="s">
        <v>738</v>
      </c>
      <c r="E197" s="1">
        <v>36</v>
      </c>
      <c r="F197" s="1">
        <v>36</v>
      </c>
      <c r="G197" s="1">
        <v>0</v>
      </c>
      <c r="H197" s="1">
        <v>100</v>
      </c>
      <c r="I197" s="1">
        <v>36</v>
      </c>
      <c r="J197" s="1">
        <v>0</v>
      </c>
      <c r="K197" s="1">
        <v>0</v>
      </c>
      <c r="L197" s="1">
        <v>0</v>
      </c>
      <c r="M197" s="1">
        <v>0</v>
      </c>
      <c r="N197" s="1">
        <v>0</v>
      </c>
      <c r="O197" s="1">
        <v>0</v>
      </c>
      <c r="P197" s="1">
        <v>0</v>
      </c>
      <c r="Q197" s="1">
        <v>0</v>
      </c>
      <c r="R197" s="1" t="s">
        <v>1266</v>
      </c>
    </row>
    <row r="198" spans="1:18" ht="13" x14ac:dyDescent="0.15">
      <c r="A198" s="1" t="s">
        <v>1267</v>
      </c>
      <c r="B198" s="3">
        <v>45349</v>
      </c>
      <c r="C198" s="1" t="s">
        <v>1268</v>
      </c>
      <c r="D198" s="1" t="s">
        <v>746</v>
      </c>
      <c r="E198" s="1">
        <v>15</v>
      </c>
      <c r="F198" s="1">
        <v>15</v>
      </c>
      <c r="G198" s="1">
        <v>0</v>
      </c>
      <c r="H198" s="1">
        <v>100</v>
      </c>
      <c r="I198" s="1">
        <v>15</v>
      </c>
      <c r="J198" s="1">
        <v>0</v>
      </c>
      <c r="K198" s="1">
        <v>0</v>
      </c>
      <c r="L198" s="1">
        <v>0</v>
      </c>
      <c r="M198" s="1">
        <v>0</v>
      </c>
      <c r="N198" s="1">
        <v>0</v>
      </c>
      <c r="O198" s="1">
        <v>0</v>
      </c>
      <c r="P198" s="1">
        <v>0</v>
      </c>
      <c r="Q198" s="1">
        <v>0</v>
      </c>
      <c r="R198" s="1" t="s">
        <v>1269</v>
      </c>
    </row>
    <row r="199" spans="1:18" ht="13" x14ac:dyDescent="0.15">
      <c r="A199" s="1" t="s">
        <v>1270</v>
      </c>
      <c r="B199" s="3">
        <v>45349</v>
      </c>
      <c r="C199" s="1" t="s">
        <v>1271</v>
      </c>
      <c r="D199" s="1" t="s">
        <v>738</v>
      </c>
      <c r="E199" s="1">
        <v>48</v>
      </c>
      <c r="F199" s="1">
        <v>48</v>
      </c>
      <c r="G199" s="1">
        <v>0</v>
      </c>
      <c r="H199" s="1">
        <v>100</v>
      </c>
      <c r="I199" s="1">
        <v>48</v>
      </c>
      <c r="J199" s="1">
        <v>0</v>
      </c>
      <c r="K199" s="1">
        <v>4</v>
      </c>
      <c r="L199" s="1">
        <v>0</v>
      </c>
      <c r="M199" s="1">
        <v>0</v>
      </c>
      <c r="N199" s="1">
        <v>0</v>
      </c>
      <c r="O199" s="1">
        <v>0</v>
      </c>
      <c r="P199" s="1">
        <v>0</v>
      </c>
      <c r="Q199" s="1">
        <v>0</v>
      </c>
      <c r="R199" s="1" t="s">
        <v>1272</v>
      </c>
    </row>
    <row r="200" spans="1:18" ht="13" x14ac:dyDescent="0.15">
      <c r="A200" s="1" t="s">
        <v>1273</v>
      </c>
      <c r="B200" s="3">
        <v>45348</v>
      </c>
      <c r="C200" s="1" t="s">
        <v>1274</v>
      </c>
      <c r="D200" s="1" t="s">
        <v>746</v>
      </c>
      <c r="E200" s="1">
        <v>18</v>
      </c>
      <c r="F200" s="1">
        <v>18</v>
      </c>
      <c r="G200" s="1">
        <v>0</v>
      </c>
      <c r="H200" s="1">
        <v>100</v>
      </c>
      <c r="I200" s="1">
        <v>18</v>
      </c>
      <c r="J200" s="1">
        <v>0</v>
      </c>
      <c r="K200" s="1">
        <v>1</v>
      </c>
      <c r="L200" s="1">
        <v>0</v>
      </c>
      <c r="M200" s="1">
        <v>0</v>
      </c>
      <c r="N200" s="1">
        <v>0</v>
      </c>
      <c r="O200" s="1">
        <v>0</v>
      </c>
      <c r="P200" s="1">
        <v>0</v>
      </c>
      <c r="Q200" s="1">
        <v>0</v>
      </c>
      <c r="R200" s="1" t="s">
        <v>1275</v>
      </c>
    </row>
    <row r="201" spans="1:18" ht="13" x14ac:dyDescent="0.15">
      <c r="A201" s="1" t="s">
        <v>1276</v>
      </c>
      <c r="B201" s="3">
        <v>45348</v>
      </c>
      <c r="C201" s="1" t="s">
        <v>1277</v>
      </c>
      <c r="D201" s="1" t="s">
        <v>738</v>
      </c>
      <c r="E201" s="1">
        <v>36</v>
      </c>
      <c r="F201" s="1">
        <v>35</v>
      </c>
      <c r="G201" s="1">
        <v>0</v>
      </c>
      <c r="H201" s="1">
        <v>100</v>
      </c>
      <c r="I201" s="1">
        <v>35</v>
      </c>
      <c r="J201" s="1">
        <v>0</v>
      </c>
      <c r="K201" s="1">
        <v>0</v>
      </c>
      <c r="L201" s="1">
        <v>0</v>
      </c>
      <c r="M201" s="1">
        <v>0</v>
      </c>
      <c r="N201" s="1">
        <v>0</v>
      </c>
      <c r="O201" s="1">
        <v>0</v>
      </c>
      <c r="P201" s="1">
        <v>0</v>
      </c>
      <c r="Q201" s="1">
        <v>0</v>
      </c>
      <c r="R201" s="1" t="s">
        <v>1278</v>
      </c>
    </row>
    <row r="202" spans="1:18" ht="13" x14ac:dyDescent="0.15">
      <c r="A202" s="1" t="s">
        <v>1279</v>
      </c>
      <c r="B202" s="3">
        <v>45347</v>
      </c>
      <c r="C202" s="1" t="s">
        <v>1280</v>
      </c>
      <c r="D202" s="1" t="s">
        <v>746</v>
      </c>
      <c r="E202" s="1">
        <v>21</v>
      </c>
      <c r="F202" s="1">
        <v>20</v>
      </c>
      <c r="G202" s="1">
        <v>0</v>
      </c>
      <c r="H202" s="1">
        <v>100</v>
      </c>
      <c r="I202" s="1">
        <v>20</v>
      </c>
      <c r="J202" s="1">
        <v>0</v>
      </c>
      <c r="K202" s="1">
        <v>0</v>
      </c>
      <c r="L202" s="1">
        <v>0</v>
      </c>
      <c r="M202" s="1">
        <v>0</v>
      </c>
      <c r="N202" s="1">
        <v>0</v>
      </c>
      <c r="O202" s="1">
        <v>0</v>
      </c>
      <c r="P202" s="1">
        <v>0</v>
      </c>
      <c r="Q202" s="1">
        <v>0</v>
      </c>
      <c r="R202" s="1" t="s">
        <v>1281</v>
      </c>
    </row>
    <row r="203" spans="1:18" ht="13" x14ac:dyDescent="0.15">
      <c r="A203" s="1" t="s">
        <v>1282</v>
      </c>
      <c r="B203" s="3">
        <v>45347</v>
      </c>
      <c r="C203" s="1" t="s">
        <v>1283</v>
      </c>
      <c r="D203" s="1" t="s">
        <v>738</v>
      </c>
      <c r="E203" s="1">
        <v>34</v>
      </c>
      <c r="F203" s="1">
        <v>34</v>
      </c>
      <c r="G203" s="1">
        <v>0</v>
      </c>
      <c r="H203" s="1">
        <v>100</v>
      </c>
      <c r="I203" s="1">
        <v>34</v>
      </c>
      <c r="J203" s="1">
        <v>0</v>
      </c>
      <c r="K203" s="1">
        <v>0</v>
      </c>
      <c r="L203" s="1">
        <v>0</v>
      </c>
      <c r="M203" s="1">
        <v>0</v>
      </c>
      <c r="N203" s="1">
        <v>0</v>
      </c>
      <c r="O203" s="1">
        <v>0</v>
      </c>
      <c r="P203" s="1">
        <v>0</v>
      </c>
      <c r="Q203" s="1">
        <v>0</v>
      </c>
      <c r="R203" s="1" t="s">
        <v>1284</v>
      </c>
    </row>
    <row r="204" spans="1:18" ht="13" x14ac:dyDescent="0.15">
      <c r="A204" s="1" t="s">
        <v>1285</v>
      </c>
      <c r="B204" s="3">
        <v>45346</v>
      </c>
      <c r="C204" s="1" t="s">
        <v>1286</v>
      </c>
      <c r="D204" s="1" t="s">
        <v>746</v>
      </c>
      <c r="E204" s="1">
        <v>21</v>
      </c>
      <c r="F204" s="1">
        <v>21</v>
      </c>
      <c r="G204" s="1">
        <v>0</v>
      </c>
      <c r="H204" s="1">
        <v>100</v>
      </c>
      <c r="I204" s="1">
        <v>21</v>
      </c>
      <c r="J204" s="1">
        <v>0</v>
      </c>
      <c r="K204" s="1">
        <v>0</v>
      </c>
      <c r="L204" s="1">
        <v>0</v>
      </c>
      <c r="M204" s="1">
        <v>0</v>
      </c>
      <c r="N204" s="1">
        <v>0</v>
      </c>
      <c r="O204" s="1">
        <v>0</v>
      </c>
      <c r="P204" s="1">
        <v>0</v>
      </c>
      <c r="Q204" s="1">
        <v>0</v>
      </c>
      <c r="R204" s="1" t="s">
        <v>1287</v>
      </c>
    </row>
    <row r="205" spans="1:18" ht="13" x14ac:dyDescent="0.15">
      <c r="A205" s="1" t="s">
        <v>1288</v>
      </c>
      <c r="B205" s="3">
        <v>45346</v>
      </c>
      <c r="C205" s="1" t="s">
        <v>1289</v>
      </c>
      <c r="D205" s="1" t="s">
        <v>738</v>
      </c>
      <c r="E205" s="1">
        <v>184</v>
      </c>
      <c r="F205" s="1">
        <v>184</v>
      </c>
      <c r="G205" s="1">
        <v>0</v>
      </c>
      <c r="H205" s="1">
        <v>100</v>
      </c>
      <c r="I205" s="1">
        <v>184</v>
      </c>
      <c r="J205" s="1">
        <v>1</v>
      </c>
      <c r="K205" s="1">
        <v>3</v>
      </c>
      <c r="L205" s="1">
        <v>4</v>
      </c>
      <c r="M205" s="1">
        <v>0</v>
      </c>
      <c r="N205" s="1">
        <v>0</v>
      </c>
      <c r="O205" s="1">
        <v>0</v>
      </c>
      <c r="P205" s="1">
        <v>0</v>
      </c>
      <c r="Q205" s="1">
        <v>0</v>
      </c>
      <c r="R205" s="1" t="s">
        <v>1290</v>
      </c>
    </row>
    <row r="206" spans="1:18" ht="13" x14ac:dyDescent="0.15">
      <c r="A206" s="1" t="s">
        <v>1291</v>
      </c>
      <c r="B206" s="3">
        <v>45345</v>
      </c>
      <c r="C206" s="1" t="s">
        <v>1292</v>
      </c>
      <c r="D206" s="1" t="s">
        <v>746</v>
      </c>
      <c r="E206" s="1">
        <v>24</v>
      </c>
      <c r="F206" s="1">
        <v>24</v>
      </c>
      <c r="G206" s="1">
        <v>0</v>
      </c>
      <c r="H206" s="1">
        <v>100</v>
      </c>
      <c r="I206" s="1">
        <v>24</v>
      </c>
      <c r="J206" s="1">
        <v>0</v>
      </c>
      <c r="K206" s="1">
        <v>0</v>
      </c>
      <c r="L206" s="1">
        <v>0</v>
      </c>
      <c r="M206" s="1">
        <v>0</v>
      </c>
      <c r="N206" s="1">
        <v>0</v>
      </c>
      <c r="O206" s="1">
        <v>0</v>
      </c>
      <c r="P206" s="1">
        <v>0</v>
      </c>
      <c r="Q206" s="1">
        <v>0</v>
      </c>
      <c r="R206" s="1" t="s">
        <v>1293</v>
      </c>
    </row>
    <row r="207" spans="1:18" ht="13" x14ac:dyDescent="0.15">
      <c r="A207" s="1" t="s">
        <v>1294</v>
      </c>
      <c r="B207" s="3">
        <v>45345</v>
      </c>
      <c r="C207" s="1" t="s">
        <v>1295</v>
      </c>
      <c r="D207" s="1" t="s">
        <v>738</v>
      </c>
      <c r="E207" s="1">
        <v>33</v>
      </c>
      <c r="F207" s="1">
        <v>33</v>
      </c>
      <c r="G207" s="1">
        <v>0</v>
      </c>
      <c r="H207" s="1">
        <v>100</v>
      </c>
      <c r="I207" s="1">
        <v>33</v>
      </c>
      <c r="J207" s="1">
        <v>0</v>
      </c>
      <c r="K207" s="1">
        <v>0</v>
      </c>
      <c r="L207" s="1">
        <v>0</v>
      </c>
      <c r="M207" s="1">
        <v>0</v>
      </c>
      <c r="N207" s="1">
        <v>0</v>
      </c>
      <c r="O207" s="1">
        <v>0</v>
      </c>
      <c r="P207" s="1">
        <v>0</v>
      </c>
      <c r="Q207" s="1">
        <v>0</v>
      </c>
      <c r="R207" s="1" t="s">
        <v>1296</v>
      </c>
    </row>
    <row r="208" spans="1:18" ht="13" x14ac:dyDescent="0.15">
      <c r="A208" s="1" t="s">
        <v>1297</v>
      </c>
      <c r="B208" s="3">
        <v>45344</v>
      </c>
      <c r="C208" s="1" t="s">
        <v>1298</v>
      </c>
      <c r="D208" s="1" t="s">
        <v>746</v>
      </c>
      <c r="E208" s="1">
        <v>18</v>
      </c>
      <c r="F208" s="1">
        <v>17</v>
      </c>
      <c r="G208" s="1">
        <v>0</v>
      </c>
      <c r="H208" s="1">
        <v>100</v>
      </c>
      <c r="I208" s="1">
        <v>17</v>
      </c>
      <c r="J208" s="1">
        <v>0</v>
      </c>
      <c r="K208" s="1">
        <v>1</v>
      </c>
      <c r="L208" s="1">
        <v>0</v>
      </c>
      <c r="M208" s="1">
        <v>0</v>
      </c>
      <c r="N208" s="1">
        <v>0</v>
      </c>
      <c r="O208" s="1">
        <v>0</v>
      </c>
      <c r="P208" s="1">
        <v>0</v>
      </c>
      <c r="Q208" s="1">
        <v>0</v>
      </c>
      <c r="R208" s="1" t="s">
        <v>1299</v>
      </c>
    </row>
    <row r="209" spans="1:18" ht="13" x14ac:dyDescent="0.15">
      <c r="A209" s="1" t="s">
        <v>1300</v>
      </c>
      <c r="B209" s="3">
        <v>45344</v>
      </c>
      <c r="C209" s="1" t="s">
        <v>1301</v>
      </c>
      <c r="D209" s="1" t="s">
        <v>738</v>
      </c>
      <c r="E209" s="1">
        <v>42</v>
      </c>
      <c r="F209" s="1">
        <v>42</v>
      </c>
      <c r="G209" s="1">
        <v>0</v>
      </c>
      <c r="H209" s="1">
        <v>100</v>
      </c>
      <c r="I209" s="1">
        <v>42</v>
      </c>
      <c r="J209" s="1">
        <v>0</v>
      </c>
      <c r="K209" s="1">
        <v>1</v>
      </c>
      <c r="L209" s="1">
        <v>0</v>
      </c>
      <c r="M209" s="1">
        <v>0</v>
      </c>
      <c r="N209" s="1">
        <v>0</v>
      </c>
      <c r="O209" s="1">
        <v>0</v>
      </c>
      <c r="P209" s="1">
        <v>0</v>
      </c>
      <c r="Q209" s="1">
        <v>0</v>
      </c>
      <c r="R209" s="1" t="s">
        <v>1302</v>
      </c>
    </row>
    <row r="210" spans="1:18" ht="13" x14ac:dyDescent="0.15">
      <c r="A210" s="1" t="s">
        <v>1303</v>
      </c>
      <c r="B210" s="3">
        <v>45343</v>
      </c>
      <c r="C210" s="1" t="s">
        <v>1304</v>
      </c>
      <c r="D210" s="1" t="s">
        <v>746</v>
      </c>
      <c r="E210" s="1">
        <v>22</v>
      </c>
      <c r="F210" s="1">
        <v>21</v>
      </c>
      <c r="G210" s="1">
        <v>0</v>
      </c>
      <c r="H210" s="1">
        <v>100</v>
      </c>
      <c r="I210" s="1">
        <v>21</v>
      </c>
      <c r="J210" s="1">
        <v>0</v>
      </c>
      <c r="K210" s="1">
        <v>0</v>
      </c>
      <c r="L210" s="1">
        <v>0</v>
      </c>
      <c r="M210" s="1">
        <v>0</v>
      </c>
      <c r="N210" s="1">
        <v>0</v>
      </c>
      <c r="O210" s="1">
        <v>0</v>
      </c>
      <c r="P210" s="1">
        <v>0</v>
      </c>
      <c r="Q210" s="1">
        <v>0</v>
      </c>
      <c r="R210" s="1" t="s">
        <v>1305</v>
      </c>
    </row>
    <row r="211" spans="1:18" ht="13" x14ac:dyDescent="0.15">
      <c r="A211" s="1" t="s">
        <v>1306</v>
      </c>
      <c r="B211" s="3">
        <v>45343</v>
      </c>
      <c r="C211" s="1" t="s">
        <v>1307</v>
      </c>
      <c r="D211" s="1" t="s">
        <v>738</v>
      </c>
      <c r="E211" s="1">
        <v>33</v>
      </c>
      <c r="F211" s="1">
        <v>33</v>
      </c>
      <c r="G211" s="1">
        <v>0</v>
      </c>
      <c r="H211" s="1">
        <v>100</v>
      </c>
      <c r="I211" s="1">
        <v>33</v>
      </c>
      <c r="J211" s="1">
        <v>0</v>
      </c>
      <c r="K211" s="1">
        <v>2</v>
      </c>
      <c r="L211" s="1">
        <v>0</v>
      </c>
      <c r="M211" s="1">
        <v>0</v>
      </c>
      <c r="N211" s="1">
        <v>0</v>
      </c>
      <c r="O211" s="1">
        <v>0</v>
      </c>
      <c r="P211" s="1">
        <v>0</v>
      </c>
      <c r="Q211" s="1">
        <v>0</v>
      </c>
      <c r="R211" s="1" t="s">
        <v>1308</v>
      </c>
    </row>
    <row r="212" spans="1:18" ht="13" x14ac:dyDescent="0.15">
      <c r="A212" s="1" t="s">
        <v>1309</v>
      </c>
      <c r="B212" s="3">
        <v>45342</v>
      </c>
      <c r="C212" s="1" t="s">
        <v>1310</v>
      </c>
      <c r="D212" s="1" t="s">
        <v>746</v>
      </c>
      <c r="E212" s="1">
        <v>22</v>
      </c>
      <c r="F212" s="1">
        <v>21</v>
      </c>
      <c r="G212" s="1">
        <v>0</v>
      </c>
      <c r="H212" s="1">
        <v>100</v>
      </c>
      <c r="I212" s="1">
        <v>21</v>
      </c>
      <c r="J212" s="1">
        <v>0</v>
      </c>
      <c r="K212" s="1">
        <v>0</v>
      </c>
      <c r="L212" s="1">
        <v>0</v>
      </c>
      <c r="M212" s="1">
        <v>0</v>
      </c>
      <c r="N212" s="1">
        <v>0</v>
      </c>
      <c r="O212" s="1">
        <v>0</v>
      </c>
      <c r="P212" s="1">
        <v>0</v>
      </c>
      <c r="Q212" s="1">
        <v>0</v>
      </c>
      <c r="R212" s="1" t="s">
        <v>1311</v>
      </c>
    </row>
    <row r="213" spans="1:18" ht="13" x14ac:dyDescent="0.15">
      <c r="A213" s="1" t="s">
        <v>1312</v>
      </c>
      <c r="B213" s="3">
        <v>45342</v>
      </c>
      <c r="C213" s="1" t="s">
        <v>1313</v>
      </c>
      <c r="D213" s="1" t="s">
        <v>738</v>
      </c>
      <c r="E213" s="1">
        <v>33</v>
      </c>
      <c r="F213" s="1">
        <v>33</v>
      </c>
      <c r="G213" s="1">
        <v>0</v>
      </c>
      <c r="H213" s="1">
        <v>100</v>
      </c>
      <c r="I213" s="1">
        <v>33</v>
      </c>
      <c r="J213" s="1">
        <v>0</v>
      </c>
      <c r="K213" s="1">
        <v>0</v>
      </c>
      <c r="L213" s="1">
        <v>2</v>
      </c>
      <c r="M213" s="1">
        <v>0</v>
      </c>
      <c r="N213" s="1">
        <v>0</v>
      </c>
      <c r="O213" s="1">
        <v>0</v>
      </c>
      <c r="P213" s="1">
        <v>0</v>
      </c>
      <c r="Q213" s="1">
        <v>0</v>
      </c>
      <c r="R213" s="1" t="s">
        <v>1314</v>
      </c>
    </row>
    <row r="214" spans="1:18" ht="13" x14ac:dyDescent="0.15">
      <c r="A214" s="1" t="s">
        <v>1315</v>
      </c>
      <c r="B214" s="3">
        <v>45341</v>
      </c>
      <c r="C214" s="1" t="s">
        <v>1316</v>
      </c>
      <c r="D214" s="1" t="s">
        <v>746</v>
      </c>
      <c r="E214" s="1">
        <v>22</v>
      </c>
      <c r="F214" s="1">
        <v>21</v>
      </c>
      <c r="G214" s="1">
        <v>0</v>
      </c>
      <c r="H214" s="1">
        <v>100</v>
      </c>
      <c r="I214" s="1">
        <v>21</v>
      </c>
      <c r="J214" s="1">
        <v>0</v>
      </c>
      <c r="K214" s="1">
        <v>0</v>
      </c>
      <c r="L214" s="1">
        <v>0</v>
      </c>
      <c r="M214" s="1">
        <v>0</v>
      </c>
      <c r="N214" s="1">
        <v>0</v>
      </c>
      <c r="O214" s="1">
        <v>0</v>
      </c>
      <c r="P214" s="1">
        <v>0</v>
      </c>
      <c r="Q214" s="1">
        <v>0</v>
      </c>
      <c r="R214" s="1" t="s">
        <v>1317</v>
      </c>
    </row>
    <row r="215" spans="1:18" ht="13" x14ac:dyDescent="0.15">
      <c r="A215" s="1" t="s">
        <v>1318</v>
      </c>
      <c r="B215" s="3">
        <v>45341</v>
      </c>
      <c r="C215" s="1" t="s">
        <v>1319</v>
      </c>
      <c r="D215" s="1" t="s">
        <v>738</v>
      </c>
      <c r="E215" s="1">
        <v>45</v>
      </c>
      <c r="F215" s="1">
        <v>44</v>
      </c>
      <c r="G215" s="1">
        <v>0</v>
      </c>
      <c r="H215" s="1">
        <v>100</v>
      </c>
      <c r="I215" s="1">
        <v>44</v>
      </c>
      <c r="J215" s="1">
        <v>0</v>
      </c>
      <c r="K215" s="1">
        <v>1</v>
      </c>
      <c r="L215" s="1">
        <v>0</v>
      </c>
      <c r="M215" s="1">
        <v>0</v>
      </c>
      <c r="N215" s="1">
        <v>0</v>
      </c>
      <c r="O215" s="1">
        <v>0</v>
      </c>
      <c r="P215" s="1">
        <v>0</v>
      </c>
      <c r="Q215" s="1">
        <v>0</v>
      </c>
      <c r="R215" s="1" t="s">
        <v>1320</v>
      </c>
    </row>
    <row r="216" spans="1:18" ht="13" x14ac:dyDescent="0.15">
      <c r="A216" s="1" t="s">
        <v>1321</v>
      </c>
      <c r="B216" s="3">
        <v>45340</v>
      </c>
      <c r="C216" s="1" t="s">
        <v>1322</v>
      </c>
      <c r="D216" s="1" t="s">
        <v>746</v>
      </c>
      <c r="E216" s="1">
        <v>26</v>
      </c>
      <c r="F216" s="1">
        <v>24</v>
      </c>
      <c r="G216" s="1">
        <v>0</v>
      </c>
      <c r="H216" s="1">
        <v>100</v>
      </c>
      <c r="I216" s="1">
        <v>24</v>
      </c>
      <c r="J216" s="1">
        <v>0</v>
      </c>
      <c r="K216" s="1">
        <v>1</v>
      </c>
      <c r="L216" s="1">
        <v>0</v>
      </c>
      <c r="M216" s="1">
        <v>0</v>
      </c>
      <c r="N216" s="1">
        <v>0</v>
      </c>
      <c r="O216" s="1">
        <v>0</v>
      </c>
      <c r="P216" s="1">
        <v>0</v>
      </c>
      <c r="Q216" s="1">
        <v>0</v>
      </c>
      <c r="R216" s="1" t="s">
        <v>1323</v>
      </c>
    </row>
    <row r="217" spans="1:18" ht="13" x14ac:dyDescent="0.15">
      <c r="A217" s="1" t="s">
        <v>1324</v>
      </c>
      <c r="B217" s="3">
        <v>45340</v>
      </c>
      <c r="C217" s="1" t="s">
        <v>1325</v>
      </c>
      <c r="D217" s="1" t="s">
        <v>738</v>
      </c>
      <c r="E217" s="1">
        <v>52</v>
      </c>
      <c r="F217" s="1">
        <v>51</v>
      </c>
      <c r="G217" s="1">
        <v>0</v>
      </c>
      <c r="H217" s="1">
        <v>100</v>
      </c>
      <c r="I217" s="1">
        <v>51</v>
      </c>
      <c r="J217" s="1">
        <v>0</v>
      </c>
      <c r="K217" s="1">
        <v>2</v>
      </c>
      <c r="L217" s="1">
        <v>1</v>
      </c>
      <c r="M217" s="1">
        <v>0</v>
      </c>
      <c r="N217" s="1">
        <v>0</v>
      </c>
      <c r="O217" s="1">
        <v>0</v>
      </c>
      <c r="P217" s="1">
        <v>0</v>
      </c>
      <c r="Q217" s="1">
        <v>0</v>
      </c>
      <c r="R217" s="1" t="s">
        <v>1326</v>
      </c>
    </row>
    <row r="218" spans="1:18" ht="13" x14ac:dyDescent="0.15">
      <c r="A218" s="1" t="s">
        <v>1327</v>
      </c>
      <c r="B218" s="3">
        <v>45339</v>
      </c>
      <c r="C218" s="1" t="s">
        <v>1328</v>
      </c>
      <c r="D218" s="1" t="s">
        <v>746</v>
      </c>
      <c r="E218" s="1">
        <v>25</v>
      </c>
      <c r="F218" s="1">
        <v>23</v>
      </c>
      <c r="G218" s="1">
        <v>0</v>
      </c>
      <c r="H218" s="1">
        <v>100</v>
      </c>
      <c r="I218" s="1">
        <v>23</v>
      </c>
      <c r="J218" s="1">
        <v>0</v>
      </c>
      <c r="K218" s="1">
        <v>2</v>
      </c>
      <c r="L218" s="1">
        <v>0</v>
      </c>
      <c r="M218" s="1">
        <v>0</v>
      </c>
      <c r="N218" s="1">
        <v>0</v>
      </c>
      <c r="O218" s="1">
        <v>0</v>
      </c>
      <c r="P218" s="1">
        <v>0</v>
      </c>
      <c r="Q218" s="1">
        <v>0</v>
      </c>
      <c r="R218" s="1" t="s">
        <v>1329</v>
      </c>
    </row>
    <row r="219" spans="1:18" ht="13" x14ac:dyDescent="0.15">
      <c r="A219" s="1" t="s">
        <v>1330</v>
      </c>
      <c r="B219" s="3">
        <v>45339</v>
      </c>
      <c r="C219" s="1" t="s">
        <v>1331</v>
      </c>
      <c r="D219" s="1" t="s">
        <v>738</v>
      </c>
      <c r="E219" s="1">
        <v>25</v>
      </c>
      <c r="F219" s="1">
        <v>24</v>
      </c>
      <c r="G219" s="1">
        <v>0</v>
      </c>
      <c r="H219" s="1">
        <v>100</v>
      </c>
      <c r="I219" s="1">
        <v>24</v>
      </c>
      <c r="J219" s="1">
        <v>0</v>
      </c>
      <c r="K219" s="1">
        <v>1</v>
      </c>
      <c r="L219" s="1">
        <v>0</v>
      </c>
      <c r="M219" s="1">
        <v>0</v>
      </c>
      <c r="N219" s="1">
        <v>0</v>
      </c>
      <c r="O219" s="1">
        <v>0</v>
      </c>
      <c r="P219" s="1">
        <v>0</v>
      </c>
      <c r="Q219" s="1">
        <v>0</v>
      </c>
      <c r="R219" s="1" t="s">
        <v>1332</v>
      </c>
    </row>
    <row r="220" spans="1:18" ht="13" x14ac:dyDescent="0.15">
      <c r="A220" s="1" t="s">
        <v>1333</v>
      </c>
      <c r="B220" s="3">
        <v>45338</v>
      </c>
      <c r="C220" s="1" t="s">
        <v>1334</v>
      </c>
      <c r="D220" s="1" t="s">
        <v>746</v>
      </c>
      <c r="E220" s="1">
        <v>21</v>
      </c>
      <c r="F220" s="1">
        <v>20</v>
      </c>
      <c r="G220" s="1">
        <v>0</v>
      </c>
      <c r="H220" s="1">
        <v>100</v>
      </c>
      <c r="I220" s="1">
        <v>20</v>
      </c>
      <c r="J220" s="1">
        <v>0</v>
      </c>
      <c r="K220" s="1">
        <v>0</v>
      </c>
      <c r="L220" s="1">
        <v>0</v>
      </c>
      <c r="M220" s="1">
        <v>0</v>
      </c>
      <c r="N220" s="1">
        <v>0</v>
      </c>
      <c r="O220" s="1">
        <v>0</v>
      </c>
      <c r="P220" s="1">
        <v>0</v>
      </c>
      <c r="Q220" s="1">
        <v>0</v>
      </c>
      <c r="R220" s="1" t="s">
        <v>1335</v>
      </c>
    </row>
    <row r="221" spans="1:18" ht="13" x14ac:dyDescent="0.15">
      <c r="A221" s="1" t="s">
        <v>1336</v>
      </c>
      <c r="B221" s="3">
        <v>45338</v>
      </c>
      <c r="C221" s="1" t="s">
        <v>1337</v>
      </c>
      <c r="D221" s="1" t="s">
        <v>738</v>
      </c>
      <c r="E221" s="1">
        <v>51</v>
      </c>
      <c r="F221" s="1">
        <v>50</v>
      </c>
      <c r="G221" s="1">
        <v>0</v>
      </c>
      <c r="H221" s="1">
        <v>100</v>
      </c>
      <c r="I221" s="1">
        <v>50</v>
      </c>
      <c r="J221" s="1">
        <v>0</v>
      </c>
      <c r="K221" s="1">
        <v>5</v>
      </c>
      <c r="L221" s="1">
        <v>1</v>
      </c>
      <c r="M221" s="1">
        <v>0</v>
      </c>
      <c r="N221" s="1">
        <v>0</v>
      </c>
      <c r="O221" s="1">
        <v>0</v>
      </c>
      <c r="P221" s="1">
        <v>0</v>
      </c>
      <c r="Q221" s="1">
        <v>0</v>
      </c>
      <c r="R221" s="1" t="s">
        <v>1338</v>
      </c>
    </row>
    <row r="222" spans="1:18" ht="13" x14ac:dyDescent="0.15">
      <c r="A222" s="1" t="s">
        <v>1339</v>
      </c>
      <c r="B222" s="3">
        <v>45337</v>
      </c>
      <c r="C222" s="1" t="s">
        <v>1340</v>
      </c>
      <c r="D222" s="1" t="s">
        <v>746</v>
      </c>
      <c r="E222" s="1">
        <v>24</v>
      </c>
      <c r="F222" s="1">
        <v>23</v>
      </c>
      <c r="G222" s="1">
        <v>0</v>
      </c>
      <c r="H222" s="1">
        <v>100</v>
      </c>
      <c r="I222" s="1">
        <v>23</v>
      </c>
      <c r="J222" s="1">
        <v>0</v>
      </c>
      <c r="K222" s="1">
        <v>0</v>
      </c>
      <c r="L222" s="1">
        <v>0</v>
      </c>
      <c r="M222" s="1">
        <v>0</v>
      </c>
      <c r="N222" s="1">
        <v>0</v>
      </c>
      <c r="O222" s="1">
        <v>0</v>
      </c>
      <c r="P222" s="1">
        <v>0</v>
      </c>
      <c r="Q222" s="1">
        <v>0</v>
      </c>
      <c r="R222" s="1" t="s">
        <v>1341</v>
      </c>
    </row>
    <row r="223" spans="1:18" ht="13" x14ac:dyDescent="0.15">
      <c r="A223" s="1" t="s">
        <v>1342</v>
      </c>
      <c r="B223" s="3">
        <v>45337</v>
      </c>
      <c r="C223" s="1" t="s">
        <v>1343</v>
      </c>
      <c r="D223" s="1" t="s">
        <v>743</v>
      </c>
      <c r="E223" s="1">
        <v>35</v>
      </c>
      <c r="F223" s="1">
        <v>33</v>
      </c>
      <c r="G223" s="1">
        <v>0</v>
      </c>
      <c r="H223" s="1">
        <v>100</v>
      </c>
      <c r="I223" s="1">
        <v>33</v>
      </c>
      <c r="J223" s="1">
        <v>0</v>
      </c>
      <c r="K223" s="1">
        <v>0</v>
      </c>
      <c r="L223" s="1">
        <v>0</v>
      </c>
      <c r="M223" s="1">
        <v>0</v>
      </c>
      <c r="N223" s="1">
        <v>0</v>
      </c>
      <c r="O223" s="1">
        <v>0</v>
      </c>
      <c r="P223" s="1">
        <v>0</v>
      </c>
      <c r="Q223" s="1">
        <v>0</v>
      </c>
      <c r="R223" s="1" t="s">
        <v>1344</v>
      </c>
    </row>
    <row r="224" spans="1:18" ht="13" x14ac:dyDescent="0.15">
      <c r="A224" s="1" t="s">
        <v>1345</v>
      </c>
      <c r="B224" s="3">
        <v>45336</v>
      </c>
      <c r="C224" s="1" t="s">
        <v>1346</v>
      </c>
      <c r="D224" s="1" t="s">
        <v>743</v>
      </c>
      <c r="E224" s="1">
        <v>63</v>
      </c>
      <c r="F224" s="1">
        <v>60</v>
      </c>
      <c r="G224" s="1">
        <v>0</v>
      </c>
      <c r="H224" s="1">
        <v>100</v>
      </c>
      <c r="I224" s="1">
        <v>60</v>
      </c>
      <c r="J224" s="1">
        <v>0</v>
      </c>
      <c r="K224" s="1">
        <v>4</v>
      </c>
      <c r="L224" s="1">
        <v>3</v>
      </c>
      <c r="M224" s="1">
        <v>0</v>
      </c>
      <c r="N224" s="1">
        <v>0</v>
      </c>
      <c r="O224" s="1">
        <v>0</v>
      </c>
      <c r="P224" s="1">
        <v>0</v>
      </c>
      <c r="Q224" s="1">
        <v>0</v>
      </c>
      <c r="R224" s="1" t="s">
        <v>1347</v>
      </c>
    </row>
    <row r="225" spans="1:18" ht="13" x14ac:dyDescent="0.15">
      <c r="A225" s="1" t="s">
        <v>1348</v>
      </c>
      <c r="B225" s="3">
        <v>45336</v>
      </c>
      <c r="C225" s="1" t="s">
        <v>1349</v>
      </c>
      <c r="D225" s="1" t="s">
        <v>738</v>
      </c>
      <c r="E225" s="1">
        <v>30</v>
      </c>
      <c r="F225" s="1">
        <v>28</v>
      </c>
      <c r="G225" s="1">
        <v>0</v>
      </c>
      <c r="H225" s="1">
        <v>100</v>
      </c>
      <c r="I225" s="1">
        <v>28</v>
      </c>
      <c r="J225" s="1">
        <v>0</v>
      </c>
      <c r="K225" s="1">
        <v>0</v>
      </c>
      <c r="L225" s="1">
        <v>0</v>
      </c>
      <c r="M225" s="1">
        <v>0</v>
      </c>
      <c r="N225" s="1">
        <v>0</v>
      </c>
      <c r="O225" s="1">
        <v>0</v>
      </c>
      <c r="P225" s="1">
        <v>0</v>
      </c>
      <c r="Q225" s="1">
        <v>0</v>
      </c>
      <c r="R225" s="1" t="s">
        <v>1350</v>
      </c>
    </row>
    <row r="226" spans="1:18" ht="13" x14ac:dyDescent="0.15">
      <c r="A226" s="1" t="s">
        <v>1351</v>
      </c>
      <c r="B226" s="3">
        <v>45336</v>
      </c>
      <c r="C226" s="1" t="s">
        <v>1352</v>
      </c>
      <c r="D226" s="1" t="s">
        <v>746</v>
      </c>
      <c r="E226" s="1">
        <v>28</v>
      </c>
      <c r="F226" s="1">
        <v>26</v>
      </c>
      <c r="G226" s="1">
        <v>0</v>
      </c>
      <c r="H226" s="1">
        <v>100</v>
      </c>
      <c r="I226" s="1">
        <v>26</v>
      </c>
      <c r="J226" s="1">
        <v>0</v>
      </c>
      <c r="K226" s="1">
        <v>1</v>
      </c>
      <c r="L226" s="1">
        <v>0</v>
      </c>
      <c r="M226" s="1">
        <v>0</v>
      </c>
      <c r="N226" s="1">
        <v>0</v>
      </c>
      <c r="O226" s="1">
        <v>0</v>
      </c>
      <c r="P226" s="1">
        <v>0</v>
      </c>
      <c r="Q226" s="1">
        <v>0</v>
      </c>
      <c r="R226" s="1" t="s">
        <v>1353</v>
      </c>
    </row>
    <row r="227" spans="1:18" ht="13" x14ac:dyDescent="0.15">
      <c r="A227" s="1" t="s">
        <v>1354</v>
      </c>
      <c r="B227" s="3">
        <v>45321</v>
      </c>
      <c r="C227" s="1" t="s">
        <v>1355</v>
      </c>
      <c r="D227" s="1" t="s">
        <v>743</v>
      </c>
      <c r="E227" s="1">
        <v>73</v>
      </c>
      <c r="F227" s="1">
        <v>66</v>
      </c>
      <c r="G227" s="1">
        <v>0</v>
      </c>
      <c r="H227" s="1">
        <v>100</v>
      </c>
      <c r="I227" s="1">
        <v>66</v>
      </c>
      <c r="J227" s="1">
        <v>0</v>
      </c>
      <c r="K227" s="1">
        <v>1</v>
      </c>
      <c r="L227" s="1">
        <v>0</v>
      </c>
      <c r="M227" s="1">
        <v>0</v>
      </c>
      <c r="N227" s="1">
        <v>2</v>
      </c>
      <c r="O227" s="1">
        <v>0</v>
      </c>
      <c r="P227" s="1">
        <v>0</v>
      </c>
      <c r="Q227" s="1">
        <v>0</v>
      </c>
      <c r="R227" s="1" t="s">
        <v>1356</v>
      </c>
    </row>
    <row r="228" spans="1:18" ht="13" x14ac:dyDescent="0.15">
      <c r="A228" s="1" t="s">
        <v>1357</v>
      </c>
      <c r="B228" s="3">
        <v>45321</v>
      </c>
      <c r="C228" s="1" t="s">
        <v>1358</v>
      </c>
      <c r="D228" s="1" t="s">
        <v>738</v>
      </c>
      <c r="E228" s="1">
        <v>86</v>
      </c>
      <c r="F228" s="1">
        <v>84</v>
      </c>
      <c r="G228" s="1">
        <v>0</v>
      </c>
      <c r="H228" s="1">
        <v>100</v>
      </c>
      <c r="I228" s="1">
        <v>84</v>
      </c>
      <c r="J228" s="1">
        <v>0</v>
      </c>
      <c r="K228" s="1">
        <v>1</v>
      </c>
      <c r="L228" s="1">
        <v>0</v>
      </c>
      <c r="M228" s="1">
        <v>0</v>
      </c>
      <c r="N228" s="1">
        <v>2</v>
      </c>
      <c r="O228" s="1">
        <v>0</v>
      </c>
      <c r="P228" s="1">
        <v>0</v>
      </c>
      <c r="Q228" s="1">
        <v>0</v>
      </c>
      <c r="R228" s="1" t="s">
        <v>1359</v>
      </c>
    </row>
    <row r="229" spans="1:18" ht="13" x14ac:dyDescent="0.15">
      <c r="A229" s="1" t="s">
        <v>1360</v>
      </c>
      <c r="B229" s="3">
        <v>45320</v>
      </c>
      <c r="C229" s="1" t="s">
        <v>1361</v>
      </c>
      <c r="D229" s="1" t="s">
        <v>743</v>
      </c>
      <c r="E229" s="1">
        <v>77</v>
      </c>
      <c r="F229" s="1">
        <v>75</v>
      </c>
      <c r="G229" s="1">
        <v>0</v>
      </c>
      <c r="H229" s="1">
        <v>100</v>
      </c>
      <c r="I229" s="1">
        <v>75</v>
      </c>
      <c r="J229" s="1">
        <v>0</v>
      </c>
      <c r="K229" s="1">
        <v>1</v>
      </c>
      <c r="L229" s="1">
        <v>2</v>
      </c>
      <c r="M229" s="1">
        <v>0</v>
      </c>
      <c r="N229" s="1">
        <v>2</v>
      </c>
      <c r="O229" s="1">
        <v>0</v>
      </c>
      <c r="P229" s="1">
        <v>0</v>
      </c>
      <c r="Q229" s="1">
        <v>0</v>
      </c>
      <c r="R229" s="1" t="s">
        <v>1362</v>
      </c>
    </row>
    <row r="230" spans="1:18" ht="13" x14ac:dyDescent="0.15">
      <c r="A230" s="1" t="s">
        <v>1363</v>
      </c>
      <c r="B230" s="3">
        <v>45319</v>
      </c>
      <c r="C230" s="1" t="s">
        <v>1364</v>
      </c>
      <c r="D230" s="1" t="s">
        <v>743</v>
      </c>
      <c r="E230" s="1">
        <v>65</v>
      </c>
      <c r="F230" s="1">
        <v>60</v>
      </c>
      <c r="G230" s="1">
        <v>0</v>
      </c>
      <c r="H230" s="1">
        <v>100</v>
      </c>
      <c r="I230" s="1">
        <v>60</v>
      </c>
      <c r="J230" s="1">
        <v>0</v>
      </c>
      <c r="K230" s="1">
        <v>1</v>
      </c>
      <c r="L230" s="1">
        <v>1</v>
      </c>
      <c r="M230" s="1">
        <v>0</v>
      </c>
      <c r="N230" s="1">
        <v>0</v>
      </c>
      <c r="O230" s="1">
        <v>0</v>
      </c>
      <c r="P230" s="1">
        <v>0</v>
      </c>
      <c r="Q230" s="1">
        <v>0</v>
      </c>
      <c r="R230" s="1" t="s">
        <v>1365</v>
      </c>
    </row>
    <row r="231" spans="1:18" ht="13" x14ac:dyDescent="0.15">
      <c r="A231" s="1" t="s">
        <v>1366</v>
      </c>
      <c r="B231" s="3">
        <v>45318</v>
      </c>
      <c r="C231" s="1" t="s">
        <v>1367</v>
      </c>
      <c r="D231" s="1" t="s">
        <v>743</v>
      </c>
      <c r="E231" s="1">
        <v>87</v>
      </c>
      <c r="F231" s="1">
        <v>86</v>
      </c>
      <c r="G231" s="1">
        <v>0</v>
      </c>
      <c r="H231" s="1">
        <v>100</v>
      </c>
      <c r="I231" s="1">
        <v>86</v>
      </c>
      <c r="J231" s="1">
        <v>0</v>
      </c>
      <c r="K231" s="1">
        <v>2</v>
      </c>
      <c r="L231" s="1">
        <v>4</v>
      </c>
      <c r="M231" s="1">
        <v>0</v>
      </c>
      <c r="N231" s="1">
        <v>1</v>
      </c>
      <c r="O231" s="1">
        <v>0</v>
      </c>
      <c r="P231" s="1">
        <v>0</v>
      </c>
      <c r="Q231" s="1">
        <v>0</v>
      </c>
      <c r="R231" s="1" t="s">
        <v>1368</v>
      </c>
    </row>
    <row r="232" spans="1:18" ht="13" x14ac:dyDescent="0.15">
      <c r="A232" s="1" t="s">
        <v>1369</v>
      </c>
      <c r="B232" s="3">
        <v>45317</v>
      </c>
      <c r="C232" s="1" t="s">
        <v>1370</v>
      </c>
      <c r="D232" s="1" t="s">
        <v>743</v>
      </c>
      <c r="E232" s="1">
        <v>77</v>
      </c>
      <c r="F232" s="1">
        <v>75</v>
      </c>
      <c r="G232" s="1">
        <v>0</v>
      </c>
      <c r="H232" s="1">
        <v>100</v>
      </c>
      <c r="I232" s="1">
        <v>75</v>
      </c>
      <c r="J232" s="1">
        <v>0</v>
      </c>
      <c r="K232" s="1">
        <v>0</v>
      </c>
      <c r="L232" s="1">
        <v>4</v>
      </c>
      <c r="M232" s="1">
        <v>0</v>
      </c>
      <c r="N232" s="1">
        <v>3</v>
      </c>
      <c r="O232" s="1">
        <v>0</v>
      </c>
      <c r="P232" s="1">
        <v>0</v>
      </c>
      <c r="Q232" s="1">
        <v>0</v>
      </c>
      <c r="R232" s="1" t="s">
        <v>1371</v>
      </c>
    </row>
    <row r="233" spans="1:18" ht="13" x14ac:dyDescent="0.15">
      <c r="A233" s="1" t="s">
        <v>1372</v>
      </c>
      <c r="B233" s="3">
        <v>45316</v>
      </c>
      <c r="C233" s="1" t="s">
        <v>1373</v>
      </c>
      <c r="D233" s="1" t="s">
        <v>743</v>
      </c>
      <c r="E233" s="1">
        <v>60</v>
      </c>
      <c r="F233" s="1">
        <v>57</v>
      </c>
      <c r="G233" s="1">
        <v>0</v>
      </c>
      <c r="H233" s="1">
        <v>100</v>
      </c>
      <c r="I233" s="1">
        <v>57</v>
      </c>
      <c r="J233" s="1">
        <v>0</v>
      </c>
      <c r="K233" s="1">
        <v>0</v>
      </c>
      <c r="L233" s="1">
        <v>3</v>
      </c>
      <c r="M233" s="1">
        <v>0</v>
      </c>
      <c r="N233" s="1">
        <v>0</v>
      </c>
      <c r="O233" s="1">
        <v>0</v>
      </c>
      <c r="P233" s="1">
        <v>0</v>
      </c>
      <c r="Q233" s="1">
        <v>0</v>
      </c>
      <c r="R233" s="1" t="s">
        <v>1374</v>
      </c>
    </row>
    <row r="234" spans="1:18" ht="13" x14ac:dyDescent="0.15">
      <c r="A234" s="1" t="s">
        <v>1375</v>
      </c>
      <c r="B234" s="3">
        <v>45316</v>
      </c>
      <c r="C234" s="1" t="s">
        <v>1376</v>
      </c>
      <c r="D234" s="1" t="s">
        <v>746</v>
      </c>
      <c r="E234" s="1">
        <v>37</v>
      </c>
      <c r="F234" s="1">
        <v>36</v>
      </c>
      <c r="G234" s="1">
        <v>0</v>
      </c>
      <c r="H234" s="1">
        <v>100</v>
      </c>
      <c r="I234" s="1">
        <v>36</v>
      </c>
      <c r="J234" s="1">
        <v>0</v>
      </c>
      <c r="K234" s="1">
        <v>0</v>
      </c>
      <c r="L234" s="1">
        <v>0</v>
      </c>
      <c r="M234" s="1">
        <v>0</v>
      </c>
      <c r="N234" s="1">
        <v>0</v>
      </c>
      <c r="O234" s="1">
        <v>0</v>
      </c>
      <c r="P234" s="1">
        <v>0</v>
      </c>
      <c r="Q234" s="1">
        <v>0</v>
      </c>
      <c r="R234" s="1" t="s">
        <v>1377</v>
      </c>
    </row>
    <row r="235" spans="1:18" ht="13" x14ac:dyDescent="0.15">
      <c r="A235" s="1" t="s">
        <v>1378</v>
      </c>
      <c r="B235" s="3">
        <v>45315</v>
      </c>
      <c r="C235" s="1" t="s">
        <v>1379</v>
      </c>
      <c r="D235" s="1" t="s">
        <v>746</v>
      </c>
      <c r="E235" s="1">
        <v>40</v>
      </c>
      <c r="F235" s="1">
        <v>39</v>
      </c>
      <c r="G235" s="1">
        <v>0</v>
      </c>
      <c r="H235" s="1">
        <v>100</v>
      </c>
      <c r="I235" s="1">
        <v>39</v>
      </c>
      <c r="J235" s="1">
        <v>0</v>
      </c>
      <c r="K235" s="1">
        <v>0</v>
      </c>
      <c r="L235" s="1">
        <v>0</v>
      </c>
      <c r="M235" s="1">
        <v>0</v>
      </c>
      <c r="N235" s="1">
        <v>0</v>
      </c>
      <c r="O235" s="1">
        <v>0</v>
      </c>
      <c r="P235" s="1">
        <v>0</v>
      </c>
      <c r="Q235" s="1">
        <v>0</v>
      </c>
      <c r="R235" s="1" t="s">
        <v>1380</v>
      </c>
    </row>
    <row r="236" spans="1:18" ht="13" x14ac:dyDescent="0.15">
      <c r="A236" s="1" t="s">
        <v>1381</v>
      </c>
      <c r="B236" s="3">
        <v>45313</v>
      </c>
      <c r="C236" s="1" t="s">
        <v>1382</v>
      </c>
      <c r="D236" s="1" t="s">
        <v>746</v>
      </c>
      <c r="E236" s="1">
        <v>41</v>
      </c>
      <c r="F236" s="1">
        <v>40</v>
      </c>
      <c r="G236" s="1">
        <v>0</v>
      </c>
      <c r="H236" s="1">
        <v>100</v>
      </c>
      <c r="I236" s="1">
        <v>40</v>
      </c>
      <c r="J236" s="1">
        <v>0</v>
      </c>
      <c r="K236" s="1">
        <v>0</v>
      </c>
      <c r="L236" s="1">
        <v>0</v>
      </c>
      <c r="M236" s="1">
        <v>0</v>
      </c>
      <c r="N236" s="1">
        <v>0</v>
      </c>
      <c r="O236" s="1">
        <v>0</v>
      </c>
      <c r="P236" s="1">
        <v>0</v>
      </c>
      <c r="Q236" s="1">
        <v>0</v>
      </c>
      <c r="R236" s="1" t="s">
        <v>1383</v>
      </c>
    </row>
    <row r="237" spans="1:18" ht="13" x14ac:dyDescent="0.15">
      <c r="A237" s="1" t="s">
        <v>1384</v>
      </c>
      <c r="B237" s="3">
        <v>45313</v>
      </c>
      <c r="C237" s="1" t="s">
        <v>1385</v>
      </c>
      <c r="D237" s="1" t="s">
        <v>746</v>
      </c>
      <c r="E237" s="1">
        <v>38</v>
      </c>
      <c r="F237" s="1">
        <v>37</v>
      </c>
      <c r="G237" s="1">
        <v>0</v>
      </c>
      <c r="H237" s="1">
        <v>100</v>
      </c>
      <c r="I237" s="1">
        <v>37</v>
      </c>
      <c r="J237" s="1">
        <v>0</v>
      </c>
      <c r="K237" s="1">
        <v>0</v>
      </c>
      <c r="L237" s="1">
        <v>0</v>
      </c>
      <c r="M237" s="1">
        <v>0</v>
      </c>
      <c r="N237" s="1">
        <v>0</v>
      </c>
      <c r="O237" s="1">
        <v>0</v>
      </c>
      <c r="P237" s="1">
        <v>0</v>
      </c>
      <c r="Q237" s="1">
        <v>0</v>
      </c>
      <c r="R237" s="1" t="s">
        <v>1386</v>
      </c>
    </row>
    <row r="238" spans="1:18" ht="13" x14ac:dyDescent="0.15">
      <c r="A238" s="1" t="s">
        <v>1387</v>
      </c>
      <c r="B238" s="3">
        <v>45312</v>
      </c>
      <c r="C238" s="1" t="s">
        <v>1388</v>
      </c>
      <c r="D238" s="1" t="s">
        <v>1389</v>
      </c>
      <c r="E238" s="1">
        <v>37</v>
      </c>
      <c r="F238" s="1">
        <v>36</v>
      </c>
      <c r="G238" s="1">
        <v>0</v>
      </c>
      <c r="H238" s="1">
        <v>100</v>
      </c>
      <c r="I238" s="1">
        <v>36</v>
      </c>
      <c r="J238" s="1">
        <v>0</v>
      </c>
      <c r="K238" s="1">
        <v>0</v>
      </c>
      <c r="L238" s="1">
        <v>0</v>
      </c>
      <c r="M238" s="1">
        <v>0</v>
      </c>
      <c r="N238" s="1">
        <v>0</v>
      </c>
      <c r="O238" s="1">
        <v>0</v>
      </c>
      <c r="P238" s="1">
        <v>0</v>
      </c>
      <c r="Q238" s="1">
        <v>2</v>
      </c>
      <c r="R238" s="1" t="s">
        <v>1390</v>
      </c>
    </row>
    <row r="239" spans="1:18" ht="13" x14ac:dyDescent="0.15">
      <c r="A239" s="1" t="s">
        <v>1391</v>
      </c>
      <c r="B239" s="3">
        <v>45312</v>
      </c>
      <c r="C239" s="1" t="s">
        <v>1392</v>
      </c>
      <c r="D239" s="1" t="s">
        <v>746</v>
      </c>
      <c r="E239" s="1">
        <v>43</v>
      </c>
      <c r="F239" s="1">
        <v>42</v>
      </c>
      <c r="G239" s="1">
        <v>0</v>
      </c>
      <c r="H239" s="1">
        <v>100</v>
      </c>
      <c r="I239" s="1">
        <v>42</v>
      </c>
      <c r="J239" s="1">
        <v>0</v>
      </c>
      <c r="K239" s="1">
        <v>1</v>
      </c>
      <c r="L239" s="1">
        <v>0</v>
      </c>
      <c r="M239" s="1">
        <v>0</v>
      </c>
      <c r="N239" s="1">
        <v>0</v>
      </c>
      <c r="O239" s="1">
        <v>0</v>
      </c>
      <c r="P239" s="1">
        <v>0</v>
      </c>
      <c r="Q239" s="1">
        <v>1</v>
      </c>
      <c r="R239" s="1" t="s">
        <v>1393</v>
      </c>
    </row>
    <row r="240" spans="1:18" ht="13" x14ac:dyDescent="0.15">
      <c r="A240" s="1" t="s">
        <v>1394</v>
      </c>
      <c r="B240" s="3">
        <v>45311</v>
      </c>
      <c r="C240" s="1" t="s">
        <v>1395</v>
      </c>
      <c r="D240" s="1" t="s">
        <v>746</v>
      </c>
      <c r="E240" s="1">
        <v>44</v>
      </c>
      <c r="F240" s="1">
        <v>43</v>
      </c>
      <c r="G240" s="1">
        <v>0</v>
      </c>
      <c r="H240" s="1">
        <v>100</v>
      </c>
      <c r="I240" s="1">
        <v>43</v>
      </c>
      <c r="J240" s="1">
        <v>0</v>
      </c>
      <c r="K240" s="1">
        <v>0</v>
      </c>
      <c r="L240" s="1">
        <v>0</v>
      </c>
      <c r="M240" s="1">
        <v>0</v>
      </c>
      <c r="N240" s="1">
        <v>0</v>
      </c>
      <c r="O240" s="1">
        <v>0</v>
      </c>
      <c r="P240" s="1">
        <v>0</v>
      </c>
      <c r="Q240" s="1">
        <v>1</v>
      </c>
      <c r="R240" s="1" t="s">
        <v>1396</v>
      </c>
    </row>
    <row r="241" spans="1:18" ht="13" x14ac:dyDescent="0.15">
      <c r="A241" s="1" t="s">
        <v>1397</v>
      </c>
      <c r="B241" s="3">
        <v>45310</v>
      </c>
      <c r="C241" s="1" t="s">
        <v>1376</v>
      </c>
      <c r="D241" s="1" t="s">
        <v>743</v>
      </c>
      <c r="E241" s="1">
        <v>57</v>
      </c>
      <c r="F241" s="1">
        <v>54</v>
      </c>
      <c r="G241" s="1">
        <v>0</v>
      </c>
      <c r="H241" s="1">
        <v>100</v>
      </c>
      <c r="I241" s="1">
        <v>54</v>
      </c>
      <c r="J241" s="1">
        <v>0</v>
      </c>
      <c r="K241" s="1">
        <v>1</v>
      </c>
      <c r="L241" s="1">
        <v>0</v>
      </c>
      <c r="M241" s="1">
        <v>0</v>
      </c>
      <c r="N241" s="1">
        <v>0</v>
      </c>
      <c r="O241" s="1">
        <v>0</v>
      </c>
      <c r="P241" s="1">
        <v>0</v>
      </c>
      <c r="Q241" s="1">
        <v>0</v>
      </c>
      <c r="R241" s="1" t="s">
        <v>1398</v>
      </c>
    </row>
    <row r="242" spans="1:18" ht="13" x14ac:dyDescent="0.15">
      <c r="A242" s="1" t="s">
        <v>1399</v>
      </c>
      <c r="B242" s="3">
        <v>45309</v>
      </c>
      <c r="C242" s="1" t="s">
        <v>1395</v>
      </c>
      <c r="D242" s="1" t="s">
        <v>746</v>
      </c>
      <c r="E242" s="1">
        <v>52</v>
      </c>
      <c r="F242" s="1">
        <v>49</v>
      </c>
      <c r="G242" s="1">
        <v>0</v>
      </c>
      <c r="H242" s="1">
        <v>100</v>
      </c>
      <c r="I242" s="1">
        <v>49</v>
      </c>
      <c r="J242" s="1">
        <v>0</v>
      </c>
      <c r="K242" s="1">
        <v>0</v>
      </c>
      <c r="L242" s="1">
        <v>0</v>
      </c>
      <c r="M242" s="1">
        <v>0</v>
      </c>
      <c r="N242" s="1">
        <v>2</v>
      </c>
      <c r="O242" s="1">
        <v>0</v>
      </c>
      <c r="P242" s="1">
        <v>0</v>
      </c>
      <c r="Q242" s="1">
        <v>0</v>
      </c>
      <c r="R242" s="1" t="s">
        <v>1400</v>
      </c>
    </row>
    <row r="243" spans="1:18" ht="13" x14ac:dyDescent="0.15">
      <c r="A243" s="1" t="s">
        <v>1401</v>
      </c>
      <c r="B243" s="3">
        <v>45308</v>
      </c>
      <c r="C243" s="1" t="s">
        <v>1395</v>
      </c>
      <c r="D243" s="1" t="s">
        <v>743</v>
      </c>
      <c r="E243" s="1">
        <v>47</v>
      </c>
      <c r="F243" s="1">
        <v>45</v>
      </c>
      <c r="G243" s="1">
        <v>0</v>
      </c>
      <c r="H243" s="1">
        <v>100</v>
      </c>
      <c r="I243" s="1">
        <v>45</v>
      </c>
      <c r="J243" s="1">
        <v>0</v>
      </c>
      <c r="K243" s="1">
        <v>0</v>
      </c>
      <c r="L243" s="1">
        <v>1</v>
      </c>
      <c r="M243" s="1">
        <v>0</v>
      </c>
      <c r="N243" s="1">
        <v>0</v>
      </c>
      <c r="O243" s="1">
        <v>0</v>
      </c>
      <c r="P243" s="1">
        <v>0</v>
      </c>
      <c r="Q243" s="1">
        <v>0</v>
      </c>
      <c r="R243" s="1" t="s">
        <v>1402</v>
      </c>
    </row>
    <row r="244" spans="1:18" ht="13" x14ac:dyDescent="0.15">
      <c r="A244" s="1" t="s">
        <v>1403</v>
      </c>
      <c r="B244" s="3">
        <v>45307</v>
      </c>
      <c r="C244" s="1" t="s">
        <v>1395</v>
      </c>
      <c r="D244" s="1" t="s">
        <v>746</v>
      </c>
      <c r="E244" s="1">
        <v>29</v>
      </c>
      <c r="F244" s="1">
        <v>28</v>
      </c>
      <c r="G244" s="1">
        <v>0</v>
      </c>
      <c r="H244" s="1">
        <v>100</v>
      </c>
      <c r="I244" s="1">
        <v>28</v>
      </c>
      <c r="J244" s="1">
        <v>0</v>
      </c>
      <c r="K244" s="1">
        <v>0</v>
      </c>
      <c r="L244" s="1">
        <v>0</v>
      </c>
      <c r="M244" s="1">
        <v>0</v>
      </c>
      <c r="N244" s="1">
        <v>0</v>
      </c>
      <c r="O244" s="1">
        <v>0</v>
      </c>
      <c r="P244" s="1">
        <v>0</v>
      </c>
      <c r="Q244" s="1">
        <v>0</v>
      </c>
      <c r="R244" s="1" t="s">
        <v>1404</v>
      </c>
    </row>
    <row r="245" spans="1:18" ht="13" x14ac:dyDescent="0.15">
      <c r="A245" s="1" t="s">
        <v>1405</v>
      </c>
      <c r="B245" s="3">
        <v>45306</v>
      </c>
      <c r="C245" s="1" t="s">
        <v>1395</v>
      </c>
      <c r="D245" s="1" t="s">
        <v>743</v>
      </c>
      <c r="E245" s="1">
        <v>44</v>
      </c>
      <c r="F245" s="1">
        <v>43</v>
      </c>
      <c r="G245" s="1">
        <v>0</v>
      </c>
      <c r="H245" s="1">
        <v>100</v>
      </c>
      <c r="I245" s="1">
        <v>43</v>
      </c>
      <c r="J245" s="1">
        <v>0</v>
      </c>
      <c r="K245" s="1">
        <v>0</v>
      </c>
      <c r="L245" s="1">
        <v>3</v>
      </c>
      <c r="M245" s="1">
        <v>0</v>
      </c>
      <c r="N245" s="1">
        <v>0</v>
      </c>
      <c r="O245" s="1">
        <v>0</v>
      </c>
      <c r="P245" s="1">
        <v>0</v>
      </c>
      <c r="Q245" s="1">
        <v>0</v>
      </c>
      <c r="R245" s="1" t="s">
        <v>1406</v>
      </c>
    </row>
    <row r="246" spans="1:18" ht="13" x14ac:dyDescent="0.15">
      <c r="A246" s="1" t="s">
        <v>1407</v>
      </c>
      <c r="B246" s="3">
        <v>45305</v>
      </c>
      <c r="C246" s="1"/>
      <c r="D246" s="1" t="s">
        <v>1408</v>
      </c>
      <c r="E246" s="1">
        <v>38</v>
      </c>
      <c r="F246" s="1">
        <v>36</v>
      </c>
      <c r="G246" s="1">
        <v>0</v>
      </c>
      <c r="H246" s="1">
        <v>100</v>
      </c>
      <c r="I246" s="1">
        <v>36</v>
      </c>
      <c r="J246" s="1">
        <v>0</v>
      </c>
      <c r="K246" s="1">
        <v>2</v>
      </c>
      <c r="L246" s="1">
        <v>0</v>
      </c>
      <c r="M246" s="1">
        <v>0</v>
      </c>
      <c r="N246" s="1">
        <v>7</v>
      </c>
      <c r="O246" s="1">
        <v>0</v>
      </c>
      <c r="P246" s="1">
        <v>0</v>
      </c>
      <c r="Q246" s="1">
        <v>0</v>
      </c>
      <c r="R246" s="1" t="s">
        <v>1409</v>
      </c>
    </row>
    <row r="247" spans="1:18" ht="13" x14ac:dyDescent="0.15">
      <c r="A247" s="1" t="s">
        <v>1410</v>
      </c>
      <c r="B247" s="3">
        <v>45305</v>
      </c>
      <c r="C247" s="1" t="s">
        <v>918</v>
      </c>
      <c r="D247" s="1" t="s">
        <v>746</v>
      </c>
      <c r="E247" s="1">
        <v>25</v>
      </c>
      <c r="F247" s="1">
        <v>25</v>
      </c>
      <c r="G247" s="1">
        <v>0</v>
      </c>
      <c r="H247" s="1">
        <v>100</v>
      </c>
      <c r="I247" s="1">
        <v>25</v>
      </c>
      <c r="J247" s="1">
        <v>0</v>
      </c>
      <c r="K247" s="1">
        <v>0</v>
      </c>
      <c r="L247" s="1">
        <v>0</v>
      </c>
      <c r="M247" s="1">
        <v>0</v>
      </c>
      <c r="N247" s="1">
        <v>0</v>
      </c>
      <c r="O247" s="1">
        <v>0</v>
      </c>
      <c r="P247" s="1">
        <v>0</v>
      </c>
      <c r="Q247" s="1">
        <v>0</v>
      </c>
      <c r="R247" s="1" t="s">
        <v>1411</v>
      </c>
    </row>
    <row r="248" spans="1:18" ht="13" x14ac:dyDescent="0.15">
      <c r="A248" s="1" t="s">
        <v>1412</v>
      </c>
      <c r="B248" s="3">
        <v>45305</v>
      </c>
      <c r="C248" s="1" t="s">
        <v>1413</v>
      </c>
      <c r="D248" s="1" t="s">
        <v>738</v>
      </c>
      <c r="E248" s="1">
        <v>24</v>
      </c>
      <c r="F248" s="1">
        <v>24</v>
      </c>
      <c r="G248" s="1">
        <v>0</v>
      </c>
      <c r="H248" s="1">
        <v>100</v>
      </c>
      <c r="I248" s="1">
        <v>24</v>
      </c>
      <c r="J248" s="1">
        <v>0</v>
      </c>
      <c r="K248" s="1">
        <v>0</v>
      </c>
      <c r="L248" s="1">
        <v>0</v>
      </c>
      <c r="M248" s="1">
        <v>0</v>
      </c>
      <c r="N248" s="1">
        <v>0</v>
      </c>
      <c r="O248" s="1">
        <v>0</v>
      </c>
      <c r="P248" s="1">
        <v>0</v>
      </c>
      <c r="Q248" s="1">
        <v>0</v>
      </c>
      <c r="R248" s="1" t="s">
        <v>1414</v>
      </c>
    </row>
    <row r="249" spans="1:18" ht="13" x14ac:dyDescent="0.15">
      <c r="A249" s="1" t="s">
        <v>1415</v>
      </c>
      <c r="B249" s="3">
        <v>45305</v>
      </c>
      <c r="C249" s="1" t="s">
        <v>1416</v>
      </c>
      <c r="D249" s="1" t="s">
        <v>738</v>
      </c>
      <c r="E249" s="1">
        <v>24</v>
      </c>
      <c r="F249" s="1">
        <v>23</v>
      </c>
      <c r="G249" s="1">
        <v>0</v>
      </c>
      <c r="H249" s="1">
        <v>100</v>
      </c>
      <c r="I249" s="1">
        <v>23</v>
      </c>
      <c r="J249" s="1">
        <v>0</v>
      </c>
      <c r="K249" s="1">
        <v>0</v>
      </c>
      <c r="L249" s="1">
        <v>0</v>
      </c>
      <c r="M249" s="1">
        <v>0</v>
      </c>
      <c r="N249" s="1">
        <v>0</v>
      </c>
      <c r="O249" s="1">
        <v>0</v>
      </c>
      <c r="P249" s="1">
        <v>0</v>
      </c>
      <c r="Q249" s="1">
        <v>0</v>
      </c>
      <c r="R249" s="1" t="s">
        <v>1417</v>
      </c>
    </row>
    <row r="250" spans="1:18" ht="13" x14ac:dyDescent="0.15">
      <c r="A250" s="1" t="s">
        <v>1418</v>
      </c>
      <c r="B250" s="3">
        <v>45305</v>
      </c>
      <c r="C250" s="1" t="s">
        <v>1419</v>
      </c>
      <c r="D250" s="1" t="s">
        <v>738</v>
      </c>
      <c r="E250" s="1">
        <v>24</v>
      </c>
      <c r="F250" s="1">
        <v>24</v>
      </c>
      <c r="G250" s="1">
        <v>0</v>
      </c>
      <c r="H250" s="1">
        <v>100</v>
      </c>
      <c r="I250" s="1">
        <v>24</v>
      </c>
      <c r="J250" s="1">
        <v>0</v>
      </c>
      <c r="K250" s="1">
        <v>0</v>
      </c>
      <c r="L250" s="1">
        <v>0</v>
      </c>
      <c r="M250" s="1">
        <v>0</v>
      </c>
      <c r="N250" s="1">
        <v>0</v>
      </c>
      <c r="O250" s="1">
        <v>0</v>
      </c>
      <c r="P250" s="1">
        <v>0</v>
      </c>
      <c r="Q250" s="1">
        <v>0</v>
      </c>
      <c r="R250" s="1" t="s">
        <v>1420</v>
      </c>
    </row>
    <row r="251" spans="1:18" ht="13" x14ac:dyDescent="0.15">
      <c r="A251" s="1" t="s">
        <v>1421</v>
      </c>
      <c r="B251" s="3">
        <v>45305</v>
      </c>
      <c r="C251" s="1" t="s">
        <v>1422</v>
      </c>
      <c r="D251" s="1" t="s">
        <v>738</v>
      </c>
      <c r="E251" s="1">
        <v>27</v>
      </c>
      <c r="F251" s="1">
        <v>27</v>
      </c>
      <c r="G251" s="1">
        <v>0</v>
      </c>
      <c r="H251" s="1">
        <v>100</v>
      </c>
      <c r="I251" s="1">
        <v>27</v>
      </c>
      <c r="J251" s="1">
        <v>0</v>
      </c>
      <c r="K251" s="1">
        <v>0</v>
      </c>
      <c r="L251" s="1">
        <v>0</v>
      </c>
      <c r="M251" s="1">
        <v>0</v>
      </c>
      <c r="N251" s="1">
        <v>0</v>
      </c>
      <c r="O251" s="1">
        <v>0</v>
      </c>
      <c r="P251" s="1">
        <v>0</v>
      </c>
      <c r="Q251" s="1">
        <v>0</v>
      </c>
      <c r="R251" s="1" t="s">
        <v>1423</v>
      </c>
    </row>
    <row r="252" spans="1:18" ht="13" x14ac:dyDescent="0.15">
      <c r="A252" s="1" t="s">
        <v>1424</v>
      </c>
      <c r="B252" s="3">
        <v>45305</v>
      </c>
      <c r="C252" s="1" t="s">
        <v>1425</v>
      </c>
      <c r="D252" s="1" t="s">
        <v>738</v>
      </c>
      <c r="E252" s="1">
        <v>24</v>
      </c>
      <c r="F252" s="1">
        <v>24</v>
      </c>
      <c r="G252" s="1">
        <v>0</v>
      </c>
      <c r="H252" s="1">
        <v>100</v>
      </c>
      <c r="I252" s="1">
        <v>24</v>
      </c>
      <c r="J252" s="1">
        <v>0</v>
      </c>
      <c r="K252" s="1">
        <v>0</v>
      </c>
      <c r="L252" s="1">
        <v>0</v>
      </c>
      <c r="M252" s="1">
        <v>0</v>
      </c>
      <c r="N252" s="1">
        <v>0</v>
      </c>
      <c r="O252" s="1">
        <v>0</v>
      </c>
      <c r="P252" s="1">
        <v>0</v>
      </c>
      <c r="Q252" s="1">
        <v>0</v>
      </c>
      <c r="R252" s="1" t="s">
        <v>1426</v>
      </c>
    </row>
    <row r="253" spans="1:18" ht="13" x14ac:dyDescent="0.15">
      <c r="A253" s="1" t="s">
        <v>1427</v>
      </c>
      <c r="B253" s="3">
        <v>45305</v>
      </c>
      <c r="C253" s="1" t="s">
        <v>1428</v>
      </c>
      <c r="D253" s="1" t="s">
        <v>738</v>
      </c>
      <c r="E253" s="1">
        <v>20</v>
      </c>
      <c r="F253" s="1">
        <v>20</v>
      </c>
      <c r="G253" s="1">
        <v>0</v>
      </c>
      <c r="H253" s="1">
        <v>100</v>
      </c>
      <c r="I253" s="1">
        <v>20</v>
      </c>
      <c r="J253" s="1">
        <v>0</v>
      </c>
      <c r="K253" s="1">
        <v>0</v>
      </c>
      <c r="L253" s="1">
        <v>0</v>
      </c>
      <c r="M253" s="1">
        <v>0</v>
      </c>
      <c r="N253" s="1">
        <v>0</v>
      </c>
      <c r="O253" s="1">
        <v>0</v>
      </c>
      <c r="P253" s="1">
        <v>0</v>
      </c>
      <c r="Q253" s="1">
        <v>0</v>
      </c>
      <c r="R253" s="1" t="s">
        <v>1429</v>
      </c>
    </row>
    <row r="254" spans="1:18" ht="13" x14ac:dyDescent="0.15">
      <c r="A254" s="1" t="s">
        <v>1430</v>
      </c>
      <c r="B254" s="3">
        <v>45305</v>
      </c>
      <c r="C254" s="1" t="s">
        <v>1431</v>
      </c>
      <c r="D254" s="1" t="s">
        <v>738</v>
      </c>
      <c r="E254" s="1">
        <v>20</v>
      </c>
      <c r="F254" s="1">
        <v>20</v>
      </c>
      <c r="G254" s="1">
        <v>0</v>
      </c>
      <c r="H254" s="1">
        <v>100</v>
      </c>
      <c r="I254" s="1">
        <v>20</v>
      </c>
      <c r="J254" s="1">
        <v>0</v>
      </c>
      <c r="K254" s="1">
        <v>0</v>
      </c>
      <c r="L254" s="1">
        <v>0</v>
      </c>
      <c r="M254" s="1">
        <v>0</v>
      </c>
      <c r="N254" s="1">
        <v>0</v>
      </c>
      <c r="O254" s="1">
        <v>0</v>
      </c>
      <c r="P254" s="1">
        <v>0</v>
      </c>
      <c r="Q254" s="1">
        <v>0</v>
      </c>
      <c r="R254" s="1" t="s">
        <v>1432</v>
      </c>
    </row>
    <row r="255" spans="1:18" ht="13" x14ac:dyDescent="0.15">
      <c r="A255" s="1" t="s">
        <v>1433</v>
      </c>
      <c r="B255" s="3">
        <v>45305</v>
      </c>
      <c r="C255" s="1" t="s">
        <v>1434</v>
      </c>
      <c r="D255" s="1" t="s">
        <v>738</v>
      </c>
      <c r="E255" s="1">
        <v>18</v>
      </c>
      <c r="F255" s="1">
        <v>18</v>
      </c>
      <c r="G255" s="1">
        <v>0</v>
      </c>
      <c r="H255" s="1">
        <v>100</v>
      </c>
      <c r="I255" s="1">
        <v>18</v>
      </c>
      <c r="J255" s="1">
        <v>0</v>
      </c>
      <c r="K255" s="1">
        <v>0</v>
      </c>
      <c r="L255" s="1">
        <v>0</v>
      </c>
      <c r="M255" s="1">
        <v>0</v>
      </c>
      <c r="N255" s="1">
        <v>0</v>
      </c>
      <c r="O255" s="1">
        <v>0</v>
      </c>
      <c r="P255" s="1">
        <v>0</v>
      </c>
      <c r="Q255" s="1">
        <v>0</v>
      </c>
      <c r="R255" s="1" t="s">
        <v>1435</v>
      </c>
    </row>
    <row r="256" spans="1:18" ht="13" x14ac:dyDescent="0.15">
      <c r="A256" s="1" t="s">
        <v>1436</v>
      </c>
      <c r="B256" s="3">
        <v>45305</v>
      </c>
      <c r="C256" s="1" t="s">
        <v>1437</v>
      </c>
      <c r="D256" s="1" t="s">
        <v>738</v>
      </c>
      <c r="E256" s="1">
        <v>26</v>
      </c>
      <c r="F256" s="1">
        <v>25</v>
      </c>
      <c r="G256" s="1">
        <v>0</v>
      </c>
      <c r="H256" s="1">
        <v>100</v>
      </c>
      <c r="I256" s="1">
        <v>25</v>
      </c>
      <c r="J256" s="1">
        <v>0</v>
      </c>
      <c r="K256" s="1">
        <v>1</v>
      </c>
      <c r="L256" s="1">
        <v>0</v>
      </c>
      <c r="M256" s="1">
        <v>0</v>
      </c>
      <c r="N256" s="1">
        <v>0</v>
      </c>
      <c r="O256" s="1">
        <v>0</v>
      </c>
      <c r="P256" s="1">
        <v>0</v>
      </c>
      <c r="Q256" s="1">
        <v>0</v>
      </c>
      <c r="R256" s="1" t="s">
        <v>1438</v>
      </c>
    </row>
    <row r="257" spans="1:18" ht="13" x14ac:dyDescent="0.15">
      <c r="A257" s="1" t="s">
        <v>1439</v>
      </c>
      <c r="B257" s="3">
        <v>45300</v>
      </c>
      <c r="C257" s="1" t="s">
        <v>1440</v>
      </c>
      <c r="D257" s="1" t="s">
        <v>743</v>
      </c>
      <c r="E257" s="1">
        <v>39</v>
      </c>
      <c r="F257" s="1">
        <v>36</v>
      </c>
      <c r="G257" s="1">
        <v>0</v>
      </c>
      <c r="H257" s="1">
        <v>100</v>
      </c>
      <c r="I257" s="1">
        <v>36</v>
      </c>
      <c r="J257" s="1">
        <v>0</v>
      </c>
      <c r="K257" s="1">
        <v>0</v>
      </c>
      <c r="L257" s="1">
        <v>1</v>
      </c>
      <c r="M257" s="1">
        <v>0</v>
      </c>
      <c r="N257" s="1">
        <v>0</v>
      </c>
      <c r="O257" s="1">
        <v>0</v>
      </c>
      <c r="P257" s="1">
        <v>0</v>
      </c>
      <c r="Q257" s="1">
        <v>0</v>
      </c>
      <c r="R257" s="1" t="s">
        <v>1441</v>
      </c>
    </row>
    <row r="258" spans="1:18" ht="13" x14ac:dyDescent="0.15">
      <c r="A258" s="1" t="s">
        <v>1442</v>
      </c>
      <c r="B258" s="3">
        <v>45299</v>
      </c>
      <c r="C258" s="1" t="s">
        <v>1443</v>
      </c>
      <c r="D258" s="1" t="s">
        <v>743</v>
      </c>
      <c r="E258" s="1">
        <v>39</v>
      </c>
      <c r="F258" s="1">
        <v>38</v>
      </c>
      <c r="G258" s="1">
        <v>0</v>
      </c>
      <c r="H258" s="1">
        <v>100</v>
      </c>
      <c r="I258" s="1">
        <v>38</v>
      </c>
      <c r="J258" s="1">
        <v>0</v>
      </c>
      <c r="K258" s="1">
        <v>0</v>
      </c>
      <c r="L258" s="1">
        <v>0</v>
      </c>
      <c r="M258" s="1">
        <v>0</v>
      </c>
      <c r="N258" s="1">
        <v>0</v>
      </c>
      <c r="O258" s="1">
        <v>0</v>
      </c>
      <c r="P258" s="1">
        <v>0</v>
      </c>
      <c r="Q258" s="1">
        <v>0</v>
      </c>
      <c r="R258" s="1" t="s">
        <v>1444</v>
      </c>
    </row>
    <row r="259" spans="1:18" ht="13" x14ac:dyDescent="0.15">
      <c r="A259" s="1" t="s">
        <v>1445</v>
      </c>
      <c r="B259" s="3">
        <v>45298</v>
      </c>
      <c r="C259" s="1" t="s">
        <v>1446</v>
      </c>
      <c r="D259" s="1" t="s">
        <v>743</v>
      </c>
      <c r="E259" s="1">
        <v>38</v>
      </c>
      <c r="F259" s="1">
        <v>38</v>
      </c>
      <c r="G259" s="1">
        <v>0</v>
      </c>
      <c r="H259" s="1">
        <v>100</v>
      </c>
      <c r="I259" s="1">
        <v>38</v>
      </c>
      <c r="J259" s="1">
        <v>0</v>
      </c>
      <c r="K259" s="1">
        <v>0</v>
      </c>
      <c r="L259" s="1">
        <v>2</v>
      </c>
      <c r="M259" s="1">
        <v>0</v>
      </c>
      <c r="N259" s="1">
        <v>0</v>
      </c>
      <c r="O259" s="1">
        <v>0</v>
      </c>
      <c r="P259" s="1">
        <v>0</v>
      </c>
      <c r="Q259" s="1">
        <v>0</v>
      </c>
      <c r="R259" s="1" t="s">
        <v>1447</v>
      </c>
    </row>
    <row r="260" spans="1:18" ht="13" x14ac:dyDescent="0.15">
      <c r="A260" s="1" t="s">
        <v>1448</v>
      </c>
      <c r="B260" s="3">
        <v>45297</v>
      </c>
      <c r="C260" s="1" t="s">
        <v>1449</v>
      </c>
      <c r="D260" s="1" t="s">
        <v>738</v>
      </c>
      <c r="E260" s="1">
        <v>73</v>
      </c>
      <c r="F260" s="1">
        <v>65</v>
      </c>
      <c r="G260" s="1">
        <v>0</v>
      </c>
      <c r="H260" s="1">
        <v>100</v>
      </c>
      <c r="I260" s="1">
        <v>65</v>
      </c>
      <c r="J260" s="1">
        <v>1</v>
      </c>
      <c r="K260" s="1">
        <v>5</v>
      </c>
      <c r="L260" s="1">
        <v>1</v>
      </c>
      <c r="M260" s="1">
        <v>0</v>
      </c>
      <c r="N260" s="1">
        <v>0</v>
      </c>
      <c r="O260" s="1">
        <v>0</v>
      </c>
      <c r="P260" s="1">
        <v>0</v>
      </c>
      <c r="Q260" s="1">
        <v>0</v>
      </c>
      <c r="R260" s="1" t="s">
        <v>1450</v>
      </c>
    </row>
    <row r="261" spans="1:18" ht="13" x14ac:dyDescent="0.15">
      <c r="A261" s="1" t="s">
        <v>1451</v>
      </c>
      <c r="B261" s="3">
        <v>45296</v>
      </c>
      <c r="C261" s="1" t="s">
        <v>1452</v>
      </c>
      <c r="D261" s="1" t="s">
        <v>743</v>
      </c>
      <c r="E261" s="1">
        <v>34</v>
      </c>
      <c r="F261" s="1">
        <v>33</v>
      </c>
      <c r="G261" s="1">
        <v>0</v>
      </c>
      <c r="H261" s="1">
        <v>100</v>
      </c>
      <c r="I261" s="1">
        <v>33</v>
      </c>
      <c r="J261" s="1">
        <v>0</v>
      </c>
      <c r="K261" s="1">
        <v>0</v>
      </c>
      <c r="L261" s="1">
        <v>1</v>
      </c>
      <c r="M261" s="1">
        <v>0</v>
      </c>
      <c r="N261" s="1">
        <v>0</v>
      </c>
      <c r="O261" s="1">
        <v>0</v>
      </c>
      <c r="P261" s="1">
        <v>0</v>
      </c>
      <c r="Q261" s="1">
        <v>0</v>
      </c>
      <c r="R261" s="1" t="s">
        <v>1453</v>
      </c>
    </row>
    <row r="262" spans="1:18" ht="13" x14ac:dyDescent="0.15">
      <c r="A262" s="1" t="s">
        <v>1454</v>
      </c>
      <c r="B262" s="3">
        <v>45295</v>
      </c>
      <c r="C262" s="1" t="s">
        <v>1452</v>
      </c>
      <c r="D262" s="1" t="s">
        <v>743</v>
      </c>
      <c r="E262" s="1">
        <v>36</v>
      </c>
      <c r="F262" s="1">
        <v>35</v>
      </c>
      <c r="G262" s="1">
        <v>0</v>
      </c>
      <c r="H262" s="1">
        <v>100</v>
      </c>
      <c r="I262" s="1">
        <v>35</v>
      </c>
      <c r="J262" s="1">
        <v>0</v>
      </c>
      <c r="K262" s="1">
        <v>0</v>
      </c>
      <c r="L262" s="1">
        <v>1</v>
      </c>
      <c r="M262" s="1">
        <v>0</v>
      </c>
      <c r="N262" s="1">
        <v>0</v>
      </c>
      <c r="O262" s="1">
        <v>0</v>
      </c>
      <c r="P262" s="1">
        <v>0</v>
      </c>
      <c r="Q262" s="1">
        <v>0</v>
      </c>
      <c r="R262" s="1" t="s">
        <v>1455</v>
      </c>
    </row>
    <row r="263" spans="1:18" ht="13" x14ac:dyDescent="0.15">
      <c r="A263" s="1" t="s">
        <v>1456</v>
      </c>
      <c r="B263" s="3">
        <v>45294</v>
      </c>
      <c r="C263" s="1" t="s">
        <v>1457</v>
      </c>
      <c r="D263" s="1" t="s">
        <v>738</v>
      </c>
      <c r="E263" s="1">
        <v>32</v>
      </c>
      <c r="F263" s="1">
        <v>32</v>
      </c>
      <c r="G263" s="1">
        <v>0</v>
      </c>
      <c r="H263" s="1">
        <v>100</v>
      </c>
      <c r="I263" s="1">
        <v>32</v>
      </c>
      <c r="J263" s="1">
        <v>0</v>
      </c>
      <c r="K263" s="1">
        <v>1</v>
      </c>
      <c r="L263" s="1">
        <v>0</v>
      </c>
      <c r="M263" s="1">
        <v>0</v>
      </c>
      <c r="N263" s="1">
        <v>0</v>
      </c>
      <c r="O263" s="1">
        <v>0</v>
      </c>
      <c r="P263" s="1">
        <v>0</v>
      </c>
      <c r="Q263" s="1">
        <v>0</v>
      </c>
      <c r="R263" s="1" t="s">
        <v>1458</v>
      </c>
    </row>
    <row r="264" spans="1:18" ht="13" x14ac:dyDescent="0.15">
      <c r="A264" s="1" t="s">
        <v>1459</v>
      </c>
      <c r="B264" s="3">
        <v>45290</v>
      </c>
      <c r="C264" s="1" t="s">
        <v>1460</v>
      </c>
      <c r="D264" s="1" t="s">
        <v>743</v>
      </c>
      <c r="E264" s="1">
        <v>54</v>
      </c>
      <c r="F264" s="1">
        <v>50</v>
      </c>
      <c r="G264" s="1">
        <v>0</v>
      </c>
      <c r="H264" s="1">
        <v>100</v>
      </c>
      <c r="I264" s="1">
        <v>50</v>
      </c>
      <c r="J264" s="1">
        <v>0</v>
      </c>
      <c r="K264" s="1">
        <v>0</v>
      </c>
      <c r="L264" s="1">
        <v>2</v>
      </c>
      <c r="M264" s="1">
        <v>0</v>
      </c>
      <c r="N264" s="1">
        <v>0</v>
      </c>
      <c r="O264" s="1">
        <v>0</v>
      </c>
      <c r="P264" s="1">
        <v>0</v>
      </c>
      <c r="Q264" s="1">
        <v>0</v>
      </c>
      <c r="R264" s="1" t="s">
        <v>1461</v>
      </c>
    </row>
    <row r="265" spans="1:18" ht="13" x14ac:dyDescent="0.15">
      <c r="A265" s="1" t="s">
        <v>1462</v>
      </c>
      <c r="B265" s="3">
        <v>45286</v>
      </c>
      <c r="C265" s="1" t="s">
        <v>1463</v>
      </c>
      <c r="D265" s="1" t="s">
        <v>743</v>
      </c>
      <c r="E265" s="1">
        <v>55</v>
      </c>
      <c r="F265" s="1">
        <v>54</v>
      </c>
      <c r="G265" s="1">
        <v>0</v>
      </c>
      <c r="H265" s="1">
        <v>100</v>
      </c>
      <c r="I265" s="1">
        <v>54</v>
      </c>
      <c r="J265" s="1">
        <v>0</v>
      </c>
      <c r="K265" s="1">
        <v>0</v>
      </c>
      <c r="L265" s="1">
        <v>4</v>
      </c>
      <c r="M265" s="1">
        <v>0</v>
      </c>
      <c r="N265" s="1">
        <v>0</v>
      </c>
      <c r="O265" s="1">
        <v>0</v>
      </c>
      <c r="P265" s="1">
        <v>0</v>
      </c>
      <c r="Q265" s="1">
        <v>0</v>
      </c>
      <c r="R265" s="1" t="s">
        <v>1464</v>
      </c>
    </row>
    <row r="266" spans="1:18" ht="13" x14ac:dyDescent="0.15">
      <c r="A266" s="1" t="s">
        <v>1465</v>
      </c>
      <c r="B266" s="3">
        <v>45285</v>
      </c>
      <c r="C266" s="1" t="s">
        <v>1466</v>
      </c>
      <c r="D266" s="1" t="s">
        <v>743</v>
      </c>
      <c r="E266" s="1">
        <v>38</v>
      </c>
      <c r="F266" s="1">
        <v>36</v>
      </c>
      <c r="G266" s="1">
        <v>0</v>
      </c>
      <c r="H266" s="1">
        <v>100</v>
      </c>
      <c r="I266" s="1">
        <v>36</v>
      </c>
      <c r="J266" s="1">
        <v>0</v>
      </c>
      <c r="K266" s="1">
        <v>0</v>
      </c>
      <c r="L266" s="1">
        <v>0</v>
      </c>
      <c r="M266" s="1">
        <v>0</v>
      </c>
      <c r="N266" s="1">
        <v>0</v>
      </c>
      <c r="O266" s="1">
        <v>0</v>
      </c>
      <c r="P266" s="1">
        <v>0</v>
      </c>
      <c r="Q266" s="1">
        <v>0</v>
      </c>
      <c r="R266" s="1" t="s">
        <v>1467</v>
      </c>
    </row>
    <row r="267" spans="1:18" ht="13" x14ac:dyDescent="0.15">
      <c r="A267" s="1" t="s">
        <v>1468</v>
      </c>
      <c r="B267" s="3">
        <v>45284</v>
      </c>
      <c r="C267" s="1" t="s">
        <v>1469</v>
      </c>
      <c r="D267" s="1" t="s">
        <v>743</v>
      </c>
      <c r="E267" s="1">
        <v>62</v>
      </c>
      <c r="F267" s="1">
        <v>60</v>
      </c>
      <c r="G267" s="1">
        <v>0</v>
      </c>
      <c r="H267" s="1">
        <v>100</v>
      </c>
      <c r="I267" s="1">
        <v>60</v>
      </c>
      <c r="J267" s="1">
        <v>1</v>
      </c>
      <c r="K267" s="1">
        <v>0</v>
      </c>
      <c r="L267" s="1">
        <v>0</v>
      </c>
      <c r="M267" s="1">
        <v>0</v>
      </c>
      <c r="N267" s="1">
        <v>0</v>
      </c>
      <c r="O267" s="1">
        <v>0</v>
      </c>
      <c r="P267" s="1">
        <v>0</v>
      </c>
      <c r="Q267" s="1">
        <v>0</v>
      </c>
      <c r="R267" s="1" t="s">
        <v>1470</v>
      </c>
    </row>
    <row r="268" spans="1:18" ht="13" x14ac:dyDescent="0.15">
      <c r="A268" s="1" t="s">
        <v>1471</v>
      </c>
      <c r="B268" s="3">
        <v>45282</v>
      </c>
      <c r="C268" s="1" t="s">
        <v>1472</v>
      </c>
      <c r="D268" s="1" t="s">
        <v>743</v>
      </c>
      <c r="E268" s="1">
        <v>39</v>
      </c>
      <c r="F268" s="1">
        <v>38</v>
      </c>
      <c r="G268" s="1">
        <v>0</v>
      </c>
      <c r="H268" s="1">
        <v>100</v>
      </c>
      <c r="I268" s="1">
        <v>38</v>
      </c>
      <c r="J268" s="1">
        <v>0</v>
      </c>
      <c r="K268" s="1">
        <v>0</v>
      </c>
      <c r="L268" s="1">
        <v>3</v>
      </c>
      <c r="M268" s="1">
        <v>0</v>
      </c>
      <c r="N268" s="1">
        <v>0</v>
      </c>
      <c r="O268" s="1">
        <v>0</v>
      </c>
      <c r="P268" s="1">
        <v>0</v>
      </c>
      <c r="Q268" s="1">
        <v>0</v>
      </c>
      <c r="R268" s="1" t="s">
        <v>1473</v>
      </c>
    </row>
    <row r="269" spans="1:18" ht="13" x14ac:dyDescent="0.15">
      <c r="A269" s="1" t="s">
        <v>1474</v>
      </c>
      <c r="B269" s="3">
        <v>45280</v>
      </c>
      <c r="C269" s="1" t="s">
        <v>1475</v>
      </c>
      <c r="D269" s="1" t="s">
        <v>743</v>
      </c>
      <c r="E269" s="1">
        <v>44</v>
      </c>
      <c r="F269" s="1">
        <v>42</v>
      </c>
      <c r="G269" s="1">
        <v>0</v>
      </c>
      <c r="H269" s="1">
        <v>100</v>
      </c>
      <c r="I269" s="1">
        <v>42</v>
      </c>
      <c r="J269" s="1">
        <v>0</v>
      </c>
      <c r="K269" s="1">
        <v>0</v>
      </c>
      <c r="L269" s="1">
        <v>1</v>
      </c>
      <c r="M269" s="1">
        <v>0</v>
      </c>
      <c r="N269" s="1">
        <v>0</v>
      </c>
      <c r="O269" s="1">
        <v>0</v>
      </c>
      <c r="P269" s="1">
        <v>0</v>
      </c>
      <c r="Q269" s="1">
        <v>0</v>
      </c>
      <c r="R269" s="1" t="s">
        <v>1476</v>
      </c>
    </row>
    <row r="270" spans="1:18" ht="13" x14ac:dyDescent="0.15">
      <c r="A270" s="1" t="s">
        <v>1477</v>
      </c>
      <c r="B270" s="3">
        <v>45279</v>
      </c>
      <c r="C270" s="1" t="s">
        <v>1478</v>
      </c>
      <c r="D270" s="1" t="s">
        <v>743</v>
      </c>
      <c r="E270" s="1">
        <v>46</v>
      </c>
      <c r="F270" s="1">
        <v>43</v>
      </c>
      <c r="G270" s="1">
        <v>0</v>
      </c>
      <c r="H270" s="1">
        <v>100</v>
      </c>
      <c r="I270" s="1">
        <v>43</v>
      </c>
      <c r="J270" s="1">
        <v>0</v>
      </c>
      <c r="K270" s="1">
        <v>0</v>
      </c>
      <c r="L270" s="1">
        <v>4</v>
      </c>
      <c r="M270" s="1">
        <v>0</v>
      </c>
      <c r="N270" s="1">
        <v>0</v>
      </c>
      <c r="O270" s="1">
        <v>0</v>
      </c>
      <c r="P270" s="1">
        <v>0</v>
      </c>
      <c r="Q270" s="1">
        <v>0</v>
      </c>
      <c r="R270" s="1" t="s">
        <v>1479</v>
      </c>
    </row>
    <row r="271" spans="1:18" ht="13" x14ac:dyDescent="0.15">
      <c r="A271" s="1" t="s">
        <v>1480</v>
      </c>
      <c r="B271" s="3">
        <v>45278</v>
      </c>
      <c r="C271" s="1" t="s">
        <v>1481</v>
      </c>
      <c r="D271" s="1" t="s">
        <v>738</v>
      </c>
      <c r="E271" s="1">
        <v>34</v>
      </c>
      <c r="F271" s="1">
        <v>33</v>
      </c>
      <c r="G271" s="1">
        <v>0</v>
      </c>
      <c r="H271" s="1">
        <v>100</v>
      </c>
      <c r="I271" s="1">
        <v>33</v>
      </c>
      <c r="J271" s="1">
        <v>0</v>
      </c>
      <c r="K271" s="1">
        <v>0</v>
      </c>
      <c r="L271" s="1">
        <v>0</v>
      </c>
      <c r="M271" s="1">
        <v>0</v>
      </c>
      <c r="N271" s="1">
        <v>0</v>
      </c>
      <c r="O271" s="1">
        <v>0</v>
      </c>
      <c r="P271" s="1">
        <v>0</v>
      </c>
      <c r="Q271" s="1">
        <v>0</v>
      </c>
      <c r="R271" s="1" t="s">
        <v>1482</v>
      </c>
    </row>
    <row r="272" spans="1:18" ht="13" x14ac:dyDescent="0.15">
      <c r="A272" s="1" t="s">
        <v>1483</v>
      </c>
      <c r="B272" s="3">
        <v>45277</v>
      </c>
      <c r="C272" s="1" t="s">
        <v>1484</v>
      </c>
      <c r="D272" s="1" t="s">
        <v>743</v>
      </c>
      <c r="E272" s="1">
        <v>58</v>
      </c>
      <c r="F272" s="1">
        <v>54</v>
      </c>
      <c r="G272" s="1">
        <v>0</v>
      </c>
      <c r="H272" s="1">
        <v>100</v>
      </c>
      <c r="I272" s="1">
        <v>54</v>
      </c>
      <c r="J272" s="1">
        <v>1</v>
      </c>
      <c r="K272" s="1">
        <v>1</v>
      </c>
      <c r="L272" s="1">
        <v>4</v>
      </c>
      <c r="M272" s="1">
        <v>0</v>
      </c>
      <c r="N272" s="1">
        <v>0</v>
      </c>
      <c r="O272" s="1">
        <v>0</v>
      </c>
      <c r="P272" s="1">
        <v>0</v>
      </c>
      <c r="Q272" s="1">
        <v>0</v>
      </c>
      <c r="R272" s="1" t="s">
        <v>1485</v>
      </c>
    </row>
    <row r="273" spans="1:18" ht="13" x14ac:dyDescent="0.15">
      <c r="A273" s="1" t="s">
        <v>1486</v>
      </c>
      <c r="B273" s="3">
        <v>45273</v>
      </c>
      <c r="C273" s="1" t="s">
        <v>1487</v>
      </c>
      <c r="D273" s="1" t="s">
        <v>743</v>
      </c>
      <c r="E273" s="1">
        <v>37</v>
      </c>
      <c r="F273" s="1">
        <v>32</v>
      </c>
      <c r="G273" s="1">
        <v>0</v>
      </c>
      <c r="H273" s="1">
        <v>100</v>
      </c>
      <c r="I273" s="1">
        <v>32</v>
      </c>
      <c r="J273" s="1">
        <v>0</v>
      </c>
      <c r="K273" s="1">
        <v>0</v>
      </c>
      <c r="L273" s="1">
        <v>0</v>
      </c>
      <c r="M273" s="1">
        <v>0</v>
      </c>
      <c r="N273" s="1">
        <v>0</v>
      </c>
      <c r="O273" s="1">
        <v>0</v>
      </c>
      <c r="P273" s="1">
        <v>0</v>
      </c>
      <c r="Q273" s="1">
        <v>0</v>
      </c>
      <c r="R273" s="1" t="s">
        <v>1488</v>
      </c>
    </row>
    <row r="274" spans="1:18" ht="13" x14ac:dyDescent="0.15">
      <c r="A274" s="1" t="s">
        <v>1489</v>
      </c>
      <c r="B274" s="3">
        <v>45273</v>
      </c>
      <c r="C274" s="1" t="s">
        <v>1487</v>
      </c>
      <c r="D274" s="1" t="s">
        <v>743</v>
      </c>
      <c r="E274" s="1">
        <v>32</v>
      </c>
      <c r="F274" s="1">
        <v>30</v>
      </c>
      <c r="G274" s="1">
        <v>0</v>
      </c>
      <c r="H274" s="1">
        <v>100</v>
      </c>
      <c r="I274" s="1">
        <v>30</v>
      </c>
      <c r="J274" s="1">
        <v>0</v>
      </c>
      <c r="K274" s="1">
        <v>0</v>
      </c>
      <c r="L274" s="1">
        <v>3</v>
      </c>
      <c r="M274" s="1">
        <v>0</v>
      </c>
      <c r="N274" s="1">
        <v>0</v>
      </c>
      <c r="O274" s="1">
        <v>0</v>
      </c>
      <c r="P274" s="1">
        <v>0</v>
      </c>
      <c r="Q274" s="1">
        <v>0</v>
      </c>
      <c r="R274" s="1" t="s">
        <v>1490</v>
      </c>
    </row>
    <row r="275" spans="1:18" ht="13" x14ac:dyDescent="0.15">
      <c r="A275" s="1" t="s">
        <v>1491</v>
      </c>
      <c r="B275" s="3">
        <v>45272</v>
      </c>
      <c r="C275" s="1" t="s">
        <v>1492</v>
      </c>
      <c r="D275" s="1" t="s">
        <v>743</v>
      </c>
      <c r="E275" s="1">
        <v>29</v>
      </c>
      <c r="F275" s="1">
        <v>28</v>
      </c>
      <c r="G275" s="1">
        <v>0</v>
      </c>
      <c r="H275" s="1">
        <v>100</v>
      </c>
      <c r="I275" s="1">
        <v>28</v>
      </c>
      <c r="J275" s="1">
        <v>0</v>
      </c>
      <c r="K275" s="1">
        <v>0</v>
      </c>
      <c r="L275" s="1">
        <v>1</v>
      </c>
      <c r="M275" s="1">
        <v>0</v>
      </c>
      <c r="N275" s="1">
        <v>0</v>
      </c>
      <c r="O275" s="1">
        <v>0</v>
      </c>
      <c r="P275" s="1">
        <v>0</v>
      </c>
      <c r="Q275" s="1">
        <v>0</v>
      </c>
      <c r="R275" s="1" t="s">
        <v>1493</v>
      </c>
    </row>
    <row r="276" spans="1:18" ht="13" x14ac:dyDescent="0.15">
      <c r="A276" s="1" t="s">
        <v>1494</v>
      </c>
      <c r="B276" s="3">
        <v>45264</v>
      </c>
      <c r="C276" s="1" t="s">
        <v>1495</v>
      </c>
      <c r="D276" s="1" t="s">
        <v>738</v>
      </c>
      <c r="E276" s="1">
        <v>36</v>
      </c>
      <c r="F276" s="1">
        <v>36</v>
      </c>
      <c r="G276" s="1">
        <v>0</v>
      </c>
      <c r="H276" s="1">
        <v>100</v>
      </c>
      <c r="I276" s="1">
        <v>36</v>
      </c>
      <c r="J276" s="1">
        <v>0</v>
      </c>
      <c r="K276" s="1">
        <v>1</v>
      </c>
      <c r="L276" s="1">
        <v>0</v>
      </c>
      <c r="M276" s="1">
        <v>0</v>
      </c>
      <c r="N276" s="1">
        <v>0</v>
      </c>
      <c r="O276" s="1">
        <v>0</v>
      </c>
      <c r="P276" s="1">
        <v>0</v>
      </c>
      <c r="Q276" s="1">
        <v>0</v>
      </c>
      <c r="R276" s="1" t="s">
        <v>1496</v>
      </c>
    </row>
    <row r="277" spans="1:18" ht="13" x14ac:dyDescent="0.15">
      <c r="A277" s="1" t="s">
        <v>1497</v>
      </c>
      <c r="B277" s="3">
        <v>45263</v>
      </c>
      <c r="C277" s="1" t="s">
        <v>1498</v>
      </c>
      <c r="D277" s="1" t="s">
        <v>743</v>
      </c>
      <c r="E277" s="1">
        <v>32</v>
      </c>
      <c r="F277" s="1">
        <v>30</v>
      </c>
      <c r="G277" s="1">
        <v>0</v>
      </c>
      <c r="H277" s="1">
        <v>100</v>
      </c>
      <c r="I277" s="1">
        <v>30</v>
      </c>
      <c r="J277" s="1">
        <v>0</v>
      </c>
      <c r="K277" s="1">
        <v>0</v>
      </c>
      <c r="L277" s="1">
        <v>2</v>
      </c>
      <c r="M277" s="1">
        <v>0</v>
      </c>
      <c r="N277" s="1">
        <v>0</v>
      </c>
      <c r="O277" s="1">
        <v>0</v>
      </c>
      <c r="P277" s="1">
        <v>0</v>
      </c>
      <c r="Q277" s="1">
        <v>0</v>
      </c>
      <c r="R277" s="1" t="s">
        <v>1499</v>
      </c>
    </row>
    <row r="278" spans="1:18" ht="13" x14ac:dyDescent="0.15">
      <c r="A278" s="1" t="s">
        <v>1500</v>
      </c>
      <c r="B278" s="3">
        <v>45261</v>
      </c>
      <c r="C278" s="1" t="s">
        <v>1501</v>
      </c>
      <c r="D278" s="1" t="s">
        <v>743</v>
      </c>
      <c r="E278" s="1">
        <v>30</v>
      </c>
      <c r="F278" s="1">
        <v>28</v>
      </c>
      <c r="G278" s="1">
        <v>0</v>
      </c>
      <c r="H278" s="1">
        <v>100</v>
      </c>
      <c r="I278" s="1">
        <v>28</v>
      </c>
      <c r="J278" s="1">
        <v>0</v>
      </c>
      <c r="K278" s="1">
        <v>0</v>
      </c>
      <c r="L278" s="1">
        <v>0</v>
      </c>
      <c r="M278" s="1">
        <v>0</v>
      </c>
      <c r="N278" s="1">
        <v>0</v>
      </c>
      <c r="O278" s="1">
        <v>0</v>
      </c>
      <c r="P278" s="1">
        <v>0</v>
      </c>
      <c r="Q278" s="1">
        <v>0</v>
      </c>
      <c r="R278" s="1" t="s">
        <v>1502</v>
      </c>
    </row>
    <row r="279" spans="1:18" ht="13" x14ac:dyDescent="0.15">
      <c r="A279" s="1" t="s">
        <v>1503</v>
      </c>
      <c r="B279" s="3">
        <v>45259</v>
      </c>
      <c r="C279" s="1" t="s">
        <v>1504</v>
      </c>
      <c r="D279" s="1" t="s">
        <v>743</v>
      </c>
      <c r="E279" s="1">
        <v>32</v>
      </c>
      <c r="F279" s="1">
        <v>28</v>
      </c>
      <c r="G279" s="1">
        <v>0</v>
      </c>
      <c r="H279" s="1">
        <v>100</v>
      </c>
      <c r="I279" s="1">
        <v>28</v>
      </c>
      <c r="J279" s="1">
        <v>0</v>
      </c>
      <c r="K279" s="1">
        <v>0</v>
      </c>
      <c r="L279" s="1">
        <v>0</v>
      </c>
      <c r="M279" s="1">
        <v>0</v>
      </c>
      <c r="N279" s="1">
        <v>0</v>
      </c>
      <c r="O279" s="1">
        <v>0</v>
      </c>
      <c r="P279" s="1">
        <v>0</v>
      </c>
      <c r="Q279" s="1">
        <v>0</v>
      </c>
      <c r="R279" s="1" t="s">
        <v>1505</v>
      </c>
    </row>
    <row r="280" spans="1:18" ht="13" x14ac:dyDescent="0.15">
      <c r="A280" s="1" t="s">
        <v>1506</v>
      </c>
      <c r="B280" s="3">
        <v>45258</v>
      </c>
      <c r="C280" s="1" t="s">
        <v>1507</v>
      </c>
      <c r="D280" s="1" t="s">
        <v>743</v>
      </c>
      <c r="E280" s="1">
        <v>41</v>
      </c>
      <c r="F280" s="1">
        <v>40</v>
      </c>
      <c r="G280" s="1">
        <v>0</v>
      </c>
      <c r="H280" s="1">
        <v>100</v>
      </c>
      <c r="I280" s="1">
        <v>40</v>
      </c>
      <c r="J280" s="1">
        <v>0</v>
      </c>
      <c r="K280" s="1">
        <v>2</v>
      </c>
      <c r="L280" s="1">
        <v>0</v>
      </c>
      <c r="M280" s="1">
        <v>0</v>
      </c>
      <c r="N280" s="1">
        <v>0</v>
      </c>
      <c r="O280" s="1">
        <v>0</v>
      </c>
      <c r="P280" s="1">
        <v>0</v>
      </c>
      <c r="Q280" s="1">
        <v>0</v>
      </c>
      <c r="R280" s="1" t="s">
        <v>1508</v>
      </c>
    </row>
    <row r="281" spans="1:18" ht="13" x14ac:dyDescent="0.15">
      <c r="A281" s="1" t="s">
        <v>1509</v>
      </c>
      <c r="B281" s="3">
        <v>45257</v>
      </c>
      <c r="C281" s="1" t="s">
        <v>1510</v>
      </c>
      <c r="D281" s="1" t="s">
        <v>738</v>
      </c>
      <c r="E281" s="1">
        <v>32</v>
      </c>
      <c r="F281" s="1">
        <v>32</v>
      </c>
      <c r="G281" s="1">
        <v>0</v>
      </c>
      <c r="H281" s="1">
        <v>100</v>
      </c>
      <c r="I281" s="1">
        <v>32</v>
      </c>
      <c r="J281" s="1">
        <v>0</v>
      </c>
      <c r="K281" s="1">
        <v>2</v>
      </c>
      <c r="L281" s="1">
        <v>0</v>
      </c>
      <c r="M281" s="1">
        <v>0</v>
      </c>
      <c r="N281" s="1">
        <v>0</v>
      </c>
      <c r="O281" s="1">
        <v>0</v>
      </c>
      <c r="P281" s="1">
        <v>0</v>
      </c>
      <c r="Q281" s="1">
        <v>0</v>
      </c>
      <c r="R281" s="1" t="s">
        <v>1511</v>
      </c>
    </row>
    <row r="282" spans="1:18" ht="13" x14ac:dyDescent="0.15">
      <c r="A282" s="1" t="s">
        <v>1512</v>
      </c>
      <c r="B282" s="3">
        <v>45256</v>
      </c>
      <c r="C282" s="1" t="s">
        <v>1513</v>
      </c>
      <c r="D282" s="1" t="s">
        <v>743</v>
      </c>
      <c r="E282" s="1">
        <v>32</v>
      </c>
      <c r="F282" s="1">
        <v>31</v>
      </c>
      <c r="G282" s="1">
        <v>0</v>
      </c>
      <c r="H282" s="1">
        <v>100</v>
      </c>
      <c r="I282" s="1">
        <v>31</v>
      </c>
      <c r="J282" s="1">
        <v>0</v>
      </c>
      <c r="K282" s="1">
        <v>2</v>
      </c>
      <c r="L282" s="1">
        <v>0</v>
      </c>
      <c r="M282" s="1">
        <v>0</v>
      </c>
      <c r="N282" s="1">
        <v>0</v>
      </c>
      <c r="O282" s="1">
        <v>0</v>
      </c>
      <c r="P282" s="1">
        <v>0</v>
      </c>
      <c r="Q282" s="1">
        <v>0</v>
      </c>
      <c r="R282" s="1" t="s">
        <v>1514</v>
      </c>
    </row>
    <row r="283" spans="1:18" ht="13" x14ac:dyDescent="0.15">
      <c r="A283" s="1" t="s">
        <v>1515</v>
      </c>
      <c r="B283" s="3">
        <v>45254</v>
      </c>
      <c r="C283" s="1" t="s">
        <v>1516</v>
      </c>
      <c r="D283" s="1" t="s">
        <v>743</v>
      </c>
      <c r="E283" s="1">
        <v>34</v>
      </c>
      <c r="F283" s="1">
        <v>34</v>
      </c>
      <c r="G283" s="1">
        <v>0</v>
      </c>
      <c r="H283" s="1">
        <v>100</v>
      </c>
      <c r="I283" s="1">
        <v>34</v>
      </c>
      <c r="J283" s="1">
        <v>0</v>
      </c>
      <c r="K283" s="1">
        <v>2</v>
      </c>
      <c r="L283" s="1">
        <v>0</v>
      </c>
      <c r="M283" s="1">
        <v>0</v>
      </c>
      <c r="N283" s="1">
        <v>0</v>
      </c>
      <c r="O283" s="1">
        <v>0</v>
      </c>
      <c r="P283" s="1">
        <v>0</v>
      </c>
      <c r="Q283" s="1">
        <v>0</v>
      </c>
      <c r="R283" s="1" t="s">
        <v>1517</v>
      </c>
    </row>
    <row r="284" spans="1:18" ht="13" x14ac:dyDescent="0.15">
      <c r="A284" s="1" t="s">
        <v>1518</v>
      </c>
      <c r="B284" s="3">
        <v>45252</v>
      </c>
      <c r="C284" s="1" t="s">
        <v>1519</v>
      </c>
      <c r="D284" s="1" t="s">
        <v>743</v>
      </c>
      <c r="E284" s="1">
        <v>30</v>
      </c>
      <c r="F284" s="1">
        <v>30</v>
      </c>
      <c r="G284" s="1">
        <v>0</v>
      </c>
      <c r="H284" s="1">
        <v>100</v>
      </c>
      <c r="I284" s="1">
        <v>30</v>
      </c>
      <c r="J284" s="1">
        <v>0</v>
      </c>
      <c r="K284" s="1">
        <v>0</v>
      </c>
      <c r="L284" s="1">
        <v>0</v>
      </c>
      <c r="M284" s="1">
        <v>0</v>
      </c>
      <c r="N284" s="1">
        <v>0</v>
      </c>
      <c r="O284" s="1">
        <v>0</v>
      </c>
      <c r="P284" s="1">
        <v>0</v>
      </c>
      <c r="Q284" s="1">
        <v>0</v>
      </c>
      <c r="R284" s="1" t="s">
        <v>1520</v>
      </c>
    </row>
    <row r="285" spans="1:18" ht="13" x14ac:dyDescent="0.15">
      <c r="A285" s="1" t="s">
        <v>1521</v>
      </c>
      <c r="B285" s="3">
        <v>45251</v>
      </c>
      <c r="C285" s="1" t="s">
        <v>1522</v>
      </c>
      <c r="D285" s="1" t="s">
        <v>743</v>
      </c>
      <c r="E285" s="1">
        <v>22</v>
      </c>
      <c r="F285" s="1">
        <v>22</v>
      </c>
      <c r="G285" s="1">
        <v>0</v>
      </c>
      <c r="H285" s="1">
        <v>100</v>
      </c>
      <c r="I285" s="1">
        <v>22</v>
      </c>
      <c r="J285" s="1">
        <v>0</v>
      </c>
      <c r="K285" s="1">
        <v>0</v>
      </c>
      <c r="L285" s="1">
        <v>0</v>
      </c>
      <c r="M285" s="1">
        <v>0</v>
      </c>
      <c r="N285" s="1">
        <v>0</v>
      </c>
      <c r="O285" s="1">
        <v>0</v>
      </c>
      <c r="P285" s="1">
        <v>0</v>
      </c>
      <c r="Q285" s="1">
        <v>0</v>
      </c>
      <c r="R285" s="1" t="s">
        <v>1523</v>
      </c>
    </row>
    <row r="286" spans="1:18" ht="13" x14ac:dyDescent="0.15">
      <c r="A286" s="1" t="s">
        <v>1524</v>
      </c>
      <c r="B286" s="3">
        <v>45250</v>
      </c>
      <c r="C286" s="1" t="s">
        <v>1525</v>
      </c>
      <c r="D286" s="1" t="s">
        <v>738</v>
      </c>
      <c r="E286" s="1">
        <v>18</v>
      </c>
      <c r="F286" s="1">
        <v>18</v>
      </c>
      <c r="G286" s="1">
        <v>0</v>
      </c>
      <c r="H286" s="1">
        <v>100</v>
      </c>
      <c r="I286" s="1">
        <v>18</v>
      </c>
      <c r="J286" s="1">
        <v>0</v>
      </c>
      <c r="K286" s="1">
        <v>0</v>
      </c>
      <c r="L286" s="1">
        <v>0</v>
      </c>
      <c r="M286" s="1">
        <v>0</v>
      </c>
      <c r="N286" s="1">
        <v>0</v>
      </c>
      <c r="O286" s="1">
        <v>0</v>
      </c>
      <c r="P286" s="1">
        <v>0</v>
      </c>
      <c r="Q286" s="1">
        <v>0</v>
      </c>
      <c r="R286" s="1" t="s">
        <v>1526</v>
      </c>
    </row>
    <row r="287" spans="1:18" ht="13" x14ac:dyDescent="0.15">
      <c r="A287" s="1" t="s">
        <v>1527</v>
      </c>
      <c r="B287" s="3">
        <v>45249</v>
      </c>
      <c r="C287" s="1" t="s">
        <v>1528</v>
      </c>
      <c r="D287" s="1" t="s">
        <v>743</v>
      </c>
      <c r="E287" s="1">
        <v>28</v>
      </c>
      <c r="F287" s="1">
        <v>28</v>
      </c>
      <c r="G287" s="1">
        <v>0</v>
      </c>
      <c r="H287" s="1">
        <v>100</v>
      </c>
      <c r="I287" s="1">
        <v>28</v>
      </c>
      <c r="J287" s="1">
        <v>0</v>
      </c>
      <c r="K287" s="1">
        <v>1</v>
      </c>
      <c r="L287" s="1">
        <v>0</v>
      </c>
      <c r="M287" s="1">
        <v>0</v>
      </c>
      <c r="N287" s="1">
        <v>0</v>
      </c>
      <c r="O287" s="1">
        <v>0</v>
      </c>
      <c r="P287" s="1">
        <v>0</v>
      </c>
      <c r="Q287" s="1">
        <v>0</v>
      </c>
      <c r="R287" s="1" t="s">
        <v>1529</v>
      </c>
    </row>
    <row r="288" spans="1:18" ht="13" x14ac:dyDescent="0.15">
      <c r="A288" s="1" t="s">
        <v>1530</v>
      </c>
      <c r="B288" s="3">
        <v>45247</v>
      </c>
      <c r="C288" s="1" t="s">
        <v>1531</v>
      </c>
      <c r="D288" s="1" t="s">
        <v>743</v>
      </c>
      <c r="E288" s="1">
        <v>20</v>
      </c>
      <c r="F288" s="1">
        <v>20</v>
      </c>
      <c r="G288" s="1">
        <v>0</v>
      </c>
      <c r="H288" s="1">
        <v>100</v>
      </c>
      <c r="I288" s="1">
        <v>20</v>
      </c>
      <c r="J288" s="1">
        <v>0</v>
      </c>
      <c r="K288" s="1">
        <v>0</v>
      </c>
      <c r="L288" s="1">
        <v>0</v>
      </c>
      <c r="M288" s="1">
        <v>0</v>
      </c>
      <c r="N288" s="1">
        <v>0</v>
      </c>
      <c r="O288" s="1">
        <v>0</v>
      </c>
      <c r="P288" s="1">
        <v>0</v>
      </c>
      <c r="Q288" s="1">
        <v>0</v>
      </c>
      <c r="R288" s="1" t="s">
        <v>1532</v>
      </c>
    </row>
    <row r="289" spans="1:18" ht="13" x14ac:dyDescent="0.15">
      <c r="A289" s="1" t="s">
        <v>1533</v>
      </c>
      <c r="B289" s="3">
        <v>45245</v>
      </c>
      <c r="C289" s="1" t="s">
        <v>1534</v>
      </c>
      <c r="D289" s="1" t="s">
        <v>743</v>
      </c>
      <c r="E289" s="1">
        <v>20</v>
      </c>
      <c r="F289" s="1">
        <v>19</v>
      </c>
      <c r="G289" s="1">
        <v>0</v>
      </c>
      <c r="H289" s="1">
        <v>100</v>
      </c>
      <c r="I289" s="1">
        <v>19</v>
      </c>
      <c r="J289" s="1">
        <v>0</v>
      </c>
      <c r="K289" s="1">
        <v>0</v>
      </c>
      <c r="L289" s="1">
        <v>0</v>
      </c>
      <c r="M289" s="1">
        <v>0</v>
      </c>
      <c r="N289" s="1">
        <v>0</v>
      </c>
      <c r="O289" s="1">
        <v>0</v>
      </c>
      <c r="P289" s="1">
        <v>0</v>
      </c>
      <c r="Q289" s="1">
        <v>0</v>
      </c>
      <c r="R289" s="1" t="s">
        <v>1535</v>
      </c>
    </row>
    <row r="290" spans="1:18" ht="13" x14ac:dyDescent="0.15">
      <c r="A290" s="1" t="s">
        <v>1536</v>
      </c>
      <c r="B290" s="3">
        <v>45245</v>
      </c>
      <c r="C290" s="1" t="s">
        <v>1501</v>
      </c>
      <c r="D290" s="1" t="s">
        <v>743</v>
      </c>
      <c r="E290" s="1">
        <v>20</v>
      </c>
      <c r="F290" s="1">
        <v>18</v>
      </c>
      <c r="G290" s="1">
        <v>0</v>
      </c>
      <c r="H290" s="1">
        <v>100</v>
      </c>
      <c r="I290" s="1">
        <v>18</v>
      </c>
      <c r="J290" s="1">
        <v>0</v>
      </c>
      <c r="K290" s="1">
        <v>0</v>
      </c>
      <c r="L290" s="1">
        <v>0</v>
      </c>
      <c r="M290" s="1">
        <v>0</v>
      </c>
      <c r="N290" s="1">
        <v>0</v>
      </c>
      <c r="O290" s="1">
        <v>0</v>
      </c>
      <c r="P290" s="1">
        <v>0</v>
      </c>
      <c r="Q290" s="1">
        <v>0</v>
      </c>
      <c r="R290" s="1" t="s">
        <v>1537</v>
      </c>
    </row>
    <row r="291" spans="1:18" ht="13" x14ac:dyDescent="0.15">
      <c r="A291" s="1" t="s">
        <v>1538</v>
      </c>
      <c r="B291" s="3">
        <v>45244</v>
      </c>
      <c r="C291" s="1" t="s">
        <v>1539</v>
      </c>
      <c r="D291" s="1" t="s">
        <v>743</v>
      </c>
      <c r="E291" s="1">
        <v>19</v>
      </c>
      <c r="F291" s="1">
        <v>18</v>
      </c>
      <c r="G291" s="1">
        <v>0</v>
      </c>
      <c r="H291" s="1">
        <v>100</v>
      </c>
      <c r="I291" s="1">
        <v>18</v>
      </c>
      <c r="J291" s="1">
        <v>0</v>
      </c>
      <c r="K291" s="1">
        <v>0</v>
      </c>
      <c r="L291" s="1">
        <v>0</v>
      </c>
      <c r="M291" s="1">
        <v>0</v>
      </c>
      <c r="N291" s="1">
        <v>0</v>
      </c>
      <c r="O291" s="1">
        <v>0</v>
      </c>
      <c r="P291" s="1">
        <v>0</v>
      </c>
      <c r="Q291" s="1">
        <v>0</v>
      </c>
      <c r="R291" s="1" t="s">
        <v>1540</v>
      </c>
    </row>
    <row r="292" spans="1:18" ht="13" x14ac:dyDescent="0.15">
      <c r="A292" s="1" t="s">
        <v>1541</v>
      </c>
      <c r="B292" s="3">
        <v>45243</v>
      </c>
      <c r="C292" s="1" t="s">
        <v>1542</v>
      </c>
      <c r="D292" s="1" t="s">
        <v>738</v>
      </c>
      <c r="E292" s="1">
        <v>19</v>
      </c>
      <c r="F292" s="1">
        <v>19</v>
      </c>
      <c r="G292" s="1">
        <v>0</v>
      </c>
      <c r="H292" s="1">
        <v>100</v>
      </c>
      <c r="I292" s="1">
        <v>19</v>
      </c>
      <c r="J292" s="1">
        <v>0</v>
      </c>
      <c r="K292" s="1">
        <v>0</v>
      </c>
      <c r="L292" s="1">
        <v>0</v>
      </c>
      <c r="M292" s="1">
        <v>0</v>
      </c>
      <c r="N292" s="1">
        <v>0</v>
      </c>
      <c r="O292" s="1">
        <v>0</v>
      </c>
      <c r="P292" s="1">
        <v>0</v>
      </c>
      <c r="Q292" s="1">
        <v>0</v>
      </c>
      <c r="R292" s="1" t="s">
        <v>1543</v>
      </c>
    </row>
    <row r="293" spans="1:18" ht="13" x14ac:dyDescent="0.15">
      <c r="A293" s="1" t="s">
        <v>1544</v>
      </c>
      <c r="B293" s="3">
        <v>45242</v>
      </c>
      <c r="C293" s="1" t="s">
        <v>1545</v>
      </c>
      <c r="D293" s="1" t="s">
        <v>743</v>
      </c>
      <c r="E293" s="1">
        <v>16</v>
      </c>
      <c r="F293" s="1">
        <v>15</v>
      </c>
      <c r="G293" s="1">
        <v>0</v>
      </c>
      <c r="H293" s="1">
        <v>100</v>
      </c>
      <c r="I293" s="1">
        <v>15</v>
      </c>
      <c r="J293" s="1">
        <v>0</v>
      </c>
      <c r="K293" s="1">
        <v>0</v>
      </c>
      <c r="L293" s="1">
        <v>0</v>
      </c>
      <c r="M293" s="1">
        <v>0</v>
      </c>
      <c r="N293" s="1">
        <v>0</v>
      </c>
      <c r="O293" s="1">
        <v>0</v>
      </c>
      <c r="P293" s="1">
        <v>0</v>
      </c>
      <c r="Q293" s="1">
        <v>0</v>
      </c>
      <c r="R293" s="1" t="s">
        <v>1546</v>
      </c>
    </row>
    <row r="294" spans="1:18" ht="13" x14ac:dyDescent="0.15">
      <c r="A294" s="1" t="s">
        <v>1547</v>
      </c>
      <c r="B294" s="3">
        <v>45240</v>
      </c>
      <c r="C294" s="1" t="s">
        <v>1545</v>
      </c>
      <c r="D294" s="1" t="s">
        <v>743</v>
      </c>
      <c r="E294" s="1">
        <v>13</v>
      </c>
      <c r="F294" s="1">
        <v>13</v>
      </c>
      <c r="G294" s="1">
        <v>0</v>
      </c>
      <c r="H294" s="1">
        <v>100</v>
      </c>
      <c r="I294" s="1">
        <v>13</v>
      </c>
      <c r="J294" s="1">
        <v>0</v>
      </c>
      <c r="K294" s="1">
        <v>0</v>
      </c>
      <c r="L294" s="1">
        <v>0</v>
      </c>
      <c r="M294" s="1">
        <v>0</v>
      </c>
      <c r="N294" s="1">
        <v>0</v>
      </c>
      <c r="O294" s="1">
        <v>0</v>
      </c>
      <c r="P294" s="1">
        <v>0</v>
      </c>
      <c r="Q294" s="1">
        <v>0</v>
      </c>
      <c r="R294" s="1" t="s">
        <v>1548</v>
      </c>
    </row>
    <row r="295" spans="1:18" ht="13" x14ac:dyDescent="0.15">
      <c r="A295" s="1" t="s">
        <v>1549</v>
      </c>
      <c r="B295" s="3">
        <v>45238</v>
      </c>
      <c r="C295" s="1" t="s">
        <v>1550</v>
      </c>
      <c r="D295" s="1" t="s">
        <v>743</v>
      </c>
      <c r="E295" s="1">
        <v>13</v>
      </c>
      <c r="F295" s="1">
        <v>13</v>
      </c>
      <c r="G295" s="1">
        <v>0</v>
      </c>
      <c r="H295" s="1">
        <v>100</v>
      </c>
      <c r="I295" s="1">
        <v>13</v>
      </c>
      <c r="J295" s="1">
        <v>0</v>
      </c>
      <c r="K295" s="1">
        <v>0</v>
      </c>
      <c r="L295" s="1">
        <v>0</v>
      </c>
      <c r="M295" s="1">
        <v>0</v>
      </c>
      <c r="N295" s="1">
        <v>0</v>
      </c>
      <c r="O295" s="1">
        <v>0</v>
      </c>
      <c r="P295" s="1">
        <v>0</v>
      </c>
      <c r="Q295" s="1">
        <v>0</v>
      </c>
      <c r="R295" s="1" t="s">
        <v>1551</v>
      </c>
    </row>
    <row r="296" spans="1:18" ht="13" x14ac:dyDescent="0.15">
      <c r="A296" s="1" t="s">
        <v>1552</v>
      </c>
      <c r="B296" s="3">
        <v>45237</v>
      </c>
      <c r="C296" s="1" t="s">
        <v>1553</v>
      </c>
      <c r="D296" s="1" t="s">
        <v>743</v>
      </c>
      <c r="E296" s="1">
        <v>10</v>
      </c>
      <c r="F296" s="1">
        <v>10</v>
      </c>
      <c r="G296" s="1">
        <v>0</v>
      </c>
      <c r="H296" s="1">
        <v>100</v>
      </c>
      <c r="I296" s="1">
        <v>10</v>
      </c>
      <c r="J296" s="1">
        <v>0</v>
      </c>
      <c r="K296" s="1">
        <v>2</v>
      </c>
      <c r="L296" s="1">
        <v>0</v>
      </c>
      <c r="M296" s="1">
        <v>0</v>
      </c>
      <c r="N296" s="1">
        <v>0</v>
      </c>
      <c r="O296" s="1">
        <v>0</v>
      </c>
      <c r="P296" s="1">
        <v>0</v>
      </c>
      <c r="Q296" s="1">
        <v>0</v>
      </c>
      <c r="R296" s="1" t="s">
        <v>1554</v>
      </c>
    </row>
    <row r="297" spans="1:18" ht="13" x14ac:dyDescent="0.15">
      <c r="A297" s="1" t="s">
        <v>1555</v>
      </c>
      <c r="B297" s="3">
        <v>45236</v>
      </c>
      <c r="C297" s="1" t="s">
        <v>1556</v>
      </c>
      <c r="D297" s="1" t="s">
        <v>1389</v>
      </c>
      <c r="E297" s="1">
        <v>11</v>
      </c>
      <c r="F297" s="1">
        <v>11</v>
      </c>
      <c r="G297" s="1">
        <v>0</v>
      </c>
      <c r="H297" s="1">
        <v>100</v>
      </c>
      <c r="I297" s="1">
        <v>11</v>
      </c>
      <c r="J297" s="1">
        <v>0</v>
      </c>
      <c r="K297" s="1">
        <v>0</v>
      </c>
      <c r="L297" s="1">
        <v>0</v>
      </c>
      <c r="M297" s="1">
        <v>0</v>
      </c>
      <c r="N297" s="1">
        <v>0</v>
      </c>
      <c r="O297" s="1">
        <v>0</v>
      </c>
      <c r="P297" s="1">
        <v>0</v>
      </c>
      <c r="Q297" s="1">
        <v>0</v>
      </c>
      <c r="R297" s="1" t="s">
        <v>1557</v>
      </c>
    </row>
    <row r="298" spans="1:18" ht="13" x14ac:dyDescent="0.15">
      <c r="A298" s="1" t="s">
        <v>1558</v>
      </c>
      <c r="B298" s="3">
        <v>45235</v>
      </c>
      <c r="C298" s="1" t="s">
        <v>1559</v>
      </c>
      <c r="D298" s="1" t="s">
        <v>743</v>
      </c>
      <c r="E298" s="1">
        <v>15</v>
      </c>
      <c r="F298" s="1">
        <v>15</v>
      </c>
      <c r="G298" s="1">
        <v>0</v>
      </c>
      <c r="H298" s="1">
        <v>100</v>
      </c>
      <c r="I298" s="1">
        <v>15</v>
      </c>
      <c r="J298" s="1">
        <v>0</v>
      </c>
      <c r="K298" s="1">
        <v>0</v>
      </c>
      <c r="L298" s="1">
        <v>0</v>
      </c>
      <c r="M298" s="1">
        <v>0</v>
      </c>
      <c r="N298" s="1">
        <v>0</v>
      </c>
      <c r="O298" s="1">
        <v>0</v>
      </c>
      <c r="P298" s="1">
        <v>0</v>
      </c>
      <c r="Q298" s="1">
        <v>0</v>
      </c>
      <c r="R298" s="1" t="s">
        <v>1560</v>
      </c>
    </row>
    <row r="299" spans="1:18" ht="13" x14ac:dyDescent="0.15">
      <c r="A299" s="1" t="s">
        <v>1561</v>
      </c>
      <c r="B299" s="3">
        <v>45232</v>
      </c>
      <c r="C299" s="1" t="s">
        <v>1562</v>
      </c>
      <c r="D299" s="1" t="s">
        <v>743</v>
      </c>
      <c r="E299" s="1">
        <v>11</v>
      </c>
      <c r="F299" s="1">
        <v>11</v>
      </c>
      <c r="G299" s="1">
        <v>0</v>
      </c>
      <c r="H299" s="1">
        <v>100</v>
      </c>
      <c r="I299" s="1">
        <v>11</v>
      </c>
      <c r="J299" s="1">
        <v>0</v>
      </c>
      <c r="K299" s="1">
        <v>0</v>
      </c>
      <c r="L299" s="1">
        <v>1</v>
      </c>
      <c r="M299" s="1">
        <v>0</v>
      </c>
      <c r="N299" s="1">
        <v>0</v>
      </c>
      <c r="O299" s="1">
        <v>0</v>
      </c>
      <c r="P299" s="1">
        <v>0</v>
      </c>
      <c r="Q299" s="1">
        <v>0</v>
      </c>
      <c r="R299" s="1" t="s">
        <v>1563</v>
      </c>
    </row>
    <row r="300" spans="1:18" ht="13" x14ac:dyDescent="0.15">
      <c r="A300" s="1" t="s">
        <v>1564</v>
      </c>
      <c r="B300" s="3">
        <v>45221</v>
      </c>
      <c r="C300" s="1" t="s">
        <v>1565</v>
      </c>
      <c r="D300" s="1" t="s">
        <v>743</v>
      </c>
      <c r="E300" s="1">
        <v>8</v>
      </c>
      <c r="F300" s="1">
        <v>8</v>
      </c>
      <c r="G300" s="1">
        <v>0</v>
      </c>
      <c r="H300" s="1">
        <v>100</v>
      </c>
      <c r="I300" s="1">
        <v>8</v>
      </c>
      <c r="J300" s="1">
        <v>0</v>
      </c>
      <c r="K300" s="1">
        <v>0</v>
      </c>
      <c r="L300" s="1">
        <v>0</v>
      </c>
      <c r="M300" s="1">
        <v>0</v>
      </c>
      <c r="N300" s="1">
        <v>0</v>
      </c>
      <c r="O300" s="1">
        <v>0</v>
      </c>
      <c r="P300" s="1">
        <v>0</v>
      </c>
      <c r="Q300" s="1">
        <v>0</v>
      </c>
      <c r="R300" s="1" t="s">
        <v>1566</v>
      </c>
    </row>
    <row r="301" spans="1:18" ht="13" x14ac:dyDescent="0.15">
      <c r="A301" s="1" t="s">
        <v>1567</v>
      </c>
      <c r="B301" s="3">
        <v>45220</v>
      </c>
      <c r="C301" s="1" t="s">
        <v>1568</v>
      </c>
      <c r="D301" s="1" t="s">
        <v>919</v>
      </c>
      <c r="E301" s="1">
        <v>49</v>
      </c>
      <c r="F301" s="1">
        <v>47</v>
      </c>
      <c r="G301" s="1">
        <v>0</v>
      </c>
      <c r="H301" s="1">
        <v>100</v>
      </c>
      <c r="I301" s="1">
        <v>47</v>
      </c>
      <c r="J301" s="1">
        <v>0</v>
      </c>
      <c r="K301" s="1">
        <v>0</v>
      </c>
      <c r="L301" s="1">
        <v>0</v>
      </c>
      <c r="M301" s="1">
        <v>16</v>
      </c>
      <c r="N301" s="1">
        <v>0</v>
      </c>
      <c r="O301" s="1">
        <v>0</v>
      </c>
      <c r="P301" s="1">
        <v>16</v>
      </c>
      <c r="Q301" s="1">
        <v>0</v>
      </c>
      <c r="R301" s="1" t="s">
        <v>1569</v>
      </c>
    </row>
    <row r="302" spans="1:18" ht="13" x14ac:dyDescent="0.15">
      <c r="A302" s="1" t="s">
        <v>1570</v>
      </c>
      <c r="B302" s="3">
        <v>45218</v>
      </c>
      <c r="C302" s="1" t="s">
        <v>1571</v>
      </c>
      <c r="D302" s="1" t="s">
        <v>919</v>
      </c>
      <c r="E302" s="1">
        <v>49</v>
      </c>
      <c r="F302" s="1">
        <v>47</v>
      </c>
      <c r="G302" s="1">
        <v>0</v>
      </c>
      <c r="H302" s="1">
        <v>100</v>
      </c>
      <c r="I302" s="1">
        <v>47</v>
      </c>
      <c r="J302" s="1">
        <v>0</v>
      </c>
      <c r="K302" s="1">
        <v>0</v>
      </c>
      <c r="L302" s="1">
        <v>0</v>
      </c>
      <c r="M302" s="1">
        <v>9</v>
      </c>
      <c r="N302" s="1">
        <v>0</v>
      </c>
      <c r="O302" s="1">
        <v>0</v>
      </c>
      <c r="P302" s="1">
        <v>9</v>
      </c>
      <c r="Q302" s="1">
        <v>0</v>
      </c>
      <c r="R302" s="1" t="s">
        <v>1572</v>
      </c>
    </row>
    <row r="303" spans="1:18" ht="13" x14ac:dyDescent="0.15">
      <c r="A303" s="1" t="s">
        <v>1573</v>
      </c>
      <c r="B303" s="3">
        <v>45216</v>
      </c>
      <c r="C303" s="1" t="s">
        <v>1574</v>
      </c>
      <c r="D303" s="1" t="s">
        <v>743</v>
      </c>
      <c r="E303" s="1">
        <v>4</v>
      </c>
      <c r="F303" s="1">
        <v>4</v>
      </c>
      <c r="G303" s="1">
        <v>0</v>
      </c>
      <c r="H303" s="1">
        <v>100</v>
      </c>
      <c r="I303" s="1">
        <v>4</v>
      </c>
      <c r="J303" s="1">
        <v>0</v>
      </c>
      <c r="K303" s="1">
        <v>0</v>
      </c>
      <c r="L303" s="1">
        <v>0</v>
      </c>
      <c r="M303" s="1">
        <v>0</v>
      </c>
      <c r="N303" s="1">
        <v>0</v>
      </c>
      <c r="O303" s="1">
        <v>0</v>
      </c>
      <c r="P303" s="1">
        <v>0</v>
      </c>
      <c r="Q303" s="1">
        <v>0</v>
      </c>
      <c r="R303" s="1" t="s">
        <v>1575</v>
      </c>
    </row>
    <row r="304" spans="1:18" ht="13" x14ac:dyDescent="0.15">
      <c r="A304" s="1" t="s">
        <v>1576</v>
      </c>
      <c r="B304" s="3">
        <v>45215</v>
      </c>
      <c r="C304" s="1" t="s">
        <v>1577</v>
      </c>
      <c r="D304" s="1" t="s">
        <v>919</v>
      </c>
      <c r="E304" s="1">
        <v>48</v>
      </c>
      <c r="F304" s="1">
        <v>46</v>
      </c>
      <c r="G304" s="1">
        <v>0</v>
      </c>
      <c r="H304" s="1">
        <v>100</v>
      </c>
      <c r="I304" s="1">
        <v>46</v>
      </c>
      <c r="J304" s="1">
        <v>0</v>
      </c>
      <c r="K304" s="1">
        <v>0</v>
      </c>
      <c r="L304" s="1">
        <v>0</v>
      </c>
      <c r="M304" s="1">
        <v>6</v>
      </c>
      <c r="N304" s="1">
        <v>0</v>
      </c>
      <c r="O304" s="1">
        <v>0</v>
      </c>
      <c r="P304" s="1">
        <v>6</v>
      </c>
      <c r="Q304" s="1">
        <v>0</v>
      </c>
      <c r="R304" s="1" t="s">
        <v>1578</v>
      </c>
    </row>
    <row r="305" spans="1:18" ht="13" x14ac:dyDescent="0.15">
      <c r="A305" s="1" t="s">
        <v>1579</v>
      </c>
      <c r="B305" s="3">
        <v>45211</v>
      </c>
      <c r="C305" s="1" t="s">
        <v>1580</v>
      </c>
      <c r="D305" s="1" t="s">
        <v>738</v>
      </c>
      <c r="E305" s="1">
        <v>6</v>
      </c>
      <c r="F305" s="1">
        <v>6</v>
      </c>
      <c r="G305" s="1">
        <v>0</v>
      </c>
      <c r="H305" s="1">
        <v>100</v>
      </c>
      <c r="I305" s="1">
        <v>6</v>
      </c>
      <c r="J305" s="1">
        <v>0</v>
      </c>
      <c r="K305" s="1">
        <v>1</v>
      </c>
      <c r="L305" s="1">
        <v>0</v>
      </c>
      <c r="M305" s="1">
        <v>0</v>
      </c>
      <c r="N305" s="1">
        <v>0</v>
      </c>
      <c r="O305" s="1">
        <v>0</v>
      </c>
      <c r="P305" s="1">
        <v>0</v>
      </c>
      <c r="Q305" s="1">
        <v>0</v>
      </c>
      <c r="R305" s="1" t="s">
        <v>1581</v>
      </c>
    </row>
    <row r="306" spans="1:18" ht="13" x14ac:dyDescent="0.15">
      <c r="A306" s="1" t="s">
        <v>1582</v>
      </c>
      <c r="B306" s="3">
        <v>45210</v>
      </c>
      <c r="C306" s="1" t="s">
        <v>1583</v>
      </c>
      <c r="D306" s="1" t="s">
        <v>743</v>
      </c>
      <c r="E306" s="1">
        <v>8</v>
      </c>
      <c r="F306" s="1">
        <v>8</v>
      </c>
      <c r="G306" s="1">
        <v>0</v>
      </c>
      <c r="H306" s="1">
        <v>100</v>
      </c>
      <c r="I306" s="1">
        <v>8</v>
      </c>
      <c r="J306" s="1">
        <v>0</v>
      </c>
      <c r="K306" s="1">
        <v>0</v>
      </c>
      <c r="L306" s="1">
        <v>0</v>
      </c>
      <c r="M306" s="1">
        <v>0</v>
      </c>
      <c r="N306" s="1">
        <v>0</v>
      </c>
      <c r="O306" s="1">
        <v>0</v>
      </c>
      <c r="P306" s="1">
        <v>0</v>
      </c>
      <c r="Q306" s="1">
        <v>0</v>
      </c>
      <c r="R306" s="1" t="s">
        <v>1584</v>
      </c>
    </row>
    <row r="307" spans="1:18" ht="13" x14ac:dyDescent="0.15">
      <c r="A307" s="1" t="s">
        <v>1585</v>
      </c>
      <c r="B307" s="3">
        <v>45203</v>
      </c>
      <c r="C307" s="1" t="s">
        <v>1586</v>
      </c>
      <c r="D307" s="1" t="s">
        <v>738</v>
      </c>
      <c r="E307" s="1">
        <v>5</v>
      </c>
      <c r="F307" s="1">
        <v>5</v>
      </c>
      <c r="G307" s="1">
        <v>0</v>
      </c>
      <c r="H307" s="1">
        <v>100</v>
      </c>
      <c r="I307" s="1">
        <v>5</v>
      </c>
      <c r="J307" s="1">
        <v>0</v>
      </c>
      <c r="K307" s="1">
        <v>0</v>
      </c>
      <c r="L307" s="1">
        <v>0</v>
      </c>
      <c r="M307" s="1">
        <v>0</v>
      </c>
      <c r="N307" s="1">
        <v>0</v>
      </c>
      <c r="O307" s="1">
        <v>0</v>
      </c>
      <c r="P307" s="1">
        <v>0</v>
      </c>
      <c r="Q307" s="1">
        <v>0</v>
      </c>
      <c r="R307" s="1" t="s">
        <v>1587</v>
      </c>
    </row>
    <row r="308" spans="1:18" ht="13" x14ac:dyDescent="0.15">
      <c r="A308" s="1" t="s">
        <v>1588</v>
      </c>
      <c r="B308" s="3">
        <v>45308</v>
      </c>
      <c r="D308" s="1" t="s">
        <v>730</v>
      </c>
      <c r="E308" s="1">
        <v>40</v>
      </c>
      <c r="F308" s="1">
        <v>39</v>
      </c>
      <c r="G308" s="1">
        <v>0</v>
      </c>
      <c r="H308" s="1">
        <v>100</v>
      </c>
      <c r="I308" s="1">
        <v>39</v>
      </c>
      <c r="J308" s="1">
        <v>0</v>
      </c>
      <c r="K308" s="1">
        <v>0</v>
      </c>
      <c r="L308" s="1">
        <v>0</v>
      </c>
      <c r="M308" s="1">
        <v>0</v>
      </c>
      <c r="N308" s="1">
        <v>0</v>
      </c>
      <c r="O308" s="1">
        <v>0</v>
      </c>
      <c r="P308" s="1">
        <v>0</v>
      </c>
      <c r="Q308"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054D1-F98F-C74B-892C-B66C533A64B6}">
  <dimension ref="A3:D5"/>
  <sheetViews>
    <sheetView workbookViewId="0">
      <selection activeCell="I13" sqref="I13"/>
    </sheetView>
  </sheetViews>
  <sheetFormatPr baseColWidth="10" defaultRowHeight="13" x14ac:dyDescent="0.15"/>
  <cols>
    <col min="1" max="1" width="13.1640625" bestFit="1" customWidth="1"/>
    <col min="2" max="2" width="27.33203125" bestFit="1" customWidth="1"/>
    <col min="3" max="3" width="24.5" bestFit="1" customWidth="1"/>
    <col min="4" max="4" width="16.83203125" bestFit="1" customWidth="1"/>
  </cols>
  <sheetData>
    <row r="3" spans="1:4" x14ac:dyDescent="0.15">
      <c r="A3" s="39" t="s">
        <v>1771</v>
      </c>
      <c r="B3" t="s">
        <v>1778</v>
      </c>
      <c r="C3" t="s">
        <v>1779</v>
      </c>
      <c r="D3" t="s">
        <v>1780</v>
      </c>
    </row>
    <row r="4" spans="1:4" x14ac:dyDescent="0.15">
      <c r="A4" s="40" t="s">
        <v>1775</v>
      </c>
      <c r="B4" s="66">
        <v>0</v>
      </c>
      <c r="C4" s="66">
        <v>4262.1399999999985</v>
      </c>
      <c r="D4" s="37">
        <v>7301.9500630960656</v>
      </c>
    </row>
    <row r="5" spans="1:4" x14ac:dyDescent="0.15">
      <c r="A5" s="40" t="s">
        <v>1772</v>
      </c>
      <c r="B5" s="66">
        <v>0</v>
      </c>
      <c r="C5" s="66">
        <v>4262.1399999999985</v>
      </c>
      <c r="D5" s="37">
        <v>7301.9500630960656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C3A6C-C428-3947-BBC0-868A9F935778}">
  <dimension ref="A3:B7"/>
  <sheetViews>
    <sheetView topLeftCell="A3" workbookViewId="0">
      <selection activeCell="J42" sqref="J42"/>
    </sheetView>
  </sheetViews>
  <sheetFormatPr baseColWidth="10" defaultRowHeight="13" x14ac:dyDescent="0.15"/>
  <cols>
    <col min="1" max="1" width="13.1640625" bestFit="1" customWidth="1"/>
    <col min="2" max="2" width="22" bestFit="1" customWidth="1"/>
  </cols>
  <sheetData>
    <row r="3" spans="1:2" x14ac:dyDescent="0.15">
      <c r="A3" s="39" t="s">
        <v>1771</v>
      </c>
      <c r="B3" t="s">
        <v>1776</v>
      </c>
    </row>
    <row r="4" spans="1:2" x14ac:dyDescent="0.15">
      <c r="A4" s="40" t="s">
        <v>1773</v>
      </c>
      <c r="B4" s="37">
        <v>108.01592747636029</v>
      </c>
    </row>
    <row r="5" spans="1:2" x14ac:dyDescent="0.15">
      <c r="A5" s="40" t="s">
        <v>1774</v>
      </c>
      <c r="B5" s="37">
        <v>2076.7934316910823</v>
      </c>
    </row>
    <row r="6" spans="1:2" x14ac:dyDescent="0.15">
      <c r="A6" s="40" t="s">
        <v>1775</v>
      </c>
      <c r="B6" s="37">
        <v>303.29022776943532</v>
      </c>
    </row>
    <row r="7" spans="1:2" x14ac:dyDescent="0.15">
      <c r="A7" s="40" t="s">
        <v>1772</v>
      </c>
      <c r="B7" s="37">
        <v>2488.099586936878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C5509-8178-9941-AA14-D0FD48024FD2}">
  <dimension ref="A3:D6"/>
  <sheetViews>
    <sheetView workbookViewId="0">
      <selection activeCell="I34" sqref="I34"/>
    </sheetView>
  </sheetViews>
  <sheetFormatPr baseColWidth="10" defaultRowHeight="13" x14ac:dyDescent="0.15"/>
  <cols>
    <col min="1" max="1" width="13.1640625" bestFit="1" customWidth="1"/>
    <col min="2" max="2" width="15.33203125" bestFit="1" customWidth="1"/>
    <col min="3" max="3" width="13.5" bestFit="1" customWidth="1"/>
    <col min="4" max="4" width="14.5" bestFit="1" customWidth="1"/>
  </cols>
  <sheetData>
    <row r="3" spans="1:4" x14ac:dyDescent="0.15">
      <c r="A3" s="39" t="s">
        <v>1771</v>
      </c>
      <c r="B3" t="s">
        <v>1782</v>
      </c>
      <c r="C3" t="s">
        <v>1781</v>
      </c>
      <c r="D3" t="s">
        <v>1783</v>
      </c>
    </row>
    <row r="4" spans="1:4" x14ac:dyDescent="0.15">
      <c r="A4" s="40" t="s">
        <v>1774</v>
      </c>
      <c r="B4" s="21">
        <v>12</v>
      </c>
      <c r="C4" s="21">
        <v>0</v>
      </c>
      <c r="D4" s="21">
        <v>12</v>
      </c>
    </row>
    <row r="5" spans="1:4" x14ac:dyDescent="0.15">
      <c r="A5" s="40" t="s">
        <v>1775</v>
      </c>
      <c r="B5" s="21">
        <v>5</v>
      </c>
      <c r="C5" s="21">
        <v>8</v>
      </c>
      <c r="D5" s="21">
        <v>-3</v>
      </c>
    </row>
    <row r="6" spans="1:4" x14ac:dyDescent="0.15">
      <c r="A6" s="40" t="s">
        <v>1772</v>
      </c>
      <c r="B6" s="21">
        <v>17</v>
      </c>
      <c r="C6" s="21">
        <v>8</v>
      </c>
      <c r="D6" s="21">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C2FA4-451B-5E4C-878E-427478EB9F82}">
  <dimension ref="A3:E7"/>
  <sheetViews>
    <sheetView workbookViewId="0">
      <selection activeCell="F34" sqref="F34"/>
    </sheetView>
  </sheetViews>
  <sheetFormatPr baseColWidth="10" defaultRowHeight="13" x14ac:dyDescent="0.15"/>
  <cols>
    <col min="1" max="1" width="13.1640625" bestFit="1" customWidth="1"/>
    <col min="2" max="2" width="16.83203125" bestFit="1" customWidth="1"/>
    <col min="3" max="3" width="22.5" bestFit="1" customWidth="1"/>
    <col min="4" max="4" width="28.83203125" bestFit="1" customWidth="1"/>
    <col min="5" max="5" width="26" bestFit="1" customWidth="1"/>
  </cols>
  <sheetData>
    <row r="3" spans="1:5" x14ac:dyDescent="0.15">
      <c r="A3" s="39" t="s">
        <v>1771</v>
      </c>
      <c r="B3" t="s">
        <v>1784</v>
      </c>
      <c r="C3" t="s">
        <v>1785</v>
      </c>
      <c r="D3" t="s">
        <v>1786</v>
      </c>
      <c r="E3" t="s">
        <v>1787</v>
      </c>
    </row>
    <row r="4" spans="1:5" x14ac:dyDescent="0.15">
      <c r="A4" s="40" t="s">
        <v>1773</v>
      </c>
      <c r="B4" s="21">
        <v>25</v>
      </c>
      <c r="C4" s="21">
        <v>4500</v>
      </c>
      <c r="D4" s="21">
        <v>14</v>
      </c>
      <c r="E4" s="21">
        <v>2</v>
      </c>
    </row>
    <row r="5" spans="1:5" x14ac:dyDescent="0.15">
      <c r="A5" s="40" t="s">
        <v>1774</v>
      </c>
      <c r="B5" s="21">
        <v>176</v>
      </c>
      <c r="C5" s="21">
        <v>23100</v>
      </c>
      <c r="D5" s="21">
        <v>194</v>
      </c>
      <c r="E5" s="21">
        <v>10</v>
      </c>
    </row>
    <row r="6" spans="1:5" x14ac:dyDescent="0.15">
      <c r="A6" s="40" t="s">
        <v>1775</v>
      </c>
      <c r="B6" s="21">
        <v>33</v>
      </c>
      <c r="C6" s="21">
        <v>1000</v>
      </c>
      <c r="D6" s="21">
        <v>7</v>
      </c>
      <c r="E6" s="21">
        <v>1</v>
      </c>
    </row>
    <row r="7" spans="1:5" x14ac:dyDescent="0.15">
      <c r="A7" s="40" t="s">
        <v>1772</v>
      </c>
      <c r="B7" s="21">
        <v>234</v>
      </c>
      <c r="C7" s="21">
        <v>28600</v>
      </c>
      <c r="D7" s="21">
        <v>215</v>
      </c>
      <c r="E7" s="21">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95C7-43C0-1B49-A3C5-EA47CBD9CDD4}">
  <dimension ref="A3:D6"/>
  <sheetViews>
    <sheetView workbookViewId="0">
      <selection activeCell="C26" sqref="C26"/>
    </sheetView>
  </sheetViews>
  <sheetFormatPr baseColWidth="10" defaultRowHeight="13" x14ac:dyDescent="0.15"/>
  <cols>
    <col min="1" max="1" width="13.1640625" bestFit="1" customWidth="1"/>
    <col min="2" max="2" width="24.83203125" bestFit="1" customWidth="1"/>
    <col min="3" max="3" width="22" bestFit="1" customWidth="1"/>
    <col min="4" max="4" width="21.1640625" bestFit="1" customWidth="1"/>
  </cols>
  <sheetData>
    <row r="3" spans="1:4" x14ac:dyDescent="0.15">
      <c r="A3" s="39" t="s">
        <v>1771</v>
      </c>
      <c r="B3" t="s">
        <v>1788</v>
      </c>
      <c r="C3" t="s">
        <v>1789</v>
      </c>
      <c r="D3" t="s">
        <v>1790</v>
      </c>
    </row>
    <row r="4" spans="1:4" x14ac:dyDescent="0.15">
      <c r="A4" s="40" t="s">
        <v>1773</v>
      </c>
      <c r="B4" s="21">
        <v>0</v>
      </c>
      <c r="C4" s="21">
        <v>31</v>
      </c>
      <c r="D4" s="21">
        <v>0</v>
      </c>
    </row>
    <row r="5" spans="1:4" x14ac:dyDescent="0.15">
      <c r="A5" s="40" t="s">
        <v>1774</v>
      </c>
      <c r="B5" s="21">
        <v>4</v>
      </c>
      <c r="C5" s="21">
        <v>0</v>
      </c>
      <c r="D5" s="21">
        <v>0</v>
      </c>
    </row>
    <row r="6" spans="1:4" x14ac:dyDescent="0.15">
      <c r="A6" s="40" t="s">
        <v>1772</v>
      </c>
      <c r="B6" s="21">
        <v>4</v>
      </c>
      <c r="C6" s="21">
        <v>31</v>
      </c>
      <c r="D6" s="21">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FE789-25B8-5C46-B872-1B717512DABE}">
  <dimension ref="A3:C7"/>
  <sheetViews>
    <sheetView workbookViewId="0">
      <selection activeCell="J35" sqref="J35"/>
    </sheetView>
  </sheetViews>
  <sheetFormatPr baseColWidth="10" defaultRowHeight="13" x14ac:dyDescent="0.15"/>
  <cols>
    <col min="1" max="1" width="13.1640625" bestFit="1" customWidth="1"/>
    <col min="2" max="2" width="28.83203125" bestFit="1" customWidth="1"/>
    <col min="3" max="3" width="26" bestFit="1" customWidth="1"/>
  </cols>
  <sheetData>
    <row r="3" spans="1:3" x14ac:dyDescent="0.15">
      <c r="A3" s="39" t="s">
        <v>1771</v>
      </c>
      <c r="B3" t="s">
        <v>1786</v>
      </c>
      <c r="C3" t="s">
        <v>1787</v>
      </c>
    </row>
    <row r="4" spans="1:3" x14ac:dyDescent="0.15">
      <c r="A4" s="40" t="s">
        <v>1773</v>
      </c>
      <c r="B4" s="21">
        <v>14</v>
      </c>
      <c r="C4" s="21">
        <v>2</v>
      </c>
    </row>
    <row r="5" spans="1:3" x14ac:dyDescent="0.15">
      <c r="A5" s="40" t="s">
        <v>1774</v>
      </c>
      <c r="B5" s="21">
        <v>204</v>
      </c>
      <c r="C5" s="21">
        <v>10</v>
      </c>
    </row>
    <row r="6" spans="1:3" x14ac:dyDescent="0.15">
      <c r="A6" s="40" t="s">
        <v>1775</v>
      </c>
      <c r="B6" s="21">
        <v>7</v>
      </c>
      <c r="C6" s="21">
        <v>1</v>
      </c>
    </row>
    <row r="7" spans="1:3" x14ac:dyDescent="0.15">
      <c r="A7" s="40" t="s">
        <v>1772</v>
      </c>
      <c r="B7" s="21">
        <v>225</v>
      </c>
      <c r="C7" s="21">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DASHBOARD</vt:lpstr>
      <vt:lpstr>Facebook Profile Overview</vt:lpstr>
      <vt:lpstr>Facebook Post Engagement</vt:lpstr>
      <vt:lpstr>PV_FB_ReachRate</vt:lpstr>
      <vt:lpstr>PV-FB-Engagement Rate</vt:lpstr>
      <vt:lpstr>PV-FB_Like&amp; Unlike Analysis</vt:lpstr>
      <vt:lpstr>PV_FB_ReachImpressionAnalysis</vt:lpstr>
      <vt:lpstr>PV_FB-PostEngagementPerformance</vt:lpstr>
      <vt:lpstr>PV-FB_Organic with Paid Perform</vt:lpstr>
      <vt:lpstr>Dashboard Data</vt:lpstr>
      <vt:lpstr>SupermetricsQueries</vt:lpstr>
      <vt:lpstr>zsupermetrics_3dp6XWTT9ZqfiBU2rxXMiMZQ5xhtzX</vt:lpstr>
      <vt:lpstr>zsupermetrics_forceRefresh</vt:lpstr>
      <vt:lpstr>zsupermetrics_refreshAll</vt:lpstr>
      <vt:lpstr>zsupermetrics_refreshAllSilent</vt:lpstr>
      <vt:lpstr>zsupermetrics_ZW8AidSj35wnz4kWuHQxWZkcqjt6HJ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2025-03-09T20:39:50Z</dcterms:modified>
</cp:coreProperties>
</file>