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0cf3da4422412ee6/Documents/"/>
    </mc:Choice>
  </mc:AlternateContent>
  <xr:revisionPtr revIDLastSave="12" documentId="8_{5ADED627-414E-487D-850E-84B7CC6E8F7C}" xr6:coauthVersionLast="47" xr6:coauthVersionMax="47" xr10:uidLastSave="{E85C2B5F-8E06-495B-BC08-5816B424F751}"/>
  <bookViews>
    <workbookView xWindow="-108" yWindow="-108" windowWidth="23256" windowHeight="13176" activeTab="1" xr2:uid="{B1775E27-F8CF-48F4-963F-6D5B88EF9808}"/>
  </bookViews>
  <sheets>
    <sheet name="Pivot Report" sheetId="1" r:id="rId1"/>
    <sheet name="Dashboard" sheetId="2" r:id="rId2"/>
    <sheet name="Daily Emergency Visit Patients" sheetId="3" r:id="rId3"/>
    <sheet name="Average Patient Wait Time" sheetId="5" r:id="rId4"/>
    <sheet name="Avarge Patient Satisficatin " sheetId="6" r:id="rId5"/>
  </sheets>
  <definedNames>
    <definedName name="Slicer_Date__Month">#N/A</definedName>
    <definedName name="Slicer_Date__Year">#N/A</definedName>
  </definedNames>
  <calcPr calcId="191029"/>
  <pivotCaches>
    <pivotCache cacheId="660" r:id="rId6"/>
    <pivotCache cacheId="663" r:id="rId7"/>
    <pivotCache cacheId="666" r:id="rId8"/>
    <pivotCache cacheId="669" r:id="rId9"/>
    <pivotCache cacheId="672" r:id="rId10"/>
    <pivotCache cacheId="675" r:id="rId11"/>
    <pivotCache cacheId="678" r:id="rId12"/>
    <pivotCache cacheId="681" r:id="rId13"/>
    <pivotCache cacheId="684" r:id="rId14"/>
    <pivotCache cacheId="687" r:id="rId15"/>
    <pivotCache cacheId="690" r:id="rId16"/>
    <pivotCache cacheId="693"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dc47d1e-4d0b-4deb-9859-d3b611c30586" name="Hospital Emergency Room Data" connection="Query - Hospital Emergency Room Data"/>
          <x15:modelTable id="Clander_Table_e76da0d5-3fe4-4528-af60-a3b93f5181b7" name="Clander_Table" connection="Query - Clander_Table"/>
        </x15:modelTables>
        <x15:modelRelationships>
          <x15:modelRelationship fromTable="Hospital Emergency Room Data" fromColumn="Patient Admission Date" toTable="Clander_Table" toColumn="Date"/>
        </x15:modelRelationships>
        <x15:extLst>
          <ext xmlns:x16="http://schemas.microsoft.com/office/spreadsheetml/2014/11/main" uri="{9835A34E-60A6-4A7C-AAB8-D5F71C897F49}">
            <x16:modelTimeGroupings>
              <x16:modelTimeGrouping tableName="Cla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B41" i="1" l="1"/>
  <c r="C41" i="1"/>
  <c r="B40" i="1"/>
  <c r="C40" i="1"/>
  <c r="A40" i="1"/>
  <c r="A4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25CCFA-7C86-48DA-BA29-669CBD44E8A9}" name="Query - Clander_Table" description="Connection to the 'Clander_Table' query in the workbook." type="100" refreshedVersion="8" minRefreshableVersion="5">
    <extLst>
      <ext xmlns:x15="http://schemas.microsoft.com/office/spreadsheetml/2010/11/main" uri="{DE250136-89BD-433C-8126-D09CA5730AF9}">
        <x15:connection id="6dc8a2eb-6a39-40d4-83ba-9a432276b5d9"/>
      </ext>
    </extLst>
  </connection>
  <connection id="2" xr16:uid="{5A121F1C-411C-4642-9652-9621D62F269D}"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a140a966-7adf-4530-9377-52896d0168f3"/>
      </ext>
    </extLst>
  </connection>
  <connection id="3" xr16:uid="{B3878EB5-6161-4CB2-9DFB-45145C1D2DF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<sst xmlns="http://schemas.openxmlformats.org/spreadsheetml/2006/main" count="152" uniqueCount="71">
  <si>
    <t>Distinct Count of Patient Id</t>
  </si>
  <si>
    <t>Average of Patient Waittime</t>
  </si>
  <si>
    <t>Average of Patient Satisfaction Score</t>
  </si>
  <si>
    <t>Grand Total</t>
  </si>
  <si>
    <t>Row Labels</t>
  </si>
  <si>
    <t>Daily Trainds Patient</t>
  </si>
  <si>
    <t>Average Wait Time</t>
  </si>
  <si>
    <t>Satisfication</t>
  </si>
  <si>
    <t>Admited</t>
  </si>
  <si>
    <t>Not Admited</t>
  </si>
  <si>
    <t>Count of Patient Admission Flag</t>
  </si>
  <si>
    <t>Count of Patient Admission Flag2</t>
  </si>
  <si>
    <t>Admission Staus</t>
  </si>
  <si>
    <t>No. Of Patient</t>
  </si>
  <si>
    <t>% Status</t>
  </si>
  <si>
    <t>0-09</t>
  </si>
  <si>
    <t>10-19</t>
  </si>
  <si>
    <t>20-29</t>
  </si>
  <si>
    <t>30-39</t>
  </si>
  <si>
    <t>40-49</t>
  </si>
  <si>
    <t>50-59</t>
  </si>
  <si>
    <t>60-69</t>
  </si>
  <si>
    <t>70-79</t>
  </si>
  <si>
    <t>Count of Age Group</t>
  </si>
  <si>
    <t>On Time</t>
  </si>
  <si>
    <t>Delay</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</si>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</sst>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b/>
      <sz val="11"/>
      <color theme="1"/>
      <name val="Arial Black"/>
      <family val="2"/>
    </font>
  </fonts>
  <fills count="5">
    <fill>
      <patternFill patternType="none"/>
    </fill>
    <fill>
      <patternFill patternType="gray125"/>
    </fill>
    <fill>
      <patternFill patternType="solid">
        <fgColor theme="1" tint="0.34998626667073579"/>
        <bgColor indexed="64"/>
      </patternFill>
    </fill>
    <fill>
      <patternFill patternType="solid">
        <fgColor rgb="FF00B0F0"/>
        <bgColor indexed="64"/>
      </patternFill>
    </fill>
    <fill>
      <patternFill patternType="solid">
        <fgColor them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 fontId="0" fillId="0" borderId="0" xfId="0" applyNumberFormat="1"/>
    <xf numFmtId="10" fontId="0" fillId="0" borderId="0" xfId="0" applyNumberFormat="1"/>
    <xf numFmtId="0" fontId="2" fillId="3" borderId="0" xfId="0" applyFont="1" applyFill="1" applyAlignment="1">
      <alignment horizontal="center" vertical="center"/>
    </xf>
    <xf numFmtId="0" fontId="0" fillId="3" borderId="0" xfId="0" applyFill="1"/>
    <xf numFmtId="0" fontId="0" fillId="4" borderId="0" xfId="0" applyFill="1" applyAlignment="1">
      <alignment horizontal="center" vertical="center"/>
    </xf>
    <xf numFmtId="9" fontId="0" fillId="4" borderId="0" xfId="1" applyFont="1" applyFill="1" applyAlignment="1">
      <alignment horizontal="center" vertical="center"/>
    </xf>
    <xf numFmtId="0" fontId="0" fillId="4" borderId="0" xfId="0" applyFill="1"/>
    <xf numFmtId="0" fontId="0" fillId="0" borderId="0" xfId="0" applyNumberFormat="1"/>
  </cellXfs>
  <cellStyles count="2">
    <cellStyle name="Normal" xfId="0" builtinId="0"/>
    <cellStyle name="Percent" xfId="1" builtinId="5"/>
  </cellStyles>
  <dxfs count="262">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font>
        <b/>
        <color theme="1"/>
      </font>
      <border>
        <bottom style="thin">
          <color theme="7"/>
        </bottom>
        <vertical/>
        <horizontal/>
      </border>
    </dxf>
    <dxf>
      <font>
        <b val="0"/>
        <i/>
        <sz val="6"/>
        <color theme="3" tint="0.39991454817346722"/>
      </font>
      <fill>
        <patternFill>
          <bgColor theme="4" tint="0.79998168889431442"/>
        </patternFill>
      </fill>
      <border diagonalUp="0" diagonalDown="0">
        <left/>
        <right/>
        <top/>
        <bottom/>
        <vertical/>
        <horizontal/>
      </border>
    </dxf>
  </dxfs>
  <tableStyles count="1" defaultTableStyle="TableStyleMedium2" defaultPivotStyle="PivotStyleLight16">
    <tableStyle name="My Style" pivot="0" table="0" count="10" xr9:uid="{D60920A8-93F8-46C5-931F-3A93DD1CDFDF}">
      <tableStyleElement type="wholeTable" dxfId="261"/>
      <tableStyleElement type="headerRow" dxfId="26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Patient Monthly Report.xlsx]Pivot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9144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layout>
            <c:manualLayout>
              <c:x val="3.2362459546925466E-2"/>
              <c:y val="0"/>
            </c:manualLayout>
          </c:layout>
          <c:spPr>
            <a:noFill/>
            <a:ln>
              <a:noFill/>
            </a:ln>
            <a:effectLst/>
          </c:spPr>
          <c:txPr>
            <a:bodyPr rot="0" spcFirstLastPara="1" vertOverflow="ellipsis" vert="horz" wrap="none" lIns="38100" tIns="19050" rIns="38100" bIns="9144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3"/>
        <c:dLbl>
          <c:idx val="0"/>
          <c:tx>
            <c:rich>
              <a:bodyPr rot="0" spcFirstLastPara="1" vertOverflow="ellipsis" vert="horz" wrap="none" lIns="38100" tIns="19050" rIns="38100" bIns="9144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D87C8E-88BE-4088-8555-DF25E874154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0.35931667078200591"/>
          <c:y val="0.18518518518518517"/>
          <c:w val="0.47320365442124612"/>
          <c:h val="0.47224895499173714"/>
        </c:manualLayout>
      </c:layout>
      <c:barChart>
        <c:barDir val="bar"/>
        <c:grouping val="clustered"/>
        <c:varyColors val="0"/>
        <c:ser>
          <c:idx val="0"/>
          <c:order val="0"/>
          <c:tx>
            <c:strRef>
              <c:f>'Pivot Report'!$B$18</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21E8-4C91-ADAE-16E1DBA3E674}"/>
              </c:ext>
            </c:extLst>
          </c:dPt>
          <c:dLbls>
            <c:dLbl>
              <c:idx val="0"/>
              <c:layout>
                <c:manualLayout>
                  <c:x val="3.2362459546925466E-2"/>
                  <c:y val="0"/>
                </c:manualLayout>
              </c:layout>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0-21E8-4C91-ADAE-16E1DBA3E674}"/>
                </c:ext>
              </c:extLst>
            </c:dLbl>
            <c:dLbl>
              <c:idx val="1"/>
              <c:tx>
                <c:rich>
                  <a:bodyPr/>
                  <a:lstStyle/>
                  <a:p>
                    <a:fld id="{89D87C8E-88BE-4088-8555-DF25E874154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1E8-4C91-ADAE-16E1DBA3E674}"/>
                </c:ext>
              </c:extLst>
            </c:dLbl>
            <c:spPr>
              <a:noFill/>
              <a:ln>
                <a:noFill/>
              </a:ln>
              <a:effectLst/>
            </c:spPr>
            <c:txPr>
              <a:bodyPr rot="0" spcFirstLastPara="1" vertOverflow="ellipsis" vert="horz" wrap="none" lIns="38100" tIns="19050" rIns="38100" bIns="9144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Report'!$A$19:$A$21</c:f>
              <c:strCache>
                <c:ptCount val="2"/>
                <c:pt idx="0">
                  <c:v>Admited</c:v>
                </c:pt>
                <c:pt idx="1">
                  <c:v>Not Admited</c:v>
                </c:pt>
              </c:strCache>
            </c:strRef>
          </c:cat>
          <c:val>
            <c:numRef>
              <c:f>'Pivot Report'!$B$19:$B$21</c:f>
              <c:numCache>
                <c:formatCode>0</c:formatCode>
                <c:ptCount val="2"/>
                <c:pt idx="0">
                  <c:v>236</c:v>
                </c:pt>
                <c:pt idx="1">
                  <c:v>228</c:v>
                </c:pt>
              </c:numCache>
            </c:numRef>
          </c:val>
          <c:extLst>
            <c:ext xmlns:c16="http://schemas.microsoft.com/office/drawing/2014/chart" uri="{C3380CC4-5D6E-409C-BE32-E72D297353CC}">
              <c16:uniqueId val="{00000002-5DAA-4F42-8218-7BCB373E8E2C}"/>
            </c:ext>
          </c:extLst>
        </c:ser>
        <c:ser>
          <c:idx val="1"/>
          <c:order val="1"/>
          <c:tx>
            <c:strRef>
              <c:f>'Pivot Report'!$C$18</c:f>
              <c:strCache>
                <c:ptCount val="1"/>
                <c:pt idx="0">
                  <c:v>Count of Patient Admission Flag2</c:v>
                </c:pt>
              </c:strCache>
            </c:strRef>
          </c:tx>
          <c:spPr>
            <a:solidFill>
              <a:schemeClr val="accent2"/>
            </a:solidFill>
            <a:ln>
              <a:noFill/>
            </a:ln>
            <a:effectLst/>
          </c:spPr>
          <c:invertIfNegative val="0"/>
          <c:cat>
            <c:strRef>
              <c:f>'Pivot Report'!$A$19:$A$21</c:f>
              <c:strCache>
                <c:ptCount val="2"/>
                <c:pt idx="0">
                  <c:v>Admited</c:v>
                </c:pt>
                <c:pt idx="1">
                  <c:v>Not Admited</c:v>
                </c:pt>
              </c:strCache>
            </c:strRef>
          </c:cat>
          <c:val>
            <c:numRef>
              <c:f>'Pivot Report'!$C$19:$C$21</c:f>
              <c:numCache>
                <c:formatCode>0.00%</c:formatCode>
                <c:ptCount val="2"/>
                <c:pt idx="0">
                  <c:v>0.50862068965517238</c:v>
                </c:pt>
                <c:pt idx="1">
                  <c:v>0.49137931034482757</c:v>
                </c:pt>
              </c:numCache>
            </c:numRef>
          </c:val>
          <c:extLst>
            <c:ext xmlns:c16="http://schemas.microsoft.com/office/drawing/2014/chart" uri="{C3380CC4-5D6E-409C-BE32-E72D297353CC}">
              <c16:uniqueId val="{00000003-5DAA-4F42-8218-7BCB373E8E2C}"/>
            </c:ext>
          </c:extLst>
        </c:ser>
        <c:dLbls>
          <c:showLegendKey val="0"/>
          <c:showVal val="0"/>
          <c:showCatName val="0"/>
          <c:showSerName val="0"/>
          <c:showPercent val="0"/>
          <c:showBubbleSize val="0"/>
        </c:dLbls>
        <c:gapWidth val="182"/>
        <c:axId val="756812936"/>
        <c:axId val="756810056"/>
      </c:barChart>
      <c:catAx>
        <c:axId val="756812936"/>
        <c:scaling>
          <c:orientation val="minMax"/>
        </c:scaling>
        <c:delete val="1"/>
        <c:axPos val="l"/>
        <c:numFmt formatCode="General" sourceLinked="1"/>
        <c:majorTickMark val="none"/>
        <c:minorTickMark val="none"/>
        <c:tickLblPos val="nextTo"/>
        <c:crossAx val="756810056"/>
        <c:crosses val="autoZero"/>
        <c:auto val="1"/>
        <c:lblAlgn val="ctr"/>
        <c:lblOffset val="100"/>
        <c:noMultiLvlLbl val="0"/>
      </c:catAx>
      <c:valAx>
        <c:axId val="756810056"/>
        <c:scaling>
          <c:orientation val="minMax"/>
        </c:scaling>
        <c:delete val="1"/>
        <c:axPos val="b"/>
        <c:numFmt formatCode="0" sourceLinked="1"/>
        <c:majorTickMark val="none"/>
        <c:minorTickMark val="none"/>
        <c:tickLblPos val="nextTo"/>
        <c:crossAx val="756812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Patient Monthly Report.xlsx]Pivot Report!PivotTable5</c:name>
    <c:fmtId val="4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Report'!$H$4</c:f>
              <c:strCache>
                <c:ptCount val="1"/>
                <c:pt idx="0">
                  <c:v>Total</c:v>
                </c:pt>
              </c:strCache>
            </c:strRef>
          </c:tx>
          <c:spPr>
            <a:solidFill>
              <a:schemeClr val="accent1">
                <a:lumMod val="75000"/>
              </a:schemeClr>
            </a:soli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Report'!$G$5:$G$36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Report'!$H$5:$H$36</c:f>
              <c:numCache>
                <c:formatCode>0.00</c:formatCode>
                <c:ptCount val="31"/>
                <c:pt idx="0">
                  <c:v>38.200000000000003</c:v>
                </c:pt>
                <c:pt idx="1">
                  <c:v>32.444444444444443</c:v>
                </c:pt>
                <c:pt idx="2">
                  <c:v>37.875</c:v>
                </c:pt>
                <c:pt idx="3">
                  <c:v>34.125</c:v>
                </c:pt>
                <c:pt idx="4">
                  <c:v>24.5</c:v>
                </c:pt>
                <c:pt idx="5">
                  <c:v>34.666666666666664</c:v>
                </c:pt>
                <c:pt idx="6">
                  <c:v>38.333333333333336</c:v>
                </c:pt>
                <c:pt idx="7">
                  <c:v>43.833333333333336</c:v>
                </c:pt>
                <c:pt idx="8">
                  <c:v>30.9375</c:v>
                </c:pt>
                <c:pt idx="9">
                  <c:v>34.941176470588232</c:v>
                </c:pt>
                <c:pt idx="10">
                  <c:v>30.294117647058822</c:v>
                </c:pt>
                <c:pt idx="11">
                  <c:v>32.428571428571431</c:v>
                </c:pt>
                <c:pt idx="12">
                  <c:v>31.1</c:v>
                </c:pt>
                <c:pt idx="13">
                  <c:v>34.333333333333336</c:v>
                </c:pt>
                <c:pt idx="14">
                  <c:v>28.6</c:v>
                </c:pt>
                <c:pt idx="15">
                  <c:v>32</c:v>
                </c:pt>
                <c:pt idx="16">
                  <c:v>37.625</c:v>
                </c:pt>
                <c:pt idx="17">
                  <c:v>37.785714285714285</c:v>
                </c:pt>
                <c:pt idx="18">
                  <c:v>36.375</c:v>
                </c:pt>
                <c:pt idx="19">
                  <c:v>38.857142857142854</c:v>
                </c:pt>
                <c:pt idx="20">
                  <c:v>37</c:v>
                </c:pt>
                <c:pt idx="21">
                  <c:v>33</c:v>
                </c:pt>
                <c:pt idx="22">
                  <c:v>33.333333333333336</c:v>
                </c:pt>
                <c:pt idx="23">
                  <c:v>36.944444444444443</c:v>
                </c:pt>
                <c:pt idx="24">
                  <c:v>34.357142857142854</c:v>
                </c:pt>
                <c:pt idx="25">
                  <c:v>39</c:v>
                </c:pt>
                <c:pt idx="26">
                  <c:v>32</c:v>
                </c:pt>
                <c:pt idx="27">
                  <c:v>33.5</c:v>
                </c:pt>
                <c:pt idx="28">
                  <c:v>37.89473684210526</c:v>
                </c:pt>
                <c:pt idx="29">
                  <c:v>32</c:v>
                </c:pt>
                <c:pt idx="30">
                  <c:v>35.133333333333333</c:v>
                </c:pt>
              </c:numCache>
            </c:numRef>
          </c:val>
          <c:extLst>
            <c:ext xmlns:c16="http://schemas.microsoft.com/office/drawing/2014/chart" uri="{C3380CC4-5D6E-409C-BE32-E72D297353CC}">
              <c16:uniqueId val="{00000000-BAB4-4573-B7B3-A85D3326E71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41405120"/>
        <c:axId val="541408000"/>
      </c:areaChart>
      <c:catAx>
        <c:axId val="54140512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41408000"/>
        <c:crosses val="autoZero"/>
        <c:auto val="1"/>
        <c:lblAlgn val="ctr"/>
        <c:lblOffset val="100"/>
        <c:noMultiLvlLbl val="0"/>
      </c:catAx>
      <c:valAx>
        <c:axId val="541408000"/>
        <c:scaling>
          <c:orientation val="minMax"/>
        </c:scaling>
        <c:delete val="1"/>
        <c:axPos val="l"/>
        <c:numFmt formatCode="0.00" sourceLinked="1"/>
        <c:majorTickMark val="out"/>
        <c:minorTickMark val="none"/>
        <c:tickLblPos val="nextTo"/>
        <c:crossAx val="5414051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Patient Monthly Report.xlsx]Pivot Report!PivotTable6</c:name>
    <c:fmtId val="4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Report'!$K$4</c:f>
              <c:strCache>
                <c:ptCount val="1"/>
                <c:pt idx="0">
                  <c:v>Total</c:v>
                </c:pt>
              </c:strCache>
            </c:strRef>
          </c:tx>
          <c:spPr>
            <a:solidFill>
              <a:schemeClr val="accent5">
                <a:lumMod val="75000"/>
              </a:schemeClr>
            </a:soli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Report'!$J$5:$J$36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Report'!$K$5:$K$36</c:f>
              <c:numCache>
                <c:formatCode>0.00</c:formatCode>
                <c:ptCount val="31"/>
                <c:pt idx="0">
                  <c:v>2</c:v>
                </c:pt>
                <c:pt idx="1">
                  <c:v>6.5</c:v>
                </c:pt>
                <c:pt idx="2">
                  <c:v>2.5</c:v>
                </c:pt>
                <c:pt idx="3">
                  <c:v>2</c:v>
                </c:pt>
                <c:pt idx="4">
                  <c:v>2</c:v>
                </c:pt>
                <c:pt idx="5">
                  <c:v>6</c:v>
                </c:pt>
                <c:pt idx="6">
                  <c:v>4.5714285714285712</c:v>
                </c:pt>
                <c:pt idx="7">
                  <c:v>4.333333333333333</c:v>
                </c:pt>
                <c:pt idx="8">
                  <c:v>7</c:v>
                </c:pt>
                <c:pt idx="9">
                  <c:v>7.666666666666667</c:v>
                </c:pt>
                <c:pt idx="10">
                  <c:v>4.5</c:v>
                </c:pt>
                <c:pt idx="11">
                  <c:v>4</c:v>
                </c:pt>
                <c:pt idx="12">
                  <c:v>5.25</c:v>
                </c:pt>
                <c:pt idx="13">
                  <c:v>3.5</c:v>
                </c:pt>
                <c:pt idx="14">
                  <c:v>8.3333333333333339</c:v>
                </c:pt>
                <c:pt idx="15">
                  <c:v>4.5</c:v>
                </c:pt>
                <c:pt idx="16">
                  <c:v>5</c:v>
                </c:pt>
                <c:pt idx="17">
                  <c:v>1</c:v>
                </c:pt>
                <c:pt idx="18">
                  <c:v>5.6</c:v>
                </c:pt>
                <c:pt idx="19">
                  <c:v>3</c:v>
                </c:pt>
                <c:pt idx="20">
                  <c:v>5.666666666666667</c:v>
                </c:pt>
                <c:pt idx="21">
                  <c:v>5.5</c:v>
                </c:pt>
                <c:pt idx="22">
                  <c:v>5.2</c:v>
                </c:pt>
                <c:pt idx="23">
                  <c:v>4</c:v>
                </c:pt>
                <c:pt idx="24">
                  <c:v>4.75</c:v>
                </c:pt>
                <c:pt idx="25">
                  <c:v>4.75</c:v>
                </c:pt>
                <c:pt idx="26">
                  <c:v>6.5</c:v>
                </c:pt>
                <c:pt idx="27">
                  <c:v>5</c:v>
                </c:pt>
                <c:pt idx="28">
                  <c:v>6.333333333333333</c:v>
                </c:pt>
                <c:pt idx="29">
                  <c:v>6</c:v>
                </c:pt>
                <c:pt idx="30">
                  <c:v>8.1666666666666661</c:v>
                </c:pt>
              </c:numCache>
            </c:numRef>
          </c:val>
          <c:extLst>
            <c:ext xmlns:c16="http://schemas.microsoft.com/office/drawing/2014/chart" uri="{C3380CC4-5D6E-409C-BE32-E72D297353CC}">
              <c16:uniqueId val="{00000000-5EDB-4581-8397-6E863F85678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41405120"/>
        <c:axId val="541406560"/>
      </c:areaChart>
      <c:catAx>
        <c:axId val="54140512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41406560"/>
        <c:crosses val="autoZero"/>
        <c:auto val="1"/>
        <c:lblAlgn val="ctr"/>
        <c:lblOffset val="100"/>
        <c:noMultiLvlLbl val="0"/>
      </c:catAx>
      <c:valAx>
        <c:axId val="541406560"/>
        <c:scaling>
          <c:orientation val="minMax"/>
        </c:scaling>
        <c:delete val="1"/>
        <c:axPos val="l"/>
        <c:numFmt formatCode="0.00" sourceLinked="1"/>
        <c:majorTickMark val="out"/>
        <c:minorTickMark val="none"/>
        <c:tickLblPos val="nextTo"/>
        <c:crossAx val="5414051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Patient Monthly Report.xlsx]Pivot Report!PivotTable4</c:name>
    <c:fmtId val="17"/>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4.6666281067348929E-2"/>
          <c:y val="0.39274411891888922"/>
          <c:w val="0.8196006146446867"/>
          <c:h val="0.59073996494889836"/>
        </c:manualLayout>
      </c:layout>
      <c:areaChart>
        <c:grouping val="standard"/>
        <c:varyColors val="0"/>
        <c:ser>
          <c:idx val="0"/>
          <c:order val="0"/>
          <c:tx>
            <c:strRef>
              <c:f>'Pivot Report'!$E$4</c:f>
              <c:strCache>
                <c:ptCount val="1"/>
                <c:pt idx="0">
                  <c:v>Total</c:v>
                </c:pt>
              </c:strCache>
            </c:strRef>
          </c:tx>
          <c:spPr>
            <a:solidFill>
              <a:schemeClr val="accent1"/>
            </a:solidFill>
            <a:ln w="25400">
              <a:noFill/>
            </a:ln>
            <a:effectLst/>
          </c:spPr>
          <c:cat>
            <c:strRef>
              <c:f>'Pivot Report'!$D$5:$D$36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Report'!$E$5:$E$36</c:f>
              <c:numCache>
                <c:formatCode>General</c:formatCode>
                <c:ptCount val="31"/>
                <c:pt idx="0">
                  <c:v>32</c:v>
                </c:pt>
                <c:pt idx="1">
                  <c:v>28</c:v>
                </c:pt>
                <c:pt idx="2">
                  <c:v>28</c:v>
                </c:pt>
                <c:pt idx="3">
                  <c:v>25</c:v>
                </c:pt>
                <c:pt idx="4">
                  <c:v>23</c:v>
                </c:pt>
                <c:pt idx="5">
                  <c:v>22</c:v>
                </c:pt>
                <c:pt idx="6">
                  <c:v>33</c:v>
                </c:pt>
                <c:pt idx="7">
                  <c:v>31</c:v>
                </c:pt>
                <c:pt idx="8">
                  <c:v>35</c:v>
                </c:pt>
                <c:pt idx="9">
                  <c:v>30</c:v>
                </c:pt>
                <c:pt idx="10">
                  <c:v>32</c:v>
                </c:pt>
                <c:pt idx="11">
                  <c:v>39</c:v>
                </c:pt>
                <c:pt idx="12">
                  <c:v>39</c:v>
                </c:pt>
                <c:pt idx="13">
                  <c:v>30</c:v>
                </c:pt>
                <c:pt idx="14">
                  <c:v>29</c:v>
                </c:pt>
                <c:pt idx="15">
                  <c:v>34</c:v>
                </c:pt>
                <c:pt idx="16">
                  <c:v>30</c:v>
                </c:pt>
                <c:pt idx="17">
                  <c:v>28</c:v>
                </c:pt>
                <c:pt idx="18">
                  <c:v>33</c:v>
                </c:pt>
                <c:pt idx="19">
                  <c:v>30</c:v>
                </c:pt>
                <c:pt idx="20">
                  <c:v>31</c:v>
                </c:pt>
                <c:pt idx="21">
                  <c:v>27</c:v>
                </c:pt>
                <c:pt idx="22">
                  <c:v>32</c:v>
                </c:pt>
                <c:pt idx="23">
                  <c:v>29</c:v>
                </c:pt>
                <c:pt idx="24">
                  <c:v>29</c:v>
                </c:pt>
                <c:pt idx="25">
                  <c:v>29</c:v>
                </c:pt>
                <c:pt idx="26">
                  <c:v>30</c:v>
                </c:pt>
                <c:pt idx="27">
                  <c:v>32</c:v>
                </c:pt>
                <c:pt idx="28">
                  <c:v>39</c:v>
                </c:pt>
                <c:pt idx="29">
                  <c:v>32</c:v>
                </c:pt>
                <c:pt idx="30">
                  <c:v>31</c:v>
                </c:pt>
              </c:numCache>
            </c:numRef>
          </c:val>
          <c:extLst>
            <c:ext xmlns:c16="http://schemas.microsoft.com/office/drawing/2014/chart" uri="{C3380CC4-5D6E-409C-BE32-E72D297353CC}">
              <c16:uniqueId val="{00000002-5D69-402F-943C-4980DDB2DC53}"/>
            </c:ext>
          </c:extLst>
        </c:ser>
        <c:dLbls>
          <c:showLegendKey val="0"/>
          <c:showVal val="0"/>
          <c:showCatName val="0"/>
          <c:showSerName val="0"/>
          <c:showPercent val="0"/>
          <c:showBubbleSize val="0"/>
        </c:dLbls>
        <c:axId val="1296696528"/>
        <c:axId val="1296706608"/>
      </c:areaChart>
      <c:catAx>
        <c:axId val="1296696528"/>
        <c:scaling>
          <c:orientation val="minMax"/>
        </c:scaling>
        <c:delete val="1"/>
        <c:axPos val="b"/>
        <c:numFmt formatCode="General" sourceLinked="1"/>
        <c:majorTickMark val="out"/>
        <c:minorTickMark val="none"/>
        <c:tickLblPos val="nextTo"/>
        <c:crossAx val="1296706608"/>
        <c:crosses val="autoZero"/>
        <c:auto val="1"/>
        <c:lblAlgn val="ctr"/>
        <c:lblOffset val="100"/>
        <c:noMultiLvlLbl val="0"/>
      </c:catAx>
      <c:valAx>
        <c:axId val="1296706608"/>
        <c:scaling>
          <c:orientation val="minMax"/>
        </c:scaling>
        <c:delete val="1"/>
        <c:axPos val="l"/>
        <c:numFmt formatCode="General" sourceLinked="1"/>
        <c:majorTickMark val="none"/>
        <c:minorTickMark val="none"/>
        <c:tickLblPos val="nextTo"/>
        <c:crossAx val="1296696528"/>
        <c:crosses val="autoZero"/>
        <c:crossBetween val="midCat"/>
      </c:valAx>
      <c:spPr>
        <a:noFill/>
        <a:ln>
          <a:noFill/>
        </a:ln>
      </c:spPr>
    </c:plotArea>
    <c:plotVisOnly val="1"/>
    <c:dispBlanksAs val="zero"/>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Patient Monthly Report.xlsx]Pivot Report!PivotTable5</c:name>
    <c:fmtId val="3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263081343786592E-3"/>
          <c:y val="7.9419835577319936E-2"/>
          <c:w val="0.88824438607915346"/>
          <c:h val="0.89696952488348225"/>
        </c:manualLayout>
      </c:layout>
      <c:areaChart>
        <c:grouping val="standard"/>
        <c:varyColors val="0"/>
        <c:ser>
          <c:idx val="0"/>
          <c:order val="0"/>
          <c:tx>
            <c:strRef>
              <c:f>'Pivot Report'!$H$4</c:f>
              <c:strCache>
                <c:ptCount val="1"/>
                <c:pt idx="0">
                  <c:v>Total</c:v>
                </c:pt>
              </c:strCache>
            </c:strRef>
          </c:tx>
          <c:spPr>
            <a:solidFill>
              <a:schemeClr val="accent1"/>
            </a:solidFill>
            <a:ln w="25400">
              <a:noFill/>
            </a:ln>
            <a:effectLst/>
          </c:spPr>
          <c:cat>
            <c:strRef>
              <c:f>'Pivot Report'!$G$5:$G$36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Report'!$H$5:$H$36</c:f>
              <c:numCache>
                <c:formatCode>0.00</c:formatCode>
                <c:ptCount val="31"/>
                <c:pt idx="0">
                  <c:v>38.200000000000003</c:v>
                </c:pt>
                <c:pt idx="1">
                  <c:v>32.444444444444443</c:v>
                </c:pt>
                <c:pt idx="2">
                  <c:v>37.875</c:v>
                </c:pt>
                <c:pt idx="3">
                  <c:v>34.125</c:v>
                </c:pt>
                <c:pt idx="4">
                  <c:v>24.5</c:v>
                </c:pt>
                <c:pt idx="5">
                  <c:v>34.666666666666664</c:v>
                </c:pt>
                <c:pt idx="6">
                  <c:v>38.333333333333336</c:v>
                </c:pt>
                <c:pt idx="7">
                  <c:v>43.833333333333336</c:v>
                </c:pt>
                <c:pt idx="8">
                  <c:v>30.9375</c:v>
                </c:pt>
                <c:pt idx="9">
                  <c:v>34.941176470588232</c:v>
                </c:pt>
                <c:pt idx="10">
                  <c:v>30.294117647058822</c:v>
                </c:pt>
                <c:pt idx="11">
                  <c:v>32.428571428571431</c:v>
                </c:pt>
                <c:pt idx="12">
                  <c:v>31.1</c:v>
                </c:pt>
                <c:pt idx="13">
                  <c:v>34.333333333333336</c:v>
                </c:pt>
                <c:pt idx="14">
                  <c:v>28.6</c:v>
                </c:pt>
                <c:pt idx="15">
                  <c:v>32</c:v>
                </c:pt>
                <c:pt idx="16">
                  <c:v>37.625</c:v>
                </c:pt>
                <c:pt idx="17">
                  <c:v>37.785714285714285</c:v>
                </c:pt>
                <c:pt idx="18">
                  <c:v>36.375</c:v>
                </c:pt>
                <c:pt idx="19">
                  <c:v>38.857142857142854</c:v>
                </c:pt>
                <c:pt idx="20">
                  <c:v>37</c:v>
                </c:pt>
                <c:pt idx="21">
                  <c:v>33</c:v>
                </c:pt>
                <c:pt idx="22">
                  <c:v>33.333333333333336</c:v>
                </c:pt>
                <c:pt idx="23">
                  <c:v>36.944444444444443</c:v>
                </c:pt>
                <c:pt idx="24">
                  <c:v>34.357142857142854</c:v>
                </c:pt>
                <c:pt idx="25">
                  <c:v>39</c:v>
                </c:pt>
                <c:pt idx="26">
                  <c:v>32</c:v>
                </c:pt>
                <c:pt idx="27">
                  <c:v>33.5</c:v>
                </c:pt>
                <c:pt idx="28">
                  <c:v>37.89473684210526</c:v>
                </c:pt>
                <c:pt idx="29">
                  <c:v>32</c:v>
                </c:pt>
                <c:pt idx="30">
                  <c:v>35.133333333333333</c:v>
                </c:pt>
              </c:numCache>
            </c:numRef>
          </c:val>
          <c:extLst>
            <c:ext xmlns:c16="http://schemas.microsoft.com/office/drawing/2014/chart" uri="{C3380CC4-5D6E-409C-BE32-E72D297353CC}">
              <c16:uniqueId val="{00000000-0FB0-4661-BBFB-9D2C11DB694C}"/>
            </c:ext>
          </c:extLst>
        </c:ser>
        <c:dLbls>
          <c:showLegendKey val="0"/>
          <c:showVal val="0"/>
          <c:showCatName val="0"/>
          <c:showSerName val="0"/>
          <c:showPercent val="0"/>
          <c:showBubbleSize val="0"/>
        </c:dLbls>
        <c:axId val="533062296"/>
        <c:axId val="533061576"/>
      </c:areaChart>
      <c:catAx>
        <c:axId val="533062296"/>
        <c:scaling>
          <c:orientation val="minMax"/>
        </c:scaling>
        <c:delete val="1"/>
        <c:axPos val="b"/>
        <c:numFmt formatCode="General" sourceLinked="1"/>
        <c:majorTickMark val="out"/>
        <c:minorTickMark val="none"/>
        <c:tickLblPos val="nextTo"/>
        <c:crossAx val="533061576"/>
        <c:crosses val="autoZero"/>
        <c:auto val="1"/>
        <c:lblAlgn val="ctr"/>
        <c:lblOffset val="100"/>
        <c:noMultiLvlLbl val="0"/>
      </c:catAx>
      <c:valAx>
        <c:axId val="533061576"/>
        <c:scaling>
          <c:orientation val="minMax"/>
        </c:scaling>
        <c:delete val="1"/>
        <c:axPos val="l"/>
        <c:numFmt formatCode="0.00" sourceLinked="1"/>
        <c:majorTickMark val="none"/>
        <c:minorTickMark val="none"/>
        <c:tickLblPos val="nextTo"/>
        <c:crossAx val="5330622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Patient Monthly Report.xlsx]Pivot Report!PivotTable6</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7069516516438208"/>
          <c:w val="0.91936175143736087"/>
          <c:h val="0.72898546085566485"/>
        </c:manualLayout>
      </c:layout>
      <c:areaChart>
        <c:grouping val="standard"/>
        <c:varyColors val="0"/>
        <c:ser>
          <c:idx val="0"/>
          <c:order val="0"/>
          <c:tx>
            <c:strRef>
              <c:f>'Pivot Report'!$K$4</c:f>
              <c:strCache>
                <c:ptCount val="1"/>
                <c:pt idx="0">
                  <c:v>Total</c:v>
                </c:pt>
              </c:strCache>
            </c:strRef>
          </c:tx>
          <c:spPr>
            <a:solidFill>
              <a:schemeClr val="accent1"/>
            </a:solidFill>
            <a:ln w="25400">
              <a:noFill/>
            </a:ln>
            <a:effectLst/>
          </c:spPr>
          <c:cat>
            <c:strRef>
              <c:f>'Pivot Report'!$J$5:$J$36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Report'!$K$5:$K$36</c:f>
              <c:numCache>
                <c:formatCode>0.00</c:formatCode>
                <c:ptCount val="31"/>
                <c:pt idx="0">
                  <c:v>2</c:v>
                </c:pt>
                <c:pt idx="1">
                  <c:v>6.5</c:v>
                </c:pt>
                <c:pt idx="2">
                  <c:v>2.5</c:v>
                </c:pt>
                <c:pt idx="3">
                  <c:v>2</c:v>
                </c:pt>
                <c:pt idx="4">
                  <c:v>2</c:v>
                </c:pt>
                <c:pt idx="5">
                  <c:v>6</c:v>
                </c:pt>
                <c:pt idx="6">
                  <c:v>4.5714285714285712</c:v>
                </c:pt>
                <c:pt idx="7">
                  <c:v>4.333333333333333</c:v>
                </c:pt>
                <c:pt idx="8">
                  <c:v>7</c:v>
                </c:pt>
                <c:pt idx="9">
                  <c:v>7.666666666666667</c:v>
                </c:pt>
                <c:pt idx="10">
                  <c:v>4.5</c:v>
                </c:pt>
                <c:pt idx="11">
                  <c:v>4</c:v>
                </c:pt>
                <c:pt idx="12">
                  <c:v>5.25</c:v>
                </c:pt>
                <c:pt idx="13">
                  <c:v>3.5</c:v>
                </c:pt>
                <c:pt idx="14">
                  <c:v>8.3333333333333339</c:v>
                </c:pt>
                <c:pt idx="15">
                  <c:v>4.5</c:v>
                </c:pt>
                <c:pt idx="16">
                  <c:v>5</c:v>
                </c:pt>
                <c:pt idx="17">
                  <c:v>1</c:v>
                </c:pt>
                <c:pt idx="18">
                  <c:v>5.6</c:v>
                </c:pt>
                <c:pt idx="19">
                  <c:v>3</c:v>
                </c:pt>
                <c:pt idx="20">
                  <c:v>5.666666666666667</c:v>
                </c:pt>
                <c:pt idx="21">
                  <c:v>5.5</c:v>
                </c:pt>
                <c:pt idx="22">
                  <c:v>5.2</c:v>
                </c:pt>
                <c:pt idx="23">
                  <c:v>4</c:v>
                </c:pt>
                <c:pt idx="24">
                  <c:v>4.75</c:v>
                </c:pt>
                <c:pt idx="25">
                  <c:v>4.75</c:v>
                </c:pt>
                <c:pt idx="26">
                  <c:v>6.5</c:v>
                </c:pt>
                <c:pt idx="27">
                  <c:v>5</c:v>
                </c:pt>
                <c:pt idx="28">
                  <c:v>6.333333333333333</c:v>
                </c:pt>
                <c:pt idx="29">
                  <c:v>6</c:v>
                </c:pt>
                <c:pt idx="30">
                  <c:v>8.1666666666666661</c:v>
                </c:pt>
              </c:numCache>
            </c:numRef>
          </c:val>
          <c:extLst>
            <c:ext xmlns:c16="http://schemas.microsoft.com/office/drawing/2014/chart" uri="{C3380CC4-5D6E-409C-BE32-E72D297353CC}">
              <c16:uniqueId val="{00000000-F8AA-4535-B6EF-6F8D206F639D}"/>
            </c:ext>
          </c:extLst>
        </c:ser>
        <c:dLbls>
          <c:showLegendKey val="0"/>
          <c:showVal val="0"/>
          <c:showCatName val="0"/>
          <c:showSerName val="0"/>
          <c:showPercent val="0"/>
          <c:showBubbleSize val="0"/>
        </c:dLbls>
        <c:axId val="541405120"/>
        <c:axId val="541406560"/>
      </c:areaChart>
      <c:catAx>
        <c:axId val="541405120"/>
        <c:scaling>
          <c:orientation val="minMax"/>
        </c:scaling>
        <c:delete val="1"/>
        <c:axPos val="b"/>
        <c:numFmt formatCode="General" sourceLinked="1"/>
        <c:majorTickMark val="out"/>
        <c:minorTickMark val="none"/>
        <c:tickLblPos val="nextTo"/>
        <c:crossAx val="541406560"/>
        <c:crosses val="autoZero"/>
        <c:auto val="1"/>
        <c:lblAlgn val="ctr"/>
        <c:lblOffset val="100"/>
        <c:noMultiLvlLbl val="0"/>
      </c:catAx>
      <c:valAx>
        <c:axId val="541406560"/>
        <c:scaling>
          <c:orientation val="minMax"/>
        </c:scaling>
        <c:delete val="1"/>
        <c:axPos val="l"/>
        <c:numFmt formatCode="0.00" sourceLinked="1"/>
        <c:majorTickMark val="none"/>
        <c:minorTickMark val="none"/>
        <c:tickLblPos val="nextTo"/>
        <c:crossAx val="5414051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Patient Monthly Report.xlsx]Pivot Report!PivotTable9</c:name>
    <c:fmtId val="4"/>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Report'!$C$45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Report'!$B$46:$B$54</c:f>
              <c:strCache>
                <c:ptCount val="8"/>
                <c:pt idx="0">
                  <c:v>0-09</c:v>
                </c:pt>
                <c:pt idx="1">
                  <c:v>10-19</c:v>
                </c:pt>
                <c:pt idx="2">
                  <c:v>20-29</c:v>
                </c:pt>
                <c:pt idx="3">
                  <c:v>30-39</c:v>
                </c:pt>
                <c:pt idx="4">
                  <c:v>40-49</c:v>
                </c:pt>
                <c:pt idx="5">
                  <c:v>50-59</c:v>
                </c:pt>
                <c:pt idx="6">
                  <c:v>60-69</c:v>
                </c:pt>
                <c:pt idx="7">
                  <c:v>70-79</c:v>
                </c:pt>
              </c:strCache>
            </c:strRef>
          </c:cat>
          <c:val>
            <c:numRef>
              <c:f>'Pivot Report'!$C$46:$C$54</c:f>
              <c:numCache>
                <c:formatCode>0</c:formatCode>
                <c:ptCount val="8"/>
                <c:pt idx="0">
                  <c:v>61</c:v>
                </c:pt>
                <c:pt idx="1">
                  <c:v>53</c:v>
                </c:pt>
                <c:pt idx="2">
                  <c:v>71</c:v>
                </c:pt>
                <c:pt idx="3">
                  <c:v>59</c:v>
                </c:pt>
                <c:pt idx="4">
                  <c:v>63</c:v>
                </c:pt>
                <c:pt idx="5">
                  <c:v>63</c:v>
                </c:pt>
                <c:pt idx="6">
                  <c:v>37</c:v>
                </c:pt>
                <c:pt idx="7">
                  <c:v>57</c:v>
                </c:pt>
              </c:numCache>
            </c:numRef>
          </c:val>
          <c:extLst>
            <c:ext xmlns:c16="http://schemas.microsoft.com/office/drawing/2014/chart" uri="{C3380CC4-5D6E-409C-BE32-E72D297353CC}">
              <c16:uniqueId val="{00000000-9232-41A1-91B2-23B7EE269F07}"/>
            </c:ext>
          </c:extLst>
        </c:ser>
        <c:dLbls>
          <c:dLblPos val="inEnd"/>
          <c:showLegendKey val="0"/>
          <c:showVal val="1"/>
          <c:showCatName val="0"/>
          <c:showSerName val="0"/>
          <c:showPercent val="0"/>
          <c:showBubbleSize val="0"/>
        </c:dLbls>
        <c:gapWidth val="100"/>
        <c:overlap val="-24"/>
        <c:axId val="779823288"/>
        <c:axId val="756810416"/>
      </c:barChart>
      <c:catAx>
        <c:axId val="779823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810416"/>
        <c:crosses val="autoZero"/>
        <c:auto val="1"/>
        <c:lblAlgn val="ctr"/>
        <c:lblOffset val="100"/>
        <c:noMultiLvlLbl val="0"/>
      </c:catAx>
      <c:valAx>
        <c:axId val="75681041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9823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Patient Monthly Report.xlsx]Pivot Report!PivotTable7</c:name>
    <c:fmtId val="1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911213942982456"/>
          <c:y val="0.16052759030612565"/>
          <c:w val="0.54139801551484756"/>
          <c:h val="0.57054069358842763"/>
        </c:manualLayout>
      </c:layout>
      <c:pieChart>
        <c:varyColors val="1"/>
        <c:ser>
          <c:idx val="0"/>
          <c:order val="0"/>
          <c:tx>
            <c:strRef>
              <c:f>'Pivot Report'!$F$45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B70-4C1A-A5D1-9D97A96253A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B70-4C1A-A5D1-9D97A96253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Report'!$E$46:$E$48</c:f>
              <c:strCache>
                <c:ptCount val="2"/>
                <c:pt idx="0">
                  <c:v>Delay</c:v>
                </c:pt>
                <c:pt idx="1">
                  <c:v>On Time</c:v>
                </c:pt>
              </c:strCache>
            </c:strRef>
          </c:cat>
          <c:val>
            <c:numRef>
              <c:f>'Pivot Report'!$F$46:$F$48</c:f>
              <c:numCache>
                <c:formatCode>0</c:formatCode>
                <c:ptCount val="2"/>
                <c:pt idx="0">
                  <c:v>267</c:v>
                </c:pt>
                <c:pt idx="1">
                  <c:v>197</c:v>
                </c:pt>
              </c:numCache>
            </c:numRef>
          </c:val>
          <c:extLst>
            <c:ext xmlns:c16="http://schemas.microsoft.com/office/drawing/2014/chart" uri="{C3380CC4-5D6E-409C-BE32-E72D297353CC}">
              <c16:uniqueId val="{00000004-8190-4ADD-8BEA-2E39F5D7652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9490659687753812"/>
          <c:y val="2.7663212324576659E-3"/>
          <c:w val="0.52073519237132626"/>
          <c:h val="0.21142759512212894"/>
        </c:manualLayout>
      </c:layout>
      <c:overlay val="0"/>
      <c:spPr>
        <a:noFill/>
        <a:ln w="12700" cap="flat" cmpd="sng" algn="ctr">
          <a:noFill/>
          <a:prstDash val="solid"/>
          <a:miter lim="800000"/>
        </a:ln>
        <a:effectLst/>
      </c:spPr>
      <c:txPr>
        <a:bodyPr rot="0" spcFirstLastPara="1" vertOverflow="ellipsis" vert="horz" wrap="square" anchor="ctr" anchorCtr="1"/>
        <a:lstStyle/>
        <a:p>
          <a:pPr>
            <a:defRPr sz="6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Patient Monthly Report.xlsx]Pivot Report!PivotTable10</c:name>
    <c:fmtId val="1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45453579532082233"/>
          <c:y val="0.16450634150784435"/>
          <c:w val="0.53838901101548098"/>
          <c:h val="0.53700740737350872"/>
        </c:manualLayout>
      </c:layout>
      <c:doughnutChart>
        <c:varyColors val="1"/>
        <c:ser>
          <c:idx val="0"/>
          <c:order val="0"/>
          <c:tx>
            <c:strRef>
              <c:f>'Pivot Report'!$F$51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01F-4184-A646-DD5BBF3F9B3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01F-4184-A646-DD5BBF3F9B38}"/>
              </c:ext>
            </c:extLst>
          </c:dPt>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Report'!$E$52:$E$54</c:f>
              <c:strCache>
                <c:ptCount val="2"/>
                <c:pt idx="0">
                  <c:v>Female</c:v>
                </c:pt>
                <c:pt idx="1">
                  <c:v>Male</c:v>
                </c:pt>
              </c:strCache>
            </c:strRef>
          </c:cat>
          <c:val>
            <c:numRef>
              <c:f>'Pivot Report'!$F$52:$F$54</c:f>
              <c:numCache>
                <c:formatCode>0</c:formatCode>
                <c:ptCount val="2"/>
                <c:pt idx="0">
                  <c:v>228</c:v>
                </c:pt>
                <c:pt idx="1">
                  <c:v>236</c:v>
                </c:pt>
              </c:numCache>
            </c:numRef>
          </c:val>
          <c:extLst>
            <c:ext xmlns:c16="http://schemas.microsoft.com/office/drawing/2014/chart" uri="{C3380CC4-5D6E-409C-BE32-E72D297353CC}">
              <c16:uniqueId val="{00000004-607F-4527-8BA8-86223CE94DE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0660510644564505"/>
          <c:y val="4.7223468136523413E-3"/>
          <c:w val="0.4361734562390126"/>
          <c:h val="0.1913462866732269"/>
        </c:manualLayout>
      </c:layout>
      <c:overlay val="0"/>
      <c:spPr>
        <a:noFill/>
        <a:ln>
          <a:noFill/>
        </a:ln>
        <a:effectLst/>
      </c:spPr>
      <c:txPr>
        <a:bodyPr rot="0" spcFirstLastPara="1" vertOverflow="ellipsis" vert="horz" wrap="square" anchor="ctr" anchorCtr="1"/>
        <a:lstStyle/>
        <a:p>
          <a:pPr>
            <a:defRPr sz="6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Patient Monthly Report.xlsx]Pivot Report!PivotTable11</c:name>
    <c:fmtId val="2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Report'!$C$57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Report'!$B$58:$B$66</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Report'!$C$58:$C$66</c:f>
              <c:numCache>
                <c:formatCode>0</c:formatCode>
                <c:ptCount val="8"/>
                <c:pt idx="0">
                  <c:v>3</c:v>
                </c:pt>
                <c:pt idx="1">
                  <c:v>8</c:v>
                </c:pt>
                <c:pt idx="2">
                  <c:v>9</c:v>
                </c:pt>
                <c:pt idx="3">
                  <c:v>11</c:v>
                </c:pt>
                <c:pt idx="4">
                  <c:v>12</c:v>
                </c:pt>
                <c:pt idx="5">
                  <c:v>54</c:v>
                </c:pt>
                <c:pt idx="6">
                  <c:v>87</c:v>
                </c:pt>
                <c:pt idx="7">
                  <c:v>280</c:v>
                </c:pt>
              </c:numCache>
            </c:numRef>
          </c:val>
          <c:extLst>
            <c:ext xmlns:c16="http://schemas.microsoft.com/office/drawing/2014/chart" uri="{C3380CC4-5D6E-409C-BE32-E72D297353CC}">
              <c16:uniqueId val="{00000000-A4F5-4C96-8ADC-538F8FBC8EC6}"/>
            </c:ext>
          </c:extLst>
        </c:ser>
        <c:dLbls>
          <c:showLegendKey val="0"/>
          <c:showVal val="0"/>
          <c:showCatName val="0"/>
          <c:showSerName val="0"/>
          <c:showPercent val="0"/>
          <c:showBubbleSize val="0"/>
        </c:dLbls>
        <c:gapWidth val="115"/>
        <c:overlap val="-20"/>
        <c:axId val="654988840"/>
        <c:axId val="654988120"/>
      </c:barChart>
      <c:catAx>
        <c:axId val="6549888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988120"/>
        <c:crosses val="autoZero"/>
        <c:auto val="1"/>
        <c:lblAlgn val="ctr"/>
        <c:lblOffset val="100"/>
        <c:noMultiLvlLbl val="0"/>
      </c:catAx>
      <c:valAx>
        <c:axId val="654988120"/>
        <c:scaling>
          <c:orientation val="minMax"/>
        </c:scaling>
        <c:delete val="1"/>
        <c:axPos val="b"/>
        <c:numFmt formatCode="0" sourceLinked="1"/>
        <c:majorTickMark val="none"/>
        <c:minorTickMark val="none"/>
        <c:tickLblPos val="nextTo"/>
        <c:crossAx val="654988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[Hospital Emergency Patient Monthly Report.xlsx]Pivot Report!PivotTable4</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44136483946662"/>
          <c:y val="0.22456534049201987"/>
          <c:w val="0.84969108098823443"/>
          <c:h val="0.35802389840817095"/>
        </c:manualLayout>
      </c:layout>
      <c:areaChart>
        <c:grouping val="standard"/>
        <c:varyColors val="0"/>
        <c:ser>
          <c:idx val="0"/>
          <c:order val="0"/>
          <c:tx>
            <c:strRef>
              <c:f>'Pivot Report'!$E$4</c:f>
              <c:strCache>
                <c:ptCount val="1"/>
                <c:pt idx="0">
                  <c:v>Total</c:v>
                </c:pt>
              </c:strCache>
            </c:strRef>
          </c:tx>
          <c:spPr>
            <a:solidFill>
              <a:schemeClr val="accent1"/>
            </a:soli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Report'!$E$5:$E$36</c:f>
              <c:numCache>
                <c:formatCode>General</c:formatCode>
                <c:ptCount val="31"/>
                <c:pt idx="0">
                  <c:v>32</c:v>
                </c:pt>
                <c:pt idx="1">
                  <c:v>28</c:v>
                </c:pt>
                <c:pt idx="2">
                  <c:v>28</c:v>
                </c:pt>
                <c:pt idx="3">
                  <c:v>25</c:v>
                </c:pt>
                <c:pt idx="4">
                  <c:v>23</c:v>
                </c:pt>
                <c:pt idx="5">
                  <c:v>22</c:v>
                </c:pt>
                <c:pt idx="6">
                  <c:v>33</c:v>
                </c:pt>
                <c:pt idx="7">
                  <c:v>31</c:v>
                </c:pt>
                <c:pt idx="8">
                  <c:v>35</c:v>
                </c:pt>
                <c:pt idx="9">
                  <c:v>30</c:v>
                </c:pt>
                <c:pt idx="10">
                  <c:v>32</c:v>
                </c:pt>
                <c:pt idx="11">
                  <c:v>39</c:v>
                </c:pt>
                <c:pt idx="12">
                  <c:v>39</c:v>
                </c:pt>
                <c:pt idx="13">
                  <c:v>30</c:v>
                </c:pt>
                <c:pt idx="14">
                  <c:v>29</c:v>
                </c:pt>
                <c:pt idx="15">
                  <c:v>34</c:v>
                </c:pt>
                <c:pt idx="16">
                  <c:v>30</c:v>
                </c:pt>
                <c:pt idx="17">
                  <c:v>28</c:v>
                </c:pt>
                <c:pt idx="18">
                  <c:v>33</c:v>
                </c:pt>
                <c:pt idx="19">
                  <c:v>30</c:v>
                </c:pt>
                <c:pt idx="20">
                  <c:v>31</c:v>
                </c:pt>
                <c:pt idx="21">
                  <c:v>27</c:v>
                </c:pt>
                <c:pt idx="22">
                  <c:v>32</c:v>
                </c:pt>
                <c:pt idx="23">
                  <c:v>29</c:v>
                </c:pt>
                <c:pt idx="24">
                  <c:v>29</c:v>
                </c:pt>
                <c:pt idx="25">
                  <c:v>29</c:v>
                </c:pt>
                <c:pt idx="26">
                  <c:v>30</c:v>
                </c:pt>
                <c:pt idx="27">
                  <c:v>32</c:v>
                </c:pt>
                <c:pt idx="28">
                  <c:v>39</c:v>
                </c:pt>
                <c:pt idx="29">
                  <c:v>32</c:v>
                </c:pt>
                <c:pt idx="30">
                  <c:v>31</c:v>
                </c:pt>
              </c:numCache>
            </c:numRef>
          </c:val>
          <c:extLst>
            <c:ext xmlns:c16="http://schemas.microsoft.com/office/drawing/2014/chart" uri="{C3380CC4-5D6E-409C-BE32-E72D297353CC}">
              <c16:uniqueId val="{00000001-8AE1-4CCD-9170-CDB20DE273E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96696528"/>
        <c:axId val="1296706608"/>
      </c:areaChart>
      <c:catAx>
        <c:axId val="129669652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96706608"/>
        <c:crosses val="autoZero"/>
        <c:auto val="1"/>
        <c:lblAlgn val="ctr"/>
        <c:lblOffset val="100"/>
        <c:noMultiLvlLbl val="0"/>
      </c:catAx>
      <c:valAx>
        <c:axId val="1296706608"/>
        <c:scaling>
          <c:orientation val="minMax"/>
        </c:scaling>
        <c:delete val="1"/>
        <c:axPos val="l"/>
        <c:numFmt formatCode="General" sourceLinked="1"/>
        <c:majorTickMark val="out"/>
        <c:minorTickMark val="none"/>
        <c:tickLblPos val="nextTo"/>
        <c:crossAx val="1296696528"/>
        <c:crosses val="autoZero"/>
        <c:crossBetween val="midCat"/>
      </c:valAx>
      <c:spPr>
        <a:noFill/>
        <a:ln>
          <a:noFill/>
        </a:ln>
        <a:effectLst/>
      </c:spPr>
    </c:plotArea>
    <c:plotVisOnly val="1"/>
    <c:dispBlanksAs val="zero"/>
    <c:showDLblsOverMax val="0"/>
    <c:extLst/>
  </c:chart>
  <c:spPr>
    <a:solidFill>
      <a:schemeClr val="tx2">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Average Patient Wait Time'!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chart" Target="../charts/chart2.xml"/><Relationship Id="rId12" Type="http://schemas.openxmlformats.org/officeDocument/2006/relationships/hyperlink" Target="#'Avarge Patient Satisficatin '!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chart" Target="../charts/chart3.xml"/><Relationship Id="rId5" Type="http://schemas.openxmlformats.org/officeDocument/2006/relationships/image" Target="../media/image4.png"/><Relationship Id="rId15" Type="http://schemas.openxmlformats.org/officeDocument/2006/relationships/chart" Target="../charts/chart5.xml"/><Relationship Id="rId10" Type="http://schemas.openxmlformats.org/officeDocument/2006/relationships/image" Target="../media/image7.svg"/><Relationship Id="rId4" Type="http://schemas.openxmlformats.org/officeDocument/2006/relationships/hyperlink" Target="#'Daily Emergency Visit Patients'!A1"/><Relationship Id="rId9" Type="http://schemas.openxmlformats.org/officeDocument/2006/relationships/image" Target="../media/image6.png"/><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0.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2</xdr:col>
      <xdr:colOff>922020</xdr:colOff>
      <xdr:row>38</xdr:row>
      <xdr:rowOff>22860</xdr:rowOff>
    </xdr:from>
    <xdr:to>
      <xdr:col>3</xdr:col>
      <xdr:colOff>1699260</xdr:colOff>
      <xdr:row>42</xdr:row>
      <xdr:rowOff>76200</xdr:rowOff>
    </xdr:to>
    <xdr:graphicFrame macro="">
      <xdr:nvGraphicFramePr>
        <xdr:cNvPr id="5" name="Chart 4">
          <a:extLst>
            <a:ext uri="{FF2B5EF4-FFF2-40B4-BE49-F238E27FC236}">
              <a16:creationId xmlns:a16="http://schemas.microsoft.com/office/drawing/2014/main" id="{1BEF80EC-35C1-F551-ED38-101B2E079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37727</xdr:colOff>
      <xdr:row>0</xdr:row>
      <xdr:rowOff>39975</xdr:rowOff>
    </xdr:from>
    <xdr:to>
      <xdr:col>5</xdr:col>
      <xdr:colOff>201706</xdr:colOff>
      <xdr:row>2</xdr:row>
      <xdr:rowOff>103094</xdr:rowOff>
    </xdr:to>
    <xdr:sp macro="" textlink="">
      <xdr:nvSpPr>
        <xdr:cNvPr id="2" name="Rectangle: Rounded Corners 1">
          <a:extLst>
            <a:ext uri="{FF2B5EF4-FFF2-40B4-BE49-F238E27FC236}">
              <a16:creationId xmlns:a16="http://schemas.microsoft.com/office/drawing/2014/main" id="{5584875A-2BEC-7CD5-05C3-6BA000EBFAB1}"/>
            </a:ext>
          </a:extLst>
        </xdr:cNvPr>
        <xdr:cNvSpPr/>
      </xdr:nvSpPr>
      <xdr:spPr>
        <a:xfrm>
          <a:off x="37727" y="39975"/>
          <a:ext cx="3211979" cy="430672"/>
        </a:xfrm>
        <a:prstGeom prst="roundRect">
          <a:avLst>
            <a:gd name="adj" fmla="val 758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1100"/>
        </a:p>
      </xdr:txBody>
    </xdr:sp>
    <xdr:clientData/>
  </xdr:twoCellAnchor>
  <xdr:twoCellAnchor>
    <xdr:from>
      <xdr:col>1</xdr:col>
      <xdr:colOff>261088</xdr:colOff>
      <xdr:row>2</xdr:row>
      <xdr:rowOff>170331</xdr:rowOff>
    </xdr:from>
    <xdr:to>
      <xdr:col>3</xdr:col>
      <xdr:colOff>210671</xdr:colOff>
      <xdr:row>6</xdr:row>
      <xdr:rowOff>170330</xdr:rowOff>
    </xdr:to>
    <xdr:sp macro="" textlink="">
      <xdr:nvSpPr>
        <xdr:cNvPr id="3" name="Rectangle: Rounded Corners 2">
          <a:extLst>
            <a:ext uri="{FF2B5EF4-FFF2-40B4-BE49-F238E27FC236}">
              <a16:creationId xmlns:a16="http://schemas.microsoft.com/office/drawing/2014/main" id="{51325740-25C6-836C-27C3-FC2FDCE7F598}"/>
            </a:ext>
          </a:extLst>
        </xdr:cNvPr>
        <xdr:cNvSpPr/>
      </xdr:nvSpPr>
      <xdr:spPr>
        <a:xfrm>
          <a:off x="870688" y="537884"/>
          <a:ext cx="1168783" cy="735105"/>
        </a:xfrm>
        <a:prstGeom prst="roundRect">
          <a:avLst>
            <a:gd name="adj" fmla="val 758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228600</xdr:colOff>
      <xdr:row>2</xdr:row>
      <xdr:rowOff>161364</xdr:rowOff>
    </xdr:from>
    <xdr:to>
      <xdr:col>7</xdr:col>
      <xdr:colOff>183778</xdr:colOff>
      <xdr:row>6</xdr:row>
      <xdr:rowOff>165846</xdr:rowOff>
    </xdr:to>
    <xdr:sp macro="" textlink="">
      <xdr:nvSpPr>
        <xdr:cNvPr id="4" name="Rectangle: Rounded Corners 3">
          <a:extLst>
            <a:ext uri="{FF2B5EF4-FFF2-40B4-BE49-F238E27FC236}">
              <a16:creationId xmlns:a16="http://schemas.microsoft.com/office/drawing/2014/main" id="{D000DD40-D192-6F03-EE7B-8CA6DC087042}"/>
            </a:ext>
          </a:extLst>
        </xdr:cNvPr>
        <xdr:cNvSpPr/>
      </xdr:nvSpPr>
      <xdr:spPr>
        <a:xfrm>
          <a:off x="3276600" y="528917"/>
          <a:ext cx="1174378" cy="739588"/>
        </a:xfrm>
        <a:prstGeom prst="roundRect">
          <a:avLst>
            <a:gd name="adj" fmla="val 567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84412</xdr:colOff>
      <xdr:row>2</xdr:row>
      <xdr:rowOff>152403</xdr:rowOff>
    </xdr:from>
    <xdr:to>
      <xdr:col>1</xdr:col>
      <xdr:colOff>170337</xdr:colOff>
      <xdr:row>17</xdr:row>
      <xdr:rowOff>20694</xdr:rowOff>
    </xdr:to>
    <xdr:sp macro="" textlink="">
      <xdr:nvSpPr>
        <xdr:cNvPr id="5" name="Rectangle: Rounded Corners 4">
          <a:extLst>
            <a:ext uri="{FF2B5EF4-FFF2-40B4-BE49-F238E27FC236}">
              <a16:creationId xmlns:a16="http://schemas.microsoft.com/office/drawing/2014/main" id="{59D7091C-7403-1551-0DC5-9C7CCFA8BDB6}"/>
            </a:ext>
          </a:extLst>
        </xdr:cNvPr>
        <xdr:cNvSpPr/>
      </xdr:nvSpPr>
      <xdr:spPr>
        <a:xfrm rot="5400000">
          <a:off x="-880294" y="1484662"/>
          <a:ext cx="2624938" cy="695525"/>
        </a:xfrm>
        <a:prstGeom prst="roundRect">
          <a:avLst>
            <a:gd name="adj" fmla="val 758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84857</xdr:colOff>
      <xdr:row>0</xdr:row>
      <xdr:rowOff>43317</xdr:rowOff>
    </xdr:from>
    <xdr:to>
      <xdr:col>12</xdr:col>
      <xdr:colOff>458183</xdr:colOff>
      <xdr:row>7</xdr:row>
      <xdr:rowOff>137441</xdr:rowOff>
    </xdr:to>
    <xdr:sp macro="" textlink="">
      <xdr:nvSpPr>
        <xdr:cNvPr id="6" name="Rectangle: Rounded Corners 5">
          <a:extLst>
            <a:ext uri="{FF2B5EF4-FFF2-40B4-BE49-F238E27FC236}">
              <a16:creationId xmlns:a16="http://schemas.microsoft.com/office/drawing/2014/main" id="{62FCC72F-7718-3DCA-BB04-4DEA664FB85E}"/>
            </a:ext>
          </a:extLst>
        </xdr:cNvPr>
        <xdr:cNvSpPr/>
      </xdr:nvSpPr>
      <xdr:spPr>
        <a:xfrm rot="5400000">
          <a:off x="6263198" y="-56642"/>
          <a:ext cx="1389084" cy="1589002"/>
        </a:xfrm>
        <a:prstGeom prst="roundRect">
          <a:avLst>
            <a:gd name="adj" fmla="val 758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259976</xdr:colOff>
      <xdr:row>0</xdr:row>
      <xdr:rowOff>67251</xdr:rowOff>
    </xdr:from>
    <xdr:to>
      <xdr:col>7</xdr:col>
      <xdr:colOff>197227</xdr:colOff>
      <xdr:row>2</xdr:row>
      <xdr:rowOff>103111</xdr:rowOff>
    </xdr:to>
    <xdr:sp macro="" textlink="">
      <xdr:nvSpPr>
        <xdr:cNvPr id="7" name="Rectangle: Rounded Corners 6">
          <a:extLst>
            <a:ext uri="{FF2B5EF4-FFF2-40B4-BE49-F238E27FC236}">
              <a16:creationId xmlns:a16="http://schemas.microsoft.com/office/drawing/2014/main" id="{D8E38204-E4FB-CEF5-1C03-6116EE50912A}"/>
            </a:ext>
          </a:extLst>
        </xdr:cNvPr>
        <xdr:cNvSpPr/>
      </xdr:nvSpPr>
      <xdr:spPr>
        <a:xfrm rot="5400000">
          <a:off x="3684495" y="-309268"/>
          <a:ext cx="403413" cy="1156451"/>
        </a:xfrm>
        <a:prstGeom prst="roundRect">
          <a:avLst>
            <a:gd name="adj" fmla="val 758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264458</xdr:colOff>
      <xdr:row>0</xdr:row>
      <xdr:rowOff>53797</xdr:rowOff>
    </xdr:from>
    <xdr:to>
      <xdr:col>9</xdr:col>
      <xdr:colOff>583048</xdr:colOff>
      <xdr:row>7</xdr:row>
      <xdr:rowOff>138959</xdr:rowOff>
    </xdr:to>
    <xdr:sp macro="" textlink="">
      <xdr:nvSpPr>
        <xdr:cNvPr id="8" name="Rectangle: Rounded Corners 7">
          <a:extLst>
            <a:ext uri="{FF2B5EF4-FFF2-40B4-BE49-F238E27FC236}">
              <a16:creationId xmlns:a16="http://schemas.microsoft.com/office/drawing/2014/main" id="{F85C5814-D23B-8B91-4A46-A51332CFB712}"/>
            </a:ext>
          </a:extLst>
        </xdr:cNvPr>
        <xdr:cNvSpPr/>
      </xdr:nvSpPr>
      <xdr:spPr>
        <a:xfrm rot="5400000">
          <a:off x="4629899" y="-28280"/>
          <a:ext cx="1378253" cy="1542408"/>
        </a:xfrm>
        <a:prstGeom prst="roundRect">
          <a:avLst>
            <a:gd name="adj" fmla="val 758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259444</xdr:colOff>
      <xdr:row>2</xdr:row>
      <xdr:rowOff>156883</xdr:rowOff>
    </xdr:from>
    <xdr:to>
      <xdr:col>5</xdr:col>
      <xdr:colOff>197224</xdr:colOff>
      <xdr:row>6</xdr:row>
      <xdr:rowOff>165848</xdr:rowOff>
    </xdr:to>
    <xdr:sp macro="" textlink="">
      <xdr:nvSpPr>
        <xdr:cNvPr id="9" name="Rectangle: Rounded Corners 8">
          <a:extLst>
            <a:ext uri="{FF2B5EF4-FFF2-40B4-BE49-F238E27FC236}">
              <a16:creationId xmlns:a16="http://schemas.microsoft.com/office/drawing/2014/main" id="{ED54BF06-F00F-9E11-BD61-BDDB8BF26E80}"/>
            </a:ext>
          </a:extLst>
        </xdr:cNvPr>
        <xdr:cNvSpPr/>
      </xdr:nvSpPr>
      <xdr:spPr>
        <a:xfrm>
          <a:off x="2088244" y="524436"/>
          <a:ext cx="1156980" cy="744071"/>
        </a:xfrm>
        <a:prstGeom prst="roundRect">
          <a:avLst>
            <a:gd name="adj" fmla="val 475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251008</xdr:colOff>
      <xdr:row>9</xdr:row>
      <xdr:rowOff>116542</xdr:rowOff>
    </xdr:from>
    <xdr:to>
      <xdr:col>7</xdr:col>
      <xdr:colOff>197223</xdr:colOff>
      <xdr:row>17</xdr:row>
      <xdr:rowOff>46181</xdr:rowOff>
    </xdr:to>
    <xdr:sp macro="" textlink="">
      <xdr:nvSpPr>
        <xdr:cNvPr id="11" name="Rectangle: Rounded Corners 10">
          <a:extLst>
            <a:ext uri="{FF2B5EF4-FFF2-40B4-BE49-F238E27FC236}">
              <a16:creationId xmlns:a16="http://schemas.microsoft.com/office/drawing/2014/main" id="{2213659B-0259-664C-4220-E0AA7DAD7CC8}"/>
            </a:ext>
          </a:extLst>
        </xdr:cNvPr>
        <xdr:cNvSpPr/>
      </xdr:nvSpPr>
      <xdr:spPr>
        <a:xfrm>
          <a:off x="862917" y="1779087"/>
          <a:ext cx="3617670" cy="1407458"/>
        </a:xfrm>
        <a:prstGeom prst="roundRect">
          <a:avLst>
            <a:gd name="adj" fmla="val 198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255494</xdr:colOff>
      <xdr:row>7</xdr:row>
      <xdr:rowOff>40341</xdr:rowOff>
    </xdr:from>
    <xdr:to>
      <xdr:col>7</xdr:col>
      <xdr:colOff>179293</xdr:colOff>
      <xdr:row>9</xdr:row>
      <xdr:rowOff>76200</xdr:rowOff>
    </xdr:to>
    <xdr:sp macro="" textlink="">
      <xdr:nvSpPr>
        <xdr:cNvPr id="12" name="Rectangle: Rounded Corners 11">
          <a:extLst>
            <a:ext uri="{FF2B5EF4-FFF2-40B4-BE49-F238E27FC236}">
              <a16:creationId xmlns:a16="http://schemas.microsoft.com/office/drawing/2014/main" id="{FDDB483B-DC30-246B-97F4-63F44488F7BC}"/>
            </a:ext>
          </a:extLst>
        </xdr:cNvPr>
        <xdr:cNvSpPr/>
      </xdr:nvSpPr>
      <xdr:spPr>
        <a:xfrm>
          <a:off x="865094" y="1326776"/>
          <a:ext cx="3581399" cy="403412"/>
        </a:xfrm>
        <a:prstGeom prst="roundRect">
          <a:avLst>
            <a:gd name="adj" fmla="val 758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242049</xdr:colOff>
      <xdr:row>8</xdr:row>
      <xdr:rowOff>4482</xdr:rowOff>
    </xdr:from>
    <xdr:to>
      <xdr:col>12</xdr:col>
      <xdr:colOff>44824</xdr:colOff>
      <xdr:row>17</xdr:row>
      <xdr:rowOff>71718</xdr:rowOff>
    </xdr:to>
    <xdr:sp macro="" textlink="">
      <xdr:nvSpPr>
        <xdr:cNvPr id="13" name="Rectangle: Rounded Corners 12">
          <a:extLst>
            <a:ext uri="{FF2B5EF4-FFF2-40B4-BE49-F238E27FC236}">
              <a16:creationId xmlns:a16="http://schemas.microsoft.com/office/drawing/2014/main" id="{A53D574E-4623-4CD9-B03A-E8A75455CB5C}"/>
            </a:ext>
          </a:extLst>
        </xdr:cNvPr>
        <xdr:cNvSpPr/>
      </xdr:nvSpPr>
      <xdr:spPr>
        <a:xfrm>
          <a:off x="4509249" y="1474694"/>
          <a:ext cx="2850775" cy="1721224"/>
        </a:xfrm>
        <a:prstGeom prst="roundRect">
          <a:avLst>
            <a:gd name="adj" fmla="val 338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334962</xdr:colOff>
      <xdr:row>0</xdr:row>
      <xdr:rowOff>86456</xdr:rowOff>
    </xdr:from>
    <xdr:to>
      <xdr:col>5</xdr:col>
      <xdr:colOff>331693</xdr:colOff>
      <xdr:row>1</xdr:row>
      <xdr:rowOff>176862</xdr:rowOff>
    </xdr:to>
    <xdr:sp macro="" textlink="">
      <xdr:nvSpPr>
        <xdr:cNvPr id="15" name="TextBox 14">
          <a:extLst>
            <a:ext uri="{FF2B5EF4-FFF2-40B4-BE49-F238E27FC236}">
              <a16:creationId xmlns:a16="http://schemas.microsoft.com/office/drawing/2014/main" id="{77B07FF7-807D-4B6D-3679-7A533D7319B9}"/>
            </a:ext>
          </a:extLst>
        </xdr:cNvPr>
        <xdr:cNvSpPr txBox="1"/>
      </xdr:nvSpPr>
      <xdr:spPr>
        <a:xfrm>
          <a:off x="334962" y="86456"/>
          <a:ext cx="3044731" cy="274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100"/>
            <a:t>Hospital Emergency Room Dashboard</a:t>
          </a:r>
        </a:p>
      </xdr:txBody>
    </xdr:sp>
    <xdr:clientData/>
  </xdr:twoCellAnchor>
  <xdr:twoCellAnchor editAs="oneCell">
    <xdr:from>
      <xdr:col>0</xdr:col>
      <xdr:colOff>70474</xdr:colOff>
      <xdr:row>0</xdr:row>
      <xdr:rowOff>48451</xdr:rowOff>
    </xdr:from>
    <xdr:to>
      <xdr:col>1</xdr:col>
      <xdr:colOff>165186</xdr:colOff>
      <xdr:row>2</xdr:row>
      <xdr:rowOff>78831</xdr:rowOff>
    </xdr:to>
    <xdr:pic>
      <xdr:nvPicPr>
        <xdr:cNvPr id="17" name="Picture 16">
          <a:extLst>
            <a:ext uri="{FF2B5EF4-FFF2-40B4-BE49-F238E27FC236}">
              <a16:creationId xmlns:a16="http://schemas.microsoft.com/office/drawing/2014/main" id="{5086A007-BF45-8747-8033-46C0013177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74" y="48451"/>
          <a:ext cx="702550" cy="400368"/>
        </a:xfrm>
        <a:prstGeom prst="rect">
          <a:avLst/>
        </a:prstGeom>
      </xdr:spPr>
    </xdr:pic>
    <xdr:clientData/>
  </xdr:twoCellAnchor>
  <xdr:twoCellAnchor>
    <xdr:from>
      <xdr:col>0</xdr:col>
      <xdr:colOff>521827</xdr:colOff>
      <xdr:row>1</xdr:row>
      <xdr:rowOff>73362</xdr:rowOff>
    </xdr:from>
    <xdr:to>
      <xdr:col>4</xdr:col>
      <xdr:colOff>269549</xdr:colOff>
      <xdr:row>2</xdr:row>
      <xdr:rowOff>47532</xdr:rowOff>
    </xdr:to>
    <xdr:sp macro="" textlink="">
      <xdr:nvSpPr>
        <xdr:cNvPr id="19" name="TextBox 18">
          <a:extLst>
            <a:ext uri="{FF2B5EF4-FFF2-40B4-BE49-F238E27FC236}">
              <a16:creationId xmlns:a16="http://schemas.microsoft.com/office/drawing/2014/main" id="{B0D12609-2CB3-476D-B13E-9600200C6D5D}"/>
            </a:ext>
          </a:extLst>
        </xdr:cNvPr>
        <xdr:cNvSpPr txBox="1"/>
      </xdr:nvSpPr>
      <xdr:spPr>
        <a:xfrm>
          <a:off x="521827" y="257138"/>
          <a:ext cx="2186122" cy="157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700"/>
            <a:t>Monthly Report</a:t>
          </a:r>
        </a:p>
      </xdr:txBody>
    </xdr:sp>
    <xdr:clientData/>
  </xdr:twoCellAnchor>
  <xdr:twoCellAnchor>
    <xdr:from>
      <xdr:col>5</xdr:col>
      <xdr:colOff>449527</xdr:colOff>
      <xdr:row>4</xdr:row>
      <xdr:rowOff>6535</xdr:rowOff>
    </xdr:from>
    <xdr:to>
      <xdr:col>7</xdr:col>
      <xdr:colOff>57763</xdr:colOff>
      <xdr:row>5</xdr:row>
      <xdr:rowOff>74075</xdr:rowOff>
    </xdr:to>
    <xdr:sp macro="" textlink="'Pivot Report'!A13">
      <xdr:nvSpPr>
        <xdr:cNvPr id="28" name="TextBox 27">
          <a:extLst>
            <a:ext uri="{FF2B5EF4-FFF2-40B4-BE49-F238E27FC236}">
              <a16:creationId xmlns:a16="http://schemas.microsoft.com/office/drawing/2014/main" id="{EFC1CEE2-A06C-CD06-F0DD-02C627F8B5C4}"/>
            </a:ext>
          </a:extLst>
        </xdr:cNvPr>
        <xdr:cNvSpPr txBox="1"/>
      </xdr:nvSpPr>
      <xdr:spPr>
        <a:xfrm>
          <a:off x="3497527" y="741641"/>
          <a:ext cx="827436" cy="251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2B0ABD1-CA74-4131-A235-7544848FF25C}" type="TxLink">
            <a:rPr lang="en-US" sz="1100" b="0" i="0" u="none" strike="noStrike">
              <a:solidFill>
                <a:srgbClr val="000000"/>
              </a:solidFill>
              <a:latin typeface="Calibri"/>
              <a:ea typeface="Calibri"/>
              <a:cs typeface="Calibri"/>
            </a:rPr>
            <a:pPr algn="ctr"/>
            <a:t>4.99</a:t>
          </a:fld>
          <a:endParaRPr lang="en-US" sz="700"/>
        </a:p>
      </xdr:txBody>
    </xdr:sp>
    <xdr:clientData/>
  </xdr:twoCellAnchor>
  <xdr:twoCellAnchor editAs="oneCell">
    <xdr:from>
      <xdr:col>5</xdr:col>
      <xdr:colOff>282387</xdr:colOff>
      <xdr:row>3</xdr:row>
      <xdr:rowOff>143840</xdr:rowOff>
    </xdr:from>
    <xdr:to>
      <xdr:col>5</xdr:col>
      <xdr:colOff>524434</xdr:colOff>
      <xdr:row>5</xdr:row>
      <xdr:rowOff>23277</xdr:rowOff>
    </xdr:to>
    <xdr:pic>
      <xdr:nvPicPr>
        <xdr:cNvPr id="34" name="Graphic 33" descr="Star">
          <a:extLst>
            <a:ext uri="{FF2B5EF4-FFF2-40B4-BE49-F238E27FC236}">
              <a16:creationId xmlns:a16="http://schemas.microsoft.com/office/drawing/2014/main" id="{F2CADA56-F02C-ECA0-9470-7ED5B4F55EB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330387" y="695169"/>
          <a:ext cx="242047" cy="246990"/>
        </a:xfrm>
        <a:prstGeom prst="rect">
          <a:avLst/>
        </a:prstGeom>
      </xdr:spPr>
    </xdr:pic>
    <xdr:clientData/>
  </xdr:twoCellAnchor>
  <xdr:twoCellAnchor editAs="oneCell">
    <xdr:from>
      <xdr:col>0</xdr:col>
      <xdr:colOff>53789</xdr:colOff>
      <xdr:row>2</xdr:row>
      <xdr:rowOff>152401</xdr:rowOff>
    </xdr:from>
    <xdr:to>
      <xdr:col>1</xdr:col>
      <xdr:colOff>190949</xdr:colOff>
      <xdr:row>17</xdr:row>
      <xdr:rowOff>112059</xdr:rowOff>
    </xdr:to>
    <mc:AlternateContent xmlns:mc="http://schemas.openxmlformats.org/markup-compatibility/2006" xmlns:a14="http://schemas.microsoft.com/office/drawing/2010/main">
      <mc:Choice Requires="a14">
        <xdr:graphicFrame macro="">
          <xdr:nvGraphicFramePr>
            <xdr:cNvPr id="39" name="Date (Month)">
              <a:extLst>
                <a:ext uri="{FF2B5EF4-FFF2-40B4-BE49-F238E27FC236}">
                  <a16:creationId xmlns:a16="http://schemas.microsoft.com/office/drawing/2014/main" id="{7640CE89-F4E7-4B18-BEE4-6BF87D9893CF}"/>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53789" y="519954"/>
              <a:ext cx="746760" cy="27163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192741</xdr:colOff>
      <xdr:row>3</xdr:row>
      <xdr:rowOff>1115</xdr:rowOff>
    </xdr:from>
    <xdr:to>
      <xdr:col>3</xdr:col>
      <xdr:colOff>403412</xdr:colOff>
      <xdr:row>6</xdr:row>
      <xdr:rowOff>174811</xdr:rowOff>
    </xdr:to>
    <xdr:grpSp>
      <xdr:nvGrpSpPr>
        <xdr:cNvPr id="20" name="Group 19">
          <a:hlinkClick xmlns:r="http://schemas.openxmlformats.org/officeDocument/2006/relationships" r:id="rId4"/>
          <a:extLst>
            <a:ext uri="{FF2B5EF4-FFF2-40B4-BE49-F238E27FC236}">
              <a16:creationId xmlns:a16="http://schemas.microsoft.com/office/drawing/2014/main" id="{A202E82C-9E11-B8FB-641F-924938EA9E92}"/>
            </a:ext>
          </a:extLst>
        </xdr:cNvPr>
        <xdr:cNvGrpSpPr/>
      </xdr:nvGrpSpPr>
      <xdr:grpSpPr>
        <a:xfrm>
          <a:off x="802341" y="549755"/>
          <a:ext cx="1429871" cy="722336"/>
          <a:chOff x="802341" y="552444"/>
          <a:chExt cx="1429871" cy="725026"/>
        </a:xfrm>
      </xdr:grpSpPr>
      <xdr:sp macro="" textlink="">
        <xdr:nvSpPr>
          <xdr:cNvPr id="22" name="TextBox 21">
            <a:extLst>
              <a:ext uri="{FF2B5EF4-FFF2-40B4-BE49-F238E27FC236}">
                <a16:creationId xmlns:a16="http://schemas.microsoft.com/office/drawing/2014/main" id="{B4DE549E-8C95-44DF-ACAA-3540F2A475CF}"/>
              </a:ext>
            </a:extLst>
          </xdr:cNvPr>
          <xdr:cNvSpPr txBox="1"/>
        </xdr:nvSpPr>
        <xdr:spPr>
          <a:xfrm>
            <a:off x="847164" y="552444"/>
            <a:ext cx="1241612" cy="170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700" b="1"/>
              <a:t>Total Number Of Patient</a:t>
            </a:r>
          </a:p>
        </xdr:txBody>
      </xdr:sp>
      <xdr:sp macro="" textlink="'Pivot Report'!A5">
        <xdr:nvSpPr>
          <xdr:cNvPr id="24" name="TextBox 23">
            <a:extLst>
              <a:ext uri="{FF2B5EF4-FFF2-40B4-BE49-F238E27FC236}">
                <a16:creationId xmlns:a16="http://schemas.microsoft.com/office/drawing/2014/main" id="{464E5819-E384-4062-8CAE-DAB6979DA829}"/>
              </a:ext>
            </a:extLst>
          </xdr:cNvPr>
          <xdr:cNvSpPr txBox="1"/>
        </xdr:nvSpPr>
        <xdr:spPr>
          <a:xfrm>
            <a:off x="1111069" y="689750"/>
            <a:ext cx="715503" cy="154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00773E2C-3B4E-45BB-A978-BC0D9939019E}" type="TxLink">
              <a:rPr lang="en-US" sz="1100" b="0" i="0" u="none" strike="noStrike">
                <a:solidFill>
                  <a:srgbClr val="000000"/>
                </a:solidFill>
                <a:latin typeface="Calibri"/>
                <a:ea typeface="Calibri"/>
                <a:cs typeface="Calibri"/>
              </a:rPr>
              <a:pPr algn="ctr"/>
              <a:t>464</a:t>
            </a:fld>
            <a:endParaRPr lang="en-US" sz="700"/>
          </a:p>
        </xdr:txBody>
      </xdr:sp>
      <xdr:pic>
        <xdr:nvPicPr>
          <xdr:cNvPr id="30" name="Graphic 29" descr="Wheelchair Access">
            <a:extLst>
              <a:ext uri="{FF2B5EF4-FFF2-40B4-BE49-F238E27FC236}">
                <a16:creationId xmlns:a16="http://schemas.microsoft.com/office/drawing/2014/main" id="{94AF840D-9489-7A93-2928-76079DE8B27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67500" y="632062"/>
            <a:ext cx="383078" cy="362548"/>
          </a:xfrm>
          <a:prstGeom prst="rect">
            <a:avLst/>
          </a:prstGeom>
        </xdr:spPr>
      </xdr:pic>
      <xdr:graphicFrame macro="">
        <xdr:nvGraphicFramePr>
          <xdr:cNvPr id="43" name="Chart 42">
            <a:extLst>
              <a:ext uri="{FF2B5EF4-FFF2-40B4-BE49-F238E27FC236}">
                <a16:creationId xmlns:a16="http://schemas.microsoft.com/office/drawing/2014/main" id="{EBA5229A-5211-4137-9B1E-438FE65E1BFA}"/>
              </a:ext>
            </a:extLst>
          </xdr:cNvPr>
          <xdr:cNvGraphicFramePr>
            <a:graphicFrameLocks/>
          </xdr:cNvGraphicFramePr>
        </xdr:nvGraphicFramePr>
        <xdr:xfrm>
          <a:off x="802341" y="923365"/>
          <a:ext cx="1429871" cy="354105"/>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3</xdr:col>
      <xdr:colOff>211940</xdr:colOff>
      <xdr:row>3</xdr:row>
      <xdr:rowOff>6131</xdr:rowOff>
    </xdr:from>
    <xdr:to>
      <xdr:col>5</xdr:col>
      <xdr:colOff>322731</xdr:colOff>
      <xdr:row>6</xdr:row>
      <xdr:rowOff>174812</xdr:rowOff>
    </xdr:to>
    <xdr:grpSp>
      <xdr:nvGrpSpPr>
        <xdr:cNvPr id="21" name="Group 20">
          <a:hlinkClick xmlns:r="http://schemas.openxmlformats.org/officeDocument/2006/relationships" r:id="rId8"/>
          <a:extLst>
            <a:ext uri="{FF2B5EF4-FFF2-40B4-BE49-F238E27FC236}">
              <a16:creationId xmlns:a16="http://schemas.microsoft.com/office/drawing/2014/main" id="{494249F7-51D3-DB4B-FD5F-E3B642348E97}"/>
            </a:ext>
          </a:extLst>
        </xdr:cNvPr>
        <xdr:cNvGrpSpPr/>
      </xdr:nvGrpSpPr>
      <xdr:grpSpPr>
        <a:xfrm>
          <a:off x="2040740" y="554771"/>
          <a:ext cx="1329991" cy="717321"/>
          <a:chOff x="2040740" y="557460"/>
          <a:chExt cx="1329991" cy="720011"/>
        </a:xfrm>
      </xdr:grpSpPr>
      <xdr:sp macro="" textlink="">
        <xdr:nvSpPr>
          <xdr:cNvPr id="25" name="TextBox 24">
            <a:extLst>
              <a:ext uri="{FF2B5EF4-FFF2-40B4-BE49-F238E27FC236}">
                <a16:creationId xmlns:a16="http://schemas.microsoft.com/office/drawing/2014/main" id="{6F546D28-1294-FBBF-0241-7D111EC34E43}"/>
              </a:ext>
            </a:extLst>
          </xdr:cNvPr>
          <xdr:cNvSpPr txBox="1"/>
        </xdr:nvSpPr>
        <xdr:spPr>
          <a:xfrm>
            <a:off x="2040740" y="557460"/>
            <a:ext cx="1269138" cy="170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700" b="1"/>
              <a:t>Average Patient Waittime</a:t>
            </a:r>
          </a:p>
        </xdr:txBody>
      </xdr:sp>
      <xdr:sp macro="" textlink="'Pivot Report'!A9">
        <xdr:nvSpPr>
          <xdr:cNvPr id="26" name="TextBox 25">
            <a:extLst>
              <a:ext uri="{FF2B5EF4-FFF2-40B4-BE49-F238E27FC236}">
                <a16:creationId xmlns:a16="http://schemas.microsoft.com/office/drawing/2014/main" id="{97ED7D4A-2903-9352-C67F-53D6D959B08D}"/>
              </a:ext>
            </a:extLst>
          </xdr:cNvPr>
          <xdr:cNvSpPr txBox="1"/>
        </xdr:nvSpPr>
        <xdr:spPr>
          <a:xfrm>
            <a:off x="2286104" y="744071"/>
            <a:ext cx="770861" cy="154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DF8CE615-A8BA-45ED-B95B-70BFC439F87F}" type="TxLink">
              <a:rPr lang="en-US" sz="1100" b="0" i="0" u="none" strike="noStrike">
                <a:solidFill>
                  <a:srgbClr val="000000"/>
                </a:solidFill>
                <a:latin typeface="Calibri"/>
                <a:ea typeface="Calibri"/>
                <a:cs typeface="Calibri"/>
              </a:rPr>
              <a:pPr algn="ctr"/>
              <a:t>34.72</a:t>
            </a:fld>
            <a:endParaRPr lang="en-US" sz="700"/>
          </a:p>
        </xdr:txBody>
      </xdr:sp>
      <xdr:pic>
        <xdr:nvPicPr>
          <xdr:cNvPr id="32" name="Graphic 31" descr="Hourglass">
            <a:extLst>
              <a:ext uri="{FF2B5EF4-FFF2-40B4-BE49-F238E27FC236}">
                <a16:creationId xmlns:a16="http://schemas.microsoft.com/office/drawing/2014/main" id="{C14E12C0-2A59-34AF-EF6B-E4FEE37AD89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rot="10800000">
            <a:off x="2067300" y="691574"/>
            <a:ext cx="393511" cy="291132"/>
          </a:xfrm>
          <a:prstGeom prst="rect">
            <a:avLst/>
          </a:prstGeom>
        </xdr:spPr>
      </xdr:pic>
      <xdr:graphicFrame macro="">
        <xdr:nvGraphicFramePr>
          <xdr:cNvPr id="16" name="Chart 15">
            <a:extLst>
              <a:ext uri="{FF2B5EF4-FFF2-40B4-BE49-F238E27FC236}">
                <a16:creationId xmlns:a16="http://schemas.microsoft.com/office/drawing/2014/main" id="{B2A482AC-D6B6-4195-BD01-E299E0E8A46A}"/>
              </a:ext>
            </a:extLst>
          </xdr:cNvPr>
          <xdr:cNvGraphicFramePr>
            <a:graphicFrameLocks/>
          </xdr:cNvGraphicFramePr>
        </xdr:nvGraphicFramePr>
        <xdr:xfrm>
          <a:off x="2084295" y="918883"/>
          <a:ext cx="1286436" cy="358588"/>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5</xdr:col>
      <xdr:colOff>189579</xdr:colOff>
      <xdr:row>3</xdr:row>
      <xdr:rowOff>32671</xdr:rowOff>
    </xdr:from>
    <xdr:to>
      <xdr:col>7</xdr:col>
      <xdr:colOff>273424</xdr:colOff>
      <xdr:row>6</xdr:row>
      <xdr:rowOff>174809</xdr:rowOff>
    </xdr:to>
    <xdr:grpSp>
      <xdr:nvGrpSpPr>
        <xdr:cNvPr id="23" name="Group 22">
          <a:hlinkClick xmlns:r="http://schemas.openxmlformats.org/officeDocument/2006/relationships" r:id="rId12"/>
          <a:extLst>
            <a:ext uri="{FF2B5EF4-FFF2-40B4-BE49-F238E27FC236}">
              <a16:creationId xmlns:a16="http://schemas.microsoft.com/office/drawing/2014/main" id="{AACC28B6-B23B-6DED-0DDE-03088E508171}"/>
            </a:ext>
          </a:extLst>
        </xdr:cNvPr>
        <xdr:cNvGrpSpPr/>
      </xdr:nvGrpSpPr>
      <xdr:grpSpPr>
        <a:xfrm>
          <a:off x="3237579" y="581311"/>
          <a:ext cx="1303045" cy="690778"/>
          <a:chOff x="3237579" y="584000"/>
          <a:chExt cx="1303045" cy="693468"/>
        </a:xfrm>
      </xdr:grpSpPr>
      <xdr:sp macro="" textlink="">
        <xdr:nvSpPr>
          <xdr:cNvPr id="27" name="TextBox 26">
            <a:extLst>
              <a:ext uri="{FF2B5EF4-FFF2-40B4-BE49-F238E27FC236}">
                <a16:creationId xmlns:a16="http://schemas.microsoft.com/office/drawing/2014/main" id="{E8E9463B-D499-0DB3-3C3D-653EEB818658}"/>
              </a:ext>
            </a:extLst>
          </xdr:cNvPr>
          <xdr:cNvSpPr txBox="1"/>
        </xdr:nvSpPr>
        <xdr:spPr>
          <a:xfrm>
            <a:off x="3237579" y="584000"/>
            <a:ext cx="1283775" cy="248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700" b="1"/>
              <a:t>Avg. Patient</a:t>
            </a:r>
            <a:r>
              <a:rPr lang="en-US" sz="700" b="1" baseline="0"/>
              <a:t> Satification Time</a:t>
            </a:r>
            <a:endParaRPr lang="en-US" sz="700" b="1"/>
          </a:p>
        </xdr:txBody>
      </xdr:sp>
      <xdr:graphicFrame macro="">
        <xdr:nvGraphicFramePr>
          <xdr:cNvPr id="18" name="Chart 17">
            <a:extLst>
              <a:ext uri="{FF2B5EF4-FFF2-40B4-BE49-F238E27FC236}">
                <a16:creationId xmlns:a16="http://schemas.microsoft.com/office/drawing/2014/main" id="{4498B38E-00CF-4562-980F-349200A580D8}"/>
              </a:ext>
            </a:extLst>
          </xdr:cNvPr>
          <xdr:cNvGraphicFramePr>
            <a:graphicFrameLocks/>
          </xdr:cNvGraphicFramePr>
        </xdr:nvGraphicFramePr>
        <xdr:xfrm>
          <a:off x="3294530" y="766481"/>
          <a:ext cx="1246094" cy="510987"/>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editAs="oneCell">
    <xdr:from>
      <xdr:col>1</xdr:col>
      <xdr:colOff>237565</xdr:colOff>
      <xdr:row>7</xdr:row>
      <xdr:rowOff>35859</xdr:rowOff>
    </xdr:from>
    <xdr:to>
      <xdr:col>7</xdr:col>
      <xdr:colOff>210671</xdr:colOff>
      <xdr:row>9</xdr:row>
      <xdr:rowOff>76200</xdr:rowOff>
    </xdr:to>
    <xdr:pic>
      <xdr:nvPicPr>
        <xdr:cNvPr id="31" name="Picture 30">
          <a:extLst>
            <a:ext uri="{FF2B5EF4-FFF2-40B4-BE49-F238E27FC236}">
              <a16:creationId xmlns:a16="http://schemas.microsoft.com/office/drawing/2014/main" id="{BA2D6D01-E7A3-0B12-C604-F383EF372DF3}"/>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47165" y="1322294"/>
          <a:ext cx="3630706" cy="407894"/>
        </a:xfrm>
        <a:prstGeom prst="rect">
          <a:avLst/>
        </a:prstGeom>
        <a:noFill/>
        <a:effectLst>
          <a:outerShdw blurRad="50800" dist="38100" dir="5400000" algn="t"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264459</xdr:colOff>
      <xdr:row>9</xdr:row>
      <xdr:rowOff>134471</xdr:rowOff>
    </xdr:from>
    <xdr:to>
      <xdr:col>7</xdr:col>
      <xdr:colOff>170329</xdr:colOff>
      <xdr:row>17</xdr:row>
      <xdr:rowOff>23091</xdr:rowOff>
    </xdr:to>
    <xdr:graphicFrame macro="">
      <xdr:nvGraphicFramePr>
        <xdr:cNvPr id="36" name="Chart 35">
          <a:extLst>
            <a:ext uri="{FF2B5EF4-FFF2-40B4-BE49-F238E27FC236}">
              <a16:creationId xmlns:a16="http://schemas.microsoft.com/office/drawing/2014/main" id="{E42E7C96-B048-4A56-8FA0-EC083B144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528918</xdr:colOff>
      <xdr:row>9</xdr:row>
      <xdr:rowOff>85164</xdr:rowOff>
    </xdr:from>
    <xdr:to>
      <xdr:col>7</xdr:col>
      <xdr:colOff>493059</xdr:colOff>
      <xdr:row>10</xdr:row>
      <xdr:rowOff>103093</xdr:rowOff>
    </xdr:to>
    <xdr:sp macro="" textlink="">
      <xdr:nvSpPr>
        <xdr:cNvPr id="14" name="TextBox 13">
          <a:extLst>
            <a:ext uri="{FF2B5EF4-FFF2-40B4-BE49-F238E27FC236}">
              <a16:creationId xmlns:a16="http://schemas.microsoft.com/office/drawing/2014/main" id="{B739E09E-7442-131A-34ED-98EDF459BE42}"/>
            </a:ext>
          </a:extLst>
        </xdr:cNvPr>
        <xdr:cNvSpPr txBox="1"/>
      </xdr:nvSpPr>
      <xdr:spPr>
        <a:xfrm>
          <a:off x="2967318" y="1739152"/>
          <a:ext cx="1792941" cy="201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soft" dir="t">
              <a:rot lat="0" lon="0" rev="15600000"/>
            </a:lightRig>
          </a:scene3d>
          <a:sp3d extrusionH="57150" prstMaterial="softEdge">
            <a:bevelT w="25400" h="38100"/>
          </a:sp3d>
        </a:bodyPr>
        <a:lstStyle/>
        <a:p>
          <a:r>
            <a:rPr lang="en-US" sz="900" b="1" cap="none" spc="0">
              <a:ln/>
              <a:solidFill>
                <a:schemeClr val="accent4"/>
              </a:solidFill>
              <a:effectLst/>
            </a:rPr>
            <a:t>No</a:t>
          </a:r>
          <a:r>
            <a:rPr lang="en-US" sz="900" b="1" cap="none" spc="0" baseline="0">
              <a:ln/>
              <a:solidFill>
                <a:schemeClr val="accent4"/>
              </a:solidFill>
              <a:effectLst/>
            </a:rPr>
            <a:t> of Patient by Age Group</a:t>
          </a:r>
          <a:endParaRPr lang="en-US" sz="900" b="1" cap="none" spc="0">
            <a:ln/>
            <a:solidFill>
              <a:schemeClr val="accent4"/>
            </a:solidFill>
            <a:effectLst/>
          </a:endParaRPr>
        </a:p>
      </xdr:txBody>
    </xdr:sp>
    <xdr:clientData/>
  </xdr:twoCellAnchor>
  <xdr:twoCellAnchor>
    <xdr:from>
      <xdr:col>7</xdr:col>
      <xdr:colOff>90891</xdr:colOff>
      <xdr:row>0</xdr:row>
      <xdr:rowOff>31772</xdr:rowOff>
    </xdr:from>
    <xdr:to>
      <xdr:col>9</xdr:col>
      <xdr:colOff>537365</xdr:colOff>
      <xdr:row>8</xdr:row>
      <xdr:rowOff>143824</xdr:rowOff>
    </xdr:to>
    <xdr:graphicFrame macro="">
      <xdr:nvGraphicFramePr>
        <xdr:cNvPr id="33" name="Chart 32">
          <a:extLst>
            <a:ext uri="{FF2B5EF4-FFF2-40B4-BE49-F238E27FC236}">
              <a16:creationId xmlns:a16="http://schemas.microsoft.com/office/drawing/2014/main" id="{FBA0A006-5A6A-4E95-82C7-ACA845716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224116</xdr:colOff>
      <xdr:row>0</xdr:row>
      <xdr:rowOff>17930</xdr:rowOff>
    </xdr:from>
    <xdr:to>
      <xdr:col>12</xdr:col>
      <xdr:colOff>138953</xdr:colOff>
      <xdr:row>9</xdr:row>
      <xdr:rowOff>112065</xdr:rowOff>
    </xdr:to>
    <xdr:graphicFrame macro="">
      <xdr:nvGraphicFramePr>
        <xdr:cNvPr id="35" name="Chart 34">
          <a:extLst>
            <a:ext uri="{FF2B5EF4-FFF2-40B4-BE49-F238E27FC236}">
              <a16:creationId xmlns:a16="http://schemas.microsoft.com/office/drawing/2014/main" id="{961D3E51-181B-4C13-B071-C4B3157575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515673</xdr:colOff>
      <xdr:row>6</xdr:row>
      <xdr:rowOff>82585</xdr:rowOff>
    </xdr:from>
    <xdr:to>
      <xdr:col>10</xdr:col>
      <xdr:colOff>114435</xdr:colOff>
      <xdr:row>7</xdr:row>
      <xdr:rowOff>131891</xdr:rowOff>
    </xdr:to>
    <xdr:sp macro="" textlink="">
      <xdr:nvSpPr>
        <xdr:cNvPr id="37" name="TextBox 36">
          <a:extLst>
            <a:ext uri="{FF2B5EF4-FFF2-40B4-BE49-F238E27FC236}">
              <a16:creationId xmlns:a16="http://schemas.microsoft.com/office/drawing/2014/main" id="{DA12A2E8-0256-65AB-BCCA-7837396CA5E2}"/>
            </a:ext>
          </a:extLst>
        </xdr:cNvPr>
        <xdr:cNvSpPr txBox="1"/>
      </xdr:nvSpPr>
      <xdr:spPr>
        <a:xfrm>
          <a:off x="4799037" y="1190949"/>
          <a:ext cx="1434489" cy="234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Patient Attend Status</a:t>
          </a:r>
        </a:p>
      </xdr:txBody>
    </xdr:sp>
    <xdr:clientData/>
  </xdr:twoCellAnchor>
  <xdr:twoCellAnchor>
    <xdr:from>
      <xdr:col>10</xdr:col>
      <xdr:colOff>369114</xdr:colOff>
      <xdr:row>6</xdr:row>
      <xdr:rowOff>112670</xdr:rowOff>
    </xdr:from>
    <xdr:to>
      <xdr:col>12</xdr:col>
      <xdr:colOff>582094</xdr:colOff>
      <xdr:row>7</xdr:row>
      <xdr:rowOff>161976</xdr:rowOff>
    </xdr:to>
    <xdr:sp macro="" textlink="">
      <xdr:nvSpPr>
        <xdr:cNvPr id="38" name="TextBox 37">
          <a:extLst>
            <a:ext uri="{FF2B5EF4-FFF2-40B4-BE49-F238E27FC236}">
              <a16:creationId xmlns:a16="http://schemas.microsoft.com/office/drawing/2014/main" id="{5D48C388-C871-479C-BA1B-32B3ECC579F2}"/>
            </a:ext>
          </a:extLst>
        </xdr:cNvPr>
        <xdr:cNvSpPr txBox="1"/>
      </xdr:nvSpPr>
      <xdr:spPr>
        <a:xfrm>
          <a:off x="6488205" y="1221034"/>
          <a:ext cx="1436798" cy="234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Gender Wise Analysis</a:t>
          </a:r>
        </a:p>
      </xdr:txBody>
    </xdr:sp>
    <xdr:clientData/>
  </xdr:twoCellAnchor>
  <xdr:twoCellAnchor>
    <xdr:from>
      <xdr:col>7</xdr:col>
      <xdr:colOff>251011</xdr:colOff>
      <xdr:row>8</xdr:row>
      <xdr:rowOff>4482</xdr:rowOff>
    </xdr:from>
    <xdr:to>
      <xdr:col>12</xdr:col>
      <xdr:colOff>594591</xdr:colOff>
      <xdr:row>17</xdr:row>
      <xdr:rowOff>71717</xdr:rowOff>
    </xdr:to>
    <xdr:graphicFrame macro="">
      <xdr:nvGraphicFramePr>
        <xdr:cNvPr id="40" name="Chart 39">
          <a:extLst>
            <a:ext uri="{FF2B5EF4-FFF2-40B4-BE49-F238E27FC236}">
              <a16:creationId xmlns:a16="http://schemas.microsoft.com/office/drawing/2014/main" id="{A401F0C9-3F61-4C4F-9FA8-AB365207F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290603</xdr:colOff>
      <xdr:row>15</xdr:row>
      <xdr:rowOff>135829</xdr:rowOff>
    </xdr:from>
    <xdr:to>
      <xdr:col>12</xdr:col>
      <xdr:colOff>127000</xdr:colOff>
      <xdr:row>17</xdr:row>
      <xdr:rowOff>407</xdr:rowOff>
    </xdr:to>
    <xdr:sp macro="" textlink="">
      <xdr:nvSpPr>
        <xdr:cNvPr id="42" name="TextBox 41">
          <a:extLst>
            <a:ext uri="{FF2B5EF4-FFF2-40B4-BE49-F238E27FC236}">
              <a16:creationId xmlns:a16="http://schemas.microsoft.com/office/drawing/2014/main" id="{EEF1BC88-8878-43C9-9D93-D96506432C81}"/>
            </a:ext>
          </a:extLst>
        </xdr:cNvPr>
        <xdr:cNvSpPr txBox="1"/>
      </xdr:nvSpPr>
      <xdr:spPr>
        <a:xfrm>
          <a:off x="5797785" y="2906738"/>
          <a:ext cx="1672124" cy="234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bg1"/>
              </a:solidFill>
            </a:rPr>
            <a:t>No.</a:t>
          </a:r>
          <a:r>
            <a:rPr lang="en-US" sz="900" b="1" baseline="0">
              <a:solidFill>
                <a:schemeClr val="bg1"/>
              </a:solidFill>
            </a:rPr>
            <a:t> of Patient By Department</a:t>
          </a:r>
          <a:endParaRPr lang="en-US" sz="900" b="1">
            <a:solidFill>
              <a:schemeClr val="bg1"/>
            </a:solidFill>
          </a:endParaRPr>
        </a:p>
      </xdr:txBody>
    </xdr:sp>
    <xdr:clientData/>
  </xdr:twoCellAnchor>
  <xdr:twoCellAnchor editAs="oneCell">
    <xdr:from>
      <xdr:col>5</xdr:col>
      <xdr:colOff>248431</xdr:colOff>
      <xdr:row>0</xdr:row>
      <xdr:rowOff>67251</xdr:rowOff>
    </xdr:from>
    <xdr:to>
      <xdr:col>7</xdr:col>
      <xdr:colOff>202045</xdr:colOff>
      <xdr:row>2</xdr:row>
      <xdr:rowOff>121227</xdr:rowOff>
    </xdr:to>
    <mc:AlternateContent xmlns:mc="http://schemas.openxmlformats.org/markup-compatibility/2006" xmlns:a14="http://schemas.microsoft.com/office/drawing/2010/main">
      <mc:Choice Requires="a14">
        <xdr:graphicFrame macro="">
          <xdr:nvGraphicFramePr>
            <xdr:cNvPr id="44" name="Date (Year)">
              <a:extLst>
                <a:ext uri="{FF2B5EF4-FFF2-40B4-BE49-F238E27FC236}">
                  <a16:creationId xmlns:a16="http://schemas.microsoft.com/office/drawing/2014/main" id="{1B1AF26D-6B90-4B14-8799-E7C367F80A1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287622" y="67251"/>
              <a:ext cx="1169290" cy="423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152400</xdr:rowOff>
    </xdr:from>
    <xdr:to>
      <xdr:col>15</xdr:col>
      <xdr:colOff>114300</xdr:colOff>
      <xdr:row>17</xdr:row>
      <xdr:rowOff>99060</xdr:rowOff>
    </xdr:to>
    <xdr:graphicFrame macro="">
      <xdr:nvGraphicFramePr>
        <xdr:cNvPr id="2" name="Chart 1">
          <a:extLst>
            <a:ext uri="{FF2B5EF4-FFF2-40B4-BE49-F238E27FC236}">
              <a16:creationId xmlns:a16="http://schemas.microsoft.com/office/drawing/2014/main" id="{686CCA09-97D4-437E-A5D8-6649D275D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236220</xdr:colOff>
      <xdr:row>1</xdr:row>
      <xdr:rowOff>38100</xdr:rowOff>
    </xdr:from>
    <xdr:to>
      <xdr:col>1</xdr:col>
      <xdr:colOff>266700</xdr:colOff>
      <xdr:row>4</xdr:row>
      <xdr:rowOff>129540</xdr:rowOff>
    </xdr:to>
    <xdr:pic>
      <xdr:nvPicPr>
        <xdr:cNvPr id="4" name="Graphic 3" descr="House">
          <a:hlinkClick xmlns:r="http://schemas.openxmlformats.org/officeDocument/2006/relationships" r:id="rId2"/>
          <a:extLst>
            <a:ext uri="{FF2B5EF4-FFF2-40B4-BE49-F238E27FC236}">
              <a16:creationId xmlns:a16="http://schemas.microsoft.com/office/drawing/2014/main" id="{E0169DA0-A080-A090-C653-28D32D99AC4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36220" y="220980"/>
          <a:ext cx="640080" cy="6400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533400</xdr:colOff>
      <xdr:row>1</xdr:row>
      <xdr:rowOff>121920</xdr:rowOff>
    </xdr:from>
    <xdr:to>
      <xdr:col>12</xdr:col>
      <xdr:colOff>571500</xdr:colOff>
      <xdr:row>17</xdr:row>
      <xdr:rowOff>68580</xdr:rowOff>
    </xdr:to>
    <xdr:graphicFrame macro="">
      <xdr:nvGraphicFramePr>
        <xdr:cNvPr id="2" name="Chart 1">
          <a:extLst>
            <a:ext uri="{FF2B5EF4-FFF2-40B4-BE49-F238E27FC236}">
              <a16:creationId xmlns:a16="http://schemas.microsoft.com/office/drawing/2014/main" id="{8866CA3C-722B-4AA0-A56E-4B0817FB6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0.02694</cdr:x>
      <cdr:y>0</cdr:y>
    </cdr:from>
    <cdr:to>
      <cdr:x>0.10438</cdr:x>
      <cdr:y>0.19167</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A50CBA2-731D-184B-116C-A9336BBD078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82880" y="0"/>
          <a:ext cx="525780" cy="52578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335280</xdr:colOff>
      <xdr:row>0</xdr:row>
      <xdr:rowOff>152400</xdr:rowOff>
    </xdr:from>
    <xdr:to>
      <xdr:col>13</xdr:col>
      <xdr:colOff>396240</xdr:colOff>
      <xdr:row>18</xdr:row>
      <xdr:rowOff>68580</xdr:rowOff>
    </xdr:to>
    <xdr:graphicFrame macro="">
      <xdr:nvGraphicFramePr>
        <xdr:cNvPr id="3" name="Chart 2">
          <a:extLst>
            <a:ext uri="{FF2B5EF4-FFF2-40B4-BE49-F238E27FC236}">
              <a16:creationId xmlns:a16="http://schemas.microsoft.com/office/drawing/2014/main" id="{C15B4D27-D26A-4CE3-9662-95FDB6653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0.05439</cdr:x>
      <cdr:y>0</cdr:y>
    </cdr:from>
    <cdr:to>
      <cdr:x>0.11927</cdr:x>
      <cdr:y>0.16152</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D439649-743D-F960-4027-112EE81438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434340" y="0"/>
          <a:ext cx="518160" cy="51816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dyanshu Sharma" refreshedDate="45700.585751620369" createdVersion="5" refreshedVersion="8" minRefreshableVersion="3" recordCount="0" supportSubquery="1" supportAdvancedDrill="1" xr:uid="{A6A008B6-7E05-440E-B48B-F8D77A862A81}">
  <cacheSource type="external" connectionId="3"/>
  <cacheFields count="3">
    <cacheField name="[Measures].[Distinct Count of Patient Id]" caption="Distinct Count of Patient Id" numFmtId="0" hierarchy="24" level="32767"/>
    <cacheField name="[Clande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lander_Table].[Date (Month)].[Date (Month)]" caption="Date (Month)" numFmtId="0" hierarchy="1" level="1">
      <sharedItems containsSemiMixedTypes="0" containsNonDate="0" containsString="0"/>
    </cacheField>
  </cacheFields>
  <cacheHierarchies count="35">
    <cacheHierarchy uniqueName="[Clander_Table].[Date]" caption="Date" attribute="1" time="1" defaultMemberUniqueName="[Clander_Table].[Date].[All]" allUniqueName="[Clander_Table].[Date].[All]" dimensionUniqueName="[Clander_Table]" displayFolder="" count="0" memberValueDatatype="7" unbalanced="0"/>
    <cacheHierarchy uniqueName="[Clander_Table].[Date (Month)]" caption="Date (Month)" attribute="1" defaultMemberUniqueName="[Clander_Table].[Date (Month)].[All]" allUniqueName="[Clander_Table].[Date (Month)].[All]" dimensionUniqueName="[Clander_Table]" displayFolder="" count="2" memberValueDatatype="130" unbalanced="0">
      <fieldsUsage count="2">
        <fieldUsage x="-1"/>
        <fieldUsage x="2"/>
      </fieldsUsage>
    </cacheHierarchy>
    <cacheHierarchy uniqueName="[Clander_Table].[Date (Day)]" caption="Date (Day)" attribute="1" defaultMemberUniqueName="[Clander_Table].[Date (Day)].[All]" allUniqueName="[Clander_Table].[Date (Day)].[All]" dimensionUniqueName="[Clander_Table]" displayFolder="" count="2" memberValueDatatype="130" unbalanced="0">
      <fieldsUsage count="2">
        <fieldUsage x="-1"/>
        <fieldUsage x="1"/>
      </fieldsUsage>
    </cacheHierarchy>
    <cacheHierarchy uniqueName="[Clander_Table].[Date (Year)]" caption="Date (Year)" attribute="1" defaultMemberUniqueName="[Clander_Table].[Date (Year)].[All]" allUniqueName="[Clander_Table].[Date (Year)].[All]" dimensionUniqueName="[Clander_Table]" displayFolder="" count="0" memberValueDatatype="130" unbalanced="0"/>
    <cacheHierarchy uniqueName="[Clander_Table].[Date (Quarter)]" caption="Date (Quarter)" attribute="1" defaultMemberUniqueName="[Clander_Table].[Date (Quarter)].[All]" allUniqueName="[Clander_Table].[Date (Quarter)].[All]" dimensionUniqueName="[C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lander_Table].[Date (Day Index)]" caption="Date (Day Index)" attribute="1" defaultMemberUniqueName="[Clander_Table].[Date (Day Index)].[All]" allUniqueName="[Clander_Table].[Date (Day Index)].[All]" dimensionUniqueName="[Clander_Table]" displayFolder="" count="0" memberValueDatatype="5" unbalanced="0" hidden="1"/>
    <cacheHierarchy uniqueName="[Clander_Table].[Date (Month Index)]" caption="Date (Month Index)" attribute="1" defaultMemberUniqueName="[Clander_Table].[Date (Month Index)].[All]" allUniqueName="[Clander_Table].[Date (Month Index)].[All]" dimensionUniqueName="[C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lander_Table]" caption="__XL_Count Clander_Table" measure="1" displayFolder="" measureGroup="C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lander_Table" count="0" hidden="1">
      <extLst>
        <ext xmlns:x15="http://schemas.microsoft.com/office/spreadsheetml/2010/11/main" uri="{B97F6D7D-B522-45F9-BDA1-12C45D357490}">
          <x15:cacheHierarchy aggregatedColumn="0"/>
        </ext>
      </extLst>
    </cacheHierarchy>
  </cacheHierarchies>
  <kpis count="0"/>
  <dimensions count="3">
    <dimension name="Clander_Table" uniqueName="[Clander_Table]" caption="Clander_Table"/>
    <dimension name="Hospital Emergency Room Data" uniqueName="[Hospital Emergency Room Data]" caption="Hospital Emergency Room Data"/>
    <dimension measure="1" name="Measures" uniqueName="[Measures]" caption="Measures"/>
  </dimensions>
  <measureGroups count="2">
    <measureGroup name="Clander_Table" caption="C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dyanshu Sharma" refreshedDate="45700.585755092594" createdVersion="5" refreshedVersion="8" minRefreshableVersion="3" recordCount="0" supportSubquery="1" supportAdvancedDrill="1" xr:uid="{E3A3F257-0AA7-4616-BBB2-1A9BA156F28A}">
  <cacheSource type="external" connectionId="3"/>
  <cacheFields count="4">
    <cacheField name="[Cla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lander_Table].[Date (Year)].[Date (Year)]" caption="Date (Year)" numFmtId="0" hierarchy="3" level="1">
      <sharedItems containsSemiMixedTypes="0" containsNonDate="0" containsString="0"/>
    </cacheField>
  </cacheFields>
  <cacheHierarchies count="35">
    <cacheHierarchy uniqueName="[Clander_Table].[Date]" caption="Date" attribute="1" time="1" defaultMemberUniqueName="[Clander_Table].[Date].[All]" allUniqueName="[Clander_Table].[Date].[All]" dimensionUniqueName="[Clander_Table]" displayFolder="" count="0" memberValueDatatype="7" unbalanced="0"/>
    <cacheHierarchy uniqueName="[Clander_Table].[Date (Month)]" caption="Date (Month)" attribute="1" defaultMemberUniqueName="[Clander_Table].[Date (Month)].[All]" allUniqueName="[Clander_Table].[Date (Month)].[All]" dimensionUniqueName="[Clander_Table]" displayFolder="" count="2" memberValueDatatype="130" unbalanced="0">
      <fieldsUsage count="2">
        <fieldUsage x="-1"/>
        <fieldUsage x="0"/>
      </fieldsUsage>
    </cacheHierarchy>
    <cacheHierarchy uniqueName="[Clander_Table].[Date (Day)]" caption="Date (Day)" attribute="1" defaultMemberUniqueName="[Clander_Table].[Date (Day)].[All]" allUniqueName="[Clander_Table].[Date (Day)].[All]" dimensionUniqueName="[Clander_Table]" displayFolder="" count="0" memberValueDatatype="130" unbalanced="0"/>
    <cacheHierarchy uniqueName="[Clander_Table].[Date (Year)]" caption="Date (Year)" attribute="1" defaultMemberUniqueName="[Clander_Table].[Date (Year)].[All]" allUniqueName="[Clander_Table].[Date (Year)].[All]" dimensionUniqueName="[Clander_Table]" displayFolder="" count="2" memberValueDatatype="130" unbalanced="0">
      <fieldsUsage count="2">
        <fieldUsage x="-1"/>
        <fieldUsage x="3"/>
      </fieldsUsage>
    </cacheHierarchy>
    <cacheHierarchy uniqueName="[Clander_Table].[Date (Quarter)]" caption="Date (Quarter)" attribute="1" defaultMemberUniqueName="[Clander_Table].[Date (Quarter)].[All]" allUniqueName="[Clander_Table].[Date (Quarter)].[All]" dimensionUniqueName="[C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lander_Table].[Date (Day Index)]" caption="Date (Day Index)" attribute="1" defaultMemberUniqueName="[Clander_Table].[Date (Day Index)].[All]" allUniqueName="[Clander_Table].[Date (Day Index)].[All]" dimensionUniqueName="[Clander_Table]" displayFolder="" count="0" memberValueDatatype="5" unbalanced="0" hidden="1"/>
    <cacheHierarchy uniqueName="[Clander_Table].[Date (Month Index)]" caption="Date (Month Index)" attribute="1" defaultMemberUniqueName="[Clander_Table].[Date (Month Index)].[All]" allUniqueName="[Clander_Table].[Date (Month Index)].[All]" dimensionUniqueName="[C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lander_Table]" caption="__XL_Count Clander_Table" measure="1" displayFolder="" measureGroup="C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lander_Table" count="0" hidden="1">
      <extLst>
        <ext xmlns:x15="http://schemas.microsoft.com/office/spreadsheetml/2010/11/main" uri="{B97F6D7D-B522-45F9-BDA1-12C45D357490}">
          <x15:cacheHierarchy aggregatedColumn="0"/>
        </ext>
      </extLst>
    </cacheHierarchy>
  </cacheHierarchies>
  <kpis count="0"/>
  <dimensions count="3">
    <dimension name="Clander_Table" uniqueName="[Clander_Table]" caption="Clander_Table"/>
    <dimension name="Hospital Emergency Room Data" uniqueName="[Hospital Emergency Room Data]" caption="Hospital Emergency Room Data"/>
    <dimension measure="1" name="Measures" uniqueName="[Measures]" caption="Measures"/>
  </dimensions>
  <measureGroups count="2">
    <measureGroup name="Clander_Table" caption="C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dyanshu Sharma" refreshedDate="45700.585755671294" createdVersion="5" refreshedVersion="8" minRefreshableVersion="3" recordCount="0" supportSubquery="1" supportAdvancedDrill="1" xr:uid="{E51EAC18-D217-4C2F-8A1B-6BCCC966718D}">
  <cacheSource type="external" connectionId="3"/>
  <cacheFields count="4">
    <cacheField name="[Cla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lander_Table].[Date (Year)].[Date (Year)]" caption="Date (Year)" numFmtId="0" hierarchy="3" level="1">
      <sharedItems containsSemiMixedTypes="0" containsNonDate="0" containsString="0"/>
    </cacheField>
  </cacheFields>
  <cacheHierarchies count="35">
    <cacheHierarchy uniqueName="[Clander_Table].[Date]" caption="Date" attribute="1" time="1" defaultMemberUniqueName="[Clander_Table].[Date].[All]" allUniqueName="[Clander_Table].[Date].[All]" dimensionUniqueName="[Clander_Table]" displayFolder="" count="0" memberValueDatatype="7" unbalanced="0"/>
    <cacheHierarchy uniqueName="[Clander_Table].[Date (Month)]" caption="Date (Month)" attribute="1" defaultMemberUniqueName="[Clander_Table].[Date (Month)].[All]" allUniqueName="[Clander_Table].[Date (Month)].[All]" dimensionUniqueName="[Clander_Table]" displayFolder="" count="2" memberValueDatatype="130" unbalanced="0">
      <fieldsUsage count="2">
        <fieldUsage x="-1"/>
        <fieldUsage x="0"/>
      </fieldsUsage>
    </cacheHierarchy>
    <cacheHierarchy uniqueName="[Clander_Table].[Date (Day)]" caption="Date (Day)" attribute="1" defaultMemberUniqueName="[Clander_Table].[Date (Day)].[All]" allUniqueName="[Clander_Table].[Date (Day)].[All]" dimensionUniqueName="[Clander_Table]" displayFolder="" count="0" memberValueDatatype="130" unbalanced="0"/>
    <cacheHierarchy uniqueName="[Clander_Table].[Date (Year)]" caption="Date (Year)" attribute="1" defaultMemberUniqueName="[Clander_Table].[Date (Year)].[All]" allUniqueName="[Clander_Table].[Date (Year)].[All]" dimensionUniqueName="[Clander_Table]" displayFolder="" count="2" memberValueDatatype="130" unbalanced="0">
      <fieldsUsage count="2">
        <fieldUsage x="-1"/>
        <fieldUsage x="3"/>
      </fieldsUsage>
    </cacheHierarchy>
    <cacheHierarchy uniqueName="[Clander_Table].[Date (Quarter)]" caption="Date (Quarter)" attribute="1" defaultMemberUniqueName="[Clander_Table].[Date (Quarter)].[All]" allUniqueName="[Clander_Table].[Date (Quarter)].[All]" dimensionUniqueName="[C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lander_Table].[Date (Day Index)]" caption="Date (Day Index)" attribute="1" defaultMemberUniqueName="[Clander_Table].[Date (Day Index)].[All]" allUniqueName="[Clander_Table].[Date (Day Index)].[All]" dimensionUniqueName="[Clander_Table]" displayFolder="" count="0" memberValueDatatype="5" unbalanced="0" hidden="1"/>
    <cacheHierarchy uniqueName="[Clander_Table].[Date (Month Index)]" caption="Date (Month Index)" attribute="1" defaultMemberUniqueName="[Clander_Table].[Date (Month Index)].[All]" allUniqueName="[Clander_Table].[Date (Month Index)].[All]" dimensionUniqueName="[C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lander_Table]" caption="__XL_Count Clander_Table" measure="1" displayFolder="" measureGroup="C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ate]" caption="Count of Date" measure="1" displayFolder="" measureGroup="Clander_Table" count="0" hidden="1">
      <extLst>
        <ext xmlns:x15="http://schemas.microsoft.com/office/spreadsheetml/2010/11/main" uri="{B97F6D7D-B522-45F9-BDA1-12C45D357490}">
          <x15:cacheHierarchy aggregatedColumn="0"/>
        </ext>
      </extLst>
    </cacheHierarchy>
  </cacheHierarchies>
  <kpis count="0"/>
  <dimensions count="3">
    <dimension name="Clander_Table" uniqueName="[Clander_Table]" caption="Clander_Table"/>
    <dimension name="Hospital Emergency Room Data" uniqueName="[Hospital Emergency Room Data]" caption="Hospital Emergency Room Data"/>
    <dimension measure="1" name="Measures" uniqueName="[Measures]" caption="Measures"/>
  </dimensions>
  <measureGroups count="2">
    <measureGroup name="Clander_Table" caption="C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dyanshu Sharma" refreshedDate="45700.585756250002" createdVersion="5" refreshedVersion="8" minRefreshableVersion="3" recordCount="0" supportSubquery="1" supportAdvancedDrill="1" xr:uid="{2D6C21FB-5757-4E66-A6CD-46209EE7B9A9}">
  <cacheSource type="external" connectionId="3"/>
  <cacheFields count="2">
    <cacheField name="[Clander_Table].[Date (Month)].[Date (Month)]" caption="Date (Month)" numFmtId="0" hierarchy="1" level="1">
      <sharedItems containsSemiMixedTypes="0" containsNonDate="0" containsString="0"/>
    </cacheField>
    <cacheField name="[Clander_Table].[Date (Year)].[Date (Year)]" caption="Date (Year)" numFmtId="0" hierarchy="3" level="1">
      <sharedItems count="1">
        <s v="2023"/>
      </sharedItems>
    </cacheField>
  </cacheFields>
  <cacheHierarchies count="35">
    <cacheHierarchy uniqueName="[Clander_Table].[Date]" caption="Date" attribute="1" time="1" defaultMemberUniqueName="[Clander_Table].[Date].[All]" allUniqueName="[Clander_Table].[Date].[All]" dimensionUniqueName="[Clander_Table]" displayFolder="" count="2" memberValueDatatype="7" unbalanced="0"/>
    <cacheHierarchy uniqueName="[Clander_Table].[Date (Month)]" caption="Date (Month)" attribute="1" defaultMemberUniqueName="[Clander_Table].[Date (Month)].[All]" allUniqueName="[Clander_Table].[Date (Month)].[All]" dimensionUniqueName="[Clander_Table]" displayFolder="" count="2" memberValueDatatype="130" unbalanced="0">
      <fieldsUsage count="2">
        <fieldUsage x="-1"/>
        <fieldUsage x="0"/>
      </fieldsUsage>
    </cacheHierarchy>
    <cacheHierarchy uniqueName="[Clander_Table].[Date (Day)]" caption="Date (Day)" attribute="1" defaultMemberUniqueName="[Clander_Table].[Date (Day)].[All]" allUniqueName="[Clander_Table].[Date (Day)].[All]" dimensionUniqueName="[Clander_Table]" displayFolder="" count="2" memberValueDatatype="130" unbalanced="0"/>
    <cacheHierarchy uniqueName="[Clander_Table].[Date (Year)]" caption="Date (Year)" attribute="1" defaultMemberUniqueName="[Clander_Table].[Date (Year)].[All]" allUniqueName="[Clander_Table].[Date (Year)].[All]" dimensionUniqueName="[Clander_Table]" displayFolder="" count="2" memberValueDatatype="130" unbalanced="0">
      <fieldsUsage count="2">
        <fieldUsage x="-1"/>
        <fieldUsage x="1"/>
      </fieldsUsage>
    </cacheHierarchy>
    <cacheHierarchy uniqueName="[Clander_Table].[Date (Quarter)]" caption="Date (Quarter)" attribute="1" defaultMemberUniqueName="[Clander_Table].[Date (Quarter)].[All]" allUniqueName="[Clander_Table].[Date (Quarter)].[All]" dimensionUniqueName="[Cla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lander_Table].[Date (Day Index)]" caption="Date (Day Index)" attribute="1" defaultMemberUniqueName="[Clander_Table].[Date (Day Index)].[All]" allUniqueName="[Clander_Table].[Date (Day Index)].[All]" dimensionUniqueName="[Clander_Table]" displayFolder="" count="2" memberValueDatatype="5" unbalanced="0" hidden="1"/>
    <cacheHierarchy uniqueName="[Clander_Table].[Date (Month Index)]" caption="Date (Month Index)" attribute="1" defaultMemberUniqueName="[Clander_Table].[Date (Month Index)].[All]" allUniqueName="[Clander_Table].[Date (Month Index)].[All]" dimensionUniqueName="[Cla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lander_Table]" caption="__XL_Count Clander_Table" measure="1" displayFolder="" measureGroup="C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lander_Table" count="0" hidden="1">
      <extLst>
        <ext xmlns:x15="http://schemas.microsoft.com/office/spreadsheetml/2010/11/main" uri="{B97F6D7D-B522-45F9-BDA1-12C45D357490}">
          <x15:cacheHierarchy aggregatedColumn="0"/>
        </ext>
      </extLst>
    </cacheHierarchy>
  </cacheHierarchies>
  <kpis count="0"/>
  <dimensions count="3">
    <dimension name="Clander_Table" uniqueName="[Clander_Table]" caption="Clander_Table"/>
    <dimension name="Hospital Emergency Room Data" uniqueName="[Hospital Emergency Room Data]" caption="Hospital Emergency Room Data"/>
    <dimension measure="1" name="Measures" uniqueName="[Measures]" caption="Measures"/>
  </dimensions>
  <measureGroups count="2">
    <measureGroup name="Clander_Table" caption="C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dyanshu Sharma" refreshedDate="45700.175607638892" createdVersion="3" refreshedVersion="8" minRefreshableVersion="3" recordCount="0" supportSubquery="1" supportAdvancedDrill="1" xr:uid="{8DFAF082-68BB-472B-98A3-1A160342FF5C}">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lander_Table].[Date]" caption="Date" attribute="1" time="1" defaultMemberUniqueName="[Clander_Table].[Date].[All]" allUniqueName="[Clander_Table].[Date].[All]" dimensionUniqueName="[Clander_Table]" displayFolder="" count="0" memberValueDatatype="7" unbalanced="0"/>
    <cacheHierarchy uniqueName="[Clander_Table].[Date (Month)]" caption="Date (Month)" attribute="1" defaultMemberUniqueName="[Clander_Table].[Date (Month)].[All]" allUniqueName="[Clander_Table].[Date (Month)].[All]" dimensionUniqueName="[Clander_Table]" displayFolder="" count="2" memberValueDatatype="130" unbalanced="0"/>
    <cacheHierarchy uniqueName="[Clander_Table].[Date (Day)]" caption="Date (Day)" attribute="1" defaultMemberUniqueName="[Clander_Table].[Date (Day)].[All]" allUniqueName="[Clander_Table].[Date (Day)].[All]" dimensionUniqueName="[Clander_Table]" displayFolder="" count="0" memberValueDatatype="130" unbalanced="0"/>
    <cacheHierarchy uniqueName="[Clander_Table].[Date (Year)]" caption="Date (Year)" attribute="1" defaultMemberUniqueName="[Clander_Table].[Date (Year)].[All]" allUniqueName="[Clander_Table].[Date (Year)].[All]" dimensionUniqueName="[Clander_Table]" displayFolder="" count="2" memberValueDatatype="130" unbalanced="0"/>
    <cacheHierarchy uniqueName="[Clander_Table].[Date (Quarter)]" caption="Date (Quarter)" attribute="1" defaultMemberUniqueName="[Clander_Table].[Date (Quarter)].[All]" allUniqueName="[Clander_Table].[Date (Quarter)].[All]" dimensionUniqueName="[C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lander_Table].[Date (Day Index)]" caption="Date (Day Index)" attribute="1" defaultMemberUniqueName="[Clander_Table].[Date (Day Index)].[All]" allUniqueName="[Clander_Table].[Date (Day Index)].[All]" dimensionUniqueName="[Clander_Table]" displayFolder="" count="0" memberValueDatatype="5" unbalanced="0" hidden="1"/>
    <cacheHierarchy uniqueName="[Clander_Table].[Date (Month Index)]" caption="Date (Month Index)" attribute="1" defaultMemberUniqueName="[Clander_Table].[Date (Month Index)].[All]" allUniqueName="[Clander_Table].[Date (Month Index)].[All]" dimensionUniqueName="[C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lander_Table]" caption="__XL_Count Clander_Table" measure="1" displayFolder="" measureGroup="C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lander_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95655186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dyanshu Sharma" refreshedDate="45700.585751851853" createdVersion="5" refreshedVersion="8" minRefreshableVersion="3" recordCount="0" supportSubquery="1" supportAdvancedDrill="1" xr:uid="{ED8E5AE2-AF7B-4DB1-AC64-6B14ACAE89C7}">
  <cacheSource type="external" connectionId="3"/>
  <cacheFields count="3">
    <cacheField name="[Measures].[Distinct Count of Patient Id]" caption="Distinct Count of Patient Id" numFmtId="0" hierarchy="24" level="32767"/>
    <cacheField name="[Clander_Table].[Date (Month)].[Date (Month)]" caption="Date (Month)" numFmtId="0" hierarchy="1" level="1">
      <sharedItems containsSemiMixedTypes="0" containsNonDate="0" containsString="0"/>
    </cacheField>
    <cacheField name="[Clander_Table].[Date (Year)].[Date (Year)]" caption="Date (Year)" numFmtId="0" hierarchy="3" level="1">
      <sharedItems containsSemiMixedTypes="0" containsNonDate="0" containsString="0"/>
    </cacheField>
  </cacheFields>
  <cacheHierarchies count="35">
    <cacheHierarchy uniqueName="[Clander_Table].[Date]" caption="Date" attribute="1" time="1" defaultMemberUniqueName="[Clander_Table].[Date].[All]" allUniqueName="[Clander_Table].[Date].[All]" dimensionUniqueName="[Clander_Table]" displayFolder="" count="0" memberValueDatatype="7" unbalanced="0"/>
    <cacheHierarchy uniqueName="[Clander_Table].[Date (Month)]" caption="Date (Month)" attribute="1" defaultMemberUniqueName="[Clander_Table].[Date (Month)].[All]" allUniqueName="[Clander_Table].[Date (Month)].[All]" dimensionUniqueName="[Clander_Table]" displayFolder="" count="2" memberValueDatatype="130" unbalanced="0">
      <fieldsUsage count="2">
        <fieldUsage x="-1"/>
        <fieldUsage x="1"/>
      </fieldsUsage>
    </cacheHierarchy>
    <cacheHierarchy uniqueName="[Clander_Table].[Date (Day)]" caption="Date (Day)" attribute="1" defaultMemberUniqueName="[Clander_Table].[Date (Day)].[All]" allUniqueName="[Clander_Table].[Date (Day)].[All]" dimensionUniqueName="[Clander_Table]" displayFolder="" count="0" memberValueDatatype="130" unbalanced="0"/>
    <cacheHierarchy uniqueName="[Clander_Table].[Date (Year)]" caption="Date (Year)" attribute="1" defaultMemberUniqueName="[Clander_Table].[Date (Year)].[All]" allUniqueName="[Clander_Table].[Date (Year)].[All]" dimensionUniqueName="[Clander_Table]" displayFolder="" count="2" memberValueDatatype="130" unbalanced="0">
      <fieldsUsage count="2">
        <fieldUsage x="-1"/>
        <fieldUsage x="2"/>
      </fieldsUsage>
    </cacheHierarchy>
    <cacheHierarchy uniqueName="[Clander_Table].[Date (Quarter)]" caption="Date (Quarter)" attribute="1" defaultMemberUniqueName="[Clander_Table].[Date (Quarter)].[All]" allUniqueName="[Clander_Table].[Date (Quarter)].[All]" dimensionUniqueName="[C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lander_Table].[Date (Day Index)]" caption="Date (Day Index)" attribute="1" defaultMemberUniqueName="[Clander_Table].[Date (Day Index)].[All]" allUniqueName="[Clander_Table].[Date (Day Index)].[All]" dimensionUniqueName="[Clander_Table]" displayFolder="" count="0" memberValueDatatype="5" unbalanced="0" hidden="1"/>
    <cacheHierarchy uniqueName="[Clander_Table].[Date (Month Index)]" caption="Date (Month Index)" attribute="1" defaultMemberUniqueName="[Clander_Table].[Date (Month Index)].[All]" allUniqueName="[Clander_Table].[Date (Month Index)].[All]" dimensionUniqueName="[C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lander_Table]" caption="__XL_Count Clander_Table" measure="1" displayFolder="" measureGroup="C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lander_Table" count="0" hidden="1">
      <extLst>
        <ext xmlns:x15="http://schemas.microsoft.com/office/spreadsheetml/2010/11/main" uri="{B97F6D7D-B522-45F9-BDA1-12C45D357490}">
          <x15:cacheHierarchy aggregatedColumn="0"/>
        </ext>
      </extLst>
    </cacheHierarchy>
  </cacheHierarchies>
  <kpis count="0"/>
  <dimensions count="3">
    <dimension name="Clander_Table" uniqueName="[Clander_Table]" caption="Clander_Table"/>
    <dimension name="Hospital Emergency Room Data" uniqueName="[Hospital Emergency Room Data]" caption="Hospital Emergency Room Data"/>
    <dimension measure="1" name="Measures" uniqueName="[Measures]" caption="Measures"/>
  </dimensions>
  <measureGroups count="2">
    <measureGroup name="Clander_Table" caption="C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dyanshu Sharma" refreshedDate="45700.585752083331" createdVersion="5" refreshedVersion="8" minRefreshableVersion="3" recordCount="0" supportSubquery="1" supportAdvancedDrill="1" xr:uid="{E78D6DF2-F4F4-4DAD-BEC9-CF986C80FEC7}">
  <cacheSource type="external" connectionId="3"/>
  <cacheFields count="3">
    <cacheField name="[Measures].[Average of Patient Waittime]" caption="Average of Patient Waittime" numFmtId="0" hierarchy="26" level="32767"/>
    <cacheField name="[Clander_Table].[Date (Month)].[Date (Month)]" caption="Date (Month)" numFmtId="0" hierarchy="1" level="1">
      <sharedItems containsSemiMixedTypes="0" containsNonDate="0" containsString="0"/>
    </cacheField>
    <cacheField name="[Clander_Table].[Date (Year)].[Date (Year)]" caption="Date (Year)" numFmtId="0" hierarchy="3" level="1">
      <sharedItems containsSemiMixedTypes="0" containsNonDate="0" containsString="0"/>
    </cacheField>
  </cacheFields>
  <cacheHierarchies count="35">
    <cacheHierarchy uniqueName="[Clander_Table].[Date]" caption="Date" attribute="1" time="1" defaultMemberUniqueName="[Clander_Table].[Date].[All]" allUniqueName="[Clander_Table].[Date].[All]" dimensionUniqueName="[Clander_Table]" displayFolder="" count="0" memberValueDatatype="7" unbalanced="0"/>
    <cacheHierarchy uniqueName="[Clander_Table].[Date (Month)]" caption="Date (Month)" attribute="1" defaultMemberUniqueName="[Clander_Table].[Date (Month)].[All]" allUniqueName="[Clander_Table].[Date (Month)].[All]" dimensionUniqueName="[Clander_Table]" displayFolder="" count="2" memberValueDatatype="130" unbalanced="0">
      <fieldsUsage count="2">
        <fieldUsage x="-1"/>
        <fieldUsage x="1"/>
      </fieldsUsage>
    </cacheHierarchy>
    <cacheHierarchy uniqueName="[Clander_Table].[Date (Day)]" caption="Date (Day)" attribute="1" defaultMemberUniqueName="[Clander_Table].[Date (Day)].[All]" allUniqueName="[Clander_Table].[Date (Day)].[All]" dimensionUniqueName="[Clander_Table]" displayFolder="" count="0" memberValueDatatype="130" unbalanced="0"/>
    <cacheHierarchy uniqueName="[Clander_Table].[Date (Year)]" caption="Date (Year)" attribute="1" defaultMemberUniqueName="[Clander_Table].[Date (Year)].[All]" allUniqueName="[Clander_Table].[Date (Year)].[All]" dimensionUniqueName="[Clander_Table]" displayFolder="" count="2" memberValueDatatype="130" unbalanced="0">
      <fieldsUsage count="2">
        <fieldUsage x="-1"/>
        <fieldUsage x="2"/>
      </fieldsUsage>
    </cacheHierarchy>
    <cacheHierarchy uniqueName="[Clander_Table].[Date (Quarter)]" caption="Date (Quarter)" attribute="1" defaultMemberUniqueName="[Clander_Table].[Date (Quarter)].[All]" allUniqueName="[Clander_Table].[Date (Quarter)].[All]" dimensionUniqueName="[C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lander_Table].[Date (Day Index)]" caption="Date (Day Index)" attribute="1" defaultMemberUniqueName="[Clander_Table].[Date (Day Index)].[All]" allUniqueName="[Clander_Table].[Date (Day Index)].[All]" dimensionUniqueName="[Clander_Table]" displayFolder="" count="0" memberValueDatatype="5" unbalanced="0" hidden="1"/>
    <cacheHierarchy uniqueName="[Clander_Table].[Date (Month Index)]" caption="Date (Month Index)" attribute="1" defaultMemberUniqueName="[Clander_Table].[Date (Month Index)].[All]" allUniqueName="[Clander_Table].[Date (Month Index)].[All]" dimensionUniqueName="[C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lander_Table]" caption="__XL_Count Clander_Table" measure="1" displayFolder="" measureGroup="C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lander_Table" count="0" hidden="1">
      <extLst>
        <ext xmlns:x15="http://schemas.microsoft.com/office/spreadsheetml/2010/11/main" uri="{B97F6D7D-B522-45F9-BDA1-12C45D357490}">
          <x15:cacheHierarchy aggregatedColumn="0"/>
        </ext>
      </extLst>
    </cacheHierarchy>
  </cacheHierarchies>
  <kpis count="0"/>
  <dimensions count="3">
    <dimension name="Clander_Table" uniqueName="[Clander_Table]" caption="Clander_Table"/>
    <dimension name="Hospital Emergency Room Data" uniqueName="[Hospital Emergency Room Data]" caption="Hospital Emergency Room Data"/>
    <dimension measure="1" name="Measures" uniqueName="[Measures]" caption="Measures"/>
  </dimensions>
  <measureGroups count="2">
    <measureGroup name="Clander_Table" caption="C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dyanshu Sharma" refreshedDate="45700.585752199077" createdVersion="5" refreshedVersion="8" minRefreshableVersion="3" recordCount="0" supportSubquery="1" supportAdvancedDrill="1" xr:uid="{840498DE-DBC8-46F4-AF69-B827C59F0E3E}">
  <cacheSource type="external" connectionId="3"/>
  <cacheFields count="3">
    <cacheField name="[Measures].[Average of Patient Satisfaction Score]" caption="Average of Patient Satisfaction Score" numFmtId="0" hierarchy="28" level="32767"/>
    <cacheField name="[Clander_Table].[Date (Month)].[Date (Month)]" caption="Date (Month)" numFmtId="0" hierarchy="1" level="1">
      <sharedItems containsSemiMixedTypes="0" containsNonDate="0" containsString="0"/>
    </cacheField>
    <cacheField name="[Clander_Table].[Date (Year)].[Date (Year)]" caption="Date (Year)" numFmtId="0" hierarchy="3" level="1">
      <sharedItems containsSemiMixedTypes="0" containsNonDate="0" containsString="0"/>
    </cacheField>
  </cacheFields>
  <cacheHierarchies count="35">
    <cacheHierarchy uniqueName="[Clander_Table].[Date]" caption="Date" attribute="1" time="1" defaultMemberUniqueName="[Clander_Table].[Date].[All]" allUniqueName="[Clander_Table].[Date].[All]" dimensionUniqueName="[Clander_Table]" displayFolder="" count="0" memberValueDatatype="7" unbalanced="0"/>
    <cacheHierarchy uniqueName="[Clander_Table].[Date (Month)]" caption="Date (Month)" attribute="1" defaultMemberUniqueName="[Clander_Table].[Date (Month)].[All]" allUniqueName="[Clander_Table].[Date (Month)].[All]" dimensionUniqueName="[Clander_Table]" displayFolder="" count="2" memberValueDatatype="130" unbalanced="0">
      <fieldsUsage count="2">
        <fieldUsage x="-1"/>
        <fieldUsage x="1"/>
      </fieldsUsage>
    </cacheHierarchy>
    <cacheHierarchy uniqueName="[Clander_Table].[Date (Day)]" caption="Date (Day)" attribute="1" defaultMemberUniqueName="[Clander_Table].[Date (Day)].[All]" allUniqueName="[Clander_Table].[Date (Day)].[All]" dimensionUniqueName="[Clander_Table]" displayFolder="" count="0" memberValueDatatype="130" unbalanced="0"/>
    <cacheHierarchy uniqueName="[Clander_Table].[Date (Year)]" caption="Date (Year)" attribute="1" defaultMemberUniqueName="[Clander_Table].[Date (Year)].[All]" allUniqueName="[Clander_Table].[Date (Year)].[All]" dimensionUniqueName="[Clander_Table]" displayFolder="" count="2" memberValueDatatype="130" unbalanced="0">
      <fieldsUsage count="2">
        <fieldUsage x="-1"/>
        <fieldUsage x="2"/>
      </fieldsUsage>
    </cacheHierarchy>
    <cacheHierarchy uniqueName="[Clander_Table].[Date (Quarter)]" caption="Date (Quarter)" attribute="1" defaultMemberUniqueName="[Clander_Table].[Date (Quarter)].[All]" allUniqueName="[Clander_Table].[Date (Quarter)].[All]" dimensionUniqueName="[C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lander_Table].[Date (Day Index)]" caption="Date (Day Index)" attribute="1" defaultMemberUniqueName="[Clander_Table].[Date (Day Index)].[All]" allUniqueName="[Clander_Table].[Date (Day Index)].[All]" dimensionUniqueName="[Clander_Table]" displayFolder="" count="0" memberValueDatatype="5" unbalanced="0" hidden="1"/>
    <cacheHierarchy uniqueName="[Clander_Table].[Date (Month Index)]" caption="Date (Month Index)" attribute="1" defaultMemberUniqueName="[Clander_Table].[Date (Month Index)].[All]" allUniqueName="[Clander_Table].[Date (Month Index)].[All]" dimensionUniqueName="[C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lander_Table]" caption="__XL_Count Clander_Table" measure="1" displayFolder="" measureGroup="C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lander_Table" count="0" hidden="1">
      <extLst>
        <ext xmlns:x15="http://schemas.microsoft.com/office/spreadsheetml/2010/11/main" uri="{B97F6D7D-B522-45F9-BDA1-12C45D357490}">
          <x15:cacheHierarchy aggregatedColumn="0"/>
        </ext>
      </extLst>
    </cacheHierarchy>
  </cacheHierarchies>
  <kpis count="0"/>
  <dimensions count="3">
    <dimension name="Clander_Table" uniqueName="[Clander_Table]" caption="Clander_Table"/>
    <dimension name="Hospital Emergency Room Data" uniqueName="[Hospital Emergency Room Data]" caption="Hospital Emergency Room Data"/>
    <dimension measure="1" name="Measures" uniqueName="[Measures]" caption="Measures"/>
  </dimensions>
  <measureGroups count="2">
    <measureGroup name="Clander_Table" caption="C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dyanshu Sharma" refreshedDate="45700.585752777777" createdVersion="5" refreshedVersion="8" minRefreshableVersion="3" recordCount="0" supportSubquery="1" supportAdvancedDrill="1" xr:uid="{25E88F63-277C-4A58-89B5-0DB68EEED4B6}">
  <cacheSource type="external" connectionId="3"/>
  <cacheFields count="4">
    <cacheField name="[Clande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la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lander_Table].[Date (Year)].[Date (Year)]" caption="Date (Year)" numFmtId="0" hierarchy="3" level="1">
      <sharedItems containsSemiMixedTypes="0" containsNonDate="0" containsString="0"/>
    </cacheField>
  </cacheFields>
  <cacheHierarchies count="35">
    <cacheHierarchy uniqueName="[Clander_Table].[Date]" caption="Date" attribute="1" time="1" defaultMemberUniqueName="[Clander_Table].[Date].[All]" allUniqueName="[Clander_Table].[Date].[All]" dimensionUniqueName="[Clander_Table]" displayFolder="" count="0" memberValueDatatype="7" unbalanced="0"/>
    <cacheHierarchy uniqueName="[Clander_Table].[Date (Month)]" caption="Date (Month)" attribute="1" defaultMemberUniqueName="[Clander_Table].[Date (Month)].[All]" allUniqueName="[Clander_Table].[Date (Month)].[All]" dimensionUniqueName="[Clander_Table]" displayFolder="" count="2" memberValueDatatype="130" unbalanced="0">
      <fieldsUsage count="2">
        <fieldUsage x="-1"/>
        <fieldUsage x="1"/>
      </fieldsUsage>
    </cacheHierarchy>
    <cacheHierarchy uniqueName="[Clander_Table].[Date (Day)]" caption="Date (Day)" attribute="1" defaultMemberUniqueName="[Clander_Table].[Date (Day)].[All]" allUniqueName="[Clander_Table].[Date (Day)].[All]" dimensionUniqueName="[Clander_Table]" displayFolder="" count="2" memberValueDatatype="130" unbalanced="0">
      <fieldsUsage count="2">
        <fieldUsage x="-1"/>
        <fieldUsage x="0"/>
      </fieldsUsage>
    </cacheHierarchy>
    <cacheHierarchy uniqueName="[Clander_Table].[Date (Year)]" caption="Date (Year)" attribute="1" defaultMemberUniqueName="[Clander_Table].[Date (Year)].[All]" allUniqueName="[Clander_Table].[Date (Year)].[All]" dimensionUniqueName="[Clander_Table]" displayFolder="" count="2" memberValueDatatype="130" unbalanced="0">
      <fieldsUsage count="2">
        <fieldUsage x="-1"/>
        <fieldUsage x="3"/>
      </fieldsUsage>
    </cacheHierarchy>
    <cacheHierarchy uniqueName="[Clander_Table].[Date (Quarter)]" caption="Date (Quarter)" attribute="1" defaultMemberUniqueName="[Clander_Table].[Date (Quarter)].[All]" allUniqueName="[Clander_Table].[Date (Quarter)].[All]" dimensionUniqueName="[C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lander_Table].[Date (Day Index)]" caption="Date (Day Index)" attribute="1" defaultMemberUniqueName="[Clander_Table].[Date (Day Index)].[All]" allUniqueName="[Clander_Table].[Date (Day Index)].[All]" dimensionUniqueName="[Clander_Table]" displayFolder="" count="0" memberValueDatatype="5" unbalanced="0" hidden="1"/>
    <cacheHierarchy uniqueName="[Clander_Table].[Date (Month Index)]" caption="Date (Month Index)" attribute="1" defaultMemberUniqueName="[Clander_Table].[Date (Month Index)].[All]" allUniqueName="[Clander_Table].[Date (Month Index)].[All]" dimensionUniqueName="[C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lander_Table]" caption="__XL_Count Clander_Table" measure="1" displayFolder="" measureGroup="C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lander_Table" count="0" hidden="1">
      <extLst>
        <ext xmlns:x15="http://schemas.microsoft.com/office/spreadsheetml/2010/11/main" uri="{B97F6D7D-B522-45F9-BDA1-12C45D357490}">
          <x15:cacheHierarchy aggregatedColumn="0"/>
        </ext>
      </extLst>
    </cacheHierarchy>
  </cacheHierarchies>
  <kpis count="0"/>
  <dimensions count="3">
    <dimension name="Clander_Table" uniqueName="[Clander_Table]" caption="Clander_Table"/>
    <dimension name="Hospital Emergency Room Data" uniqueName="[Hospital Emergency Room Data]" caption="Hospital Emergency Room Data"/>
    <dimension measure="1" name="Measures" uniqueName="[Measures]" caption="Measures"/>
  </dimensions>
  <measureGroups count="2">
    <measureGroup name="Clander_Table" caption="C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dyanshu Sharma" refreshedDate="45700.585753587962" createdVersion="5" refreshedVersion="8" minRefreshableVersion="3" recordCount="0" supportSubquery="1" supportAdvancedDrill="1" xr:uid="{562533FA-4D7F-47CB-A768-BBA52B6ED41C}">
  <cacheSource type="external" connectionId="3"/>
  <cacheFields count="4">
    <cacheField name="[Clande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la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lander_Table].[Date (Year)].[Date (Year)]" caption="Date (Year)" numFmtId="0" hierarchy="3" level="1">
      <sharedItems containsSemiMixedTypes="0" containsNonDate="0" containsString="0"/>
    </cacheField>
  </cacheFields>
  <cacheHierarchies count="35">
    <cacheHierarchy uniqueName="[Clander_Table].[Date]" caption="Date" attribute="1" time="1" defaultMemberUniqueName="[Clander_Table].[Date].[All]" allUniqueName="[Clander_Table].[Date].[All]" dimensionUniqueName="[Clander_Table]" displayFolder="" count="0" memberValueDatatype="7" unbalanced="0"/>
    <cacheHierarchy uniqueName="[Clander_Table].[Date (Month)]" caption="Date (Month)" attribute="1" defaultMemberUniqueName="[Clander_Table].[Date (Month)].[All]" allUniqueName="[Clander_Table].[Date (Month)].[All]" dimensionUniqueName="[Clander_Table]" displayFolder="" count="2" memberValueDatatype="130" unbalanced="0">
      <fieldsUsage count="2">
        <fieldUsage x="-1"/>
        <fieldUsage x="1"/>
      </fieldsUsage>
    </cacheHierarchy>
    <cacheHierarchy uniqueName="[Clander_Table].[Date (Day)]" caption="Date (Day)" attribute="1" defaultMemberUniqueName="[Clander_Table].[Date (Day)].[All]" allUniqueName="[Clander_Table].[Date (Day)].[All]" dimensionUniqueName="[Clander_Table]" displayFolder="" count="2" memberValueDatatype="130" unbalanced="0">
      <fieldsUsage count="2">
        <fieldUsage x="-1"/>
        <fieldUsage x="0"/>
      </fieldsUsage>
    </cacheHierarchy>
    <cacheHierarchy uniqueName="[Clander_Table].[Date (Year)]" caption="Date (Year)" attribute="1" defaultMemberUniqueName="[Clander_Table].[Date (Year)].[All]" allUniqueName="[Clander_Table].[Date (Year)].[All]" dimensionUniqueName="[Clander_Table]" displayFolder="" count="2" memberValueDatatype="130" unbalanced="0">
      <fieldsUsage count="2">
        <fieldUsage x="-1"/>
        <fieldUsage x="3"/>
      </fieldsUsage>
    </cacheHierarchy>
    <cacheHierarchy uniqueName="[Clander_Table].[Date (Quarter)]" caption="Date (Quarter)" attribute="1" defaultMemberUniqueName="[Clander_Table].[Date (Quarter)].[All]" allUniqueName="[Clander_Table].[Date (Quarter)].[All]" dimensionUniqueName="[C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lander_Table].[Date (Day Index)]" caption="Date (Day Index)" attribute="1" defaultMemberUniqueName="[Clander_Table].[Date (Day Index)].[All]" allUniqueName="[Clander_Table].[Date (Day Index)].[All]" dimensionUniqueName="[Clander_Table]" displayFolder="" count="0" memberValueDatatype="5" unbalanced="0" hidden="1"/>
    <cacheHierarchy uniqueName="[Clander_Table].[Date (Month Index)]" caption="Date (Month Index)" attribute="1" defaultMemberUniqueName="[Clander_Table].[Date (Month Index)].[All]" allUniqueName="[Clander_Table].[Date (Month Index)].[All]" dimensionUniqueName="[C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lander_Table]" caption="__XL_Count Clander_Table" measure="1" displayFolder="" measureGroup="C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lander_Table" count="0" hidden="1">
      <extLst>
        <ext xmlns:x15="http://schemas.microsoft.com/office/spreadsheetml/2010/11/main" uri="{B97F6D7D-B522-45F9-BDA1-12C45D357490}">
          <x15:cacheHierarchy aggregatedColumn="0"/>
        </ext>
      </extLst>
    </cacheHierarchy>
  </cacheHierarchies>
  <kpis count="0"/>
  <dimensions count="3">
    <dimension name="Clander_Table" uniqueName="[Clander_Table]" caption="Clander_Table"/>
    <dimension name="Hospital Emergency Room Data" uniqueName="[Hospital Emergency Room Data]" caption="Hospital Emergency Room Data"/>
    <dimension measure="1" name="Measures" uniqueName="[Measures]" caption="Measures"/>
  </dimensions>
  <measureGroups count="2">
    <measureGroup name="Clander_Table" caption="C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dyanshu Sharma" refreshedDate="45700.585754050924" createdVersion="5" refreshedVersion="8" minRefreshableVersion="3" recordCount="0" supportSubquery="1" supportAdvancedDrill="1" xr:uid="{5BDF41C1-52FD-4642-ADF5-073E449D56CA}">
  <cacheSource type="external" connectionId="3"/>
  <cacheFields count="5">
    <cacheField name="[Clande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ed"/>
        <s v="Not Admited"/>
      </sharedItems>
    </cacheField>
    <cacheField name="[Clande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lander_Table].[Date]" caption="Date" attribute="1" time="1" defaultMemberUniqueName="[Clander_Table].[Date].[All]" allUniqueName="[Clander_Table].[Date].[All]" dimensionUniqueName="[Clander_Table]" displayFolder="" count="0" memberValueDatatype="7" unbalanced="0"/>
    <cacheHierarchy uniqueName="[Clander_Table].[Date (Month)]" caption="Date (Month)" attribute="1" defaultMemberUniqueName="[Clander_Table].[Date (Month)].[All]" allUniqueName="[Clander_Table].[Date (Month)].[All]" dimensionUniqueName="[Clander_Table]" displayFolder="" count="2" memberValueDatatype="130" unbalanced="0">
      <fieldsUsage count="2">
        <fieldUsage x="-1"/>
        <fieldUsage x="0"/>
      </fieldsUsage>
    </cacheHierarchy>
    <cacheHierarchy uniqueName="[Clander_Table].[Date (Day)]" caption="Date (Day)" attribute="1" defaultMemberUniqueName="[Clander_Table].[Date (Day)].[All]" allUniqueName="[Clander_Table].[Date (Day)].[All]" dimensionUniqueName="[Clander_Table]" displayFolder="" count="0" memberValueDatatype="130" unbalanced="0"/>
    <cacheHierarchy uniqueName="[Clander_Table].[Date (Year)]" caption="Date (Year)" attribute="1" defaultMemberUniqueName="[Clander_Table].[Date (Year)].[All]" allUniqueName="[Clander_Table].[Date (Year)].[All]" dimensionUniqueName="[Clander_Table]" displayFolder="" count="2" memberValueDatatype="130" unbalanced="0">
      <fieldsUsage count="2">
        <fieldUsage x="-1"/>
        <fieldUsage x="3"/>
      </fieldsUsage>
    </cacheHierarchy>
    <cacheHierarchy uniqueName="[Clander_Table].[Date (Quarter)]" caption="Date (Quarter)" attribute="1" defaultMemberUniqueName="[Clander_Table].[Date (Quarter)].[All]" allUniqueName="[Clander_Table].[Date (Quarter)].[All]" dimensionUniqueName="[C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lander_Table].[Date (Day Index)]" caption="Date (Day Index)" attribute="1" defaultMemberUniqueName="[Clander_Table].[Date (Day Index)].[All]" allUniqueName="[Clander_Table].[Date (Day Index)].[All]" dimensionUniqueName="[Clander_Table]" displayFolder="" count="0" memberValueDatatype="5" unbalanced="0" hidden="1"/>
    <cacheHierarchy uniqueName="[Clander_Table].[Date (Month Index)]" caption="Date (Month Index)" attribute="1" defaultMemberUniqueName="[Clander_Table].[Date (Month Index)].[All]" allUniqueName="[Clander_Table].[Date (Month Index)].[All]" dimensionUniqueName="[C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lander_Table]" caption="__XL_Count Clander_Table" measure="1" displayFolder="" measureGroup="C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lander_Table" count="0" hidden="1">
      <extLst>
        <ext xmlns:x15="http://schemas.microsoft.com/office/spreadsheetml/2010/11/main" uri="{B97F6D7D-B522-45F9-BDA1-12C45D357490}">
          <x15:cacheHierarchy aggregatedColumn="0"/>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lander_Table" uniqueName="[Clander_Table]" caption="Clander_Table"/>
    <dimension name="Hospital Emergency Room Data" uniqueName="[Hospital Emergency Room Data]" caption="Hospital Emergency Room Data"/>
    <dimension measure="1" name="Measures" uniqueName="[Measures]" caption="Measures"/>
  </dimensions>
  <measureGroups count="2">
    <measureGroup name="Clander_Table" caption="C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dyanshu Sharma" refreshedDate="45700.585754398147" createdVersion="5" refreshedVersion="8" minRefreshableVersion="3" recordCount="0" supportSubquery="1" supportAdvancedDrill="1" xr:uid="{83348944-F025-4B5E-BFD4-B53255BE8070}">
  <cacheSource type="external" connectionId="3"/>
  <cacheFields count="4">
    <cacheField name="[Cla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lander_Table].[Date (Year)].[Date (Year)]" caption="Date (Year)" numFmtId="0" hierarchy="3" level="1">
      <sharedItems containsSemiMixedTypes="0" containsNonDate="0" containsString="0"/>
    </cacheField>
  </cacheFields>
  <cacheHierarchies count="35">
    <cacheHierarchy uniqueName="[Clander_Table].[Date]" caption="Date" attribute="1" time="1" defaultMemberUniqueName="[Clander_Table].[Date].[All]" allUniqueName="[Clander_Table].[Date].[All]" dimensionUniqueName="[Clander_Table]" displayFolder="" count="0" memberValueDatatype="7" unbalanced="0"/>
    <cacheHierarchy uniqueName="[Clander_Table].[Date (Month)]" caption="Date (Month)" attribute="1" defaultMemberUniqueName="[Clander_Table].[Date (Month)].[All]" allUniqueName="[Clander_Table].[Date (Month)].[All]" dimensionUniqueName="[Clander_Table]" displayFolder="" count="2" memberValueDatatype="130" unbalanced="0">
      <fieldsUsage count="2">
        <fieldUsage x="-1"/>
        <fieldUsage x="0"/>
      </fieldsUsage>
    </cacheHierarchy>
    <cacheHierarchy uniqueName="[Clander_Table].[Date (Day)]" caption="Date (Day)" attribute="1" defaultMemberUniqueName="[Clander_Table].[Date (Day)].[All]" allUniqueName="[Clander_Table].[Date (Day)].[All]" dimensionUniqueName="[Clander_Table]" displayFolder="" count="0" memberValueDatatype="130" unbalanced="0"/>
    <cacheHierarchy uniqueName="[Clander_Table].[Date (Year)]" caption="Date (Year)" attribute="1" defaultMemberUniqueName="[Clander_Table].[Date (Year)].[All]" allUniqueName="[Clander_Table].[Date (Year)].[All]" dimensionUniqueName="[Clander_Table]" displayFolder="" count="2" memberValueDatatype="130" unbalanced="0">
      <fieldsUsage count="2">
        <fieldUsage x="-1"/>
        <fieldUsage x="3"/>
      </fieldsUsage>
    </cacheHierarchy>
    <cacheHierarchy uniqueName="[Clander_Table].[Date (Quarter)]" caption="Date (Quarter)" attribute="1" defaultMemberUniqueName="[Clander_Table].[Date (Quarter)].[All]" allUniqueName="[Clander_Table].[Date (Quarter)].[All]" dimensionUniqueName="[C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lander_Table].[Date (Day Index)]" caption="Date (Day Index)" attribute="1" defaultMemberUniqueName="[Clander_Table].[Date (Day Index)].[All]" allUniqueName="[Clander_Table].[Date (Day Index)].[All]" dimensionUniqueName="[Clander_Table]" displayFolder="" count="0" memberValueDatatype="5" unbalanced="0" hidden="1"/>
    <cacheHierarchy uniqueName="[Clander_Table].[Date (Month Index)]" caption="Date (Month Index)" attribute="1" defaultMemberUniqueName="[Clander_Table].[Date (Month Index)].[All]" allUniqueName="[Clander_Table].[Date (Month Index)].[All]" dimensionUniqueName="[C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lander_Table]" caption="__XL_Count Clander_Table" measure="1" displayFolder="" measureGroup="C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lander_Table" count="0" hidden="1">
      <extLst>
        <ext xmlns:x15="http://schemas.microsoft.com/office/spreadsheetml/2010/11/main" uri="{B97F6D7D-B522-45F9-BDA1-12C45D357490}">
          <x15:cacheHierarchy aggregatedColumn="0"/>
        </ext>
      </extLst>
    </cacheHierarchy>
  </cacheHierarchies>
  <kpis count="0"/>
  <dimensions count="3">
    <dimension name="Clander_Table" uniqueName="[Clander_Table]" caption="Clander_Table"/>
    <dimension name="Hospital Emergency Room Data" uniqueName="[Hospital Emergency Room Data]" caption="Hospital Emergency Room Data"/>
    <dimension measure="1" name="Measures" uniqueName="[Measures]" caption="Measures"/>
  </dimensions>
  <measureGroups count="2">
    <measureGroup name="Clander_Table" caption="C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dyanshu Sharma" refreshedDate="45700.585754745371" createdVersion="5" refreshedVersion="8" minRefreshableVersion="3" recordCount="0" supportSubquery="1" supportAdvancedDrill="1" xr:uid="{A13C4D1F-1A7E-45D5-B5FB-C1FD8721A3A8}">
  <cacheSource type="external" connectionId="3"/>
  <cacheFields count="4">
    <cacheField name="[Cla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Count of Patient Attend Status]" caption="Count of Patient Attend Status" numFmtId="0" hierarchy="31" level="32767"/>
    <cacheField name="[Clander_Table].[Date (Year)].[Date (Year)]" caption="Date (Year)" numFmtId="0" hierarchy="3" level="1">
      <sharedItems containsSemiMixedTypes="0" containsNonDate="0" containsString="0"/>
    </cacheField>
  </cacheFields>
  <cacheHierarchies count="35">
    <cacheHierarchy uniqueName="[Clander_Table].[Date]" caption="Date" attribute="1" time="1" defaultMemberUniqueName="[Clander_Table].[Date].[All]" allUniqueName="[Clander_Table].[Date].[All]" dimensionUniqueName="[Clander_Table]" displayFolder="" count="0" memberValueDatatype="7" unbalanced="0"/>
    <cacheHierarchy uniqueName="[Clander_Table].[Date (Month)]" caption="Date (Month)" attribute="1" defaultMemberUniqueName="[Clander_Table].[Date (Month)].[All]" allUniqueName="[Clander_Table].[Date (Month)].[All]" dimensionUniqueName="[Clander_Table]" displayFolder="" count="2" memberValueDatatype="130" unbalanced="0">
      <fieldsUsage count="2">
        <fieldUsage x="-1"/>
        <fieldUsage x="0"/>
      </fieldsUsage>
    </cacheHierarchy>
    <cacheHierarchy uniqueName="[Clander_Table].[Date (Day)]" caption="Date (Day)" attribute="1" defaultMemberUniqueName="[Clander_Table].[Date (Day)].[All]" allUniqueName="[Clander_Table].[Date (Day)].[All]" dimensionUniqueName="[Clander_Table]" displayFolder="" count="0" memberValueDatatype="130" unbalanced="0"/>
    <cacheHierarchy uniqueName="[Clander_Table].[Date (Year)]" caption="Date (Year)" attribute="1" defaultMemberUniqueName="[Clander_Table].[Date (Year)].[All]" allUniqueName="[Clander_Table].[Date (Year)].[All]" dimensionUniqueName="[Clander_Table]" displayFolder="" count="2" memberValueDatatype="130" unbalanced="0">
      <fieldsUsage count="2">
        <fieldUsage x="-1"/>
        <fieldUsage x="3"/>
      </fieldsUsage>
    </cacheHierarchy>
    <cacheHierarchy uniqueName="[Clander_Table].[Date (Quarter)]" caption="Date (Quarter)" attribute="1" defaultMemberUniqueName="[Clander_Table].[Date (Quarter)].[All]" allUniqueName="[Clander_Table].[Date (Quarter)].[All]" dimensionUniqueName="[Cla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lander_Table].[Date (Day Index)]" caption="Date (Day Index)" attribute="1" defaultMemberUniqueName="[Clander_Table].[Date (Day Index)].[All]" allUniqueName="[Clander_Table].[Date (Day Index)].[All]" dimensionUniqueName="[Clander_Table]" displayFolder="" count="0" memberValueDatatype="5" unbalanced="0" hidden="1"/>
    <cacheHierarchy uniqueName="[Clander_Table].[Date (Month Index)]" caption="Date (Month Index)" attribute="1" defaultMemberUniqueName="[Clander_Table].[Date (Month Index)].[All]" allUniqueName="[Clander_Table].[Date (Month Index)].[All]" dimensionUniqueName="[Cla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lander_Table]" caption="__XL_Count Clander_Table" measure="1" displayFolder="" measureGroup="Cla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lander_Table" count="0" hidden="1">
      <extLst>
        <ext xmlns:x15="http://schemas.microsoft.com/office/spreadsheetml/2010/11/main" uri="{B97F6D7D-B522-45F9-BDA1-12C45D357490}">
          <x15:cacheHierarchy aggregatedColumn="0"/>
        </ext>
      </extLst>
    </cacheHierarchy>
  </cacheHierarchies>
  <kpis count="0"/>
  <dimensions count="3">
    <dimension name="Clander_Table" uniqueName="[Clander_Table]" caption="Clander_Table"/>
    <dimension name="Hospital Emergency Room Data" uniqueName="[Hospital Emergency Room Data]" caption="Hospital Emergency Room Data"/>
    <dimension measure="1" name="Measures" uniqueName="[Measures]" caption="Measures"/>
  </dimensions>
  <measureGroups count="2">
    <measureGroup name="Clander_Table" caption="C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734576-84E6-452D-8B8D-32ED4F59439E}" name="PivotTable9" cacheId="681" applyNumberFormats="0" applyBorderFormats="0" applyFontFormats="0" applyPatternFormats="0" applyAlignmentFormats="0" applyWidthHeightFormats="1" dataCaption="Values" tag="f3d753cf-5184-4bb6-9b33-1048ba4af663" updatedVersion="8" minRefreshableVersion="3" subtotalHiddenItems="1" itemPrintTitles="1" createdVersion="5" indent="0" outline="1" outlineData="1" multipleFieldFilters="0" chartFormat="6">
  <location ref="B45:C5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247">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lander_Table].[Date (Month)].&amp;[Jul]"/>
      </members>
    </pivotHierarchy>
    <pivotHierarchy dragToData="1"/>
    <pivotHierarchy multipleItemSelectionAllowed="1" dragToData="1">
      <members count="1" level="1">
        <member name="[Cla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D7D579D-BB11-4E77-A030-3A8071B82EA5}" name="PivotTable3" cacheId="669" applyNumberFormats="0" applyBorderFormats="0" applyFontFormats="0" applyPatternFormats="0" applyAlignmentFormats="0" applyWidthHeightFormats="1" dataCaption="Values" tag="f3d753cf-5184-4bb6-9b33-1048ba4af663"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54">
      <pivotArea outline="0" collapsedLevelsAreSubtotals="1" fieldPosition="0"/>
    </format>
  </formats>
  <pivotHierarchies count="35">
    <pivotHierarchy dragToData="1"/>
    <pivotHierarchy multipleItemSelectionAllowed="1" dragToData="1">
      <members count="1" level="1">
        <member name="[Clander_Table].[Date (Month)].&amp;[Jul]"/>
      </members>
    </pivotHierarchy>
    <pivotHierarchy dragToData="1"/>
    <pivotHierarchy multipleItemSelectionAllowed="1" dragToData="1">
      <members count="1" level="1">
        <member name="[Cla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C87BB9B-F49D-4E02-9EEB-284931A5256A}" name="PivotTable8" cacheId="678" applyNumberFormats="0" applyBorderFormats="0" applyFontFormats="0" applyPatternFormats="0" applyAlignmentFormats="0" applyWidthHeightFormats="1" dataCaption="Values" tag="f3d753cf-5184-4bb6-9b33-1048ba4af663" updatedVersion="8" minRefreshableVersion="3" subtotalHiddenItems="1" itemPrintTitles="1" createdVersion="5" indent="0" outline="1" outlineData="1" multipleFieldFilters="0" chartFormat="2">
  <location ref="A18:C21"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258">
      <pivotArea outline="0" collapsedLevelsAreSubtotals="1" fieldPosition="0"/>
    </format>
    <format dxfId="257">
      <pivotArea collapsedLevelsAreSubtotals="1" fieldPosition="0">
        <references count="2">
          <reference field="4294967294" count="1" selected="0">
            <x v="0"/>
          </reference>
          <reference field="2" count="0"/>
        </references>
      </pivotArea>
    </format>
    <format dxfId="256">
      <pivotArea field="2" grandRow="1" outline="0" collapsedLevelsAreSubtotals="1" axis="axisRow" fieldPosition="0">
        <references count="1">
          <reference field="4294967294" count="1" selected="0">
            <x v="0"/>
          </reference>
        </references>
      </pivotArea>
    </format>
    <format dxfId="255">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lander_Table].[Date (Month)].&amp;[Jul]"/>
      </members>
    </pivotHierarchy>
    <pivotHierarchy dragToData="1"/>
    <pivotHierarchy multipleItemSelectionAllowed="1" dragToData="1">
      <members count="1" level="1">
        <member name="[Cla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080D5CE-A77B-4885-AFAE-518F07951F29}" name="PivotTable2" cacheId="666" applyNumberFormats="0" applyBorderFormats="0" applyFontFormats="0" applyPatternFormats="0" applyAlignmentFormats="0" applyWidthHeightFormats="1" dataCaption="Values" tag="a0e9fc0b-75b8-469c-ad68-349c6652a1e9"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59">
      <pivotArea outline="0" collapsedLevelsAreSubtotals="1" fieldPosition="0"/>
    </format>
  </formats>
  <pivotHierarchies count="35">
    <pivotHierarchy dragToData="1"/>
    <pivotHierarchy multipleItemSelectionAllowed="1" dragToData="1">
      <members count="1" level="1">
        <member name="[Clander_Table].[Date (Month)].&amp;[Jul]"/>
      </members>
    </pivotHierarchy>
    <pivotHierarchy dragToData="1"/>
    <pivotHierarchy multipleItemSelectionAllowed="1" dragToData="1">
      <members count="1" level="1">
        <member name="[Cla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B8E55D-A1EA-4967-A88E-8BC08FA06591}" name="PivotTable10" cacheId="687" applyNumberFormats="0" applyBorderFormats="0" applyFontFormats="0" applyPatternFormats="0" applyAlignmentFormats="0" applyWidthHeightFormats="1" dataCaption="Values" tag="f3d753cf-5184-4bb6-9b33-1048ba4af663" updatedVersion="8" minRefreshableVersion="3" subtotalHiddenItems="1" itemPrintTitles="1" createdVersion="5" indent="0" outline="1" outlineData="1" multipleFieldFilters="0" chartFormat="20">
  <location ref="E51:F5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248">
      <pivotArea outline="0" collapsedLevelsAreSubtotals="1" fieldPosition="0"/>
    </format>
  </formats>
  <chartFormats count="3">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1" count="1" selected="0">
            <x v="0"/>
          </reference>
        </references>
      </pivotArea>
    </chartFormat>
    <chartFormat chart="18"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lander_Table].[Date (Month)].&amp;[Jul]"/>
      </members>
    </pivotHierarchy>
    <pivotHierarchy dragToData="1"/>
    <pivotHierarchy multipleItemSelectionAllowed="1" dragToData="1">
      <members count="1" level="1">
        <member name="[Cla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4DB372-FE0D-4ADC-AB2D-B77FB7144C8A}" name="PivotTable6" cacheId="675" applyNumberFormats="0" applyBorderFormats="0" applyFontFormats="0" applyPatternFormats="0" applyAlignmentFormats="0" applyWidthHeightFormats="1" dataCaption="Values" tag="3141aa6f-ed41-4481-862e-87400a275cc5" updatedVersion="8" minRefreshableVersion="3" subtotalHiddenItems="1" itemPrintTitles="1" createdVersion="5" indent="0" outline="1" outlineData="1" multipleFieldFilters="0" chartFormat="51">
  <location ref="J4:K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249">
      <pivotArea collapsedLevelsAreSubtotals="1" fieldPosition="0">
        <references count="1">
          <reference field="0" count="0"/>
        </references>
      </pivotArea>
    </format>
  </formats>
  <chartFormats count="2">
    <chartFormat chart="48" format="2"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lander_Table].[Date (Month)].&amp;[Jul]"/>
      </members>
    </pivotHierarchy>
    <pivotHierarchy dragToData="1"/>
    <pivotHierarchy multipleItemSelectionAllowed="1" dragToData="1">
      <members count="1" level="1">
        <member name="[Cla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074286-90C6-4454-9CCA-4F3901FFBDCB}" name="PivotTable5" cacheId="672" applyNumberFormats="0" applyBorderFormats="0" applyFontFormats="0" applyPatternFormats="0" applyAlignmentFormats="0" applyWidthHeightFormats="1" dataCaption="Values" tag="3141aa6f-ed41-4481-862e-87400a275cc5" updatedVersion="8" minRefreshableVersion="3" subtotalHiddenItems="1" itemPrintTitles="1" createdVersion="5" indent="0" outline="1" outlineData="1" multipleFieldFilters="0" chartFormat="46">
  <location ref="G4:H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1">
    <format dxfId="250">
      <pivotArea collapsedLevelsAreSubtotals="1" fieldPosition="0">
        <references count="1">
          <reference field="0" count="0"/>
        </references>
      </pivotArea>
    </format>
  </formats>
  <chartFormats count="2">
    <chartFormat chart="32" format="2"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lander_Table].[Date (Month)].&amp;[Jul]"/>
      </members>
    </pivotHierarchy>
    <pivotHierarchy dragToData="1"/>
    <pivotHierarchy multipleItemSelectionAllowed="1" dragToData="1">
      <members count="1" level="1">
        <member name="[Cla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2B8C74-4F6D-44ED-9D4B-D1C0A7C2B763}" name="PivotTable12" cacheId="693" applyNumberFormats="0" applyBorderFormats="0" applyFontFormats="0" applyPatternFormats="0" applyAlignmentFormats="0" applyWidthHeightFormats="1" dataCaption="Values" tag="f3d753cf-5184-4bb6-9b33-1048ba4af663" updatedVersion="8" minRefreshableVersion="3" subtotalHiddenItems="1" itemPrintTitles="1" createdVersion="5" indent="0" outline="1" outlineData="1" multipleFieldFilters="0" chartFormat="27">
  <location ref="B69:B71" firstHeaderRow="1" firstDataRow="1" firstDataCol="1"/>
  <pivotFields count="2">
    <pivotField allDrilled="1" subtotalTop="0" showAll="0" dataSourceSort="1" defaultSubtotal="0" defaultAttributeDrillState="1"/>
    <pivotField axis="axisRow" allDrilled="1" subtotalTop="0" showAll="0" dataSourceSort="1" defaultSubtotal="0">
      <items count="1">
        <item s="1" x="0" e="0"/>
      </items>
    </pivotField>
  </pivotFields>
  <rowFields count="1">
    <field x="1"/>
  </rowFields>
  <rowItems count="2">
    <i>
      <x/>
    </i>
    <i t="grand">
      <x/>
    </i>
  </rowItems>
  <formats count="1">
    <format dxfId="251">
      <pivotArea outline="0" collapsedLevelsAreSubtotals="1" fieldPosition="0"/>
    </format>
  </formats>
  <pivotHierarchies count="35">
    <pivotHierarchy dragToData="1"/>
    <pivotHierarchy multipleItemSelectionAllowed="1" dragToData="1">
      <members count="1" level="1">
        <member name="[Clander_Table].[Date (Month)].&amp;[Ju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032306-EC97-4CB3-BCBD-D16639308E4B}" name="PivotTable7" cacheId="684" applyNumberFormats="0" applyBorderFormats="0" applyFontFormats="0" applyPatternFormats="0" applyAlignmentFormats="0" applyWidthHeightFormats="1" dataCaption="Values" tag="f3d753cf-5184-4bb6-9b33-1048ba4af663" updatedVersion="8" minRefreshableVersion="3" subtotalHiddenItems="1" itemPrintTitles="1" createdVersion="5" indent="0" outline="1" outlineData="1" multipleFieldFilters="0" chartFormat="15">
  <location ref="E45:F4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252">
      <pivotArea outline="0" collapsedLevelsAreSubtotals="1" fieldPosition="0"/>
    </format>
  </format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lander_Table].[Date (Month)].&amp;[Jul]"/>
      </members>
    </pivotHierarchy>
    <pivotHierarchy dragToData="1"/>
    <pivotHierarchy multipleItemSelectionAllowed="1" dragToData="1">
      <members count="1" level="1">
        <member name="[Cla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7D3FBC-6271-448C-B214-F63C0AFECCE8}" name="PivotTable4" cacheId="660" applyNumberFormats="0" applyBorderFormats="0" applyFontFormats="0" applyPatternFormats="0" applyAlignmentFormats="0" applyWidthHeightFormats="1" dataCaption="Values" tag="3141aa6f-ed41-4481-862e-87400a275cc5" updatedVersion="8" minRefreshableVersion="3" subtotalHiddenItems="1" itemPrintTitles="1" createdVersion="5" indent="0" outline="1" outlineData="1" multipleFieldFilters="0" chartFormat="30">
  <location ref="D4:E36"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5">
    <chartFormat chart="1" format="1"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lande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la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24909E8-B2CC-4CEC-BF88-DE7FD40D9EC2}" name="PivotTable1" cacheId="663" applyNumberFormats="0" applyBorderFormats="0" applyFontFormats="0" applyPatternFormats="0" applyAlignmentFormats="0" applyWidthHeightFormats="1" dataCaption="Values" tag="dbd81d27-8b2e-4a64-8d3b-14f79ca8cccc"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lander_Table].[Date (Month)].&amp;[Jul]"/>
      </members>
    </pivotHierarchy>
    <pivotHierarchy dragToData="1"/>
    <pivotHierarchy multipleItemSelectionAllowed="1" dragToData="1">
      <members count="1" level="1">
        <member name="[Cla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D479003-4D60-4CDC-A703-2ADD21E1CC85}" name="PivotTable11" cacheId="690" applyNumberFormats="0" applyBorderFormats="0" applyFontFormats="0" applyPatternFormats="0" applyAlignmentFormats="0" applyWidthHeightFormats="1" dataCaption="Values" tag="f3d753cf-5184-4bb6-9b33-1048ba4af663" updatedVersion="8" minRefreshableVersion="3" subtotalHiddenItems="1" itemPrintTitles="1" createdVersion="5" indent="0" outline="1" outlineData="1" multipleFieldFilters="0" chartFormat="27">
  <location ref="B57:C6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formats count="1">
    <format dxfId="253">
      <pivotArea outline="0" collapsedLevelsAreSubtotals="1" fieldPosition="0"/>
    </format>
  </formats>
  <chartFormats count="1">
    <chartFormat chart="2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lander_Table].[Date (Month)].&amp;[Jul]"/>
      </members>
    </pivotHierarchy>
    <pivotHierarchy dragToData="1"/>
    <pivotHierarchy multipleItemSelectionAllowed="1" dragToData="1">
      <members count="1" level="1">
        <member name="[Cla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la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31F83EB-74FC-4459-9779-28321097FFF8}" sourceName="[Clander_Table].[Date (Month)]">
  <pivotTables>
    <pivotTable tabId="1" name="PivotTable4"/>
    <pivotTable tabId="1" name="PivotTable1"/>
    <pivotTable tabId="1" name="PivotTable2"/>
    <pivotTable tabId="1" name="PivotTable3"/>
    <pivotTable tabId="1" name="PivotTable5"/>
    <pivotTable tabId="1" name="PivotTable6"/>
    <pivotTable tabId="1" name="PivotTable8"/>
    <pivotTable tabId="1" name="PivotTable9"/>
    <pivotTable tabId="1" name="PivotTable7"/>
    <pivotTable tabId="1" name="PivotTable10"/>
    <pivotTable tabId="1" name="PivotTable11"/>
    <pivotTable tabId="1" name="PivotTable12"/>
  </pivotTables>
  <data>
    <olap pivotCacheId="956551860">
      <levels count="2">
        <level uniqueName="[Clander_Table].[Date (Month)].[(All)]" sourceCaption="(All)" count="0"/>
        <level uniqueName="[Clander_Table].[Date (Month)].[Date (Month)]" sourceCaption="Date (Month)" count="12">
          <ranges>
            <range startItem="0">
              <i n="[Clander_Table].[Date (Month)].&amp;[Jan]" c="Jan"/>
              <i n="[Clander_Table].[Date (Month)].&amp;[Feb]" c="Feb"/>
              <i n="[Clander_Table].[Date (Month)].&amp;[Mar]" c="Mar"/>
              <i n="[Clander_Table].[Date (Month)].&amp;[Apr]" c="Apr"/>
              <i n="[Clander_Table].[Date (Month)].&amp;[May]" c="May"/>
              <i n="[Clander_Table].[Date (Month)].&amp;[Jun]" c="Jun"/>
              <i n="[Clander_Table].[Date (Month)].&amp;[Jul]" c="Jul"/>
              <i n="[Clander_Table].[Date (Month)].&amp;[Aug]" c="Aug"/>
              <i n="[Clander_Table].[Date (Month)].&amp;[Sep]" c="Sep"/>
              <i n="[Clander_Table].[Date (Month)].&amp;[Oct]" c="Oct"/>
              <i n="[Clander_Table].[Date (Month)].&amp;[Nov]" c="Nov"/>
              <i n="[Clander_Table].[Date (Month)].&amp;[Dec]" c="Dec"/>
            </range>
          </ranges>
        </level>
      </levels>
      <selections count="1">
        <selection n="[Clander_Table].[Date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6C74E8B-AA18-459B-B61A-BF76748C1084}" sourceName="[Clander_Table].[Date (Year)]">
  <pivotTables>
    <pivotTable tabId="1" name="PivotTable12"/>
    <pivotTable tabId="1" name="PivotTable1"/>
    <pivotTable tabId="1" name="PivotTable10"/>
    <pivotTable tabId="1" name="PivotTable11"/>
    <pivotTable tabId="1" name="PivotTable2"/>
    <pivotTable tabId="1" name="PivotTable3"/>
    <pivotTable tabId="1" name="PivotTable5"/>
    <pivotTable tabId="1" name="PivotTable6"/>
    <pivotTable tabId="1" name="PivotTable7"/>
    <pivotTable tabId="1" name="PivotTable8"/>
    <pivotTable tabId="1" name="PivotTable9"/>
  </pivotTables>
  <data>
    <olap pivotCacheId="956551860">
      <levels count="2">
        <level uniqueName="[Clander_Table].[Date (Year)].[(All)]" sourceCaption="(All)" count="0"/>
        <level uniqueName="[Clander_Table].[Date (Year)].[Date (Year)]" sourceCaption="Date (Year)" count="2">
          <ranges>
            <range startItem="0">
              <i n="[Clander_Table].[Date (Year)].&amp;[2023]" c="2023"/>
              <i n="[Clander_Table].[Date (Year)].&amp;[2024]" c="2024"/>
            </range>
          </ranges>
        </level>
      </levels>
      <selections count="1">
        <selection n="[Cla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FB016884-C3F6-4537-987C-195FC176D7E1}" cache="Slicer_Date__Month" caption="Date (Month)" showCaption="0" level="1" style="My Style" rowHeight="182880"/>
  <slicer name="Date (Year)" xr10:uid="{26790B73-FF09-4E82-BECA-063DDCC46754}" cache="Slicer_Date__Year" caption="Date (Year)" columnCount="2" showCaption="0" level="1" style="My 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B66F9-D5E6-495C-A605-83C5E3330400}">
  <dimension ref="A3:K71"/>
  <sheetViews>
    <sheetView topLeftCell="A55" workbookViewId="0">
      <selection activeCell="D72" sqref="D72"/>
    </sheetView>
  </sheetViews>
  <sheetFormatPr defaultRowHeight="14.4" x14ac:dyDescent="0.3"/>
  <cols>
    <col min="1" max="1" width="20.44140625" customWidth="1"/>
    <col min="2" max="2" width="15.88671875" customWidth="1"/>
    <col min="3" max="3" width="29.77734375" customWidth="1"/>
    <col min="4" max="4" width="36.77734375" customWidth="1"/>
    <col min="5" max="5" width="31.5546875" customWidth="1"/>
    <col min="6" max="6" width="20.5546875" customWidth="1"/>
    <col min="7" max="8" width="30.44140625" customWidth="1"/>
    <col min="10" max="10" width="30.21875" customWidth="1"/>
    <col min="11" max="11" width="32.109375" customWidth="1"/>
  </cols>
  <sheetData>
    <row r="3" spans="1:11" x14ac:dyDescent="0.3">
      <c r="D3" t="s">
        <v>5</v>
      </c>
      <c r="G3" t="s">
        <v>6</v>
      </c>
      <c r="J3" t="s">
        <v>7</v>
      </c>
    </row>
    <row r="4" spans="1:11" x14ac:dyDescent="0.3">
      <c r="A4" t="s">
        <v>0</v>
      </c>
      <c r="D4" s="1" t="s">
        <v>4</v>
      </c>
      <c r="E4" t="s">
        <v>0</v>
      </c>
      <c r="G4" s="1" t="s">
        <v>4</v>
      </c>
      <c r="H4" t="s">
        <v>1</v>
      </c>
      <c r="J4" s="1" t="s">
        <v>4</v>
      </c>
      <c r="K4" t="s">
        <v>2</v>
      </c>
    </row>
    <row r="5" spans="1:11" x14ac:dyDescent="0.3">
      <c r="A5" s="12">
        <v>464</v>
      </c>
      <c r="D5" s="4" t="s">
        <v>39</v>
      </c>
      <c r="E5" s="12">
        <v>32</v>
      </c>
      <c r="G5" s="4" t="s">
        <v>39</v>
      </c>
      <c r="H5" s="2">
        <v>38.200000000000003</v>
      </c>
      <c r="J5" s="4" t="s">
        <v>39</v>
      </c>
      <c r="K5" s="2">
        <v>2</v>
      </c>
    </row>
    <row r="6" spans="1:11" x14ac:dyDescent="0.3">
      <c r="D6" s="4" t="s">
        <v>40</v>
      </c>
      <c r="E6" s="12">
        <v>28</v>
      </c>
      <c r="G6" s="4" t="s">
        <v>40</v>
      </c>
      <c r="H6" s="2">
        <v>32.444444444444443</v>
      </c>
      <c r="J6" s="4" t="s">
        <v>40</v>
      </c>
      <c r="K6" s="2">
        <v>6.5</v>
      </c>
    </row>
    <row r="7" spans="1:11" x14ac:dyDescent="0.3">
      <c r="D7" s="4" t="s">
        <v>41</v>
      </c>
      <c r="E7" s="12">
        <v>28</v>
      </c>
      <c r="G7" s="4" t="s">
        <v>41</v>
      </c>
      <c r="H7" s="2">
        <v>37.875</v>
      </c>
      <c r="J7" s="4" t="s">
        <v>41</v>
      </c>
      <c r="K7" s="2">
        <v>2.5</v>
      </c>
    </row>
    <row r="8" spans="1:11" x14ac:dyDescent="0.3">
      <c r="A8" t="s">
        <v>1</v>
      </c>
      <c r="D8" s="4" t="s">
        <v>42</v>
      </c>
      <c r="E8" s="12">
        <v>25</v>
      </c>
      <c r="G8" s="4" t="s">
        <v>42</v>
      </c>
      <c r="H8" s="2">
        <v>34.125</v>
      </c>
      <c r="J8" s="4" t="s">
        <v>42</v>
      </c>
      <c r="K8" s="2">
        <v>2</v>
      </c>
    </row>
    <row r="9" spans="1:11" x14ac:dyDescent="0.3">
      <c r="A9" s="2">
        <v>34.719827586206897</v>
      </c>
      <c r="D9" s="4" t="s">
        <v>43</v>
      </c>
      <c r="E9" s="12">
        <v>23</v>
      </c>
      <c r="G9" s="4" t="s">
        <v>43</v>
      </c>
      <c r="H9" s="2">
        <v>24.5</v>
      </c>
      <c r="J9" s="4" t="s">
        <v>43</v>
      </c>
      <c r="K9" s="2">
        <v>2</v>
      </c>
    </row>
    <row r="10" spans="1:11" x14ac:dyDescent="0.3">
      <c r="D10" s="4" t="s">
        <v>44</v>
      </c>
      <c r="E10" s="12">
        <v>22</v>
      </c>
      <c r="G10" s="4" t="s">
        <v>44</v>
      </c>
      <c r="H10" s="2">
        <v>34.666666666666664</v>
      </c>
      <c r="J10" s="4" t="s">
        <v>44</v>
      </c>
      <c r="K10" s="2">
        <v>6</v>
      </c>
    </row>
    <row r="11" spans="1:11" x14ac:dyDescent="0.3">
      <c r="D11" s="4" t="s">
        <v>45</v>
      </c>
      <c r="E11" s="12">
        <v>33</v>
      </c>
      <c r="G11" s="4" t="s">
        <v>45</v>
      </c>
      <c r="H11" s="2">
        <v>38.333333333333336</v>
      </c>
      <c r="J11" s="4" t="s">
        <v>45</v>
      </c>
      <c r="K11" s="2">
        <v>4.5714285714285712</v>
      </c>
    </row>
    <row r="12" spans="1:11" x14ac:dyDescent="0.3">
      <c r="A12" t="s">
        <v>2</v>
      </c>
      <c r="D12" s="4" t="s">
        <v>46</v>
      </c>
      <c r="E12" s="12">
        <v>31</v>
      </c>
      <c r="G12" s="4" t="s">
        <v>46</v>
      </c>
      <c r="H12" s="2">
        <v>43.833333333333336</v>
      </c>
      <c r="J12" s="4" t="s">
        <v>46</v>
      </c>
      <c r="K12" s="2">
        <v>4.333333333333333</v>
      </c>
    </row>
    <row r="13" spans="1:11" x14ac:dyDescent="0.3">
      <c r="A13" s="2">
        <v>4.9913043478260866</v>
      </c>
      <c r="D13" s="4" t="s">
        <v>47</v>
      </c>
      <c r="E13" s="12">
        <v>35</v>
      </c>
      <c r="G13" s="4" t="s">
        <v>47</v>
      </c>
      <c r="H13" s="2">
        <v>30.9375</v>
      </c>
      <c r="J13" s="4" t="s">
        <v>47</v>
      </c>
      <c r="K13" s="2">
        <v>7</v>
      </c>
    </row>
    <row r="14" spans="1:11" x14ac:dyDescent="0.3">
      <c r="D14" s="4" t="s">
        <v>48</v>
      </c>
      <c r="E14" s="12">
        <v>30</v>
      </c>
      <c r="G14" s="4" t="s">
        <v>48</v>
      </c>
      <c r="H14" s="2">
        <v>34.941176470588232</v>
      </c>
      <c r="J14" s="4" t="s">
        <v>48</v>
      </c>
      <c r="K14" s="2">
        <v>7.666666666666667</v>
      </c>
    </row>
    <row r="15" spans="1:11" x14ac:dyDescent="0.3">
      <c r="D15" s="4" t="s">
        <v>49</v>
      </c>
      <c r="E15" s="12">
        <v>32</v>
      </c>
      <c r="G15" s="4" t="s">
        <v>49</v>
      </c>
      <c r="H15" s="2">
        <v>30.294117647058822</v>
      </c>
      <c r="J15" s="4" t="s">
        <v>49</v>
      </c>
      <c r="K15" s="2">
        <v>4.5</v>
      </c>
    </row>
    <row r="16" spans="1:11" x14ac:dyDescent="0.3">
      <c r="D16" s="4" t="s">
        <v>50</v>
      </c>
      <c r="E16" s="12">
        <v>39</v>
      </c>
      <c r="G16" s="4" t="s">
        <v>50</v>
      </c>
      <c r="H16" s="2">
        <v>32.428571428571431</v>
      </c>
      <c r="J16" s="4" t="s">
        <v>50</v>
      </c>
      <c r="K16" s="2">
        <v>4</v>
      </c>
    </row>
    <row r="17" spans="1:11" x14ac:dyDescent="0.3">
      <c r="D17" s="4" t="s">
        <v>51</v>
      </c>
      <c r="E17" s="12">
        <v>39</v>
      </c>
      <c r="G17" s="4" t="s">
        <v>51</v>
      </c>
      <c r="H17" s="2">
        <v>31.1</v>
      </c>
      <c r="J17" s="4" t="s">
        <v>51</v>
      </c>
      <c r="K17" s="2">
        <v>5.25</v>
      </c>
    </row>
    <row r="18" spans="1:11" x14ac:dyDescent="0.3">
      <c r="A18" s="1" t="s">
        <v>4</v>
      </c>
      <c r="B18" t="s">
        <v>10</v>
      </c>
      <c r="C18" t="s">
        <v>11</v>
      </c>
      <c r="D18" s="4" t="s">
        <v>52</v>
      </c>
      <c r="E18" s="12">
        <v>30</v>
      </c>
      <c r="G18" s="4" t="s">
        <v>52</v>
      </c>
      <c r="H18" s="2">
        <v>34.333333333333336</v>
      </c>
      <c r="J18" s="4" t="s">
        <v>52</v>
      </c>
      <c r="K18" s="2">
        <v>3.5</v>
      </c>
    </row>
    <row r="19" spans="1:11" x14ac:dyDescent="0.3">
      <c r="A19" s="4" t="s">
        <v>8</v>
      </c>
      <c r="B19" s="5">
        <v>236</v>
      </c>
      <c r="C19" s="6">
        <v>0.50862068965517238</v>
      </c>
      <c r="D19" s="4" t="s">
        <v>53</v>
      </c>
      <c r="E19" s="12">
        <v>29</v>
      </c>
      <c r="G19" s="4" t="s">
        <v>53</v>
      </c>
      <c r="H19" s="2">
        <v>28.6</v>
      </c>
      <c r="J19" s="4" t="s">
        <v>53</v>
      </c>
      <c r="K19" s="2">
        <v>8.3333333333333339</v>
      </c>
    </row>
    <row r="20" spans="1:11" x14ac:dyDescent="0.3">
      <c r="A20" s="4" t="s">
        <v>9</v>
      </c>
      <c r="B20" s="5">
        <v>228</v>
      </c>
      <c r="C20" s="6">
        <v>0.49137931034482757</v>
      </c>
      <c r="D20" s="4" t="s">
        <v>54</v>
      </c>
      <c r="E20" s="12">
        <v>34</v>
      </c>
      <c r="G20" s="4" t="s">
        <v>54</v>
      </c>
      <c r="H20" s="2">
        <v>32</v>
      </c>
      <c r="J20" s="4" t="s">
        <v>54</v>
      </c>
      <c r="K20" s="2">
        <v>4.5</v>
      </c>
    </row>
    <row r="21" spans="1:11" x14ac:dyDescent="0.3">
      <c r="A21" s="4" t="s">
        <v>3</v>
      </c>
      <c r="B21" s="5">
        <v>464</v>
      </c>
      <c r="C21" s="6">
        <v>1</v>
      </c>
      <c r="D21" s="4" t="s">
        <v>55</v>
      </c>
      <c r="E21" s="12">
        <v>30</v>
      </c>
      <c r="G21" s="4" t="s">
        <v>55</v>
      </c>
      <c r="H21" s="2">
        <v>37.625</v>
      </c>
      <c r="J21" s="4" t="s">
        <v>55</v>
      </c>
      <c r="K21" s="2">
        <v>5</v>
      </c>
    </row>
    <row r="22" spans="1:11" x14ac:dyDescent="0.3">
      <c r="D22" s="4" t="s">
        <v>56</v>
      </c>
      <c r="E22" s="12">
        <v>28</v>
      </c>
      <c r="G22" s="4" t="s">
        <v>56</v>
      </c>
      <c r="H22" s="2">
        <v>37.785714285714285</v>
      </c>
      <c r="J22" s="4" t="s">
        <v>56</v>
      </c>
      <c r="K22" s="2">
        <v>1</v>
      </c>
    </row>
    <row r="23" spans="1:11" x14ac:dyDescent="0.3">
      <c r="D23" s="4" t="s">
        <v>57</v>
      </c>
      <c r="E23" s="12">
        <v>33</v>
      </c>
      <c r="G23" s="4" t="s">
        <v>57</v>
      </c>
      <c r="H23" s="2">
        <v>36.375</v>
      </c>
      <c r="J23" s="4" t="s">
        <v>57</v>
      </c>
      <c r="K23" s="2">
        <v>5.6</v>
      </c>
    </row>
    <row r="24" spans="1:11" x14ac:dyDescent="0.3">
      <c r="D24" s="4" t="s">
        <v>58</v>
      </c>
      <c r="E24" s="12">
        <v>30</v>
      </c>
      <c r="G24" s="4" t="s">
        <v>58</v>
      </c>
      <c r="H24" s="2">
        <v>38.857142857142854</v>
      </c>
      <c r="J24" s="4" t="s">
        <v>58</v>
      </c>
      <c r="K24" s="2">
        <v>3</v>
      </c>
    </row>
    <row r="25" spans="1:11" x14ac:dyDescent="0.3">
      <c r="D25" s="4" t="s">
        <v>59</v>
      </c>
      <c r="E25" s="12">
        <v>31</v>
      </c>
      <c r="G25" s="4" t="s">
        <v>59</v>
      </c>
      <c r="H25" s="2">
        <v>37</v>
      </c>
      <c r="J25" s="4" t="s">
        <v>59</v>
      </c>
      <c r="K25" s="2">
        <v>5.666666666666667</v>
      </c>
    </row>
    <row r="26" spans="1:11" x14ac:dyDescent="0.3">
      <c r="D26" s="4" t="s">
        <v>60</v>
      </c>
      <c r="E26" s="12">
        <v>27</v>
      </c>
      <c r="G26" s="4" t="s">
        <v>60</v>
      </c>
      <c r="H26" s="2">
        <v>33</v>
      </c>
      <c r="J26" s="4" t="s">
        <v>60</v>
      </c>
      <c r="K26" s="2">
        <v>5.5</v>
      </c>
    </row>
    <row r="27" spans="1:11" x14ac:dyDescent="0.3">
      <c r="D27" s="4" t="s">
        <v>61</v>
      </c>
      <c r="E27" s="12">
        <v>32</v>
      </c>
      <c r="G27" s="4" t="s">
        <v>61</v>
      </c>
      <c r="H27" s="2">
        <v>33.333333333333336</v>
      </c>
      <c r="J27" s="4" t="s">
        <v>61</v>
      </c>
      <c r="K27" s="2">
        <v>5.2</v>
      </c>
    </row>
    <row r="28" spans="1:11" x14ac:dyDescent="0.3">
      <c r="D28" s="4" t="s">
        <v>62</v>
      </c>
      <c r="E28" s="12">
        <v>29</v>
      </c>
      <c r="G28" s="4" t="s">
        <v>62</v>
      </c>
      <c r="H28" s="2">
        <v>36.944444444444443</v>
      </c>
      <c r="J28" s="4" t="s">
        <v>62</v>
      </c>
      <c r="K28" s="2">
        <v>4</v>
      </c>
    </row>
    <row r="29" spans="1:11" x14ac:dyDescent="0.3">
      <c r="D29" s="4" t="s">
        <v>63</v>
      </c>
      <c r="E29" s="12">
        <v>29</v>
      </c>
      <c r="G29" s="4" t="s">
        <v>63</v>
      </c>
      <c r="H29" s="2">
        <v>34.357142857142854</v>
      </c>
      <c r="J29" s="4" t="s">
        <v>63</v>
      </c>
      <c r="K29" s="2">
        <v>4.75</v>
      </c>
    </row>
    <row r="30" spans="1:11" x14ac:dyDescent="0.3">
      <c r="D30" s="4" t="s">
        <v>64</v>
      </c>
      <c r="E30" s="12">
        <v>29</v>
      </c>
      <c r="G30" s="4" t="s">
        <v>64</v>
      </c>
      <c r="H30" s="2">
        <v>39</v>
      </c>
      <c r="J30" s="4" t="s">
        <v>64</v>
      </c>
      <c r="K30" s="2">
        <v>4.75</v>
      </c>
    </row>
    <row r="31" spans="1:11" x14ac:dyDescent="0.3">
      <c r="D31" s="4" t="s">
        <v>65</v>
      </c>
      <c r="E31" s="12">
        <v>30</v>
      </c>
      <c r="G31" s="4" t="s">
        <v>65</v>
      </c>
      <c r="H31" s="2">
        <v>32</v>
      </c>
      <c r="J31" s="4" t="s">
        <v>65</v>
      </c>
      <c r="K31" s="2">
        <v>6.5</v>
      </c>
    </row>
    <row r="32" spans="1:11" x14ac:dyDescent="0.3">
      <c r="D32" s="4" t="s">
        <v>66</v>
      </c>
      <c r="E32" s="12">
        <v>32</v>
      </c>
      <c r="G32" s="4" t="s">
        <v>66</v>
      </c>
      <c r="H32" s="2">
        <v>33.5</v>
      </c>
      <c r="J32" s="4" t="s">
        <v>66</v>
      </c>
      <c r="K32" s="2">
        <v>5</v>
      </c>
    </row>
    <row r="33" spans="1:11" x14ac:dyDescent="0.3">
      <c r="D33" s="4" t="s">
        <v>67</v>
      </c>
      <c r="E33" s="12">
        <v>39</v>
      </c>
      <c r="G33" s="4" t="s">
        <v>67</v>
      </c>
      <c r="H33" s="2">
        <v>37.89473684210526</v>
      </c>
      <c r="J33" s="4" t="s">
        <v>67</v>
      </c>
      <c r="K33" s="2">
        <v>6.333333333333333</v>
      </c>
    </row>
    <row r="34" spans="1:11" x14ac:dyDescent="0.3">
      <c r="D34" s="4" t="s">
        <v>68</v>
      </c>
      <c r="E34" s="12">
        <v>32</v>
      </c>
      <c r="G34" s="4" t="s">
        <v>68</v>
      </c>
      <c r="H34" s="2">
        <v>32</v>
      </c>
      <c r="J34" s="4" t="s">
        <v>68</v>
      </c>
      <c r="K34" s="2">
        <v>6</v>
      </c>
    </row>
    <row r="35" spans="1:11" x14ac:dyDescent="0.3">
      <c r="D35" s="4" t="s">
        <v>69</v>
      </c>
      <c r="E35" s="12">
        <v>31</v>
      </c>
      <c r="G35" s="4" t="s">
        <v>69</v>
      </c>
      <c r="H35" s="2">
        <v>35.133333333333333</v>
      </c>
      <c r="J35" s="4" t="s">
        <v>69</v>
      </c>
      <c r="K35" s="2">
        <v>8.1666666666666661</v>
      </c>
    </row>
    <row r="36" spans="1:11" x14ac:dyDescent="0.3">
      <c r="D36" s="4" t="s">
        <v>3</v>
      </c>
      <c r="E36" s="12">
        <v>952</v>
      </c>
      <c r="G36" s="4" t="s">
        <v>3</v>
      </c>
      <c r="H36" s="12">
        <v>34.719827586206897</v>
      </c>
      <c r="J36" s="4" t="s">
        <v>3</v>
      </c>
      <c r="K36" s="12">
        <v>4.9913043478260866</v>
      </c>
    </row>
    <row r="39" spans="1:11" ht="17.399999999999999" x14ac:dyDescent="0.3">
      <c r="A39" s="7" t="s">
        <v>12</v>
      </c>
      <c r="B39" s="7" t="s">
        <v>13</v>
      </c>
      <c r="C39" s="7" t="s">
        <v>14</v>
      </c>
      <c r="D39" s="8"/>
    </row>
    <row r="40" spans="1:11" x14ac:dyDescent="0.3">
      <c r="A40" s="9" t="str">
        <f>A20</f>
        <v>Not Admited</v>
      </c>
      <c r="B40" s="9">
        <f>B20</f>
        <v>228</v>
      </c>
      <c r="C40" s="10">
        <f>C20</f>
        <v>0.49137931034482757</v>
      </c>
      <c r="D40" s="11"/>
    </row>
    <row r="41" spans="1:11" x14ac:dyDescent="0.3">
      <c r="A41" s="9" t="str">
        <f>A19</f>
        <v>Admited</v>
      </c>
      <c r="B41" s="9">
        <f>B19</f>
        <v>236</v>
      </c>
      <c r="C41" s="10">
        <f>C19</f>
        <v>0.50862068965517238</v>
      </c>
      <c r="D41" s="11"/>
    </row>
    <row r="45" spans="1:11" x14ac:dyDescent="0.3">
      <c r="B45" s="1" t="s">
        <v>4</v>
      </c>
      <c r="C45" t="s">
        <v>23</v>
      </c>
      <c r="E45" s="1" t="s">
        <v>4</v>
      </c>
      <c r="F45" t="s">
        <v>26</v>
      </c>
    </row>
    <row r="46" spans="1:11" x14ac:dyDescent="0.3">
      <c r="B46" s="4" t="s">
        <v>15</v>
      </c>
      <c r="C46" s="5">
        <v>61</v>
      </c>
      <c r="E46" s="4" t="s">
        <v>25</v>
      </c>
      <c r="F46" s="5">
        <v>267</v>
      </c>
    </row>
    <row r="47" spans="1:11" x14ac:dyDescent="0.3">
      <c r="B47" s="4" t="s">
        <v>16</v>
      </c>
      <c r="C47" s="5">
        <v>53</v>
      </c>
      <c r="E47" s="4" t="s">
        <v>24</v>
      </c>
      <c r="F47" s="5">
        <v>197</v>
      </c>
    </row>
    <row r="48" spans="1:11" x14ac:dyDescent="0.3">
      <c r="B48" s="4" t="s">
        <v>17</v>
      </c>
      <c r="C48" s="5">
        <v>71</v>
      </c>
      <c r="E48" s="4" t="s">
        <v>3</v>
      </c>
      <c r="F48" s="5">
        <v>464</v>
      </c>
    </row>
    <row r="49" spans="2:6" x14ac:dyDescent="0.3">
      <c r="B49" s="4" t="s">
        <v>18</v>
      </c>
      <c r="C49" s="5">
        <v>59</v>
      </c>
    </row>
    <row r="50" spans="2:6" x14ac:dyDescent="0.3">
      <c r="B50" s="4" t="s">
        <v>19</v>
      </c>
      <c r="C50" s="5">
        <v>63</v>
      </c>
    </row>
    <row r="51" spans="2:6" x14ac:dyDescent="0.3">
      <c r="B51" s="4" t="s">
        <v>20</v>
      </c>
      <c r="C51" s="5">
        <v>63</v>
      </c>
      <c r="E51" s="1" t="s">
        <v>4</v>
      </c>
      <c r="F51" t="s">
        <v>29</v>
      </c>
    </row>
    <row r="52" spans="2:6" x14ac:dyDescent="0.3">
      <c r="B52" s="4" t="s">
        <v>21</v>
      </c>
      <c r="C52" s="5">
        <v>37</v>
      </c>
      <c r="E52" s="4" t="s">
        <v>27</v>
      </c>
      <c r="F52" s="5">
        <v>228</v>
      </c>
    </row>
    <row r="53" spans="2:6" x14ac:dyDescent="0.3">
      <c r="B53" s="4" t="s">
        <v>22</v>
      </c>
      <c r="C53" s="5">
        <v>57</v>
      </c>
      <c r="E53" s="4" t="s">
        <v>28</v>
      </c>
      <c r="F53" s="5">
        <v>236</v>
      </c>
    </row>
    <row r="54" spans="2:6" x14ac:dyDescent="0.3">
      <c r="B54" s="4" t="s">
        <v>3</v>
      </c>
      <c r="C54" s="5">
        <v>464</v>
      </c>
      <c r="E54" s="4" t="s">
        <v>3</v>
      </c>
      <c r="F54" s="5">
        <v>464</v>
      </c>
    </row>
    <row r="57" spans="2:6" x14ac:dyDescent="0.3">
      <c r="B57" s="1" t="s">
        <v>4</v>
      </c>
      <c r="C57" t="s">
        <v>38</v>
      </c>
    </row>
    <row r="58" spans="2:6" x14ac:dyDescent="0.3">
      <c r="B58" s="4" t="s">
        <v>37</v>
      </c>
      <c r="C58" s="5">
        <v>3</v>
      </c>
    </row>
    <row r="59" spans="2:6" x14ac:dyDescent="0.3">
      <c r="B59" s="4" t="s">
        <v>31</v>
      </c>
      <c r="C59" s="5">
        <v>8</v>
      </c>
    </row>
    <row r="60" spans="2:6" x14ac:dyDescent="0.3">
      <c r="B60" s="4" t="s">
        <v>33</v>
      </c>
      <c r="C60" s="5">
        <v>9</v>
      </c>
    </row>
    <row r="61" spans="2:6" x14ac:dyDescent="0.3">
      <c r="B61" s="4" t="s">
        <v>36</v>
      </c>
      <c r="C61" s="5">
        <v>11</v>
      </c>
    </row>
    <row r="62" spans="2:6" x14ac:dyDescent="0.3">
      <c r="B62" s="4" t="s">
        <v>30</v>
      </c>
      <c r="C62" s="5">
        <v>12</v>
      </c>
    </row>
    <row r="63" spans="2:6" x14ac:dyDescent="0.3">
      <c r="B63" s="4" t="s">
        <v>35</v>
      </c>
      <c r="C63" s="5">
        <v>54</v>
      </c>
    </row>
    <row r="64" spans="2:6" x14ac:dyDescent="0.3">
      <c r="B64" s="4" t="s">
        <v>32</v>
      </c>
      <c r="C64" s="5">
        <v>87</v>
      </c>
    </row>
    <row r="65" spans="2:3" x14ac:dyDescent="0.3">
      <c r="B65" s="4" t="s">
        <v>34</v>
      </c>
      <c r="C65" s="5">
        <v>280</v>
      </c>
    </row>
    <row r="66" spans="2:3" x14ac:dyDescent="0.3">
      <c r="B66" s="4" t="s">
        <v>3</v>
      </c>
      <c r="C66" s="5">
        <v>464</v>
      </c>
    </row>
    <row r="69" spans="2:3" x14ac:dyDescent="0.3">
      <c r="B69" s="1" t="s">
        <v>4</v>
      </c>
    </row>
    <row r="70" spans="2:3" x14ac:dyDescent="0.3">
      <c r="B70" s="4" t="s">
        <v>70</v>
      </c>
    </row>
    <row r="71" spans="2:3" x14ac:dyDescent="0.3">
      <c r="B71" s="4" t="s">
        <v>3</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FBCC2-BA81-42E7-9313-968F028186D8}">
  <dimension ref="A1:M18"/>
  <sheetViews>
    <sheetView tabSelected="1" zoomScale="175" zoomScaleNormal="175" workbookViewId="0">
      <selection activeCell="G21" sqref="G21"/>
    </sheetView>
  </sheetViews>
  <sheetFormatPr defaultRowHeight="14.4" x14ac:dyDescent="0.3"/>
  <cols>
    <col min="11" max="12" width="8.88671875" customWidth="1"/>
  </cols>
  <sheetData>
    <row r="1" spans="1:13" x14ac:dyDescent="0.3">
      <c r="A1" s="3"/>
      <c r="B1" s="3"/>
      <c r="C1" s="3"/>
      <c r="D1" s="3"/>
      <c r="E1" s="3"/>
      <c r="F1" s="3"/>
      <c r="G1" s="3"/>
      <c r="H1" s="3"/>
      <c r="I1" s="3"/>
      <c r="J1" s="3"/>
      <c r="K1" s="3"/>
      <c r="L1" s="3"/>
      <c r="M1" s="3"/>
    </row>
    <row r="2" spans="1:13" x14ac:dyDescent="0.3">
      <c r="A2" s="3"/>
      <c r="B2" s="3"/>
      <c r="C2" s="3"/>
      <c r="D2" s="3"/>
      <c r="E2" s="3"/>
      <c r="F2" s="3"/>
      <c r="G2" s="3"/>
      <c r="H2" s="3"/>
      <c r="I2" s="3"/>
      <c r="J2" s="3"/>
      <c r="K2" s="3"/>
      <c r="L2" s="3"/>
      <c r="M2" s="3"/>
    </row>
    <row r="3" spans="1:13" x14ac:dyDescent="0.3">
      <c r="A3" s="3"/>
      <c r="B3" s="3"/>
      <c r="C3" s="3"/>
      <c r="D3" s="3"/>
      <c r="E3" s="3"/>
      <c r="F3" s="3"/>
      <c r="G3" s="3"/>
      <c r="H3" s="3"/>
      <c r="I3" s="3"/>
      <c r="J3" s="3"/>
      <c r="K3" s="3"/>
      <c r="L3" s="3"/>
      <c r="M3" s="3"/>
    </row>
    <row r="4" spans="1:13" x14ac:dyDescent="0.3">
      <c r="A4" s="3"/>
      <c r="B4" s="3"/>
      <c r="C4" s="3"/>
      <c r="D4" s="3"/>
      <c r="E4" s="3"/>
      <c r="F4" s="3"/>
      <c r="G4" s="3"/>
      <c r="H4" s="3"/>
      <c r="I4" s="3"/>
      <c r="J4" s="3"/>
      <c r="K4" s="3"/>
      <c r="L4" s="3"/>
      <c r="M4" s="3"/>
    </row>
    <row r="5" spans="1:13" x14ac:dyDescent="0.3">
      <c r="A5" s="3"/>
      <c r="B5" s="3"/>
      <c r="C5" s="3"/>
      <c r="D5" s="3"/>
      <c r="E5" s="3"/>
      <c r="F5" s="3"/>
      <c r="G5" s="3"/>
      <c r="H5" s="3"/>
      <c r="I5" s="3"/>
      <c r="J5" s="3"/>
      <c r="K5" s="3"/>
      <c r="L5" s="3"/>
      <c r="M5" s="3"/>
    </row>
    <row r="6" spans="1:13" x14ac:dyDescent="0.3">
      <c r="A6" s="3"/>
      <c r="B6" s="3"/>
      <c r="C6" s="3"/>
      <c r="D6" s="3"/>
      <c r="E6" s="3"/>
      <c r="F6" s="3"/>
      <c r="G6" s="3"/>
      <c r="H6" s="3"/>
      <c r="I6" s="3"/>
      <c r="J6" s="3"/>
      <c r="K6" s="3"/>
      <c r="L6" s="3"/>
      <c r="M6" s="3"/>
    </row>
    <row r="7" spans="1:13" x14ac:dyDescent="0.3">
      <c r="A7" s="3"/>
      <c r="B7" s="3"/>
      <c r="C7" s="3"/>
      <c r="D7" s="3"/>
      <c r="E7" s="3"/>
      <c r="F7" s="3"/>
      <c r="G7" s="3"/>
      <c r="H7" s="3"/>
      <c r="I7" s="3"/>
      <c r="J7" s="3"/>
      <c r="K7" s="3"/>
      <c r="L7" s="3"/>
      <c r="M7" s="3"/>
    </row>
    <row r="8" spans="1:13" x14ac:dyDescent="0.3">
      <c r="A8" s="3"/>
      <c r="B8" s="3"/>
      <c r="C8" s="3"/>
      <c r="D8" s="3"/>
      <c r="E8" s="3"/>
      <c r="F8" s="3"/>
      <c r="G8" s="3"/>
      <c r="H8" s="3"/>
      <c r="I8" s="3"/>
      <c r="J8" s="3"/>
      <c r="K8" s="3"/>
      <c r="L8" s="3"/>
      <c r="M8" s="3"/>
    </row>
    <row r="9" spans="1:13" x14ac:dyDescent="0.3">
      <c r="A9" s="3"/>
      <c r="B9" s="3"/>
      <c r="C9" s="3"/>
      <c r="D9" s="3"/>
      <c r="E9" s="3"/>
      <c r="F9" s="3"/>
      <c r="G9" s="3"/>
      <c r="H9" s="3"/>
      <c r="I9" s="3"/>
      <c r="J9" s="3"/>
      <c r="K9" s="3"/>
      <c r="L9" s="3"/>
      <c r="M9" s="3"/>
    </row>
    <row r="10" spans="1:13" x14ac:dyDescent="0.3">
      <c r="A10" s="3"/>
      <c r="B10" s="3"/>
      <c r="C10" s="3"/>
      <c r="D10" s="3"/>
      <c r="E10" s="3"/>
      <c r="F10" s="3"/>
      <c r="G10" s="3"/>
      <c r="H10" s="3"/>
      <c r="I10" s="3"/>
      <c r="J10" s="3"/>
      <c r="K10" s="3"/>
      <c r="L10" s="3"/>
      <c r="M10" s="3"/>
    </row>
    <row r="11" spans="1:13" x14ac:dyDescent="0.3">
      <c r="A11" s="3"/>
      <c r="B11" s="3"/>
      <c r="C11" s="3"/>
      <c r="D11" s="3"/>
      <c r="E11" s="3"/>
      <c r="F11" s="3"/>
      <c r="G11" s="3"/>
      <c r="H11" s="3"/>
      <c r="I11" s="3"/>
      <c r="J11" s="3"/>
      <c r="K11" s="3"/>
      <c r="L11" s="3"/>
      <c r="M11" s="3"/>
    </row>
    <row r="12" spans="1:13" x14ac:dyDescent="0.3">
      <c r="A12" s="3"/>
      <c r="B12" s="3"/>
      <c r="C12" s="3"/>
      <c r="D12" s="3"/>
      <c r="E12" s="3"/>
      <c r="F12" s="3"/>
      <c r="G12" s="3"/>
      <c r="H12" s="3"/>
      <c r="I12" s="3"/>
      <c r="J12" s="3"/>
      <c r="K12" s="3"/>
      <c r="L12" s="3"/>
      <c r="M12" s="3"/>
    </row>
    <row r="13" spans="1:13" x14ac:dyDescent="0.3">
      <c r="A13" s="3"/>
      <c r="B13" s="3"/>
      <c r="C13" s="3"/>
      <c r="D13" s="3"/>
      <c r="E13" s="3"/>
      <c r="F13" s="3"/>
      <c r="G13" s="3"/>
      <c r="H13" s="3"/>
      <c r="I13" s="3"/>
      <c r="J13" s="3"/>
      <c r="K13" s="3"/>
      <c r="L13" s="3"/>
      <c r="M13" s="3"/>
    </row>
    <row r="14" spans="1:13" x14ac:dyDescent="0.3">
      <c r="A14" s="3"/>
      <c r="B14" s="3"/>
      <c r="C14" s="3"/>
      <c r="D14" s="3"/>
      <c r="E14" s="3"/>
      <c r="F14" s="3"/>
      <c r="G14" s="3"/>
      <c r="H14" s="3"/>
      <c r="I14" s="3"/>
      <c r="J14" s="3"/>
      <c r="K14" s="3"/>
      <c r="L14" s="3"/>
      <c r="M14" s="3"/>
    </row>
    <row r="15" spans="1:13" x14ac:dyDescent="0.3">
      <c r="A15" s="3"/>
      <c r="B15" s="3"/>
      <c r="C15" s="3"/>
      <c r="D15" s="3"/>
      <c r="E15" s="3"/>
      <c r="F15" s="3"/>
      <c r="G15" s="3"/>
      <c r="H15" s="3"/>
      <c r="I15" s="3"/>
      <c r="J15" s="3"/>
      <c r="K15" s="3"/>
      <c r="L15" s="3"/>
      <c r="M15" s="3"/>
    </row>
    <row r="16" spans="1:13" x14ac:dyDescent="0.3">
      <c r="A16" s="3"/>
      <c r="B16" s="3"/>
      <c r="C16" s="3"/>
      <c r="D16" s="3"/>
      <c r="E16" s="3"/>
      <c r="F16" s="3"/>
      <c r="G16" s="3"/>
      <c r="H16" s="3"/>
      <c r="I16" s="3"/>
      <c r="J16" s="3"/>
      <c r="K16" s="3"/>
      <c r="L16" s="3"/>
      <c r="M16" s="3"/>
    </row>
    <row r="17" spans="1:13" x14ac:dyDescent="0.3">
      <c r="A17" s="3"/>
      <c r="B17" s="3"/>
      <c r="C17" s="3"/>
      <c r="D17" s="3"/>
      <c r="E17" s="3"/>
      <c r="F17" s="3"/>
      <c r="G17" s="3"/>
      <c r="H17" s="3"/>
      <c r="I17" s="3"/>
      <c r="J17" s="3"/>
      <c r="K17" s="3"/>
      <c r="L17" s="3"/>
      <c r="M17" s="3"/>
    </row>
    <row r="18" spans="1:13" x14ac:dyDescent="0.3">
      <c r="A18" s="3"/>
      <c r="B18" s="3"/>
      <c r="C18" s="3"/>
      <c r="D18" s="3"/>
      <c r="E18" s="3"/>
      <c r="F18" s="3"/>
      <c r="G18" s="3"/>
      <c r="H18" s="3"/>
      <c r="I18" s="3"/>
      <c r="J18" s="3"/>
      <c r="K18" s="3"/>
      <c r="L18" s="3"/>
      <c r="M18" s="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A4AEC-D6ED-4FA0-A0A7-F9EF91B44246}">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00A2A-CC55-416B-B3E8-017F8156062A}">
  <dimension ref="A1"/>
  <sheetViews>
    <sheetView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27849-2E3C-44FA-92C2-EC87ED9A1F82}">
  <dimension ref="A1"/>
  <sheetViews>
    <sheetView workbookViewId="0">
      <selection activeCell="D24" sqref="D24"/>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  s t a n d a l o n e = " n o " ? > < D a t a M a s h u p   x m l n s = " h t t p : / / s c h e m a s . m i c r o s o f t . c o m / D a t a M a s h u p " > A A A A A E 4 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v F 3 t l 6 4 A A A D 4 A A A A E g A A A E N v b m Z p Z y 9 Q Y W N r Y W d l L n h t b I S P v Q 6 C M B z E d x P f g X S n H z A o p p T B V R I T o n F t o I F G + N f Q I r y b g 4 / k K w h R 1 M 3 x 7 n 7 J 3 T 1 u d 5 4 M T e 1 d V W u 1 g R g x T J F n n Y R C 1 g Z U j M C g R C w X f C / z s y y V N 9 J g N 4 M t Y l Q 5 d 9 k Q 0 v c 9 7 k N s 2 p I E l D J y S n d Z X q l G o g + s / 8 O + h q k 2 V 0 j w 4 2 u N C D A L I 8 z W q w h T T m a X p x q + R D A u n t I f k 2 + 7 2 n W t E g r 8 Q 8 b J L D l 5 n x B P A A A A / / 8 D A F B L A w Q U A A I A C A A A A C E A h u s N 0 V w D A A C N C w A A E w A A A E Z v c m 1 1 b G F z L 1 N l Y 3 R p b 2 4 x L m 2 k V l F P 2 z A Q f k f i P 1 j h J Z W 8 q C k b k 4 b 6 A C 0 F J M Y Y 7 d g D T M g k p r X k 2 J X t F C r U / 7 5 z k j Z N G r c I Q C X U v t z 3 3 d 1 3 Z 2 s a G S Y F G u b P 8 H h v T 0 + I o j E 6 8 C 6 k n j J D O D p L q B p T E c 3 R r Z Q J 6 h N D P N R F n J r 9 P Q Q / Q 5 m q i M J K T 8 + C v o z S h A r j D x i n Q U 8 K A 1 + 0 7 / V + P P z R V O m H O x b P i d C T F A 0 B K S E P f f k i u C S x f t i G G E R 6 5 r X w f Z 9 y l j B D V d f D H k Y 9 y d N E 6 G 7 Y w e h M R D J m Y t w 9 + t Z u h x j 9 T q W h Q z P n t F v + G 1 x L Q f + 1 c E 7 9 w L t R M o G 9 G F 1 Q E g M / G 9 m I P I F h s V O s + 3 m U G N 0 X 6 y e c D y P C i d J d o 9 J 1 l 7 0 J E W P w O J p P a e l u p C D q Z 6 m S n L L d 1 H 4 D P n 5 7 8 2 6 I Y Z A 2 d B l D i A Y s k a G v Z o F R u X U S J 0 x r W z v I D n W a D Z j S 4 E f Y t D q N r g j Y X J P E 7 e a c C i D n J j O 2 r 1 4 K c / Q 1 s I F V N m 9 J t O m 4 T 6 d E m S T b p 8 9 U q S 3 0 y l A H n I y X Z l y O G e S / Y j m E p 3 4 m h a Y j q b b Q + k u Y M S z Z Y l H F f Q z r y I u y 5 D + t X u O l G s u i 9 2 T y x A Q t 1 v 2 a N r C z T g 2 l W e D C m V p 6 H U G i T u e r h v C 9 w F s X f a b 0 F i 6 4 e S X Z W z r l U J M Y 3 R G e r i m 0 W M 9 W / Y 2 Y w J H 9 E A 6 8 C 0 t V e Q V v y G X h w g y d o D V u 2 B v Y D 0 0 + D J v I W V N h 8 o 2 y L n V + e I s M F s 2 t H u 7 s 9 T q b 9 V Z v F n n W C 8 4 0 d p x p r P L C n p 1 Q 8 L A g M G t 2 Z 7 L G x s n g 8 J 2 F 7 A D 4 M + H a k r i W u f 9 P E h l O O T N F K t H T H K 3 6 o K S U m e Q W / i b z t S 7 b G K b Z m + A r d 7 H R a K j a a H D u t d y z O Q j d U E H H p a b O T j W 5 E 9 C s q x W X 9 x w o Q G x p C D N y 4 S C J X p i Z o C s Z 2 f b c x b c a H U D v J h n D t w W w 9 K j 4 c n 5 a G W E C Z m J j X 9 u N 5 n l b Y b s j R y 5 p 7 E p Z w 9 7 I H j L r G R x K Z Q / 8 W / m y R t w u + p u B u W k C 2 C 8 F 4 y 4 4 0 R H M P b j 3 A M b + H h N N M O W 9 r s e J H Z K P G W r j L e 6 K a R N Y B M i f L Y D f a X c O M V y o 2 m E L f z 8 M 8 U G c K m K P W B / W 7 G 9 r T R 1 S z G i G a 2 Q e W R n i A K 4 6 1 v n q K l X t s t M 5 T I Y J x O F D M 4 m U 8 + X f s 1 e j S N a 0 O j h T S q o P X r U a u N n 0 5 k Y 1 z X 1 S a j X H X q 6 d a n 3 q j o / / A w A A / / 8 D A F B L A Q I t A B Q A B g A I A A A A I Q A q 3 a p A 0 g A A A D c B A A A T A A A A A A A A A A A A A A A A A A A A A A B b Q 2 9 u d G V u d F 9 U e X B l c 1 0 u e G 1 s U E s B A i 0 A F A A C A A g A A A A h A L x d 7 Z e u A A A A + A A A A B I A A A A A A A A A A A A A A A A A C w M A A E N v b m Z p Z y 9 Q Y W N r Y W d l L n h t b F B L A Q I t A B Q A A g A I A A A A I Q C G 6 w 3 R X A M A A I 0 L A A A T A A A A A A A A A A A A A A A A A O k D A A B G b 3 J t d W x h c y 9 T Z W N 0 a W 9 u M S 5 t U E s F B g A A A A A D A A M A w g A A A H Y 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m I Q A A A A A A A M Q h 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I t M T F U M T Y 6 N D M 6 M z c u N T k 5 N j k z N 1 o i L z 4 8 R W 5 0 c n k g V H l w Z T 0 i R m l s b E N v b H V t b l R 5 c G V z I i B W Y W x 1 Z T 0 i c 0 J n a 0 t C Z 1 l E Q m d Z R 0 F 3 T T 0 i 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2 Z W N k M j g 0 N i 1 i N j h j L T Q w Z m U t O G I x O S 0 1 N j M 1 O D B i N T Y z M D Q 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I H d p d G g g T G 9 j Y W x l 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S B 3 a X R o I E x v Y 2 F s Z S 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i I v P j w v U 3 R h Y m x l R W 5 0 c m l l c z 4 8 L 0 l 0 Z W 0 + P E l 0 Z W 0 + P E l 0 Z W 1 M b 2 N h d G l v b j 4 8 S X R l b V R 5 c G U + R m 9 y b X V s Y T w v S X R l b V R 5 c G U + P E l 0 Z W 1 Q Y X R o P l N l Y 3 R p b 2 4 x L 0 N s Y W 5 k Z 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I t M T F U M T Y 6 N D M 6 M z c u N j A z N z A 3 O V 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i N j M 3 Y W Q 2 N C 0 2 Y z M z L T Q 5 Z m Q t Y j Z k N y 0 4 N j F h Y z k 2 O D R i O D Y i L z 4 8 R W 5 0 c n k g V H l w Z T 0 i U m V s Y X R p b 2 5 z a G l w S W 5 m b 0 N v b n R h a W 5 l c i I g V m F s d W U 9 I n N 7 J n F 1 b 3 Q 7 Y 2 9 s d W 1 u Q 2 9 1 b n Q m c X V v d D s 6 M S w m c X V v d D t r Z X l D b 2 x 1 b W 5 O Y W 1 l c y Z x d W 9 0 O z p b X S w m c X V v d D t x d W V y e V J l b G F 0 a W 9 u c 2 h p c H M m c X V v d D s 6 W 1 0 s J n F 1 b 3 Q 7 Y 2 9 s d W 1 u S W R l b n R p d G l l c y Z x d W 9 0 O z p b J n F 1 b 3 Q 7 U 2 V j d G l v b j E v Q 2 x h b m R l c l 9 U Y W J s Z S 9 D a G F u Z 2 V k I F R 5 c G U u e 0 N v b H V t b j E s M H 0 m c X V v d D t d L C Z x d W 9 0 O 0 N v b H V t b k N v d W 5 0 J n F 1 b 3 Q 7 O j E s J n F 1 b 3 Q 7 S 2 V 5 Q 2 9 s d W 1 u T m F t Z X M m c X V v d D s 6 W 1 0 s J n F 1 b 3 Q 7 Q 2 9 s d W 1 u S W R l b n R p d G l l c y Z x d W 9 0 O z p b J n F 1 b 3 Q 7 U 2 V j d G l v b j E v Q 2 x h b m R l 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D a G F u Z 2 V k J T I w V H l w Z S U y M H d p d G g l M j B M b 2 N h b G U 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h v c 3 B p d G F s J T I w R W 1 l c m d l b m N 5 J T I w U m 9 v b S U y M E R h d G E v U 2 9 y d G V k J T I w U m 9 3 c z w v S X R l b V B h d G g + P C 9 J d G V t T G 9 j Y X R p b 2 4 + P F N 0 Y W J s Z U V u d H J p Z X M v P j w v S X R l b T 4 8 S X R l b T 4 8 S X R l b U x v Y 2 F 0 a W 9 u P j x J d G V t V H l w Z T 5 G b 3 J t d W x h P C 9 J d G V t V H l w Z T 4 8 S X R l b V B h d G g + U 2 V j d G l v b j E v Q 2 x h b m R l c l 9 U Y W J s Z S 9 T b 3 V y Y 2 U 8 L 0 l 0 Z W 1 Q Y X R o P j w v S X R l b U x v Y 2 F 0 a W 9 u P j x T d G F i b G V F b n R y a W V z L z 4 8 L 0 l 0 Z W 0 + P E l 0 Z W 0 + P E l 0 Z W 1 M b 2 N h d G l v b j 4 8 S X R l b V R 5 c G U + R m 9 y b X V s Y T w v S X R l b V R 5 c G U + P E l 0 Z W 1 Q Y X R o P l N l Y 3 R p b 2 4 x L 0 N s Y W 5 k Z X J f V G F i b G U v Q 2 9 u d m V y d G V k J T I w d G 8 l M j B U Y W J s Z T w v S X R l b V B h d G g + P C 9 J d G V t T G 9 j Y X R p b 2 4 + P F N 0 Y W J s Z U V u d H J p Z X M v P j w v S X R l b T 4 8 S X R l b T 4 8 S X R l b U x v Y 2 F 0 a W 9 u P j x J d G V t V H l w Z T 5 G b 3 J t d W x h P C 9 J d G V t V H l w Z T 4 8 S X R l b V B h d G g + U 2 V j d G l v b j E v Q 2 x h b m R l c l 9 U Y W J s Z S 9 D a G F u Z 2 V k J T I w V H l w Z T w v S X R l b V B h d G g + P C 9 J d G V t T G 9 j Y X R p b 2 4 + P F N 0 Y W J s Z U V u d H J p Z X M v P j w v S X R l b T 4 8 S X R l b T 4 8 S X R l b U x v Y 2 F 0 a W 9 u P j x J d G V t V H l w Z T 5 G b 3 J t d W x h P C 9 J d G V t V H l w Z T 4 8 S X R l b V B h d G g + U 2 V j d G l v b j E v Q 2 x h b m R l c l 9 U 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R 5 q y h a l r J 0 G i V n F q E 8 w N 8 g A A A A A C A A A A A A A Q Z g A A A A E A A C A A A A B / 8 P X j 9 V z g l H 6 d Y 1 m N a 2 2 J d 3 m P f j C g h R M Z 6 h G R o j c V n A A A A A A O g A A A A A I A A C A A A A B y g u x 4 Y q Y I l D u Y P 4 N z T B o q 6 l 0 w v l h z 3 C E N + 1 T B m 6 h D 0 1 A A A A A S c F p g S / I u a d L g u 7 j h U 7 s P O A b E e c 9 Y A h 1 a Z L E 9 + + b K 2 / j 8 + 9 p x A I O K u X e m a q n / D 6 t u O w U 2 E L t Z N a 0 a U F b s T I g u q v Z 9 y 1 Q n N b u g a r S v / v w F 9 k A A A A A B + V + M 9 J Y U Q R r C 4 Z m C z p 3 u U / R w R s a d 9 r u A t / n i k c 0 9 0 J T x M u / z s C r j o 4 0 W + g 8 W K d R 8 j A j I m x h e J r f i 4 / o 5 o c 6 X < / D a t a M a s h u p > 
</file>

<file path=customXml/item10.xml>��< ? x m l   v e r s i o n = " 1 . 0 "   e n c o d i n g = " U T F - 1 6 " ? > < G e m i n i   x m l n s = " h t t p : / / g e m i n i / p i v o t c u s t o m i z a t i o n / S a n d b o x N o n E m p t y " > < C u s t o m C o n t e n t > < ! [ C D A T A [ 1 ] ] > < / C u s t o m C o n t e n t > < / G e m i n i > 
</file>

<file path=customXml/item11.xml>��< ? x m l   v e r s i o n = " 1 . 0 "   e n c o d i n g = " U T F - 1 6 " ? > < G e m i n i   x m l n s = " h t t p : / / g e m i n i / p i v o t c u s t o m i z a t i o n / T a b l e X M L _ H o s p i t a l   E m e r g e n c y   R o o m   D a t a _ 2 d c 4 7 d 1 e - 4 d 0 b - 4 d e b - 9 8 5 9 - d 3 b 6 1 1 c 3 0 5 8 6 " > < 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C l i e n t W i n d o w X M L " > < C u s t o m C o n t e n t > < ! [ C D A T A [ H o s p i t a l   E m e r g e n c y   R o o m   D a t a _ 2 d c 4 7 d 1 e - 4 d 0 b - 4 d e b - 9 8 5 9 - d 3 b 6 1 1 c 3 0 5 8 6 ] ] > < / 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h o w H i d d e n " > < C u s t o m C o n t e n t > < ! [ C D A T A [ T r u e ] ] > < / C u s t o m C o n t e n t > < / G e m i n i > 
</file>

<file path=customXml/item17.xml>��< ? x m l   v e r s i o n = " 1 . 0 "   e n c o d i n g = " U T F - 1 6 " ? > < G e m i n i   x m l n s = " h t t p : / / g e m i n i / p i v o t c u s t o m i z a t i o n / I s S a n d b o x E m b e d d e d " > < C u s t o m C o n t e n t > < ! [ C D A T A [ y e s ] ] > < / 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 2 0 2 5 - 0 2 - 1 2 T 0 1 : 4 9 : 4 2 . 0 0 3 4 9 7 + 0 5 : 3 0 < / L a s t P r o c e s s e d T i m e > < / D a t a M o d e l i n g S a n d b o x . S e r i a l i z e d S a n d b o x E r r o r C a c h e > ] ] > < / C u s t o m C o n t e n t > < / G e m i n i > 
</file>

<file path=customXml/item2.xml>��< ? x m l   v e r s i o n = " 1 . 0 "   e n c o d i n g = " U T F - 1 6 " ? > < G e m i n i   x m l n s = " h t t p : / / g e m i n i / p i v o t c u s t o m i z a t i o n / T a b l e X M L _ C l a n d e r _ T a b l e _ e 7 6 d a 0 d 5 - 3 f e 4 - 4 5 2 8 - a f 6 0 - a 3 b 9 3 f 5 1 8 1 b 7 " > < 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 2 1 9 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 D a t a _ 2 d c 4 7 d 1 e - 4 d 0 b - 4 d e b - 9 8 5 9 - d 3 b 6 1 1 c 3 0 5 8 6 < / K e y > < V a l u e   x m l n s : a = " h t t p : / / s c h e m a s . d a t a c o n t r a c t . o r g / 2 0 0 4 / 0 7 / M i c r o s o f t . A n a l y s i s S e r v i c e s . C o m m o n " > < a : H a s F o c u s > f a l s e < / a : H a s F o c u s > < a : S i z e A t D p i 9 6 > 1 2 9 < / a : S i z e A t D p i 9 6 > < a : V i s i b l e > t r u e < / a : V i s i b l e > < / V a l u e > < / K e y V a l u e O f s t r i n g S a n d b o x E d i t o r . M e a s u r e G r i d S t a t e S c d E 3 5 R y > < K e y V a l u e O f s t r i n g S a n d b o x E d i t o r . M e a s u r e G r i d S t a t e S c d E 3 5 R y > < K e y > C l a n d e r _ T a b l e _ e 7 6 d a 0 d 5 - 3 f e 4 - 4 5 2 8 - a f 6 0 - a 3 b 9 3 f 5 1 8 1 b 7 < / 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 C l a n d e r _ T a b l e 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 C l a n d e r _ T a b l e 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 T a g s \ T a b l e s \ & l t ; T a b l e s \ C l a n d e r _ T a b l e & g t ; 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 D a t a \ T a b l e s \ H o s p i t a l   E m e r g e n c y   R o o m   D a t a \ C o l u m n s \ C a l c u l a t e d   C o l u m n   1 \ A d d i t i o n a l   I n f o \ E r r o r < / K e y > < / D i a g r a m O b j e c t K e y > < D i a g r a m O b j e c t K e y > < K e y > T a b l e s \ C l a n d e r _ T a b l e < / K e y > < / D i a g r a m O b j e c t K e y > < D i a g r a m O b j e c t K e y > < K e y > T a b l e s \ C l a n d e r _ T a b l e \ C o l u m n s \ D a t e < / K e y > < / D i a g r a m O b j e c t K e y > < D i a g r a m O b j e c t K e y > < K e y > R e l a t i o n s h i p s \ & l t ; T a b l e s \ H o s p i t a l   E m e r g e n c y   R o o m   D a t a \ C o l u m n s \ P a t i e n t   A d m i s s i o n   D a t e & g t ; - & l t ; T a b l e s \ C l a n d e r _ T a b l e \ C o l u m n s \ D a t e & g t ; < / K e y > < / D i a g r a m O b j e c t K e y > < D i a g r a m O b j e c t K e y > < K e y > R e l a t i o n s h i p s \ & l t ; T a b l e s \ H o s p i t a l   E m e r g e n c y   R o o m   D a t a \ C o l u m n s \ P a t i e n t   A d m i s s i o n   D a t e & g t ; - & l t ; T a b l e s \ C l a n d e r _ T a b l e \ C o l u m n s \ D a t e & g t ; \ F K < / K e y > < / D i a g r a m O b j e c t K e y > < D i a g r a m O b j e c t K e y > < K e y > R e l a t i o n s h i p s \ & l t ; T a b l e s \ H o s p i t a l   E m e r g e n c y   R o o m   D a t a \ C o l u m n s \ P a t i e n t   A d m i s s i o n   D a t e & g t ; - & l t ; T a b l e s \ C l a n d e r _ T a b l e \ C o l u m n s \ D a t e & g t ; \ P K < / K e y > < / D i a g r a m O b j e c t K e y > < D i a g r a m O b j e c t K e y > < K e y > R e l a t i o n s h i p s \ & l t ; T a b l e s \ H o s p i t a l   E m e r g e n c y   R o o m   D a t a \ C o l u m n s \ P a t i e n t   A d m i s s i o n   D a t e & g t ; - & l t ; T a b l e s \ C l a n d e r _ T a b l e \ C o l u m n s \ D a t e & g t ; \ C r o s s F i l t e r < / K e y > < / D i a g r a m O b j e c t K e y > < / A l l K e y s > < S e l e c t e d K e y s > < D i a g r a m O b j e c t K e y > < K e y > R e l a t i o n s h i p s \ & l t ; T a b l e s \ H o s p i t a l   E m e r g e n c y   R o o m   D a t a \ C o l u m n s \ P a t i e n t   A d m i s s i o n   D a t e & g t ; - & l t ; T a b l e s \ C l a n d e r _ T a b l e \ C o l u m n s \ D a t e & g t ; 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 T a g s \ T a b l e s \ & l t ; T a b l e s \ C l a n d e r _ T a b l e & g t ; < / K e y > < / a : K e y > < a : V a l u e   i : t y p e = " D i a g r a m D i s p l a y T a g V i e w S t a t e " > < I s N o t F i l t e r e d O u t > t r u e < / I s N o t F i l t e r e d O u t > < / a : V a l u e > < / a : K e y V a l u e O f D i a g r a m O b j e c t K e y a n y T y p e z b w N T n L X > < a : K e y V a l u e O f D i a g r a m O b j e c t K e y a n y T y p e z b w N T n L X > < a : K e y > < K e y > T a b l e s \ H o s p i t a l   E m e r g e n c y   R o o m   D a t a < / K e y > < / a : K e y > < a : V a l u e   i : t y p e = " D i a g r a m D i s p l a y N o d e V i e w S t a t e " > < H e i g h t > 3 3 6 . 4 < / H e i g h t > < I s E x p a n d e d > t r u e < / I s E x p a n d e d > < L a y e d O u t > t r u e < / L a y e d O u t > < W i d t h > 2 2 8 . 8 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 D a t a \ T a b l e s \ H o s p i t a l   E m e r g e n c y   R o o m   D a t a \ C o l u m n s \ C a l c u l a t e d   C o l u m n   1 \ A d d i t i o n a l   I n f o \ E r r o r < / K e y > < / a : K e y > < a : V a l u e   i : t y p e = " D i a g r a m D i s p l a y V i e w S t a t e I D i a g r a m T a g A d d i t i o n a l I n f o " / > < / a : K e y V a l u e O f D i a g r a m O b j e c t K e y a n y T y p e z b w N T n L X > < a : K e y V a l u e O f D i a g r a m O b j e c t K e y a n y T y p e z b w N T n L X > < a : K e y > < K e y > T a b l e s \ C l a n d e r _ T a b l e < / K e y > < / a : K e y > < a : V a l u e   i : t y p e = " D i a g r a m D i s p l a y N o d e V i e w S t a t e " > < H e i g h t > 1 5 0 < / H e i g h t > < I s E x p a n d e d > t r u e < / I s E x p a n d e d > < L a y e d O u t > t r u e < / L a y e d O u t > < L e f t > 3 2 9 . 9 0 3 8 1 0 5 6 7 6 6 5 8 < / L e f t > < T a b I n d e x > 1 < / T a b I n d e x > < W i d t h > 2 0 0 < / W i d t h > < / a : V a l u e > < / a : K e y V a l u e O f D i a g r a m O b j e c t K e y a n y T y p e z b w N T n L X > < a : K e y V a l u e O f D i a g r a m O b j e c t K e y a n y T y p e z b w N T n L X > < a : K e y > < K e y > T a b l e s \ C l a n d e r _ T a b l e \ C o l u m n s \ D a t e 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 D a t e & g t ; - & l t ; T a b l e s \ C l a n d e r _ T a b l e \ C o l u m n s \ D a t e & g t ; < / K e y > < / a : K e y > < a : V a l u e   i : t y p e = " D i a g r a m D i s p l a y L i n k V i e w S t a t e " > < A u t o m a t i o n P r o p e r t y H e l p e r T e x t > E n d   p o i n t   1 :   ( 2 4 4 . 8 , 1 6 8 . 2 ) .   E n d   p o i n t   2 :   ( 3 1 3 . 9 0 3 8 1 0 5 6 7 6 6 6 , 7 5 )   < / A u t o m a t i o n P r o p e r t y H e l p e r T e x t > < I s F o c u s e d > t r u e < / I s F o c u s e d > < L a y e d O u t > t r u e < / L a y e d O u t > < P o i n t s   x m l n s : b = " h t t p : / / s c h e m a s . d a t a c o n t r a c t . o r g / 2 0 0 4 / 0 7 / S y s t e m . W i n d o w s " > < b : P o i n t > < b : _ x > 2 4 4 . 8 < / b : _ x > < b : _ y > 1 6 8 . 2 < / b : _ y > < / b : P o i n t > < b : P o i n t > < b : _ x > 2 7 7 . 3 5 1 9 0 5 5 < / b : _ x > < b : _ y > 1 6 8 . 2 < / b : _ y > < / b : P o i n t > < b : P o i n t > < b : _ x > 2 7 9 . 3 5 1 9 0 5 5 < / b : _ x > < b : _ y > 1 6 6 . 2 < / b : _ y > < / b : P o i n t > < b : P o i n t > < b : _ x > 2 7 9 . 3 5 1 9 0 5 5 < / b : _ x > < b : _ y > 7 7 < / b : _ y > < / b : P o i n t > < b : P o i n t > < b : _ x > 2 8 1 . 3 5 1 9 0 5 5 < / b : _ x > < b : _ y > 7 5 < / b : _ y > < / b : P o i n t > < b : P o i n t > < b : _ x > 3 1 3 . 9 0 3 8 1 0 5 6 7 6 6 5 7 4 < / b : _ x > < b : _ y > 7 5 < / b : _ y > < / b : P o i n t > < / P o i n t s > < / a : V a l u e > < / a : K e y V a l u e O f D i a g r a m O b j e c t K e y a n y T y p e z b w N T n L X > < a : K e y V a l u e O f D i a g r a m O b j e c t K e y a n y T y p e z b w N T n L X > < a : K e y > < K e y > R e l a t i o n s h i p s \ & l t ; T a b l e s \ H o s p i t a l   E m e r g e n c y   R o o m   D a t a \ C o l u m n s \ P a t i e n t   A d m i s s i o n   D a t e & g t ; - & l t ; T a b l e s \ C l a n d e r _ T a b l e \ C o l u m n s \ D a t e & g t ; \ F K < / K e y > < / a : K e y > < a : V a l u e   i : t y p e = " D i a g r a m D i s p l a y L i n k E n d p o i n t V i e w S t a t e " > < H e i g h t > 1 6 < / H e i g h t > < L a b e l L o c a t i o n   x m l n s : b = " h t t p : / / s c h e m a s . d a t a c o n t r a c t . o r g / 2 0 0 4 / 0 7 / S y s t e m . W i n d o w s " > < b : _ x > 2 2 8 . 8 < / b : _ x > < b : _ y > 1 6 0 . 2 < / b : _ y > < / L a b e l L o c a t i o n > < L o c a t i o n   x m l n s : b = " h t t p : / / s c h e m a s . d a t a c o n t r a c t . o r g / 2 0 0 4 / 0 7 / S y s t e m . W i n d o w s " > < b : _ x > 2 2 8 . 8 < / b : _ x > < b : _ y > 1 6 8 . 2 0 0 0 0 0 0 0 0 0 0 0 0 2 < / b : _ y > < / L o c a t i o n > < S h a p e R o t a t e A n g l e > 3 5 9 . 9 9 9 9 9 9 9 9 9 9 9 9 8 9 < / S h a p e R o t a t e A n g l e > < W i d t h > 1 6 < / W i d t h > < / a : V a l u e > < / a : K e y V a l u e O f D i a g r a m O b j e c t K e y a n y T y p e z b w N T n L X > < a : K e y V a l u e O f D i a g r a m O b j e c t K e y a n y T y p e z b w N T n L X > < a : K e y > < K e y > R e l a t i o n s h i p s \ & l t ; T a b l e s \ H o s p i t a l   E m e r g e n c y   R o o m   D a t a \ C o l u m n s \ P a t i e n t   A d m i s s i o n   D a t e & g t ; - & l t ; T a b l e s \ C l a n d e r _ T a b l e \ C o l u m n s \ D a t e & g t ; \ P K < / K e y > < / a : K e y > < a : V a l u e   i : t y p e = " D i a g r a m D i s p l a y L i n k E n d p o i n t V i e w S t a t e " > < H e i g h t > 1 6 < / H e i g h t > < L a b e l L o c a t i o n   x m l n s : b = " h t t p : / / s c h e m a s . d a t a c o n t r a c t . o r g / 2 0 0 4 / 0 7 / S y s t e m . W i n d o w s " > < b : _ x > 3 1 3 . 9 0 3 8 1 0 5 6 7 6 6 5 7 4 < / b : _ x > < b : _ y > 6 7 < / b : _ y > < / L a b e l L o c a t i o n > < L o c a t i o n   x m l n s : b = " h t t p : / / s c h e m a s . d a t a c o n t r a c t . o r g / 2 0 0 4 / 0 7 / S y s t e m . W i n d o w s " > < b : _ x > 3 2 9 . 9 0 3 8 1 0 5 6 7 6 6 5 7 4 < / b : _ x > < b : _ y > 7 5 < / b : _ y > < / L o c a t i o n > < S h a p e R o t a t e A n g l e > 1 8 0 < / S h a p e R o t a t e A n g l e > < W i d t h > 1 6 < / W i d t h > < / a : V a l u e > < / a : K e y V a l u e O f D i a g r a m O b j e c t K e y a n y T y p e z b w N T n L X > < a : K e y V a l u e O f D i a g r a m O b j e c t K e y a n y T y p e z b w N T n L X > < a : K e y > < K e y > R e l a t i o n s h i p s \ & l t ; T a b l e s \ H o s p i t a l   E m e r g e n c y   R o o m   D a t a \ C o l u m n s \ P a t i e n t   A d m i s s i o n   D a t e & g t ; - & l t ; T a b l e s \ C l a n d e r _ T a b l e \ C o l u m n s \ D a t e & g t ; \ C r o s s F i l t e r < / K e y > < / a : K e y > < a : V a l u e   i : t y p e = " D i a g r a m D i s p l a y L i n k C r o s s F i l t e r V i e w S t a t e " > < P o i n t s   x m l n s : b = " h t t p : / / s c h e m a s . d a t a c o n t r a c t . o r g / 2 0 0 4 / 0 7 / S y s t e m . W i n d o w s " > < b : P o i n t > < b : _ x > 2 4 4 . 8 < / b : _ x > < b : _ y > 1 6 8 . 2 < / b : _ y > < / b : P o i n t > < b : P o i n t > < b : _ x > 2 7 7 . 3 5 1 9 0 5 5 < / b : _ x > < b : _ y > 1 6 8 . 2 < / b : _ y > < / b : P o i n t > < b : P o i n t > < b : _ x > 2 7 9 . 3 5 1 9 0 5 5 < / b : _ x > < b : _ y > 1 6 6 . 2 < / b : _ y > < / b : P o i n t > < b : P o i n t > < b : _ x > 2 7 9 . 3 5 1 9 0 5 5 < / b : _ x > < b : _ y > 7 7 < / b : _ y > < / b : P o i n t > < b : P o i n t > < b : _ x > 2 8 1 . 3 5 1 9 0 5 5 < / b : _ x > < b : _ y > 7 5 < / b : _ y > < / b : P o i n t > < b : P o i n t > < b : _ x > 3 1 3 . 9 0 3 8 1 0 5 6 7 6 6 5 7 4 < / 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M a n u a l C a l c M o d e " > < C u s t o m C o n t e n t > < ! [ C D A T A [ F a l s 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 C l a n d e r _ T a b l e 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 C l a n d e r _ T a b l e 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O r d e r " > < C u s t o m C o n t e n t > < ! [ C D A T A [ H o s p i t a l   E m e r g e n c y   R o o m   D a t a _ 2 d c 4 7 d 1 e - 4 d 0 b - 4 d e b - 9 8 5 9 - d 3 b 6 1 1 c 3 0 5 8 6 , C l a n d e r _ T a b l e _ e 7 6 d a 0 d 5 - 3 f e 4 - 4 5 2 8 - a f 6 0 - a 3 b 9 3 f 5 1 8 1 b 7 ] ] > < / C u s t o m C o n t e n t > < / G e m i n i > 
</file>

<file path=customXml/itemProps1.xml><?xml version="1.0" encoding="utf-8"?>
<ds:datastoreItem xmlns:ds="http://schemas.openxmlformats.org/officeDocument/2006/customXml" ds:itemID="{9118806E-9D41-43C1-B655-FAC8AD4FB65A}">
  <ds:schemaRefs>
    <ds:schemaRef ds:uri="http://schemas.microsoft.com/DataMashup"/>
  </ds:schemaRefs>
</ds:datastoreItem>
</file>

<file path=customXml/itemProps10.xml><?xml version="1.0" encoding="utf-8"?>
<ds:datastoreItem xmlns:ds="http://schemas.openxmlformats.org/officeDocument/2006/customXml" ds:itemID="{A88DBF55-9A7A-4050-BA7A-F241272EEFB4}">
  <ds:schemaRefs/>
</ds:datastoreItem>
</file>

<file path=customXml/itemProps11.xml><?xml version="1.0" encoding="utf-8"?>
<ds:datastoreItem xmlns:ds="http://schemas.openxmlformats.org/officeDocument/2006/customXml" ds:itemID="{65F9BFDE-A7BE-47D0-8B19-7FE4ADD7BCD4}">
  <ds:schemaRefs/>
</ds:datastoreItem>
</file>

<file path=customXml/itemProps12.xml><?xml version="1.0" encoding="utf-8"?>
<ds:datastoreItem xmlns:ds="http://schemas.openxmlformats.org/officeDocument/2006/customXml" ds:itemID="{4606A73E-9305-424E-9608-83CB9C825D29}">
  <ds:schemaRefs/>
</ds:datastoreItem>
</file>

<file path=customXml/itemProps13.xml><?xml version="1.0" encoding="utf-8"?>
<ds:datastoreItem xmlns:ds="http://schemas.openxmlformats.org/officeDocument/2006/customXml" ds:itemID="{874DE120-6FEB-4AB3-907D-1223A96FD84C}">
  <ds:schemaRefs/>
</ds:datastoreItem>
</file>

<file path=customXml/itemProps14.xml><?xml version="1.0" encoding="utf-8"?>
<ds:datastoreItem xmlns:ds="http://schemas.openxmlformats.org/officeDocument/2006/customXml" ds:itemID="{9FC2947A-B294-42EF-A379-A0E71721F419}">
  <ds:schemaRefs/>
</ds:datastoreItem>
</file>

<file path=customXml/itemProps15.xml><?xml version="1.0" encoding="utf-8"?>
<ds:datastoreItem xmlns:ds="http://schemas.openxmlformats.org/officeDocument/2006/customXml" ds:itemID="{D403278F-D6ED-4B84-A574-01667D09F6EE}">
  <ds:schemaRefs/>
</ds:datastoreItem>
</file>

<file path=customXml/itemProps16.xml><?xml version="1.0" encoding="utf-8"?>
<ds:datastoreItem xmlns:ds="http://schemas.openxmlformats.org/officeDocument/2006/customXml" ds:itemID="{43E45D38-A545-4F44-9FE4-281C6921CAB8}">
  <ds:schemaRefs/>
</ds:datastoreItem>
</file>

<file path=customXml/itemProps17.xml><?xml version="1.0" encoding="utf-8"?>
<ds:datastoreItem xmlns:ds="http://schemas.openxmlformats.org/officeDocument/2006/customXml" ds:itemID="{B5438A4B-C102-46D2-B451-514E2B86AA37}">
  <ds:schemaRefs/>
</ds:datastoreItem>
</file>

<file path=customXml/itemProps18.xml><?xml version="1.0" encoding="utf-8"?>
<ds:datastoreItem xmlns:ds="http://schemas.openxmlformats.org/officeDocument/2006/customXml" ds:itemID="{192991E7-17B1-4329-A519-F41CBAF450F5}">
  <ds:schemaRefs/>
</ds:datastoreItem>
</file>

<file path=customXml/itemProps2.xml><?xml version="1.0" encoding="utf-8"?>
<ds:datastoreItem xmlns:ds="http://schemas.openxmlformats.org/officeDocument/2006/customXml" ds:itemID="{7045185F-222F-416B-87EF-21584901B5F1}">
  <ds:schemaRefs/>
</ds:datastoreItem>
</file>

<file path=customXml/itemProps3.xml><?xml version="1.0" encoding="utf-8"?>
<ds:datastoreItem xmlns:ds="http://schemas.openxmlformats.org/officeDocument/2006/customXml" ds:itemID="{900ECE59-FCCD-4ABA-8053-23A64D2D6B80}">
  <ds:schemaRefs/>
</ds:datastoreItem>
</file>

<file path=customXml/itemProps4.xml><?xml version="1.0" encoding="utf-8"?>
<ds:datastoreItem xmlns:ds="http://schemas.openxmlformats.org/officeDocument/2006/customXml" ds:itemID="{4E047BE8-6C87-4D1B-BAF7-8E372FCEC9E6}">
  <ds:schemaRefs/>
</ds:datastoreItem>
</file>

<file path=customXml/itemProps5.xml><?xml version="1.0" encoding="utf-8"?>
<ds:datastoreItem xmlns:ds="http://schemas.openxmlformats.org/officeDocument/2006/customXml" ds:itemID="{E791DA92-3AC4-4AE7-9C25-BC01089A0BF2}">
  <ds:schemaRefs/>
</ds:datastoreItem>
</file>

<file path=customXml/itemProps6.xml><?xml version="1.0" encoding="utf-8"?>
<ds:datastoreItem xmlns:ds="http://schemas.openxmlformats.org/officeDocument/2006/customXml" ds:itemID="{8E92AE43-D379-48D6-BFA2-8815EA70FF2C}">
  <ds:schemaRefs/>
</ds:datastoreItem>
</file>

<file path=customXml/itemProps7.xml><?xml version="1.0" encoding="utf-8"?>
<ds:datastoreItem xmlns:ds="http://schemas.openxmlformats.org/officeDocument/2006/customXml" ds:itemID="{53A85030-1A43-41B5-8986-8806E070D0AC}">
  <ds:schemaRefs/>
</ds:datastoreItem>
</file>

<file path=customXml/itemProps8.xml><?xml version="1.0" encoding="utf-8"?>
<ds:datastoreItem xmlns:ds="http://schemas.openxmlformats.org/officeDocument/2006/customXml" ds:itemID="{FA456C4E-78AA-4547-A6CF-E33BF7A9618B}">
  <ds:schemaRefs/>
</ds:datastoreItem>
</file>

<file path=customXml/itemProps9.xml><?xml version="1.0" encoding="utf-8"?>
<ds:datastoreItem xmlns:ds="http://schemas.openxmlformats.org/officeDocument/2006/customXml" ds:itemID="{245EB8B3-DF65-4752-BC53-2D156E7D2D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Emergency Visit Patients</vt:lpstr>
      <vt:lpstr>Average Patient Wait Time</vt:lpstr>
      <vt:lpstr>Avarge Patient Satisficatin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Vidyanshu Shri</dc:creator>
  <cp:lastModifiedBy>Vidyanshu Shri</cp:lastModifiedBy>
  <dcterms:created xsi:type="dcterms:W3CDTF">2025-02-11T16:30:48Z</dcterms:created>
  <dcterms:modified xsi:type="dcterms:W3CDTF">2025-02-12T08:34:11Z</dcterms:modified>
</cp:coreProperties>
</file>