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dyarthi_mallam\AppData\Roaming\Microsoft\Windows\Network Shortcuts\"/>
    </mc:Choice>
  </mc:AlternateContent>
  <xr:revisionPtr revIDLastSave="0" documentId="13_ncr:1_{B809264D-6362-446F-8A56-4867AA87EC60}" xr6:coauthVersionLast="47" xr6:coauthVersionMax="47" xr10:uidLastSave="{00000000-0000-0000-0000-000000000000}"/>
  <bookViews>
    <workbookView xWindow="-120" yWindow="-120" windowWidth="20730" windowHeight="11040" xr2:uid="{377FCAE1-5EC7-449B-AA3C-E2F329B714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B6" i="2"/>
  <c r="N4" i="2"/>
  <c r="G3" i="1"/>
  <c r="L3" i="1"/>
  <c r="F3" i="1"/>
  <c r="E3" i="1"/>
  <c r="N3" i="2"/>
  <c r="N2" i="2"/>
  <c r="B58" i="2"/>
  <c r="B56" i="2"/>
  <c r="B49" i="2"/>
  <c r="B47" i="2"/>
  <c r="B32" i="2"/>
  <c r="B14" i="2"/>
  <c r="B5" i="2"/>
  <c r="N5" i="2" l="1"/>
  <c r="B3" i="2" s="1"/>
</calcChain>
</file>

<file path=xl/sharedStrings.xml><?xml version="1.0" encoding="utf-8"?>
<sst xmlns="http://schemas.openxmlformats.org/spreadsheetml/2006/main" count="223" uniqueCount="76">
  <si>
    <t>First Name</t>
  </si>
  <si>
    <t>Last Name</t>
  </si>
  <si>
    <t>Zip Code</t>
  </si>
  <si>
    <t>Address 1</t>
  </si>
  <si>
    <t>DOB</t>
  </si>
  <si>
    <t>State</t>
  </si>
  <si>
    <t>City</t>
  </si>
  <si>
    <t>SSN</t>
  </si>
  <si>
    <t>Phone No.</t>
  </si>
  <si>
    <t>{</t>
  </si>
  <si>
    <t>customer: {</t>
  </si>
  <si>
    <t>"birthdate":"</t>
  </si>
  <si>
    <t>"name":{</t>
  </si>
  <si>
    <t>"firstname":"</t>
  </si>
  <si>
    <t>"lastname":"</t>
  </si>
  <si>
    <t>},</t>
  </si>
  <si>
    <t>"citizenship":{</t>
  </si>
  <si>
    <t>"code": "US",</t>
  </si>
  <si>
    <t>"value":"US"</t>
  </si>
  <si>
    <t>"homePhone":{</t>
  </si>
  <si>
    <t>"areaCode" : "704",</t>
  </si>
  <si>
    <t>"fullNumber":"</t>
  </si>
  <si>
    <t>"type":"HOME_PHONE",</t>
  </si>
  <si>
    <t>preferredLanguage: {</t>
  </si>
  <si>
    <t>"value": "English"</t>
  </si>
  <si>
    <t>"consentList": [</t>
  </si>
  <si>
    <t>"type": "CNST_CUST_SSN_VERIFY",</t>
  </si>
  <si>
    <t>"effectiveTimestamp":"2020-07-31",</t>
  </si>
  <si>
    <t>"method":{</t>
  </si>
  <si>
    <t>"value":"electronic"</t>
  </si>
  <si>
    <t>}</t>
  </si>
  <si>
    <t>],</t>
  </si>
  <si>
    <t>"nationalRegistrations":[</t>
  </si>
  <si>
    <t>"type":"SOCIAL_SECURITY_CARD",</t>
  </si>
  <si>
    <t>"number": "</t>
  </si>
  <si>
    <t>"lineOfBusiness":{</t>
  </si>
  <si>
    <t>"code":"BC",</t>
  </si>
  <si>
    <t>"name":"consumer"</t>
  </si>
  <si>
    <t>"name":"LegalDesignation",</t>
  </si>
  <si>
    <t>"code":"1100"</t>
  </si>
  <si>
    <t>"legalClassifications":[</t>
  </si>
  <si>
    <t>"address":{</t>
  </si>
  <si>
    <t>"addressLine":[</t>
  </si>
  <si>
    <t>"city":"</t>
  </si>
  <si>
    <t>"country":{</t>
  </si>
  <si>
    <t>"code":"US"</t>
  </si>
  <si>
    <t>"countryEnt":{</t>
  </si>
  <si>
    <t>"postalCode":"</t>
  </si>
  <si>
    <t>"state":{</t>
  </si>
  <si>
    <t>"code":"</t>
  </si>
  <si>
    <t>"type":"RESIDENTIAL_ADDRESS"</t>
  </si>
  <si>
    <t>"email":{</t>
  </si>
  <si>
    <t>"fulladdress":"test@test.com"</t>
  </si>
  <si>
    <t>"rules":{</t>
  </si>
  <si>
    <t>"enrichmentRules":[</t>
  </si>
  <si>
    <t>"name":"ApplicationName",</t>
  </si>
  <si>
    <t>"value":"ABPA"</t>
  </si>
  <si>
    <t>"name":"ApplicationVersion",</t>
  </si>
  <si>
    <t>"value":"01"</t>
  </si>
  <si>
    <t>"processRules":[</t>
  </si>
  <si>
    <t>"name":"Strategy",</t>
  </si>
  <si>
    <t>"value":"CusIdentityBasic"</t>
  </si>
  <si>
    <t>"name":"CustomerType",</t>
  </si>
  <si>
    <t>"value":"PRIMARYAPPLICANT"</t>
  </si>
  <si>
    <t>"channelLOB":"ABPA"</t>
  </si>
  <si>
    <t>"sessionCorrelationId":"Dev35345343634534534545",</t>
  </si>
  <si>
    <t>"originatingLOB":{</t>
  </si>
  <si>
    <t>"code":"DEPOSITS"</t>
  </si>
  <si>
    <t>"businessUnitName":{</t>
  </si>
  <si>
    <t>"nameText":"Digital"</t>
  </si>
  <si>
    <t>TEST</t>
  </si>
  <si>
    <t>NC</t>
  </si>
  <si>
    <t>Fname</t>
  </si>
  <si>
    <t>Lname</t>
  </si>
  <si>
    <t>"type":"HOME_PHONE"</t>
  </si>
  <si>
    <t>AuthHub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</si>
</sst>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61E9-E844-4A2A-AEDA-CADDABDB3902}">
  <sheetPr codeName="Sheet1"/>
  <dimension ref="A1:L3"/>
  <sheetViews>
    <sheetView tabSelected="1" workbookViewId="0">
      <selection activeCell="G3" sqref="G3"/>
    </sheetView>
  </sheetViews>
  <sheetFormatPr defaultRowHeight="15" x14ac:dyDescent="0.25"/>
  <cols>
    <col min="1" max="1" width="17" bestFit="1" customWidth="1"/>
    <col min="3" max="3" width="10.5703125" bestFit="1" customWidth="1"/>
    <col min="4" max="4" width="10.140625" bestFit="1" customWidth="1"/>
    <col min="5" max="5" width="10.140625" customWidth="1"/>
    <col min="6" max="6" width="14.5703125" bestFit="1" customWidth="1"/>
    <col min="7" max="7" width="14.5703125" customWidth="1"/>
    <col min="8" max="9" width="9.5703125" bestFit="1" customWidth="1"/>
  </cols>
  <sheetData>
    <row r="1" spans="1:12" x14ac:dyDescent="0.25">
      <c r="A1" t="s">
        <v>75</v>
      </c>
      <c r="C1" t="s">
        <v>0</v>
      </c>
      <c r="D1" t="s">
        <v>1</v>
      </c>
      <c r="E1" t="s">
        <v>2</v>
      </c>
      <c r="F1" t="s">
        <v>7</v>
      </c>
      <c r="G1" t="s">
        <v>8</v>
      </c>
      <c r="H1" t="s">
        <v>3</v>
      </c>
      <c r="I1" t="s">
        <v>6</v>
      </c>
      <c r="J1" t="s">
        <v>5</v>
      </c>
      <c r="K1" t="s">
        <v>2</v>
      </c>
      <c r="L1" t="s">
        <v>4</v>
      </c>
    </row>
    <row r="2" spans="1:12" x14ac:dyDescent="0.25">
      <c r="C2" t="s">
        <v>72</v>
      </c>
      <c r="D2" t="s">
        <v>73</v>
      </c>
      <c r="E2">
        <v>27407</v>
      </c>
      <c r="F2">
        <v>666666666</v>
      </c>
      <c r="G2">
        <v>9192084436</v>
      </c>
      <c r="H2" t="s">
        <v>70</v>
      </c>
      <c r="I2" t="s">
        <v>70</v>
      </c>
      <c r="J2" t="s">
        <v>71</v>
      </c>
      <c r="K2">
        <v>27407</v>
      </c>
      <c r="L2">
        <v>19900105</v>
      </c>
    </row>
    <row r="3" spans="1:12" x14ac:dyDescent="0.25">
      <c r="C3" t="s">
        <v>72</v>
      </c>
      <c r="D3" t="s">
        <v>73</v>
      </c>
      <c r="E3">
        <f ca="1">RANDBETWEEN(1,99999)</f>
        <v>77758</v>
      </c>
      <c r="F3">
        <f ca="1">RANDBETWEEN(1,999999999)</f>
        <v>636285654</v>
      </c>
      <c r="G3">
        <f ca="1">RANDBETWEEN(1,9999999999)</f>
        <v>6468767018</v>
      </c>
      <c r="H3" t="s">
        <v>70</v>
      </c>
      <c r="I3" t="s">
        <v>70</v>
      </c>
      <c r="J3" t="s">
        <v>71</v>
      </c>
      <c r="K3">
        <f ca="1">RANDBETWEEN(1,99999)</f>
        <v>26975</v>
      </c>
      <c r="L3">
        <f ca="1">RANDBETWEEN(1,99999999)</f>
        <v>72089793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50A9-641C-4D4E-9FC9-F9B6D7EE2B1C}">
  <sheetPr codeName="Sheet2"/>
  <dimension ref="A1:N96"/>
  <sheetViews>
    <sheetView workbookViewId="0">
      <selection activeCell="D2" sqref="D2:M2"/>
    </sheetView>
  </sheetViews>
  <sheetFormatPr defaultRowHeight="15" x14ac:dyDescent="0.25"/>
  <cols>
    <col min="1" max="1" width="12.7109375" bestFit="1" customWidth="1"/>
    <col min="4" max="4" width="10.5703125" bestFit="1" customWidth="1"/>
    <col min="5" max="5" width="10.140625" bestFit="1" customWidth="1"/>
    <col min="6" max="6" width="10.140625" customWidth="1"/>
    <col min="7" max="7" width="10" bestFit="1" customWidth="1"/>
    <col min="8" max="8" width="11" bestFit="1" customWidth="1"/>
    <col min="9" max="9" width="9.5703125" bestFit="1" customWidth="1"/>
    <col min="10" max="10" width="4.42578125" bestFit="1" customWidth="1"/>
    <col min="11" max="11" width="5.5703125" bestFit="1" customWidth="1"/>
    <col min="12" max="12" width="8.7109375" bestFit="1" customWidth="1"/>
    <col min="13" max="13" width="9" bestFit="1" customWidth="1"/>
  </cols>
  <sheetData>
    <row r="1" spans="1:14" x14ac:dyDescent="0.25">
      <c r="A1" t="s">
        <v>9</v>
      </c>
      <c r="B1" t="s">
        <v>9</v>
      </c>
      <c r="D1" t="s">
        <v>0</v>
      </c>
      <c r="E1" t="s">
        <v>1</v>
      </c>
      <c r="F1" t="s">
        <v>2</v>
      </c>
      <c r="G1" t="s">
        <v>7</v>
      </c>
      <c r="H1" t="s">
        <v>8</v>
      </c>
      <c r="I1" t="s">
        <v>3</v>
      </c>
      <c r="J1" t="s">
        <v>6</v>
      </c>
      <c r="K1" t="s">
        <v>5</v>
      </c>
      <c r="L1" t="s">
        <v>2</v>
      </c>
      <c r="M1" t="s">
        <v>4</v>
      </c>
    </row>
    <row r="2" spans="1:14" x14ac:dyDescent="0.25">
      <c r="A2" t="s">
        <v>10</v>
      </c>
      <c r="B2" t="s">
        <v>10</v>
      </c>
      <c r="D2" t="s">
        <v>0</v>
      </c>
      <c r="E2" t="s">
        <v>1</v>
      </c>
      <c r="F2" t="s">
        <v>2</v>
      </c>
      <c r="G2" t="s">
        <v>7</v>
      </c>
      <c r="H2" t="s">
        <v>8</v>
      </c>
      <c r="I2" t="s">
        <v>3</v>
      </c>
      <c r="J2" t="s">
        <v>6</v>
      </c>
      <c r="K2" t="s">
        <v>5</v>
      </c>
      <c r="L2" t="s">
        <v>2</v>
      </c>
      <c r="M2" t="s">
        <v>4</v>
      </c>
      <c r="N2" t="str">
        <f>LEFT(M2,4)</f>
        <v>DOB</v>
      </c>
    </row>
    <row r="3" spans="1:14" x14ac:dyDescent="0.25">
      <c r="A3" t="s">
        <v>11</v>
      </c>
      <c r="B3" t="str">
        <f>CONCATENATE(A3,N5,"""","",",")</f>
        <v>"birthdate":"DOB--",</v>
      </c>
      <c r="N3" t="str">
        <f>MID(M2,5,2)</f>
        <v/>
      </c>
    </row>
    <row r="4" spans="1:14" x14ac:dyDescent="0.25">
      <c r="A4" t="s">
        <v>12</v>
      </c>
      <c r="B4" t="s">
        <v>12</v>
      </c>
      <c r="N4" t="str">
        <f>TEXT(MID(M2,7,2),"00")</f>
        <v/>
      </c>
    </row>
    <row r="5" spans="1:14" x14ac:dyDescent="0.25">
      <c r="A5" t="s">
        <v>13</v>
      </c>
      <c r="B5" t="str">
        <f>CONCATENATE(A5,D2,""",")</f>
        <v>"firstname":"First Name",</v>
      </c>
      <c r="N5" t="str">
        <f>CONCATENATE(N2,"-",N3,"-",N4)</f>
        <v>DOB--</v>
      </c>
    </row>
    <row r="6" spans="1:14" x14ac:dyDescent="0.25">
      <c r="A6" t="s">
        <v>14</v>
      </c>
      <c r="B6" t="str">
        <f>CONCATENATE(A6,E2,"""")</f>
        <v>"lastname":"Last Name"</v>
      </c>
    </row>
    <row r="7" spans="1:14" x14ac:dyDescent="0.25">
      <c r="A7" t="s">
        <v>15</v>
      </c>
      <c r="B7" t="s">
        <v>15</v>
      </c>
    </row>
    <row r="8" spans="1:14" x14ac:dyDescent="0.25">
      <c r="A8" t="s">
        <v>16</v>
      </c>
      <c r="B8" t="s">
        <v>16</v>
      </c>
    </row>
    <row r="9" spans="1:14" x14ac:dyDescent="0.25">
      <c r="A9" t="s">
        <v>17</v>
      </c>
      <c r="B9" t="s">
        <v>17</v>
      </c>
    </row>
    <row r="10" spans="1:14" x14ac:dyDescent="0.25">
      <c r="A10" t="s">
        <v>18</v>
      </c>
      <c r="B10" t="s">
        <v>18</v>
      </c>
    </row>
    <row r="11" spans="1:14" x14ac:dyDescent="0.25">
      <c r="A11" t="s">
        <v>15</v>
      </c>
      <c r="B11" t="s">
        <v>15</v>
      </c>
    </row>
    <row r="12" spans="1:14" x14ac:dyDescent="0.25">
      <c r="A12" t="s">
        <v>19</v>
      </c>
      <c r="B12" t="s">
        <v>19</v>
      </c>
    </row>
    <row r="13" spans="1:14" x14ac:dyDescent="0.25">
      <c r="A13" t="s">
        <v>20</v>
      </c>
      <c r="B13" t="s">
        <v>20</v>
      </c>
    </row>
    <row r="14" spans="1:14" x14ac:dyDescent="0.25">
      <c r="A14" t="s">
        <v>21</v>
      </c>
      <c r="B14" t="str">
        <f>CONCATENATE(A14,H2,""",")</f>
        <v>"fullNumber":"Phone No.",</v>
      </c>
    </row>
    <row r="15" spans="1:14" x14ac:dyDescent="0.25">
      <c r="A15" t="s">
        <v>22</v>
      </c>
      <c r="B15" t="s">
        <v>74</v>
      </c>
    </row>
    <row r="16" spans="1:14" x14ac:dyDescent="0.25">
      <c r="A16" t="s">
        <v>15</v>
      </c>
      <c r="B16" t="s">
        <v>15</v>
      </c>
    </row>
    <row r="17" spans="1:2" x14ac:dyDescent="0.25">
      <c r="A17" t="s">
        <v>23</v>
      </c>
      <c r="B17" t="s">
        <v>23</v>
      </c>
    </row>
    <row r="18" spans="1:2" x14ac:dyDescent="0.25">
      <c r="A18" t="s">
        <v>24</v>
      </c>
      <c r="B18" t="s">
        <v>24</v>
      </c>
    </row>
    <row r="19" spans="1:2" x14ac:dyDescent="0.25">
      <c r="A19" t="s">
        <v>15</v>
      </c>
      <c r="B19" t="s">
        <v>15</v>
      </c>
    </row>
    <row r="20" spans="1:2" x14ac:dyDescent="0.25">
      <c r="A20" t="s">
        <v>25</v>
      </c>
      <c r="B20" t="s">
        <v>25</v>
      </c>
    </row>
    <row r="21" spans="1:2" x14ac:dyDescent="0.25">
      <c r="A21" t="s">
        <v>9</v>
      </c>
      <c r="B21" t="s">
        <v>9</v>
      </c>
    </row>
    <row r="22" spans="1:2" x14ac:dyDescent="0.25">
      <c r="A22" t="s">
        <v>26</v>
      </c>
      <c r="B22" t="s">
        <v>26</v>
      </c>
    </row>
    <row r="23" spans="1:2" x14ac:dyDescent="0.25">
      <c r="A23" t="s">
        <v>27</v>
      </c>
      <c r="B23" t="s">
        <v>27</v>
      </c>
    </row>
    <row r="24" spans="1:2" x14ac:dyDescent="0.25">
      <c r="A24" t="s">
        <v>28</v>
      </c>
      <c r="B24" t="s">
        <v>28</v>
      </c>
    </row>
    <row r="25" spans="1:2" x14ac:dyDescent="0.25">
      <c r="A25" t="s">
        <v>29</v>
      </c>
      <c r="B25" t="s">
        <v>29</v>
      </c>
    </row>
    <row r="26" spans="1:2" x14ac:dyDescent="0.25">
      <c r="A26" t="s">
        <v>30</v>
      </c>
      <c r="B26" t="s">
        <v>30</v>
      </c>
    </row>
    <row r="27" spans="1:2" x14ac:dyDescent="0.25">
      <c r="A27" t="s">
        <v>30</v>
      </c>
      <c r="B27" t="s">
        <v>30</v>
      </c>
    </row>
    <row r="28" spans="1:2" x14ac:dyDescent="0.25">
      <c r="A28" t="s">
        <v>31</v>
      </c>
      <c r="B28" t="s">
        <v>31</v>
      </c>
    </row>
    <row r="29" spans="1:2" x14ac:dyDescent="0.25">
      <c r="A29" t="s">
        <v>32</v>
      </c>
      <c r="B29" t="s">
        <v>32</v>
      </c>
    </row>
    <row r="30" spans="1:2" x14ac:dyDescent="0.25">
      <c r="A30" t="s">
        <v>9</v>
      </c>
      <c r="B30" t="s">
        <v>9</v>
      </c>
    </row>
    <row r="31" spans="1:2" x14ac:dyDescent="0.25">
      <c r="A31" t="s">
        <v>33</v>
      </c>
      <c r="B31" t="s">
        <v>33</v>
      </c>
    </row>
    <row r="32" spans="1:2" x14ac:dyDescent="0.25">
      <c r="A32" t="s">
        <v>34</v>
      </c>
      <c r="B32" t="str">
        <f>CONCATENATE(A32,G2,"""")</f>
        <v>"number": "SSN"</v>
      </c>
    </row>
    <row r="33" spans="1:2" x14ac:dyDescent="0.25">
      <c r="A33" t="s">
        <v>30</v>
      </c>
      <c r="B33" t="s">
        <v>30</v>
      </c>
    </row>
    <row r="34" spans="1:2" x14ac:dyDescent="0.25">
      <c r="A34" t="s">
        <v>31</v>
      </c>
      <c r="B34" t="s">
        <v>31</v>
      </c>
    </row>
    <row r="35" spans="1:2" x14ac:dyDescent="0.25">
      <c r="A35" t="s">
        <v>35</v>
      </c>
      <c r="B35" t="s">
        <v>35</v>
      </c>
    </row>
    <row r="36" spans="1:2" x14ac:dyDescent="0.25">
      <c r="A36" t="s">
        <v>36</v>
      </c>
      <c r="B36" t="s">
        <v>36</v>
      </c>
    </row>
    <row r="37" spans="1:2" x14ac:dyDescent="0.25">
      <c r="A37" t="s">
        <v>37</v>
      </c>
      <c r="B37" t="s">
        <v>37</v>
      </c>
    </row>
    <row r="38" spans="1:2" x14ac:dyDescent="0.25">
      <c r="A38" t="s">
        <v>15</v>
      </c>
      <c r="B38" t="s">
        <v>15</v>
      </c>
    </row>
    <row r="39" spans="1:2" x14ac:dyDescent="0.25">
      <c r="A39" t="s">
        <v>40</v>
      </c>
      <c r="B39" t="s">
        <v>40</v>
      </c>
    </row>
    <row r="40" spans="1:2" x14ac:dyDescent="0.25">
      <c r="A40" t="s">
        <v>9</v>
      </c>
      <c r="B40" t="s">
        <v>9</v>
      </c>
    </row>
    <row r="41" spans="1:2" x14ac:dyDescent="0.25">
      <c r="A41" t="s">
        <v>38</v>
      </c>
      <c r="B41" t="s">
        <v>38</v>
      </c>
    </row>
    <row r="42" spans="1:2" x14ac:dyDescent="0.25">
      <c r="A42" t="s">
        <v>39</v>
      </c>
      <c r="B42" t="s">
        <v>39</v>
      </c>
    </row>
    <row r="43" spans="1:2" x14ac:dyDescent="0.25">
      <c r="A43" t="s">
        <v>30</v>
      </c>
      <c r="B43" t="s">
        <v>30</v>
      </c>
    </row>
    <row r="44" spans="1:2" x14ac:dyDescent="0.25">
      <c r="A44" t="s">
        <v>31</v>
      </c>
      <c r="B44" t="s">
        <v>31</v>
      </c>
    </row>
    <row r="45" spans="1:2" x14ac:dyDescent="0.25">
      <c r="A45" t="s">
        <v>41</v>
      </c>
      <c r="B45" t="s">
        <v>41</v>
      </c>
    </row>
    <row r="46" spans="1:2" x14ac:dyDescent="0.25">
      <c r="A46" t="s">
        <v>42</v>
      </c>
      <c r="B46" t="s">
        <v>42</v>
      </c>
    </row>
    <row r="47" spans="1:2" x14ac:dyDescent="0.25">
      <c r="B47" t="str">
        <f>CONCATENATE(A47,"""",I2,"""")</f>
        <v>"Address 1"</v>
      </c>
    </row>
    <row r="48" spans="1:2" x14ac:dyDescent="0.25">
      <c r="A48" t="s">
        <v>31</v>
      </c>
      <c r="B48" t="s">
        <v>31</v>
      </c>
    </row>
    <row r="49" spans="1:2" x14ac:dyDescent="0.25">
      <c r="A49" t="s">
        <v>43</v>
      </c>
      <c r="B49" t="str">
        <f>CONCATENATE(A49,J2,""",")</f>
        <v>"city":"City",</v>
      </c>
    </row>
    <row r="50" spans="1:2" x14ac:dyDescent="0.25">
      <c r="A50" t="s">
        <v>44</v>
      </c>
      <c r="B50" t="s">
        <v>44</v>
      </c>
    </row>
    <row r="51" spans="1:2" x14ac:dyDescent="0.25">
      <c r="A51" t="s">
        <v>45</v>
      </c>
      <c r="B51" t="s">
        <v>45</v>
      </c>
    </row>
    <row r="52" spans="1:2" x14ac:dyDescent="0.25">
      <c r="A52" t="s">
        <v>15</v>
      </c>
      <c r="B52" t="s">
        <v>15</v>
      </c>
    </row>
    <row r="53" spans="1:2" x14ac:dyDescent="0.25">
      <c r="A53" t="s">
        <v>46</v>
      </c>
      <c r="B53" t="s">
        <v>46</v>
      </c>
    </row>
    <row r="54" spans="1:2" x14ac:dyDescent="0.25">
      <c r="A54" t="s">
        <v>45</v>
      </c>
      <c r="B54" t="s">
        <v>45</v>
      </c>
    </row>
    <row r="55" spans="1:2" x14ac:dyDescent="0.25">
      <c r="A55" t="s">
        <v>15</v>
      </c>
      <c r="B55" t="s">
        <v>15</v>
      </c>
    </row>
    <row r="56" spans="1:2" x14ac:dyDescent="0.25">
      <c r="A56" t="s">
        <v>47</v>
      </c>
      <c r="B56" t="str">
        <f>CONCATENATE(A56,L2,""",")</f>
        <v>"postalCode":"Zip Code",</v>
      </c>
    </row>
    <row r="57" spans="1:2" x14ac:dyDescent="0.25">
      <c r="A57" t="s">
        <v>48</v>
      </c>
      <c r="B57" t="s">
        <v>48</v>
      </c>
    </row>
    <row r="58" spans="1:2" x14ac:dyDescent="0.25">
      <c r="A58" t="s">
        <v>49</v>
      </c>
      <c r="B58" t="str">
        <f>CONCATENATE(A58,K2,"""")</f>
        <v>"code":"State"</v>
      </c>
    </row>
    <row r="59" spans="1:2" x14ac:dyDescent="0.25">
      <c r="A59" t="s">
        <v>15</v>
      </c>
      <c r="B59" t="s">
        <v>15</v>
      </c>
    </row>
    <row r="60" spans="1:2" x14ac:dyDescent="0.25">
      <c r="A60" t="s">
        <v>50</v>
      </c>
      <c r="B60" t="s">
        <v>50</v>
      </c>
    </row>
    <row r="61" spans="1:2" x14ac:dyDescent="0.25">
      <c r="A61" t="s">
        <v>15</v>
      </c>
      <c r="B61" t="s">
        <v>15</v>
      </c>
    </row>
    <row r="62" spans="1:2" x14ac:dyDescent="0.25">
      <c r="A62" t="s">
        <v>51</v>
      </c>
      <c r="B62" t="s">
        <v>51</v>
      </c>
    </row>
    <row r="63" spans="1:2" x14ac:dyDescent="0.25">
      <c r="A63" t="s">
        <v>52</v>
      </c>
      <c r="B63" t="s">
        <v>52</v>
      </c>
    </row>
    <row r="64" spans="1:2" x14ac:dyDescent="0.25">
      <c r="A64" t="s">
        <v>30</v>
      </c>
      <c r="B64" t="s">
        <v>30</v>
      </c>
    </row>
    <row r="65" spans="1:2" x14ac:dyDescent="0.25">
      <c r="A65" t="s">
        <v>15</v>
      </c>
      <c r="B65" t="s">
        <v>15</v>
      </c>
    </row>
    <row r="66" spans="1:2" x14ac:dyDescent="0.25">
      <c r="A66" t="s">
        <v>53</v>
      </c>
      <c r="B66" t="s">
        <v>53</v>
      </c>
    </row>
    <row r="67" spans="1:2" x14ac:dyDescent="0.25">
      <c r="A67" t="s">
        <v>54</v>
      </c>
      <c r="B67" t="s">
        <v>54</v>
      </c>
    </row>
    <row r="68" spans="1:2" x14ac:dyDescent="0.25">
      <c r="A68" t="s">
        <v>9</v>
      </c>
      <c r="B68" t="s">
        <v>9</v>
      </c>
    </row>
    <row r="69" spans="1:2" x14ac:dyDescent="0.25">
      <c r="A69" t="s">
        <v>55</v>
      </c>
      <c r="B69" t="s">
        <v>55</v>
      </c>
    </row>
    <row r="70" spans="1:2" x14ac:dyDescent="0.25">
      <c r="A70" t="s">
        <v>56</v>
      </c>
      <c r="B70" t="s">
        <v>56</v>
      </c>
    </row>
    <row r="71" spans="1:2" x14ac:dyDescent="0.25">
      <c r="A71" t="s">
        <v>15</v>
      </c>
      <c r="B71" t="s">
        <v>15</v>
      </c>
    </row>
    <row r="72" spans="1:2" x14ac:dyDescent="0.25">
      <c r="A72" t="s">
        <v>9</v>
      </c>
      <c r="B72" t="s">
        <v>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58</v>
      </c>
      <c r="B74" t="s">
        <v>58</v>
      </c>
    </row>
    <row r="75" spans="1:2" x14ac:dyDescent="0.25">
      <c r="A75" t="s">
        <v>30</v>
      </c>
      <c r="B75" t="s">
        <v>30</v>
      </c>
    </row>
    <row r="76" spans="1:2" x14ac:dyDescent="0.25">
      <c r="A76" t="s">
        <v>31</v>
      </c>
      <c r="B76" t="s">
        <v>31</v>
      </c>
    </row>
    <row r="77" spans="1:2" x14ac:dyDescent="0.25">
      <c r="A77" t="s">
        <v>59</v>
      </c>
      <c r="B77" t="s">
        <v>59</v>
      </c>
    </row>
    <row r="78" spans="1:2" x14ac:dyDescent="0.25">
      <c r="A78" t="s">
        <v>9</v>
      </c>
      <c r="B78" t="s">
        <v>9</v>
      </c>
    </row>
    <row r="79" spans="1:2" x14ac:dyDescent="0.25">
      <c r="A79" t="s">
        <v>60</v>
      </c>
      <c r="B79" t="s">
        <v>60</v>
      </c>
    </row>
    <row r="80" spans="1:2" x14ac:dyDescent="0.25">
      <c r="A80" t="s">
        <v>61</v>
      </c>
      <c r="B80" t="s">
        <v>61</v>
      </c>
    </row>
    <row r="81" spans="1:2" x14ac:dyDescent="0.25">
      <c r="A81" t="s">
        <v>15</v>
      </c>
      <c r="B81" t="s">
        <v>15</v>
      </c>
    </row>
    <row r="82" spans="1:2" x14ac:dyDescent="0.25">
      <c r="A82" t="s">
        <v>9</v>
      </c>
      <c r="B82" t="s">
        <v>9</v>
      </c>
    </row>
    <row r="83" spans="1:2" x14ac:dyDescent="0.25">
      <c r="A83" t="s">
        <v>62</v>
      </c>
      <c r="B83" t="s">
        <v>62</v>
      </c>
    </row>
    <row r="84" spans="1:2" x14ac:dyDescent="0.25">
      <c r="A84" t="s">
        <v>63</v>
      </c>
      <c r="B84" t="s">
        <v>63</v>
      </c>
    </row>
    <row r="85" spans="1:2" x14ac:dyDescent="0.25">
      <c r="A85" t="s">
        <v>30</v>
      </c>
      <c r="B85" t="s">
        <v>30</v>
      </c>
    </row>
    <row r="86" spans="1:2" x14ac:dyDescent="0.25">
      <c r="A86" t="s">
        <v>31</v>
      </c>
      <c r="B86" t="s">
        <v>31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15</v>
      </c>
      <c r="B88" t="s">
        <v>15</v>
      </c>
    </row>
    <row r="89" spans="1:2" x14ac:dyDescent="0.25">
      <c r="A89" t="s">
        <v>65</v>
      </c>
      <c r="B89" t="s">
        <v>65</v>
      </c>
    </row>
    <row r="90" spans="1:2" x14ac:dyDescent="0.25">
      <c r="A90" t="s">
        <v>66</v>
      </c>
      <c r="B90" t="s">
        <v>66</v>
      </c>
    </row>
    <row r="91" spans="1:2" x14ac:dyDescent="0.25">
      <c r="A91" t="s">
        <v>67</v>
      </c>
      <c r="B91" t="s">
        <v>67</v>
      </c>
    </row>
    <row r="92" spans="1:2" x14ac:dyDescent="0.25">
      <c r="A92" t="s">
        <v>15</v>
      </c>
      <c r="B92" t="s">
        <v>15</v>
      </c>
    </row>
    <row r="93" spans="1:2" x14ac:dyDescent="0.25">
      <c r="A93" t="s">
        <v>68</v>
      </c>
      <c r="B93" t="s">
        <v>68</v>
      </c>
    </row>
    <row r="94" spans="1:2" x14ac:dyDescent="0.25">
      <c r="A94" t="s">
        <v>69</v>
      </c>
      <c r="B94" t="s">
        <v>69</v>
      </c>
    </row>
    <row r="95" spans="1:2" x14ac:dyDescent="0.25">
      <c r="A95" t="s">
        <v>30</v>
      </c>
      <c r="B95" t="s">
        <v>30</v>
      </c>
    </row>
    <row r="96" spans="1:2" x14ac:dyDescent="0.25">
      <c r="A96" t="s">
        <v>30</v>
      </c>
      <c r="B96" t="s">
        <v>30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Vids</dc:creator>
  <cp:lastModifiedBy>Vids</cp:lastModifiedBy>
  <dcterms:created xsi:type="dcterms:W3CDTF">2023-02-06T10:45:11Z</dcterms:created>
  <dcterms:modified xsi:type="dcterms:W3CDTF">2023-02-10T12:13:06Z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2023-02-06T10:45:12Z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ec3697a9-690e-49c0-9574-4c30e617bd65</vt:lpwstr>
  </property>
  <property fmtid="{D5CDD505-2E9C-101B-9397-08002B2CF9AE}" pid="8" name="MSIP_Label_a0819fa7-4367-4500-ba88-dd630d977609_ContentBits">
    <vt:lpwstr>0</vt:lpwstr>
  </property>
</Properties>
</file>