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908CCD65-A5E0-49C2-ABBA-BD2EE9290038}" xr6:coauthVersionLast="47" xr6:coauthVersionMax="47" xr10:uidLastSave="{00000000-0000-0000-0000-000000000000}"/>
  <bookViews>
    <workbookView xWindow="20370" yWindow="-2340" windowWidth="29040" windowHeight="15840" tabRatio="831" firstSheet="36" activeTab="50" xr2:uid="{4DFB4E22-F464-401A-BE42-5FDF6E257AE7}"/>
  </bookViews>
  <sheets>
    <sheet name="RS組織構成" sheetId="48" r:id="rId1"/>
    <sheet name="ERP System Setup Flow" sheetId="45" r:id="rId2"/>
    <sheet name="目次" sheetId="2" r:id="rId3"/>
    <sheet name="Revision" sheetId="47" r:id="rId4"/>
    <sheet name="従業員" sheetId="49" r:id="rId5"/>
    <sheet name="製造ユーザー" sheetId="3" r:id="rId6"/>
    <sheet name="通貨マスタ" sheetId="4" r:id="rId7"/>
    <sheet name="会社マスタ" sheetId="5" r:id="rId8"/>
    <sheet name="ディビジョンマスタ" sheetId="6" r:id="rId9"/>
    <sheet name="ディビジョン住所" sheetId="7" r:id="rId10"/>
    <sheet name="単位マスタ" sheetId="8" r:id="rId11"/>
    <sheet name="ショップカレンダー" sheetId="9" r:id="rId12"/>
    <sheet name="勘定科目（アカウント表）" sheetId="10" r:id="rId13"/>
    <sheet name="補助元帳勘定" sheetId="11" r:id="rId14"/>
    <sheet name="支払条件" sheetId="12" r:id="rId15"/>
    <sheet name="組織部門" sheetId="13" r:id="rId16"/>
    <sheet name="サイトマスタ" sheetId="14" r:id="rId17"/>
    <sheet name="在庫ロケーションID" sheetId="15" r:id="rId18"/>
    <sheet name="在庫ロケーションNo" sheetId="16" r:id="rId19"/>
    <sheet name="在庫コモディティ コード" sheetId="17" r:id="rId20"/>
    <sheet name="仕入先クラス" sheetId="18" r:id="rId21"/>
    <sheet name="仕入先マスタ(Vendor)" sheetId="19" r:id="rId22"/>
    <sheet name="仕入先住所 " sheetId="50" r:id="rId23"/>
    <sheet name="仕入先連絡先" sheetId="51" r:id="rId24"/>
    <sheet name="製造部門" sheetId="20" r:id="rId25"/>
    <sheet name="製造プロセス" sheetId="22" r:id="rId26"/>
    <sheet name="製造ワークセンター" sheetId="23" r:id="rId27"/>
    <sheet name="製造労務費グレード" sheetId="21" r:id="rId28"/>
    <sheet name="工順マスタ(Routing)" sheetId="24" r:id="rId29"/>
    <sheet name="エンジニアリング品目マスタ" sheetId="25" r:id="rId30"/>
    <sheet name="POコモディティ コード" sheetId="26" r:id="rId31"/>
    <sheet name="購買品目マスタ" sheetId="27" r:id="rId32"/>
    <sheet name="PO管理レコード" sheetId="28" r:id="rId33"/>
    <sheet name="仕入先請求管理(PO-買掛金)" sheetId="29" r:id="rId34"/>
    <sheet name="BOMマスタ" sheetId="30" r:id="rId35"/>
    <sheet name="在庫品目マスタ" sheetId="31" r:id="rId36"/>
    <sheet name="承認者" sheetId="32" r:id="rId37"/>
    <sheet name="SO管理" sheetId="33" r:id="rId38"/>
    <sheet name="運送条件" sheetId="34" r:id="rId39"/>
    <sheet name="FOBコード" sheetId="35" r:id="rId40"/>
    <sheet name="輸送手段" sheetId="36" r:id="rId41"/>
    <sheet name="輸送業者" sheetId="37" r:id="rId42"/>
    <sheet name="輸送手段による輸送業者" sheetId="46" r:id="rId43"/>
    <sheet name="輸送業者による配送方法" sheetId="38" r:id="rId44"/>
    <sheet name="課税地" sheetId="42" r:id="rId45"/>
    <sheet name="顧客クラス" sheetId="39" r:id="rId46"/>
    <sheet name="顧客" sheetId="40" r:id="rId47"/>
    <sheet name="顧客住所" sheetId="41" r:id="rId48"/>
    <sheet name="顧客連絡先" sheetId="52" r:id="rId49"/>
    <sheet name="製品グループ" sheetId="43" r:id="rId50"/>
    <sheet name="製品" sheetId="44" r:id="rId51"/>
    <sheet name="品目仕入先マスタ" sheetId="54" r:id="rId52"/>
  </sheets>
  <externalReferences>
    <externalReference r:id="rId53"/>
  </externalReferences>
  <definedNames>
    <definedName name="_xlnm._FilterDatabase" localSheetId="2" hidden="1">目次!$A$10:$G$57</definedName>
    <definedName name="_xlcn.WorksheetConnection_FeedbackSheetA3U1231" localSheetId="3">#REF!</definedName>
    <definedName name="_xlcn.WorksheetConnection_FeedbackSheetA3U1231" localSheetId="0">#REF!</definedName>
    <definedName name="_xlcn.WorksheetConnection_FeedbackSheetA3U1231" localSheetId="48">#REF!</definedName>
    <definedName name="_xlcn.WorksheetConnection_FeedbackSheetA3U1231" localSheetId="4">#REF!</definedName>
    <definedName name="_xlcn.WorksheetConnection_FeedbackSheetA3U1231" localSheetId="51">#REF!</definedName>
    <definedName name="_xlcn.WorksheetConnection_FeedbackSheetA3U1231">#REF!</definedName>
    <definedName name="_xlcn.WorksheetConnection_FeedbackSheetA3V1231" localSheetId="3">#REF!</definedName>
    <definedName name="_xlcn.WorksheetConnection_FeedbackSheetA3V1231" localSheetId="0">#REF!</definedName>
    <definedName name="_xlcn.WorksheetConnection_FeedbackSheetA3V1231" localSheetId="48">#REF!</definedName>
    <definedName name="_xlcn.WorksheetConnection_FeedbackSheetA3V1231" localSheetId="4">#REF!</definedName>
    <definedName name="_xlcn.WorksheetConnection_FeedbackSheetA3V1231" localSheetId="51">#REF!</definedName>
    <definedName name="_xlcn.WorksheetConnection_FeedbackSheetA3V1231">#REF!</definedName>
    <definedName name="PartsDeliveryRequestNo" localSheetId="3">[1]部品要求依頼書テンプレート!#REF!</definedName>
    <definedName name="PartsDeliveryRequestNo" localSheetId="0">[1]部品要求依頼書テンプレート!#REF!</definedName>
    <definedName name="PartsDeliveryRequestNo" localSheetId="48">[1]部品要求依頼書テンプレート!#REF!</definedName>
    <definedName name="PartsDeliveryRequestNo" localSheetId="4">[1]部品要求依頼書テンプレート!#REF!</definedName>
    <definedName name="PartsDeliveryRequestNo" localSheetId="51">[1]部品要求依頼書テンプレート!#REF!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3" l="1"/>
  <c r="B10" i="3"/>
  <c r="B9" i="3"/>
  <c r="B8" i="3"/>
  <c r="B7" i="3"/>
  <c r="B6" i="3"/>
  <c r="B5" i="3"/>
  <c r="B18" i="27"/>
  <c r="B17" i="27"/>
  <c r="B16" i="27"/>
  <c r="B15" i="27"/>
  <c r="B14" i="27"/>
  <c r="B13" i="27"/>
  <c r="B12" i="27"/>
  <c r="B11" i="27"/>
  <c r="B10" i="27"/>
  <c r="B9" i="27"/>
  <c r="B26" i="27"/>
  <c r="B25" i="27"/>
  <c r="B24" i="27"/>
  <c r="B23" i="27"/>
  <c r="B22" i="27"/>
  <c r="B21" i="27"/>
  <c r="B20" i="27"/>
  <c r="B19" i="27"/>
  <c r="B30" i="27"/>
  <c r="B29" i="27"/>
  <c r="B28" i="27"/>
  <c r="B27" i="27"/>
  <c r="B32" i="27"/>
  <c r="B31" i="27"/>
  <c r="B33" i="27"/>
  <c r="B21" i="25"/>
  <c r="B20" i="25"/>
  <c r="B19" i="25"/>
  <c r="B18" i="25"/>
  <c r="B17" i="25"/>
  <c r="B16" i="25"/>
  <c r="B23" i="25"/>
  <c r="B22" i="25"/>
  <c r="B15" i="25"/>
  <c r="B14" i="25"/>
  <c r="B13" i="25"/>
  <c r="B12" i="25"/>
  <c r="B11" i="25"/>
  <c r="B10" i="25"/>
  <c r="B9" i="25"/>
  <c r="B5" i="25"/>
  <c r="B6" i="25"/>
  <c r="B28" i="25"/>
  <c r="B29" i="25"/>
  <c r="B30" i="25"/>
  <c r="B31" i="25"/>
  <c r="B32" i="25"/>
  <c r="B27" i="25"/>
  <c r="B10" i="43"/>
  <c r="B9" i="43"/>
  <c r="B8" i="43"/>
  <c r="B7" i="43"/>
  <c r="B6" i="43"/>
  <c r="B5" i="43"/>
  <c r="B5" i="40"/>
  <c r="B6" i="27"/>
  <c r="B7" i="27"/>
  <c r="B8" i="27"/>
  <c r="B34" i="27"/>
  <c r="B5" i="27"/>
  <c r="B11" i="26"/>
  <c r="B10" i="26"/>
  <c r="B9" i="26"/>
  <c r="B8" i="26"/>
  <c r="B7" i="26"/>
  <c r="B6" i="26"/>
  <c r="B5" i="26"/>
  <c r="B26" i="25"/>
  <c r="B25" i="25"/>
  <c r="B24" i="25"/>
  <c r="B11" i="19"/>
  <c r="B10" i="19"/>
  <c r="B9" i="19"/>
  <c r="B8" i="19"/>
  <c r="B7" i="19"/>
  <c r="B6" i="19"/>
  <c r="B5" i="19"/>
  <c r="B12" i="17"/>
  <c r="B11" i="17"/>
  <c r="B10" i="17"/>
  <c r="B9" i="17"/>
  <c r="B8" i="17"/>
  <c r="B7" i="17"/>
  <c r="B6" i="17"/>
  <c r="B5" i="17"/>
  <c r="B18" i="16"/>
  <c r="B17" i="16"/>
  <c r="B16" i="16"/>
  <c r="B15" i="16"/>
  <c r="B14" i="16"/>
  <c r="B13" i="16"/>
  <c r="B12" i="16"/>
  <c r="B11" i="16"/>
  <c r="B10" i="16"/>
  <c r="B9" i="16"/>
  <c r="B8" i="16"/>
  <c r="B7" i="16"/>
  <c r="B6" i="16"/>
  <c r="B5" i="16"/>
  <c r="B17" i="15"/>
  <c r="B16" i="15"/>
  <c r="B5" i="15"/>
  <c r="B7" i="15"/>
  <c r="B8" i="15"/>
  <c r="B9" i="15"/>
  <c r="B10" i="15"/>
  <c r="B11" i="15"/>
  <c r="B12" i="15"/>
  <c r="B13" i="15"/>
  <c r="B14" i="15"/>
  <c r="B15" i="15"/>
  <c r="B6" i="15"/>
  <c r="B7" i="14"/>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<sst xmlns="http://schemas.openxmlformats.org/spreadsheetml/2006/main" count="4183" uniqueCount="1830">
  <si>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</si>
  <si>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</si>
  <si>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</si>
  <si>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</si>
  <si>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</si>
  <si>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</si>
  <si>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</si>
  <si>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</si>
  <si>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</si>
  <si>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</si>
  <si>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</si>
  <si>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</si>
  <si>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</si>
  <si>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</si>
  <si>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</si>
  <si>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</si>
  <si>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</si>
  <si>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</si>
  <si>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</si>
  <si>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</si>
  <si>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</si>
  <si>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</si>
  <si>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</si>
  <si>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</si>
  <si>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</si>
  <si>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</si>
  <si>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</si>
  <si>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</si>
  <si>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</si>
  <si>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</si>
  <si>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</si>
  <si>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</si>
  <si>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</si>
  <si>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</si>
  <si>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</si>
  <si>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</si>
  <si>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</si>
  <si>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</si>
  <si>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</si>
  <si>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</si>
  <si>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</si>
  <si>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</si>
  <si>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</si>
  <si>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</si>
  <si>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</si>
  <si>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</si>
  <si>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</si>
  <si>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</si>
  <si>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</si>
  <si>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</si>
  <si>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</si>
  <si>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</si>
  <si>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</si>
  <si>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</si>
  <si>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</si>
  <si>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</si>
  <si>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</si>
  <si>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</si>
  <si>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</si>
  <si>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</si>
  <si>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</si>
  <si>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</si>
  <si>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</si>
  <si>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</si>
  <si>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</si>
  <si>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</si>
  <si>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</si>
  <si>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</si>
  <si>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</si>
  <si>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</si>
  <si>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true</t>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</si>
  <si>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</si>
  <si>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</si>
  <si>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</si>
  <si>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</si>
  <si>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</si>
  <si>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</si>
  <si>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</si>
  <si>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</si>
  <si>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</si>
  <si>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</si>
  <si>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</si>
  <si>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</si>
  <si>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</si>
  <si>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</si>
  <si>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</si>
  <si>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</si>
  <si>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</si>
  <si>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</si>
  <si>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</si>
  <si>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</si>
  <si>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</si>
  <si>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</si>
  <si>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</si>
  <si>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</si>
  <si>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</si>
  <si>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</si>
  <si>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</si>
  <si>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</si>
  <si>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</si>
  <si>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</si>
  <si>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</si>
  <si>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</si>
  <si>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</si>
  <si>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</si>
  <si>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</si>
  <si>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</si>
  <si>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</si>
  <si>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</si>
  <si>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</si>
  <si>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</si>
  <si>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</si>
  <si>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</si>
  <si>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</si>
  <si>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</si>
  <si>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</si>
  <si>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</si>
  <si>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</si>
  <si>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</si>
  <si>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</si>
  <si>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</si>
  <si>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</si>
  <si>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</si>
  <si>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</si>
  <si>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</si>
  <si>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</si>
  <si>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</si>
  <si>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</si>
  <si>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</si>
  <si>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</si>
  <si>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</si>
  <si>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</si>
  <si>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</si>
  <si>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</si>
  <si>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</si>
  <si>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</si>
  <si>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</si>
  <si>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</si>
  <si>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</si>
  <si>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</si>
  <si>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</si>
  <si>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</si>
  <si>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</si>
  <si>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</si>
  <si>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</si>
  <si>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</si>
  <si>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</si>
  <si>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</si>
  <si>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</si>
  <si>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</si>
  <si>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</si>
  <si>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</si>
  <si>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</si>
  <si>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</si>
  <si>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</si>
  <si>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</si>
  <si>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</si>
  <si>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</si>
  <si>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</si>
  <si>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</si>
  <si>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</si>
  <si>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</si>
  <si>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</si>
  <si>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</si>
  <si>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</si>
  <si>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</si>
  <si>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</si>
  <si>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</si>
  <si>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</si>
  <si>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</si>
  <si>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</si>
  <si>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</si>
  <si>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</si>
  <si>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</si>
  <si>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</si>
  <si>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</si>
  <si>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</si>
  <si>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</si>
  <si>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</si>
  <si>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</si>
  <si>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</si>
  <si>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</si>
  <si>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</si>
  <si>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</si>
  <si>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</si>
  <si>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</si>
  <si>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</si>
  <si>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</si>
  <si>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</si>
  <si>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</si>
  <si>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</si>
  <si>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</si>
  <si>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</si>
  <si>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</si>
  <si>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</si>
  <si>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</si>
  <si>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</si>
  <si>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</si>
  <si>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</si>
  <si>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</si>
  <si>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</si>
  <si>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</si>
  <si>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</si>
  <si>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</si>
  <si>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</si>
  <si>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</si>
  <si>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</si>
  <si>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</si>
  <si>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</si>
  <si>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</si>
  <si>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</si>
  <si>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</si>
  <si>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</si>
  <si>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</si>
  <si>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</si>
  <si>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</si>
  <si>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</si>
  <si>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</si>
  <si>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</si>
  <si>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</si>
  <si>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</si>
  <si>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</si>
  <si>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</si>
  <si>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</si>
  <si>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</si>
  <si>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</si>
  <si>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</si>
  <si>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</si>
  <si>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</si>
  <si>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</si>
  <si>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</si>
  <si>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</si>
  <si>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</si>
  <si>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</si>
  <si>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</si>
  <si>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</si>
  <si>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</si>
  <si>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</si>
  <si>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</si>
  <si>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</si>
  <si>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</si>
  <si>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</si>
  <si>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</si>
  <si>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</si>
  <si>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</si>
  <si>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</si>
  <si>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</si>
  <si>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</si>
  <si>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</si>
  <si>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</si>
  <si>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</si>
  <si>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</si>
  <si>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</si>
  <si>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</si>
  <si>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</si>
  <si>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</si>
  <si>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</si>
  <si>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</si>
  <si>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</si>
  <si>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</si>
  <si>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</si>
  <si>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</si>
  <si>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</si>
  <si>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</si>
  <si>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</si>
  <si>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</si>
  <si>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</si>
  <si>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</si>
  <si>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</si>
  <si>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</si>
  <si>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</si>
  <si>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</si>
  <si>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</si>
  <si>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</si>
  <si>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</si>
  <si>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</si>
  <si>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</si>
  <si>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</si>
  <si>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</si>
  <si>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</si>
  <si>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</si>
  <si>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</si>
  <si>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</si>
  <si>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</si>
  <si>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</si>
  <si>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</si>
  <si>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</si>
  <si>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</si>
  <si>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</si>
  <si>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</si>
  <si>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</si>
  <si>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</si>
  <si>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</si>
  <si>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</si>
  <si>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</si>
  <si>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</si>
  <si>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</si>
  <si>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</si>
  <si>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</si>
  <si>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</si>
  <si>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</si>
  <si>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</si>
  <si>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</si>
  <si>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</si>
  <si>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</si>
  <si>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</si>
  <si>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</si>
  <si>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</si>
  <si>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</si>
  <si>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</si>
  <si>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</si>
  <si>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</si>
  <si>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</si>
  <si>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</si>
  <si>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</si>
  <si>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</si>
  <si>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</si>
  <si>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</si>
  <si>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</si>
  <si>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</si>
  <si>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</si>
  <si>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</si>
  <si>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</si>
  <si>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</si>
  <si>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</si>
  <si>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</si>
  <si>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</si>
  <si>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</si>
  <si>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</si>
  <si>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</si>
  <si>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</si>
  <si>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</si>
  <si>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</si>
  <si>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</si>
  <si>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</si>
  <si>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</si>
  <si>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</si>
  <si>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</si>
  <si>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</si>
  <si>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</si>
  <si>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</si>
  <si>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</si>
  <si>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</si>
  <si>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</si>
  <si>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</si>
  <si>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</si>
  <si>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</si>
  <si>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</si>
  <si>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</si>
  <si>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</si>
  <si>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</si>
  <si>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</si>
  <si>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</si>
  <si>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</si>
  <si>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</si>
  <si>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</si>
  <si>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</si>
  <si>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</si>
  <si>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</si>
  <si>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</si>
  <si>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</si>
  <si>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</si>
  <si>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</si>
  <si>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</si>
  <si>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</si>
  <si>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</si>
  <si>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</si>
  <si>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</si>
  <si>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</si>
  <si>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</si>
  <si>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</si>
  <si>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</si>
  <si>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</si>
  <si>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</si>
  <si>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</si>
  <si>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</si>
  <si>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</si>
  <si>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</si>
  <si>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</si>
  <si>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</si>
  <si>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</si>
  <si>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</si>
  <si>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</si>
  <si>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</si>
  <si>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</si>
  <si>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</si>
  <si>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</si>
  <si>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</si>
  <si>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</si>
  <si>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</si>
  <si>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</si>
  <si>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</si>
  <si>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</si>
  <si>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</si>
  <si>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</si>
  <si>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</si>
  <si>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</si>
  <si>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</si>
  <si>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</si>
  <si>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</si>
  <si>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</si>
  <si>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</si>
  <si>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</si>
  <si>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</si>
  <si>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</si>
  <si>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</si>
  <si>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</si>
  <si>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</si>
  <si>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</si>
  <si>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</si>
  <si>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</si>
  <si>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</si>
  <si>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</si>
  <si>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</si>
  <si>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</si>
  <si>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</si>
  <si>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</si>
  <si>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</si>
  <si>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</si>
  <si>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</si>
  <si>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</si>
  <si>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</si>
  <si>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</si>
  <si>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</si>
  <si>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</si>
  <si>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</si>
  <si>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</si>
  <si>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</si>
  <si>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</si>
  <si>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</si>
  <si>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</si>
  <si>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</si>
  <si>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</si>
  <si>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</si>
  <si>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</si>
  <si>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</si>
  <si>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</si>
  <si>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</si>
  <si>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</si>
  <si>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</si>
  <si>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</si>
  <si>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</si>
  <si>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</si>
  <si>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</si>
  <si>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</si>
  <si>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</si>
  <si>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</si>
  <si>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</si>
  <si>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</si>
  <si>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</si>
  <si>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</si>
  <si>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</si>
  <si>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</si>
  <si>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</si>
  <si>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</si>
  <si>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</si>
  <si>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</si>
  <si>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</si>
  <si>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</si>
  <si>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</si>
  <si>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</si>
  <si>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</si>
  <si>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</si>
  <si>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</si>
  <si>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</si>
  <si>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</si>
  <si>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</si>
  <si>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</si>
  <si>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</si>
  <si>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</si>
  <si>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</si>
  <si>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</si>
  <si>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</si>
  <si>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</si>
  <si>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</si>
  <si>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</si>
  <si>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</si>
  <si>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</si>
  <si>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</si>
  <si>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</si>
  <si>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</si>
  <si>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</si>
  <si>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</si>
  <si>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</si>
  <si>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</si>
  <si>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</si>
  <si>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</si>
  <si>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</si>
  <si>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</si>
  <si>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</si>
  <si>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</si>
  <si>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</si>
  <si>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</si>
  <si>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</si>
  <si>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</si>
  <si>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</si>
  <si>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</si>
  <si>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</si>
  <si>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</si>
  <si>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</si>
  <si>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</si>
  <si>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</si>
  <si>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</si>
  <si>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</si>
  <si>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</si>
  <si>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</si>
  <si>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</si>
  <si>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</si>
  <si>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</si>
  <si>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</si>
  <si>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</si>
  <si>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</si>
  <si>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</si>
  <si>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</si>
  <si>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</si>
  <si>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</si>
  <si>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</si>
  <si>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</si>
  <si>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</si>
  <si>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</si>
  <si>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</si>
  <si>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</si>
  <si>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</si>
  <si>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</si>
  <si>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</si>
  <si>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</si>
  <si>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</si>
  <si>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</si>
  <si>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</si>
  <si>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</si>
  <si>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</si>
  <si>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</si>
  <si>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</si>
  <si>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</si>
  <si>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</si>
  <si>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</si>
  <si>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</si>
  <si>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</si>
  <si>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</si>
  <si>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</si>
  <si>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</si>
  <si>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</si>
  <si>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</si>
  <si>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</si>
  <si>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</si>
  <si>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</si>
  <si>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</si>
  <si>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</si>
  <si>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</si>
  <si>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</si>
  <si>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</si>
  <si>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</si>
  <si>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</si>
  <si>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</si>
  <si>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</si>
  <si>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</si>
  <si>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</si>
  <si>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</si>
  <si>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</si>
  <si>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</si>
  <si>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</si>
  <si>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</si>
  <si>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</si>
  <si>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</si>
  <si>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</si>
  <si>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</si>
  <si>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</si>
  <si>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</si>
  <si>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</si>
  <si>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</si>
  <si>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</si>
  <si>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</si>
  <si>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</si>
  <si>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</si>
  <si>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</si>
  <si>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</si>
  <si>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</si>
  <si>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</si>
  <si>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</si>
  <si>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</si>
  <si>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</si>
  <si>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</si>
  <si>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</si>
  <si>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</si>
  <si>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</si>
  <si>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</si>
  <si>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</si>
  <si>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</si>
  <si>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</si>
  <si>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</si>
  <si>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</si>
  <si>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</si>
  <si>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</si>
  <si>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</si>
  <si>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</si>
  <si>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</si>
  <si>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</si>
  <si>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</si>
  <si>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</si>
  <si>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</si>
  <si>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</si>
  <si>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</si>
  <si>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</si>
  <si>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</si>
  <si>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</si>
  <si>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</si>
  <si>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</si>
  <si>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</si>
  <si>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</si>
  <si>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</si>
  <si>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</si>
  <si>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</si>
  <si>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</si>
  <si>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</si>
  <si>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</si>
  <si>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</si>
  <si>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</si>
  <si>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</si>
  <si>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</si>
  <si>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</si>
  <si>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</si>
  <si>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</si>
  <si>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</si>
  <si>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</si>
  <si>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</si>
  <si>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</si>
  <si>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</si>
  <si>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</si>
  <si>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</si>
  <si>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</si>
  <si>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</si>
  <si>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</si>
  <si>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</si>
  <si>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</si>
  <si>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</si>
  <si>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</si>
  <si>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</si>
  <si>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</si>
  <si>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</si>
  <si>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</si>
  <si>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</si>
  <si>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</si>
  <si>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</si>
  <si>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</si>
  <si>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</si>
  <si>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</si>
  <si>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</si>
  <si>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</si>
  <si>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</si>
  <si>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</si>
  <si>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</si>
  <si>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</si>
  <si>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</si>
  <si>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</si>
  <si>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</si>
  <si>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</si>
  <si>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</si>
  <si>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</si>
  <si>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</si>
  <si>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</si>
  <si>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</si>
  <si>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</si>
  <si>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</si>
  <si>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</si>
  <si>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</si>
  <si>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</si>
  <si>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</si>
  <si>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</si>
  <si>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</si>
  <si>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</si>
  <si>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</si>
  <si>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</si>
  <si>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</si>
  <si>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</si>
  <si>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</si>
  <si>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</si>
  <si>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</si>
  <si>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</si>
  <si>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</si>
  <si>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</si>
  <si>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</si>
  <si>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</si>
  <si>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</si>
  <si>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</si>
  <si>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</si>
  <si>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</si>
  <si>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</si>
  <si>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</si>
  <si>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</si>
  <si>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</si>
  <si>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</si>
  <si>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</si>
  <si>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</si>
  <si>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</si>
  <si>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</si>
  <si>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</si>
  <si>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</si>
  <si>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</si>
  <si>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</si>
  <si>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</si>
  <si>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</si>
  <si>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</si>
  <si>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</si>
  <si>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</si>
  <si>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</si>
  <si>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</si>
  <si>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</si>
  <si>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</si>
  <si>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</si>
  <si>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</si>
  <si>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</si>
  <si>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</si>
  <si>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</si>
  <si>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</si>
  <si>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</si>
  <si>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</si>
  <si>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</si>
  <si>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</si>
  <si>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</si>
  <si>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</si>
  <si>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</si>
  <si>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</si>
  <si>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</si>
  <si>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</si>
  <si>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</si>
  <si>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</si>
  <si>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</si>
  <si>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</si>
  <si>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</si>
  <si>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</si>
  <si>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</si>
  <si>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</si>
  <si>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</si>
  <si>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</si>
  <si>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</si>
  <si>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</si>
  <si>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</si>
  <si>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</si>
  <si>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</si>
  <si>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</si>
  <si>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</si>
  <si>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</si>
  <si>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</si>
  <si>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</si>
  <si>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</si>
  <si>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</si>
  <si>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</si>
  <si>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</si>
  <si>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</si>
  <si>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</si>
  <si>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</si>
  <si>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</si>
  <si>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</si>
  <si>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</si>
  <si>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</si>
  <si>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</si>
  <si>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</si>
  <si>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A01 (月末締め 翌月25日支払)</t>
    <rPh sb="5" eb="8">
      <t>ゲツマツジ</t>
    </rPh>
    <rPh sb="10" eb="12">
      <t>ヨクゲツ</t>
    </rPh>
    <rPh sb="14" eb="15">
      <t>ニチ</t>
    </rPh>
    <rPh sb="15" eb="17">
      <t>シハライ</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</si>
  <si>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</si>
  <si>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</si>
  <si>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</si>
  <si>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</si>
  <si>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</si>
  <si>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</si>
  <si>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</si>
  <si>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</si>
  <si>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</si>
  <si>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</si>
  <si>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</si>
  <si>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</si>
  <si>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</si>
  <si>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</si>
  <si>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</si>
  <si>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</si>
  <si>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</si>
  <si>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</si>
  <si>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</si>
  <si>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</si>
  <si>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</si>
  <si>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</si>
  <si>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</si>
  <si>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</si>
  <si>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</si>
  <si>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</si>
  <si>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</si>
  <si>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</si>
  <si>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</si>
  <si>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</si>
  <si>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</si>
  <si>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</si>
  <si>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</si>
  <si>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</si>
  <si>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</si>
  <si>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</si>
  <si>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</si>
  <si>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</si>
  <si>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</si>
  <si>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</si>
  <si>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</si>
  <si>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</si>
  <si>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</si>
  <si>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</si>
  <si>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</si>
  <si>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</si>
  <si>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</si>
  <si>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</si>
  <si>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</si>
  <si>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</si>
  <si>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</si>
  <si>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</si>
  <si>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</si>
  <si>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</si>
  <si>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</si>
  <si>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</si>
  <si>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</si>
  <si>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</si>
  <si>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</si>
  <si>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</si>
  <si>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</si>
  <si>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</si>
  <si>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</si>
  <si>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</si>
  <si>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</si>
  <si>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</si>
  <si>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</si>
  <si>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</si>
  <si>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</si>
  <si>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</si>
  <si>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</si>
  <si>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</si>
  <si>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</si>
  <si>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</si>
  <si>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</si>
  <si>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</si>
  <si>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</si>
  <si>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</si>
  <si>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</si>
  <si>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</si>
  <si>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</si>
  <si>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</si>
  <si>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</si>
  <si>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</si>
  <si>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</si>
  <si>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</si>
  <si>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</si>
  <si>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</si>
  <si>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</si>
  <si>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</si>
  <si>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</si>
  <si>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</si>
  <si>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</si>
  <si>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</si>
  <si>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</si>
  <si>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</si>
  <si>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</si>
  <si>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</si>
  <si>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</si>
  <si>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</si>
  <si>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</si>
  <si>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</si>
  <si>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</si>
  <si>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</si>
  <si>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3</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</si>
  <si>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</si>
  <si>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</si>
  <si>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</si>
  <si>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</si>
  <si>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</si>
  <si>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</si>
  <si>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</si>
  <si>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</si>
  <si>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</si>
  <si>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</si>
  <si>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</si>
  <si>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</si>
  <si>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</si>
  <si>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</si>
  <si>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</si>
  <si>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</si>
  <si>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</si>
  <si>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</si>
  <si>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</si>
  <si>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</si>
  <si>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</si>
  <si>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</si>
  <si>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</si>
  <si>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</si>
  <si>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</si>
  <si>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</si>
  <si>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</si>
  <si>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</si>
  <si>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</si>
  <si>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</si>
  <si>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</si>
  <si>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</si>
  <si>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</si>
  <si>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</si>
  <si>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</si>
  <si>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</si>
  <si>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</si>
  <si>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</si>
  <si>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</si>
  <si>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</si>
  <si>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</si>
  <si>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</si>
  <si>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</si>
  <si>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</si>
  <si>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</si>
  <si>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</si>
  <si>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</si>
  <si>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</si>
  <si>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</si>
  <si>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</si>
  <si>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</si>
  <si>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</si>
  <si>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</si>
  <si>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</si>
  <si>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</si>
  <si>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</si>
  <si>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</si>
  <si>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顧客マスタ</t>
  </si>
  <si>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</si>
  <si>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</si>
  <si>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</si>
  <si>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</si>
  <si>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</si>
  <si>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</si>
  <si>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</si>
  <si>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</si>
  <si>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</si>
  <si>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</si>
  <si>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</si>
  <si>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</si>
  <si>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</si>
  <si>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</si>
  <si>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</si>
  <si>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</si>
  <si>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</si>
  <si>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</si>
  <si>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</si>
  <si>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</si>
  <si>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</si>
  <si>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</si>
  <si>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</si>
  <si>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</si>
  <si>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</si>
  <si>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</si>
  <si>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</si>
  <si>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</si>
  <si>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</si>
  <si>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</si>
  <si>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</si>
  <si>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</si>
  <si>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</si>
  <si>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</si>
  <si>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</si>
  <si>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</si>
  <si>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</si>
  <si>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</si>
  <si>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</si>
  <si>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</si>
  <si>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</si>
  <si>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</si>
  <si>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</si>
  <si>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</si>
  <si>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</si>
  <si>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</si>
  <si>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</si>
  <si>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Rootstock Japan 90 (RSJ90)</t>
  </si>
  <si>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</si>
  <si>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</si>
  <si>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</si>
  <si>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</si>
  <si>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</si>
  <si>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</si>
  <si>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</si>
  <si>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</si>
  <si>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</si>
  <si>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</si>
  <si>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</si>
  <si>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</si>
  <si>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</si>
  <si>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</si>
  <si>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</si>
  <si>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</si>
  <si>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</si>
  <si>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</si>
  <si>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</si>
  <si>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</si>
  <si>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</si>
  <si>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</si>
  <si>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</si>
  <si>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</si>
  <si>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</si>
  <si>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</si>
  <si>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</si>
  <si>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</si>
  <si>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</si>
  <si>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</si>
  <si>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</si>
  <si>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</si>
  <si>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</si>
  <si>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</si>
  <si>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</si>
  <si>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</si>
  <si>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</si>
  <si>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</si>
  <si>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</si>
  <si>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</si>
  <si>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</si>
  <si>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</si>
  <si>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</si>
  <si>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</si>
  <si>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</si>
  <si>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</si>
  <si>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</si>
  <si>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</si>
  <si>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</si>
  <si>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</si>
  <si>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</si>
  <si>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</si>
  <si>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</si>
  <si>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</si>
  <si>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</si>
  <si>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</si>
  <si>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</si>
  <si>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</si>
  <si>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</si>
  <si>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</si>
  <si>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</si>
  <si>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</si>
  <si>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</si>
  <si>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</si>
  <si>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</si>
  <si>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</si>
  <si>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</si>
  <si>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</si>
  <si>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</si>
  <si>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</si>
  <si>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</si>
  <si>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</si>
  <si>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</si>
  <si>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</si>
  <si>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</si>
  <si>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</si>
  <si>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</si>
  <si>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</si>
  <si>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</si>
  <si>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</si>
  <si>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</si>
  <si>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</si>
  <si>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</si>
  <si>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</si>
  <si>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</si>
  <si>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</si>
  <si>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</si>
  <si>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</si>
  <si>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</si>
  <si>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</si>
  <si>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</si>
  <si>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</si>
  <si>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</si>
  <si>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</si>
  <si>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</si>
  <si>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</si>
  <si>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</si>
  <si>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</si>
  <si>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</si>
  <si>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</si>
  <si>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</si>
  <si>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</si>
  <si>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</si>
  <si>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</si>
  <si>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</si>
  <si>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</si>
  <si>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</si>
  <si>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</si>
  <si>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</si>
  <si>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</si>
  <si>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</si>
  <si>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</si>
  <si>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</si>
  <si>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</si>
  <si>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</si>
  <si>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</si>
  <si>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</si>
  <si>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</si>
  <si>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</si>
  <si>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</si>
  <si>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</si>
  <si>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</si>
  <si>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</si>
  <si>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</si>
  <si>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</si>
  <si>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</si>
  <si>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</si>
  <si>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</si>
  <si>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</si>
  <si>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</si>
  <si>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</si>
  <si>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</si>
  <si>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</si>
  <si>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</si>
  <si>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</si>
  <si>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</si>
  <si>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</si>
  <si>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</si>
  <si>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</si>
  <si>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</si>
  <si>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</si>
  <si>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</si>
  <si>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</si>
  <si>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</si>
  <si>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</si>
  <si>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</si>
  <si>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</si>
  <si>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</si>
  <si>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</si>
  <si>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</si>
  <si>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</si>
  <si>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</si>
  <si>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</si>
  <si>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</si>
  <si>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</si>
  <si>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</si>
  <si>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</si>
  <si>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</si>
  <si>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</si>
  <si>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</si>
  <si>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</si>
  <si>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</si>
  <si>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</si>
  <si>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</si>
  <si>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</si>
  <si>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</si>
  <si>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</si>
  <si>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</si>
  <si>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</si>
  <si>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</si>
  <si>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</si>
  <si>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</si>
  <si>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</si>
  <si>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</si>
  <si>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</si>
  <si>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</si>
  <si>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</si>
  <si>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</si>
  <si>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</si>
  <si>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</si>
  <si>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</si>
  <si>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</si>
  <si>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</si>
  <si>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</si>
  <si>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</si>
  <si>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</si>
  <si>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</si>
  <si>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</si>
  <si>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</si>
  <si>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</si>
  <si>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</si>
  <si>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</si>
  <si>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</si>
  <si>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</si>
  <si>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</si>
  <si>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</si>
  <si>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</si>
  <si>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</si>
  <si>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</si>
  <si>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</si>
  <si>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</si>
  <si>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</si>
  <si>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</si>
  <si>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</si>
  <si>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</si>
  <si>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</si>
  <si>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</si>
  <si>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</si>
  <si>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</si>
  <si>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</si>
  <si>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</si>
  <si>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</si>
  <si>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</si>
  <si>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</si>
  <si>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</si>
  <si>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</si>
  <si>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</si>
  <si>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</si>
  <si>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</si>
  <si>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</si>
  <si>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</si>
  <si>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</si>
  <si>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</si>
  <si>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</si>
  <si>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</si>
  <si>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</si>
  <si>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</si>
  <si>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</si>
  <si>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</si>
  <si>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</si>
  <si>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</si>
  <si>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</si>
  <si>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</si>
  <si>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</si>
  <si>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</si>
  <si>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</si>
  <si>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</si>
  <si>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</si>
  <si>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</si>
  <si>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</si>
  <si>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</si>
  <si>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</si>
  <si>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</si>
  <si>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</si>
  <si>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</si>
  <si>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</si>
  <si>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</si>
  <si>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</si>
  <si>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</si>
  <si>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</si>
  <si>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</si>
  <si>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</si>
  <si>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</si>
  <si>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</si>
  <si>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</si>
  <si>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</si>
  <si>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</si>
  <si>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</si>
  <si>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</si>
  <si>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</si>
  <si>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</si>
  <si>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</si>
  <si>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</si>
  <si>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</si>
  <si>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</si>
  <si>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</si>
  <si>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</si>
  <si>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</si>
  <si>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</si>
  <si>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</si>
  <si>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</si>
  <si>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</si>
  <si>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(035) 333-3333</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</si>
  <si>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</si>
  <si>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</si>
  <si>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</si>
  <si>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</si>
  <si>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</si>
  <si>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</si>
  <si>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</si>
  <si>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</si>
  <si>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</si>
  <si>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</si>
  <si>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</si>
  <si>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</si>
  <si>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</si>
  <si>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</si>
  <si>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</si>
  <si>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</si>
  <si>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</si>
  <si>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</si>
  <si>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</si>
  <si>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</si>
  <si>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</si>
  <si>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</si>
  <si>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</si>
  <si>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</si>
  <si>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</si>
  <si>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</si>
  <si>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</si>
  <si>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</si>
  <si>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</si>
  <si>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</si>
  <si>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</si>
  <si>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</si>
  <si>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</si>
  <si>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</si>
  <si>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</si>
  <si>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</si>
  <si>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</si>
  <si>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</si>
  <si>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</si>
  <si>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</si>
  <si>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</si>
  <si>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</si>
  <si>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</si>
  <si>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</si>
  <si>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</si>
  <si>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</si>
  <si>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</si>
  <si>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</si>
  <si>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</si>
  <si>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</si>
  <si>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</si>
  <si>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</si>
  <si>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</si>
  <si>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</si>
  <si>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</si>
  <si>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</si>
  <si>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</si>
  <si>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</si>
  <si>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</si>
  <si>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</si>
  <si>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</si>
  <si>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</si>
  <si>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</si>
  <si>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</si>
  <si>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</si>
  <si>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</si>
  <si>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</si>
  <si>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</si>
  <si>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</si>
  <si>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</si>
  <si>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</si>
  <si>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</si>
  <si>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</si>
  <si>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</si>
  <si>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</si>
  <si>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</si>
  <si>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</si>
  <si>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</si>
  <si>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</si>
  <si>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</si>
  <si>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</si>
  <si>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</si>
  <si>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</si>
  <si>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</si>
  <si>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</si>
  <si>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</si>
  <si>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</si>
  <si>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</si>
  <si>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</si>
  <si>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</si>
  <si>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</si>
  <si>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</si>
  <si>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</si>
  <si>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</si>
  <si>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</si>
  <si>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</si>
  <si>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</si>
  <si>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</si>
  <si>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</si>
  <si>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</si>
  <si>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</si>
  <si>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</si>
  <si>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</si>
  <si>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</si>
  <si>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</si>
  <si>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</si>
  <si>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</si>
  <si>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</si>
  <si>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</si>
  <si>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</si>
  <si>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</si>
  <si>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</si>
  <si>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</si>
  <si>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</si>
  <si>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</si>
  <si>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</si>
  <si>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</si>
  <si>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</si>
  <si>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</si>
  <si>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</si>
  <si>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</si>
  <si>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</si>
  <si>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</si>
  <si>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</si>
  <si>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</si>
  <si>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</si>
  <si>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</si>
  <si>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</si>
  <si>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</si>
  <si>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</si>
  <si>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</si>
  <si>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</si>
  <si>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A02 (月末締め 翌月末日支払)</t>
    <rPh sb="5" eb="8">
      <t>ゲツマツジ</t>
    </rPh>
    <rPh sb="10" eb="12">
      <t>ヨクゲツ</t>
    </rPh>
    <rPh sb="12" eb="13">
      <t>マツ</t>
    </rPh>
    <rPh sb="13" eb="14">
      <t>ニチ</t>
    </rPh>
    <rPh sb="14" eb="16">
      <t>シハライ</t>
    </rPh>
    <phoneticPr fontId="2"/>
  </si>
  <si>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</si>
  <si>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</si>
  <si>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</si>
  <si>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</si>
  <si>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</si>
  <si>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</si>
  <si>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</si>
  <si>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</si>
  <si>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</si>
  <si>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</si>
  <si>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</si>
  <si>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</si>
  <si>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</si>
  <si>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</si>
  <si>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</si>
  <si>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</si>
  <si>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</si>
  <si>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</si>
  <si>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</si>
  <si>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</si>
  <si>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</si>
  <si>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</si>
  <si>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</si>
  <si>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</si>
  <si>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</si>
  <si>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</si>
  <si>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</si>
  <si>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</si>
  <si>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</si>
  <si>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</si>
  <si>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</si>
  <si>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</si>
  <si>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</si>
  <si>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</si>
  <si>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</si>
  <si>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</si>
  <si>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</si>
  <si>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</si>
  <si>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</si>
  <si>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</si>
  <si>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</si>
  <si>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</si>
  <si>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</si>
  <si>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</si>
  <si>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</si>
  <si>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</si>
  <si>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</si>
  <si>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</si>
  <si>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</si>
  <si>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</si>
  <si>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</si>
  <si>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</si>
  <si>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</si>
  <si>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</si>
  <si>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</si>
  <si>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</si>
  <si>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</si>
  <si>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</si>
  <si>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</si>
  <si>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</si>
  <si>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</si>
  <si>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</si>
  <si>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</si>
  <si>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</si>
  <si>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</si>
  <si>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</si>
  <si>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</si>
  <si>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</si>
  <si>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</si>
  <si>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</si>
  <si>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</si>
  <si>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</si>
  <si>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</si>
  <si>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</si>
  <si>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</si>
  <si>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</si>
  <si>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</si>
  <si>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</si>
  <si>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</si>
  <si>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</si>
  <si>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</si>
  <si>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</si>
  <si>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</si>
  <si>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</si>
  <si>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</si>
  <si>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</si>
  <si>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</si>
  <si>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</si>
  <si>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</si>
  <si>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</si>
  <si>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</si>
  <si>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</si>
  <si>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</si>
  <si>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</si>
  <si>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</si>
  <si>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</si>
  <si>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</si>
  <si>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</si>
  <si>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</si>
  <si>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</si>
  <si>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</si>
  <si>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</si>
  <si>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</si>
  <si>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</si>
  <si>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</si>
  <si>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</si>
  <si>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</si>
  <si>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</si>
  <si>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A01</t>
  </si>
  <si>
    <t>31</t>
  </si>
  <si>
    <t>A02</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</si>
  <si>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</si>
  <si>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</si>
  <si>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</si>
  <si>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</si>
  <si>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</si>
  <si>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</si>
  <si>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</si>
  <si>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</si>
  <si>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</si>
  <si>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</si>
  <si>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</si>
  <si>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</si>
  <si>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</si>
  <si>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</si>
  <si>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</si>
  <si>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</si>
  <si>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</si>
  <si>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</si>
  <si>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</si>
  <si>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</si>
  <si>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半製品</t>
    <rPh sb="0" eb="3">
      <t>ハンセイヒン</t>
    </rPh>
    <phoneticPr fontId="2"/>
  </si>
  <si>
    <t>材料</t>
    <rPh sb="0" eb="2">
      <t>ザイリョウ</t>
    </rPh>
    <phoneticPr fontId="2"/>
  </si>
  <si>
    <t>（※1 ）最大20桁、番号体系のルール決め</t>
    <phoneticPr fontId="2"/>
  </si>
  <si>
    <t>在庫ロケーションNo.（※１）</t>
    <phoneticPr fontId="2"/>
  </si>
  <si>
    <t>引当可能</t>
  </si>
  <si>
    <t>0</t>
  </si>
  <si>
    <t>RM(M)LOT</t>
  </si>
  <si>
    <t>原材料/M/LOT</t>
  </si>
  <si>
    <t>メートル（M）</t>
  </si>
  <si>
    <t>RM(PC)LOT</t>
  </si>
  <si>
    <t>原材料/PC/LOT</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</si>
  <si>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</si>
  <si>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</si>
  <si>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</si>
  <si>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</si>
  <si>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</si>
  <si>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</si>
  <si>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</si>
  <si>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</si>
  <si>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</si>
  <si>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</si>
  <si>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</si>
  <si>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</si>
  <si>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</si>
  <si>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</si>
  <si>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</si>
  <si>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</si>
  <si>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1000</t>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</si>
  <si>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</si>
  <si>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</si>
  <si>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</si>
  <si>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</si>
  <si>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</si>
  <si>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</si>
  <si>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</si>
  <si>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</si>
  <si>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</si>
  <si>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</si>
  <si>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</si>
  <si>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</si>
  <si>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</si>
  <si>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</si>
  <si>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</si>
  <si>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</si>
  <si>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</si>
  <si>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</si>
  <si>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</si>
  <si>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</si>
  <si>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</si>
  <si>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</si>
  <si>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</si>
  <si>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</si>
  <si>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</si>
  <si>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</si>
  <si>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</si>
  <si>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</si>
  <si>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</si>
  <si>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</si>
  <si>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</si>
  <si>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</si>
  <si>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</si>
  <si>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</si>
  <si>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</si>
  <si>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</si>
  <si>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</si>
  <si>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</si>
  <si>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</si>
  <si>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</si>
  <si>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</si>
  <si>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</si>
  <si>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</si>
  <si>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</si>
  <si>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</si>
  <si>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</si>
  <si>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</si>
  <si>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</si>
  <si>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</si>
  <si>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</si>
  <si>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</si>
  <si>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</si>
  <si>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</si>
  <si>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T1SMW1202L00</t>
  </si>
  <si>
    <t>T1SM1202W50</t>
  </si>
  <si>
    <t>TP50B</t>
  </si>
  <si>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</si>
  <si>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</si>
  <si>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</si>
  <si>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</si>
  <si>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[材料名][色][幅の長さ]</t>
    <rPh sb="1" eb="4">
      <t>ザイリョウメイ</t>
    </rPh>
    <rPh sb="6" eb="7">
      <t>イロ</t>
    </rPh>
    <rPh sb="9" eb="10">
      <t>ハバ</t>
    </rPh>
    <phoneticPr fontId="2"/>
  </si>
  <si>
    <t>↑幅, 長さ等の情報はここで持たせる</t>
    <rPh sb="1" eb="2">
      <t>ハバ</t>
    </rPh>
    <rPh sb="4" eb="5">
      <t>ナガ</t>
    </rPh>
    <rPh sb="6" eb="7">
      <t>トウ</t>
    </rPh>
    <rPh sb="8" eb="10">
      <t>ジョウホウ</t>
    </rPh>
    <rPh sb="14" eb="15">
      <t>モ</t>
    </rPh>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</si>
  <si>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</si>
  <si>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</si>
  <si>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</si>
  <si>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</si>
  <si>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</si>
  <si>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</si>
  <si>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</si>
  <si>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</si>
  <si>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10 (アライアンス)</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</si>
  <si>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</si>
  <si>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</si>
  <si>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</si>
  <si>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</si>
  <si>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</si>
  <si>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</si>
  <si>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</si>
  <si>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</si>
  <si>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</si>
  <si>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</si>
  <si>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</si>
  <si>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</si>
  <si>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</si>
  <si>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デコラティブシステム</t>
    <phoneticPr fontId="2"/>
  </si>
  <si>
    <t>564-0011</t>
  </si>
  <si>
    <t>大阪府</t>
  </si>
  <si>
    <t>吹田市岸部南３丁目６番１５号</t>
  </si>
  <si>
    <t>デコラティブシステム株式会社(4733453)</t>
  </si>
  <si>
    <t xml:space="preserve">10% </t>
    <phoneticPr fontId="2"/>
  </si>
  <si>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</si>
  <si>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</si>
  <si>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</si>
  <si>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</si>
  <si>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</si>
  <si>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</si>
  <si>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</si>
  <si>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</si>
  <si>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</si>
  <si>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</si>
  <si>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</si>
  <si>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</si>
  <si>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</si>
  <si>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</si>
  <si>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</si>
  <si>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</si>
  <si>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</si>
  <si>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</si>
  <si>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</si>
  <si>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</si>
  <si>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</si>
  <si>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</si>
  <si>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</si>
  <si>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</si>
  <si>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</si>
  <si>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</si>
  <si>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</si>
  <si>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</si>
  <si>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</si>
  <si>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</si>
  <si>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</si>
  <si>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</si>
  <si>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</si>
  <si>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</si>
  <si>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T1SMW1202L50 (ターポリン シルバーマット W1202 ロール)</t>
  </si>
  <si>
    <t>個（PC）</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</si>
  <si>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</si>
  <si>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</si>
  <si>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</si>
  <si>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</si>
  <si>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</si>
  <si>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</si>
  <si>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</si>
  <si>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</si>
  <si>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SCF-A25M-ONW-M(SPACECOOLフィルム_白　カットサンプル　)</t>
  </si>
  <si>
    <t>G2000(カットサンプル)</t>
  </si>
  <si>
    <t>SCF-A25M-ONW-M</t>
  </si>
  <si>
    <t>SPACECOOLフィルム_白　カットサンプル　</t>
  </si>
  <si>
    <t>SCF-A25M-ONS-M(SPACECOOLフィルム_銀　カットサンプル　)</t>
  </si>
  <si>
    <t>SCF-A25M-ONS-M</t>
  </si>
  <si>
    <t>SPACECOOLフィルム_銀　カットサンプル　</t>
  </si>
  <si>
    <t>SCM-100E-OFW-P(SPACECOOLキャンバス-100E_白　103cmx50m)</t>
  </si>
  <si>
    <t>SCM-100E-OFW-P</t>
  </si>
  <si>
    <t>SPACECOOLキャンバス-100E_白　103cmx50m</t>
  </si>
  <si>
    <t>SCM-100E-OFS-P(SPACECOOLキャンバス-100E_銀　103cmx50m)</t>
  </si>
  <si>
    <t>SCM-100E-OFS-P</t>
  </si>
  <si>
    <t>SPACECOOLキャンバス-100E_銀　103cmx50m</t>
  </si>
  <si>
    <t>SCM-100E-OFW-M(SPACECOOLキャンバス-100E_白　カットサンプル　)</t>
  </si>
  <si>
    <t>SCM-100E-OFW-M</t>
  </si>
  <si>
    <t>SPACECOOLキャンバス-100E_白　カットサンプル　</t>
  </si>
  <si>
    <t>SCM-100E-OFS-M(SPACECOOLキャンバス-100E_銀　カットサンプル　)</t>
  </si>
  <si>
    <t>SCM-100E-OFS-M</t>
  </si>
  <si>
    <t>SPACECOOLキャンバス-100E_銀　カットサンプル　</t>
  </si>
  <si>
    <t>SCM-050E-OFW-P(SPACECOOLターポリン-TP50F(軽量・防炎)_白　120cmx50m)</t>
  </si>
  <si>
    <t>SCM-050E-OFW-P</t>
  </si>
  <si>
    <t>SPACECOOLターポリン-TP50F(軽量・防炎)_白　120cmx50m</t>
  </si>
  <si>
    <t>SCM-050E-OFW-M(SPACECOOLターポリン-TP50F(軽量・防炎)_白　カットサンプル　)</t>
  </si>
  <si>
    <t>SCM-050E-OFW-M</t>
  </si>
  <si>
    <t>SPACECOOLターポリン-TP50F(軽量・防炎)_白　カットサンプル　</t>
  </si>
  <si>
    <t>SCM-200E-OFW-P(SPACECOOLターポリン-200E(高強度・防炎)_白　104cmx50m)</t>
  </si>
  <si>
    <t>SCM-200E-OFW-P</t>
  </si>
  <si>
    <t>SPACECOOLターポリン-200E(高強度・防炎)_白　104cmx50m</t>
  </si>
  <si>
    <t>SCM-200E-OFS-P(SPACECOOLターポリン-200E(高強度・防炎)_銀　104cmx50m)</t>
  </si>
  <si>
    <t>SCM-200E-OFS-P</t>
  </si>
  <si>
    <t>SPACECOOLターポリン-200E(高強度・防炎)_銀　104cmx50m</t>
  </si>
  <si>
    <t>SCM-200E-OFW-M(SPACECOOLターポリン-200E(高強度・防炎)_白　カットサンプル　)</t>
  </si>
  <si>
    <t>SCM-200E-OFW-M</t>
  </si>
  <si>
    <t>SPACECOOLターポリン-200E(高強度・防炎)_白　カットサンプル　</t>
  </si>
  <si>
    <t>SCM-200E-OFS-M(SPACECOOLターポリン-200E(高強度・防炎)_銀　カットサンプル　)</t>
  </si>
  <si>
    <t>SCM-200E-OFS-M</t>
  </si>
  <si>
    <t>SPACECOOLターポリン-200E(高強度・防炎)_銀　カットサンプル　</t>
  </si>
  <si>
    <t>SCM-300G-ONW-P(SPACECOOL膜材料-300G(不燃・B種)_白　103cmx50m)</t>
  </si>
  <si>
    <t>SCM-300G-ONW-P</t>
  </si>
  <si>
    <t>SPACECOOL膜材料-300G(不燃・B種)_白　103cmx50m</t>
  </si>
  <si>
    <t>SCM-300G-ONS-P(SPACECOOL膜材料-300G(不燃・B種)_銀　103cmx50m)</t>
  </si>
  <si>
    <t>SCM-300G-ONS-P</t>
  </si>
  <si>
    <t>SPACECOOL膜材料-300G(不燃・B種)_銀　103cmx50m</t>
  </si>
  <si>
    <t>SCM-300G-ONW-M(SPACECOOL膜材料-300G(不燃・B種)_白　カットサンプル)</t>
  </si>
  <si>
    <t>SCM-300G-ONW-M</t>
  </si>
  <si>
    <t>SPACECOOL膜材料-300G(不燃・B種)_白　カットサンプル</t>
  </si>
  <si>
    <t>SCM-300G-ONS-M(SPACECOOL膜材料-300G(不燃・B種)_銀　カットサンプル)</t>
  </si>
  <si>
    <t>SCM-300G-ONS-M</t>
  </si>
  <si>
    <t>SPACECOOL膜材料-300G(不燃・B種)_銀　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</si>
  <si>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</si>
  <si>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</si>
  <si>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</si>
  <si>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</si>
  <si>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</si>
  <si>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</si>
  <si>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</si>
  <si>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</si>
  <si>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</si>
  <si>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</si>
  <si>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</si>
  <si>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02</t>
    <phoneticPr fontId="2"/>
  </si>
  <si>
    <t>03</t>
    <phoneticPr fontId="2"/>
  </si>
  <si>
    <t>研究所</t>
    <phoneticPr fontId="2"/>
  </si>
  <si>
    <t>委託販売先</t>
    <phoneticPr fontId="2"/>
  </si>
  <si>
    <t>量産倉庫</t>
    <phoneticPr fontId="2"/>
  </si>
  <si>
    <t>1100</t>
    <phoneticPr fontId="2"/>
  </si>
  <si>
    <t>1300</t>
    <phoneticPr fontId="2"/>
  </si>
  <si>
    <t>1501</t>
    <phoneticPr fontId="2"/>
  </si>
  <si>
    <t>1502</t>
    <phoneticPr fontId="2"/>
  </si>
  <si>
    <t>1503</t>
    <phoneticPr fontId="2"/>
  </si>
  <si>
    <t>1504</t>
    <phoneticPr fontId="2"/>
  </si>
  <si>
    <t>1505</t>
    <phoneticPr fontId="2"/>
  </si>
  <si>
    <t>01(量産倉庫)</t>
  </si>
  <si>
    <t>02(委託販売先)</t>
  </si>
  <si>
    <t>03(研究所)</t>
  </si>
  <si>
    <t>2501</t>
    <phoneticPr fontId="2"/>
  </si>
  <si>
    <t>2502</t>
    <phoneticPr fontId="2"/>
  </si>
  <si>
    <t>2503</t>
    <phoneticPr fontId="2"/>
  </si>
  <si>
    <t>2504</t>
    <phoneticPr fontId="2"/>
  </si>
  <si>
    <t>3300</t>
    <phoneticPr fontId="2"/>
  </si>
  <si>
    <t>3500</t>
    <phoneticPr fontId="2"/>
  </si>
  <si>
    <t>入江倉庫</t>
  </si>
  <si>
    <t>オガサハラ倉庫</t>
    <phoneticPr fontId="2"/>
  </si>
  <si>
    <t>山本運輸倉庫</t>
    <phoneticPr fontId="2"/>
  </si>
  <si>
    <t>カンボウプラス倉庫</t>
    <phoneticPr fontId="2"/>
  </si>
  <si>
    <t>鴻池運輸倉庫</t>
    <phoneticPr fontId="2"/>
  </si>
  <si>
    <t>デコラティブ</t>
    <phoneticPr fontId="2"/>
  </si>
  <si>
    <t>セイリツ工業</t>
    <phoneticPr fontId="2"/>
  </si>
  <si>
    <t>ジェイトリム</t>
    <phoneticPr fontId="2"/>
  </si>
  <si>
    <t>エクシング</t>
    <phoneticPr fontId="2"/>
  </si>
  <si>
    <t>半製品</t>
    <phoneticPr fontId="2"/>
  </si>
  <si>
    <t>製品</t>
    <phoneticPr fontId="2"/>
  </si>
  <si>
    <t>1100(材料)</t>
  </si>
  <si>
    <t>1300(半製品)</t>
  </si>
  <si>
    <t>1501(入江倉庫)</t>
  </si>
  <si>
    <t>1502(オガサハラ倉庫)</t>
  </si>
  <si>
    <t>1503(山本運輸倉庫)</t>
  </si>
  <si>
    <t>1504(カンボウプラス倉庫)</t>
  </si>
  <si>
    <t>1505(鴻池運輸倉庫)</t>
  </si>
  <si>
    <t>2501(デコラティブ)</t>
  </si>
  <si>
    <t>2502(セイリツ工業)</t>
  </si>
  <si>
    <t>2503(ジェイトリム)</t>
  </si>
  <si>
    <t>2504(エクシング)</t>
  </si>
  <si>
    <t>3300(半製品)</t>
  </si>
  <si>
    <t>3500(製品)</t>
  </si>
  <si>
    <t>1300(半製品)</t>
    <phoneticPr fontId="2"/>
  </si>
  <si>
    <t>A02 (月末締め 翌月末日支払)</t>
    <phoneticPr fontId="2"/>
  </si>
  <si>
    <t>SCJ01(研究所)</t>
    <phoneticPr fontId="2"/>
  </si>
  <si>
    <t>DEFAULT (SCJ01)</t>
    <phoneticPr fontId="2"/>
  </si>
  <si>
    <t>DEFAULT</t>
    <phoneticPr fontId="2"/>
  </si>
  <si>
    <t>Default Item</t>
    <phoneticPr fontId="2"/>
  </si>
  <si>
    <t>RM(M)LOT (原材料/M/LOT)</t>
    <phoneticPr fontId="2"/>
  </si>
  <si>
    <t>SCF-3MJ-SC9-P (3M スコッチカルフィルム Jシリーズ SC900 透明 25mmx20m)</t>
  </si>
  <si>
    <t>FG(PC)LOT (製品/PC/LOT)</t>
  </si>
  <si>
    <t>SCF-A25M-ONS-M (SPACECOOLフィルム_銀　カットサンプル)</t>
  </si>
  <si>
    <t>FG(M)LOT (製品/M/LOT)</t>
  </si>
  <si>
    <t>SCF-A25M-ONS-P (SPACECOOLフィルム_銀　1,250mmx25m)</t>
  </si>
  <si>
    <t>SCF-A25M-ONW-M (SPACECOOLフィルム_白　カットサンプル)</t>
  </si>
  <si>
    <t>SCF-A25M-ONW-P (SPACECOOLフィルム_白　1,250mmx25m)</t>
  </si>
  <si>
    <t>SCM-050E-OFW-M (SPACECOOLターポリン-TP50F(軽量・防炎)_白　カットサンプル)</t>
  </si>
  <si>
    <t>SCM-050E-OFW-P (SPACECOOLターポリン-TP50F(軽量・防炎)_白　120cmx50m)</t>
  </si>
  <si>
    <t>SCM-100E-OFS-M (SPACECOOLキャンバス-100E_銀　カットサンプル)</t>
  </si>
  <si>
    <t>SCM-100E-OFS-P (SPACECOOLキャンバス-100E_銀　103cmx50m)</t>
  </si>
  <si>
    <t>SCM-100E-OFW-M (SPACECOOLキャンバス-100E_白　カットサンプル)</t>
  </si>
  <si>
    <t>SCM-100E-OFW-P (SPACECOOLキャンバス-100E_白　103cmx50m)</t>
  </si>
  <si>
    <t>SCM-200E-OFS-M (SPACECOOLターポリン-200E(高強度・防炎)_銀　カットサンプル)</t>
  </si>
  <si>
    <t>SCM-200E-OFS-P (SPACECOOLターポリン-200E(高強度・防炎)_銀　104cmx50m)</t>
  </si>
  <si>
    <t>SCM-200E-OFW-M (SPACECOOLターポリン-200E(高強度・防炎)_白　カットサンプル)</t>
  </si>
  <si>
    <t>SCM-200E-OFW-P (SPACECOOLターポリン-200E(高強度・防炎)_白　104cmx50m)</t>
  </si>
  <si>
    <t>SCM-300G-ONS-M (SPACECOOL膜材料-300G(不燃・B種)_銀　カットサンプル)</t>
  </si>
  <si>
    <t>SCM-300G-ONS-P (SPACECOOL膜材料-300G(不燃・B種)_銀　103cmx50m)</t>
  </si>
  <si>
    <t>SCM-300G-ONW-M (SPACECOOL膜材料-300G(不燃・B種)_白　カットサンプル)</t>
  </si>
  <si>
    <t>SCM-300G-ONW-P (SPACECOOL膜材料-300G(不燃・B種)_白　103cmx50m)</t>
  </si>
  <si>
    <t>SCM-MAG-M04-M (SPACECOOLマグネットシート_白)</t>
  </si>
  <si>
    <t>SPACECOOLフィルム_銀　カットサンプル</t>
  </si>
  <si>
    <t>SPACECOOLフィルム_白　カットサンプル</t>
  </si>
  <si>
    <t>SPACECOOLターポリン-TP50F(軽量・防炎)_白　カットサンプル</t>
  </si>
  <si>
    <t>SPACECOOLキャンバス-100E_銀　カットサンプル</t>
  </si>
  <si>
    <t>SPACECOOLキャンバス-100E_白　カットサンプル</t>
  </si>
  <si>
    <t>SPACECOOLターポリン-200E(高強度・防炎)_銀　カットサンプル</t>
  </si>
  <si>
    <t>SPACECOOLターポリン-200E(高強度・防炎)_白　カットサンプル</t>
  </si>
  <si>
    <t>1.サイトマスタを更新:01, 02, 03名を変更
ロケーションIDを更新：ロケーションIDの番号を変更
ロケーションNoを更新：ロケーションNoの番号を「０」で変更
在庫コモディティコード：ロケーションタブに更新
2.製品グループと製品を追加
3. エンジニアリング品目シートに品目を追加
4. 購買品目マスタシートに品目を追加</t>
    <rPh sb="9" eb="11">
      <t>コウシン</t>
    </rPh>
    <rPh sb="22" eb="23">
      <t>メイ</t>
    </rPh>
    <rPh sb="24" eb="26">
      <t>ヘンコウ</t>
    </rPh>
    <rPh sb="36" eb="38">
      <t>コウシン</t>
    </rPh>
    <rPh sb="48" eb="50">
      <t>バンゴウ</t>
    </rPh>
    <rPh sb="51" eb="53">
      <t>ヘンコウ</t>
    </rPh>
    <rPh sb="63" eb="65">
      <t>コウシン</t>
    </rPh>
    <rPh sb="75" eb="77">
      <t>バンゴウ</t>
    </rPh>
    <rPh sb="82" eb="84">
      <t>ヘンコウ</t>
    </rPh>
    <rPh sb="85" eb="87">
      <t>ザイコ</t>
    </rPh>
    <rPh sb="106" eb="108">
      <t>コウシン</t>
    </rPh>
    <rPh sb="111" eb="113">
      <t>セイヒン</t>
    </rPh>
    <rPh sb="118" eb="120">
      <t>セイヒン</t>
    </rPh>
    <rPh sb="121" eb="123">
      <t>ツイカ</t>
    </rPh>
    <rPh sb="135" eb="137">
      <t>ヒンモク</t>
    </rPh>
    <rPh sb="141" eb="143">
      <t>ヒンモク</t>
    </rPh>
    <rPh sb="144" eb="146">
      <t>ツイカ</t>
    </rPh>
    <rPh sb="161" eb="163">
      <t>ヒンモク</t>
    </rPh>
    <rPh sb="164" eb="166">
      <t>ツイカ</t>
    </rPh>
    <phoneticPr fontId="2"/>
  </si>
  <si>
    <t>倉庫</t>
    <rPh sb="0" eb="2">
      <t>ソウコ</t>
    </rPh>
    <phoneticPr fontId="2"/>
  </si>
  <si>
    <t>3001</t>
    <phoneticPr fontId="2"/>
  </si>
  <si>
    <t>土井 総司</t>
  </si>
  <si>
    <t>山中 桃花</t>
  </si>
  <si>
    <t>伊藤 真紀</t>
  </si>
  <si>
    <t>RS Standard Platform User - Technical</t>
  </si>
  <si>
    <t xml:space="preserve">土井 </t>
    <phoneticPr fontId="2"/>
  </si>
  <si>
    <t>総司</t>
    <phoneticPr fontId="2"/>
  </si>
  <si>
    <t>RS Standard Platform User - Alliance</t>
    <phoneticPr fontId="2"/>
  </si>
  <si>
    <t>伊藤</t>
    <phoneticPr fontId="2"/>
  </si>
  <si>
    <t>真紀</t>
    <phoneticPr fontId="2"/>
  </si>
  <si>
    <t>山中</t>
    <phoneticPr fontId="2"/>
  </si>
  <si>
    <t>桃花</t>
    <phoneticPr fontId="2"/>
  </si>
  <si>
    <t>RS Standard Platform User - Corp</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</si>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</sst>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13"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s>
  <fills count="11">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18">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4" fontId="3" fillId="3" borderId="4" xfId="0" applyNumberFormat="1" applyFont="1" applyFill="1" applyBorder="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8" borderId="4" xfId="0" applyFont="1" applyFill="1" applyBorder="1">
      <alignmen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49" fontId="3" fillId="3" borderId="4" xfId="0" applyNumberFormat="1" applyFont="1" applyFill="1" applyBorder="1" applyAlignment="1">
      <alignment vertical="center" wrapText="1"/>
    </xf>
    <xf numFmtId="0" fontId="3" fillId="10" borderId="0" xfId="0" applyFont="1" applyFill="1">
      <alignment vertical="center"/>
    </xf>
    <xf numFmtId="0" fontId="3" fillId="10" borderId="4" xfId="0" applyFont="1" applyFill="1" applyBorder="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49" fontId="3" fillId="8" borderId="0" xfId="0" applyNumberFormat="1" applyFont="1" applyFill="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326141</xdr:colOff>
      <xdr:row>22</xdr:row>
      <xdr:rowOff>0</xdr:rowOff>
    </xdr:to>
    <xdr:pic>
      <xdr:nvPicPr>
        <xdr:cNvPr id="2" name="図 1">
          <a:extLst>
            <a:ext uri="{FF2B5EF4-FFF2-40B4-BE49-F238E27FC236}">
              <a16:creationId xmlns:a16="http://schemas.microsoft.com/office/drawing/2014/main" id="{A6864F19-829D-444A-99B9-BD571987A15C}"/>
            </a:ext>
          </a:extLst>
        </xdr:cNvPr>
        <xdr:cNvPicPr>
          <a:picLocks noChangeAspect="1"/>
        </xdr:cNvPicPr>
      </xdr:nvPicPr>
      <xdr:blipFill>
        <a:blip xmlns:r="http://schemas.openxmlformats.org/officeDocument/2006/relationships" r:embed="rId1"/>
        <a:stretch>
          <a:fillRect/>
        </a:stretch>
      </xdr:blipFill>
      <xdr:spPr>
        <a:xfrm>
          <a:off x="0" y="238125"/>
          <a:ext cx="10613141" cy="50006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1047751</xdr:colOff>
      <xdr:row>9</xdr:row>
      <xdr:rowOff>21166</xdr:rowOff>
    </xdr:from>
    <xdr:to>
      <xdr:col>8</xdr:col>
      <xdr:colOff>635001</xdr:colOff>
      <xdr:row>11</xdr:row>
      <xdr:rowOff>52917</xdr:rowOff>
    </xdr:to>
    <xdr:sp macro="" textlink="">
      <xdr:nvSpPr>
        <xdr:cNvPr id="2" name="吹き出し: 四角形 1">
          <a:extLst>
            <a:ext uri="{FF2B5EF4-FFF2-40B4-BE49-F238E27FC236}">
              <a16:creationId xmlns:a16="http://schemas.microsoft.com/office/drawing/2014/main" id="{E93EAA43-7A9E-4879-A426-6D2B5E4FA6BB}"/>
            </a:ext>
          </a:extLst>
        </xdr:cNvPr>
        <xdr:cNvSpPr/>
      </xdr:nvSpPr>
      <xdr:spPr>
        <a:xfrm>
          <a:off x="11165418" y="1883833"/>
          <a:ext cx="1291166" cy="433917"/>
        </a:xfrm>
        <a:prstGeom prst="wedgeRectCallout">
          <a:avLst>
            <a:gd name="adj1" fmla="val -12107"/>
            <a:gd name="adj2" fmla="val -266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349250</xdr:colOff>
      <xdr:row>9</xdr:row>
      <xdr:rowOff>105833</xdr:rowOff>
    </xdr:from>
    <xdr:to>
      <xdr:col>10</xdr:col>
      <xdr:colOff>211665</xdr:colOff>
      <xdr:row>12</xdr:row>
      <xdr:rowOff>190500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11631083" y="1968500"/>
          <a:ext cx="1714499" cy="687917"/>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158750</xdr:colOff>
      <xdr:row>7</xdr:row>
      <xdr:rowOff>201083</xdr:rowOff>
    </xdr:from>
    <xdr:to>
      <xdr:col>12</xdr:col>
      <xdr:colOff>1862666</xdr:colOff>
      <xdr:row>10</xdr:row>
      <xdr:rowOff>137583</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7674167" y="1672166"/>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296334</xdr:colOff>
      <xdr:row>11</xdr:row>
      <xdr:rowOff>31751</xdr:rowOff>
    </xdr:from>
    <xdr:to>
      <xdr:col>6</xdr:col>
      <xdr:colOff>497417</xdr:colOff>
      <xdr:row>13</xdr:row>
      <xdr:rowOff>169334</xdr:rowOff>
    </xdr:to>
    <xdr:sp macro="" textlink="">
      <xdr:nvSpPr>
        <xdr:cNvPr id="2" name="吹き出し: 四角形 1">
          <a:extLst>
            <a:ext uri="{FF2B5EF4-FFF2-40B4-BE49-F238E27FC236}">
              <a16:creationId xmlns:a16="http://schemas.microsoft.com/office/drawing/2014/main" id="{B15FBD2D-6A99-439A-AF9E-725519D43188}"/>
            </a:ext>
          </a:extLst>
        </xdr:cNvPr>
        <xdr:cNvSpPr/>
      </xdr:nvSpPr>
      <xdr:spPr>
        <a:xfrm>
          <a:off x="7186084" y="229658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27</xdr:col>
      <xdr:colOff>762000</xdr:colOff>
      <xdr:row>10</xdr:row>
      <xdr:rowOff>116417</xdr:rowOff>
    </xdr:from>
    <xdr:to>
      <xdr:col>28</xdr:col>
      <xdr:colOff>328082</xdr:colOff>
      <xdr:row>13</xdr:row>
      <xdr:rowOff>52917</xdr:rowOff>
    </xdr:to>
    <xdr:sp macro="" textlink="">
      <xdr:nvSpPr>
        <xdr:cNvPr id="2" name="吹き出し: 四角形 1">
          <a:extLst>
            <a:ext uri="{FF2B5EF4-FFF2-40B4-BE49-F238E27FC236}">
              <a16:creationId xmlns:a16="http://schemas.microsoft.com/office/drawing/2014/main" id="{1B5E90F8-E868-4E48-AFA6-797FFEC1B8F8}"/>
            </a:ext>
          </a:extLst>
        </xdr:cNvPr>
        <xdr:cNvSpPr/>
      </xdr:nvSpPr>
      <xdr:spPr>
        <a:xfrm>
          <a:off x="32840083" y="2180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42</xdr:col>
      <xdr:colOff>254000</xdr:colOff>
      <xdr:row>11</xdr:row>
      <xdr:rowOff>1</xdr:rowOff>
    </xdr:from>
    <xdr:to>
      <xdr:col>43</xdr:col>
      <xdr:colOff>190499</xdr:colOff>
      <xdr:row>13</xdr:row>
      <xdr:rowOff>137584</xdr:rowOff>
    </xdr:to>
    <xdr:sp macro="" textlink="">
      <xdr:nvSpPr>
        <xdr:cNvPr id="3" name="吹き出し: 四角形 2">
          <a:extLst>
            <a:ext uri="{FF2B5EF4-FFF2-40B4-BE49-F238E27FC236}">
              <a16:creationId xmlns:a16="http://schemas.microsoft.com/office/drawing/2014/main" id="{F57EF1E3-C5FF-43D4-BAB2-4C2B8C737A53}"/>
            </a:ext>
          </a:extLst>
        </xdr:cNvPr>
        <xdr:cNvSpPr/>
      </xdr:nvSpPr>
      <xdr:spPr>
        <a:xfrm>
          <a:off x="57181750" y="2264834"/>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814918</xdr:colOff>
      <xdr:row>8</xdr:row>
      <xdr:rowOff>63499</xdr:rowOff>
    </xdr:from>
    <xdr:to>
      <xdr:col>13</xdr:col>
      <xdr:colOff>1301750</xdr:colOff>
      <xdr:row>10</xdr:row>
      <xdr:rowOff>201082</xdr:rowOff>
    </xdr:to>
    <xdr:sp macro="" textlink="">
      <xdr:nvSpPr>
        <xdr:cNvPr id="2" name="吹き出し: 四角形 1">
          <a:extLst>
            <a:ext uri="{FF2B5EF4-FFF2-40B4-BE49-F238E27FC236}">
              <a16:creationId xmlns:a16="http://schemas.microsoft.com/office/drawing/2014/main" id="{9121CA8F-5117-4850-9993-04C82F1F2FF6}"/>
            </a:ext>
          </a:extLst>
        </xdr:cNvPr>
        <xdr:cNvSpPr/>
      </xdr:nvSpPr>
      <xdr:spPr>
        <a:xfrm>
          <a:off x="14763751" y="1714499"/>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twoCellAnchor>
    <xdr:from>
      <xdr:col>17</xdr:col>
      <xdr:colOff>1555750</xdr:colOff>
      <xdr:row>7</xdr:row>
      <xdr:rowOff>95250</xdr:rowOff>
    </xdr:from>
    <xdr:to>
      <xdr:col>18</xdr:col>
      <xdr:colOff>412750</xdr:colOff>
      <xdr:row>10</xdr:row>
      <xdr:rowOff>31750</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90917" y="15451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会計会社がありません</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867834</xdr:colOff>
      <xdr:row>16</xdr:row>
      <xdr:rowOff>1</xdr:rowOff>
    </xdr:from>
    <xdr:to>
      <xdr:col>15</xdr:col>
      <xdr:colOff>1286934</xdr:colOff>
      <xdr:row>20</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1058334</xdr:colOff>
      <xdr:row>12</xdr:row>
      <xdr:rowOff>137583</xdr:rowOff>
    </xdr:from>
    <xdr:to>
      <xdr:col>3</xdr:col>
      <xdr:colOff>1134534</xdr:colOff>
      <xdr:row>15</xdr:row>
      <xdr:rowOff>58208</xdr:rowOff>
    </xdr:to>
    <xdr:sp macro="" textlink="">
      <xdr:nvSpPr>
        <xdr:cNvPr id="3" name="吹き出し: 四角形 2">
          <a:extLst>
            <a:ext uri="{FF2B5EF4-FFF2-40B4-BE49-F238E27FC236}">
              <a16:creationId xmlns:a16="http://schemas.microsoft.com/office/drawing/2014/main" id="{34FEB888-28A2-49F5-BC9A-5A6F219277AC}"/>
            </a:ext>
          </a:extLst>
        </xdr:cNvPr>
        <xdr:cNvSpPr/>
      </xdr:nvSpPr>
      <xdr:spPr>
        <a:xfrm>
          <a:off x="4042834" y="2603500"/>
          <a:ext cx="1314450" cy="523875"/>
        </a:xfrm>
        <a:prstGeom prst="wedgeRectCallout">
          <a:avLst>
            <a:gd name="adj1" fmla="val -66570"/>
            <a:gd name="adj2" fmla="val -16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番号を入力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232833</xdr:colOff>
      <xdr:row>5</xdr:row>
      <xdr:rowOff>179916</xdr:rowOff>
    </xdr:from>
    <xdr:to>
      <xdr:col>12</xdr:col>
      <xdr:colOff>539749</xdr:colOff>
      <xdr:row>9</xdr:row>
      <xdr:rowOff>63499</xdr:rowOff>
    </xdr:to>
    <xdr:sp macro="" textlink="">
      <xdr:nvSpPr>
        <xdr:cNvPr id="2" name="吹き出し: 四角形 1">
          <a:extLst>
            <a:ext uri="{FF2B5EF4-FFF2-40B4-BE49-F238E27FC236}">
              <a16:creationId xmlns:a16="http://schemas.microsoft.com/office/drawing/2014/main" id="{F07A67B6-6563-4F92-AD5C-45EDE70A41D5}"/>
            </a:ext>
          </a:extLst>
        </xdr:cNvPr>
        <xdr:cNvSpPr/>
      </xdr:nvSpPr>
      <xdr:spPr>
        <a:xfrm>
          <a:off x="23897166" y="1238249"/>
          <a:ext cx="1714500" cy="687917"/>
        </a:xfrm>
        <a:prstGeom prst="wedgeRectCallout">
          <a:avLst>
            <a:gd name="adj1" fmla="val -80150"/>
            <a:gd name="adj2" fmla="val -504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rootstock.force.com/Trailblazer/s/article/Vendor-Master?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rootstock.force.com/Trailblazer/s/article/Purchase-Item-Master?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rootstock.force.com/Trailblazer/s/article/PO-Control-Record?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rootstock.force.com/Trailblazer/s/article/Authorizers?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dimension ref="A1"/>
  <sheetViews>
    <sheetView showGridLines="0" workbookViewId="0">
      <selection activeCell="E28" sqref="E28"/>
    </sheetView>
  </sheetViews>
  <sheetFormatPr defaultRowHeight="18.75" x14ac:dyDescent="0.4"/>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I25" sqref="I25"/>
    </sheetView>
  </sheetViews>
  <sheetFormatPr defaultColWidth="8.125" defaultRowHeight="15.75" x14ac:dyDescent="0.4"/>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x14ac:dyDescent="0.4">
      <c r="B2" s="61" t="s">
        <v>972</v>
      </c>
    </row>
    <row r="4" spans="1:10" ht="16.5" thickBot="1" x14ac:dyDescent="0.45">
      <c r="A4" s="32" t="s">
        <v>47</v>
      </c>
      <c r="B4" s="24" t="s">
        <v>974</v>
      </c>
      <c r="C4" s="38" t="s">
        <v>78</v>
      </c>
      <c r="D4" s="38" t="s">
        <v>79</v>
      </c>
      <c r="E4" s="24" t="s">
        <v>80</v>
      </c>
      <c r="F4" s="38" t="s">
        <v>81</v>
      </c>
      <c r="G4" s="24" t="s">
        <v>82</v>
      </c>
      <c r="H4" s="24" t="s">
        <v>83</v>
      </c>
      <c r="I4" s="38" t="s">
        <v>84</v>
      </c>
      <c r="J4" s="24" t="s">
        <v>85</v>
      </c>
    </row>
    <row r="5" spans="1:10" x14ac:dyDescent="0.4">
      <c r="B5" s="23" t="s">
        <v>1456</v>
      </c>
      <c r="C5" s="23" t="s">
        <v>1371</v>
      </c>
      <c r="D5" s="23" t="s">
        <v>86</v>
      </c>
      <c r="E5" s="23" t="s">
        <v>87</v>
      </c>
      <c r="F5" s="23" t="s">
        <v>88</v>
      </c>
      <c r="G5" s="23" t="s">
        <v>89</v>
      </c>
      <c r="H5" s="23" t="s">
        <v>973</v>
      </c>
      <c r="I5" s="23" t="s">
        <v>1457</v>
      </c>
      <c r="J5" s="23" t="s">
        <v>1458</v>
      </c>
    </row>
    <row r="6" spans="1:10" x14ac:dyDescent="0.4">
      <c r="B6" s="30"/>
      <c r="C6" s="30"/>
      <c r="D6" s="30"/>
      <c r="E6" s="30"/>
      <c r="F6" s="30"/>
      <c r="G6" s="30"/>
      <c r="H6" s="30"/>
      <c r="I6" s="30"/>
      <c r="J6" s="30"/>
    </row>
    <row r="7" spans="1:10" x14ac:dyDescent="0.4">
      <c r="B7" s="30"/>
      <c r="C7" s="30"/>
      <c r="D7" s="30"/>
      <c r="E7" s="30"/>
      <c r="F7" s="30"/>
      <c r="G7" s="30"/>
      <c r="H7" s="30"/>
      <c r="I7" s="30"/>
      <c r="J7" s="30"/>
    </row>
    <row r="9" spans="1:10" x14ac:dyDescent="0.4">
      <c r="B9" s="24" t="s">
        <v>975</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K36" sqref="K36"/>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4" t="s">
        <v>983</v>
      </c>
    </row>
    <row r="4" spans="1:5" x14ac:dyDescent="0.4">
      <c r="A4" s="32" t="s">
        <v>47</v>
      </c>
      <c r="B4" s="2" t="s">
        <v>52</v>
      </c>
      <c r="C4" s="33" t="s">
        <v>1475</v>
      </c>
      <c r="D4" s="2" t="s">
        <v>990</v>
      </c>
      <c r="E4" s="2" t="s">
        <v>53</v>
      </c>
    </row>
    <row r="5" spans="1:5" x14ac:dyDescent="0.4">
      <c r="B5" s="29" t="s">
        <v>1065</v>
      </c>
      <c r="C5" s="29" t="s">
        <v>1459</v>
      </c>
      <c r="D5" s="29" t="s">
        <v>90</v>
      </c>
      <c r="E5" s="29" t="s">
        <v>91</v>
      </c>
    </row>
    <row r="6" spans="1:5" x14ac:dyDescent="0.4">
      <c r="B6" s="29" t="s">
        <v>1460</v>
      </c>
      <c r="C6" s="29" t="s">
        <v>1461</v>
      </c>
      <c r="D6" s="29" t="s">
        <v>90</v>
      </c>
      <c r="E6" s="29" t="s">
        <v>1462</v>
      </c>
    </row>
    <row r="7" spans="1:5" x14ac:dyDescent="0.4">
      <c r="B7" s="29" t="s">
        <v>1463</v>
      </c>
      <c r="C7" s="29" t="s">
        <v>1464</v>
      </c>
      <c r="D7" s="29" t="s">
        <v>90</v>
      </c>
      <c r="E7" s="29" t="s">
        <v>1465</v>
      </c>
    </row>
    <row r="8" spans="1:5" x14ac:dyDescent="0.4">
      <c r="B8" s="30" t="s">
        <v>1466</v>
      </c>
      <c r="C8" s="29" t="s">
        <v>1467</v>
      </c>
      <c r="D8" s="29" t="s">
        <v>90</v>
      </c>
      <c r="E8" s="29" t="s">
        <v>1468</v>
      </c>
    </row>
    <row r="9" spans="1:5" x14ac:dyDescent="0.4">
      <c r="B9" s="29" t="s">
        <v>1469</v>
      </c>
      <c r="C9" s="29" t="s">
        <v>1470</v>
      </c>
      <c r="D9" s="29" t="s">
        <v>90</v>
      </c>
      <c r="E9" s="29" t="s">
        <v>1471</v>
      </c>
    </row>
    <row r="10" spans="1:5" x14ac:dyDescent="0.4">
      <c r="B10" s="29" t="s">
        <v>1472</v>
      </c>
      <c r="C10" s="29" t="s">
        <v>1473</v>
      </c>
      <c r="D10" s="29" t="s">
        <v>90</v>
      </c>
      <c r="E10" s="29" t="s">
        <v>1474</v>
      </c>
    </row>
    <row r="11" spans="1:5" x14ac:dyDescent="0.4">
      <c r="B11" s="29"/>
      <c r="C11" s="29"/>
      <c r="D11" s="29"/>
      <c r="E11" s="29"/>
    </row>
    <row r="14" spans="1:5" x14ac:dyDescent="0.4">
      <c r="B14" s="2" t="s">
        <v>1476</v>
      </c>
    </row>
    <row r="15" spans="1:5" x14ac:dyDescent="0.4">
      <c r="B15" s="2" t="s">
        <v>1477</v>
      </c>
    </row>
    <row r="16" spans="1:5" x14ac:dyDescent="0.4">
      <c r="B16" s="2" t="s">
        <v>1478</v>
      </c>
    </row>
    <row r="17" spans="2:2" x14ac:dyDescent="0.4">
      <c r="B17" s="2" t="s">
        <v>991</v>
      </c>
    </row>
    <row r="18" spans="2:2" x14ac:dyDescent="0.4">
      <c r="B18" s="2" t="s">
        <v>1479</v>
      </c>
    </row>
    <row r="19" spans="2:2" x14ac:dyDescent="0.4">
      <c r="B19" s="2" t="s">
        <v>1480</v>
      </c>
    </row>
    <row r="20" spans="2:2" x14ac:dyDescent="0.4">
      <c r="B20" s="2" t="s">
        <v>1481</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T36" sqref="T36"/>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4" t="s">
        <v>982</v>
      </c>
    </row>
    <row r="4" spans="1:3" ht="16.5" thickBot="1" x14ac:dyDescent="0.45">
      <c r="A4" s="32" t="s">
        <v>47</v>
      </c>
      <c r="B4" s="33" t="s">
        <v>92</v>
      </c>
      <c r="C4" s="33" t="s">
        <v>93</v>
      </c>
    </row>
    <row r="5" spans="1:3" x14ac:dyDescent="0.4">
      <c r="B5" s="21" t="s">
        <v>1482</v>
      </c>
      <c r="C5" s="21" t="s">
        <v>94</v>
      </c>
    </row>
    <row r="6" spans="1:3" x14ac:dyDescent="0.4">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16" sqref="C16"/>
    </sheetView>
  </sheetViews>
  <sheetFormatPr defaultColWidth="8.125" defaultRowHeight="15.75" x14ac:dyDescent="0.4"/>
  <cols>
    <col min="1" max="1" width="8.125" style="24"/>
    <col min="2" max="2" width="43.125" style="24" customWidth="1"/>
    <col min="3" max="3" width="19.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x14ac:dyDescent="0.4">
      <c r="B2" s="61" t="s">
        <v>981</v>
      </c>
      <c r="D2" s="61"/>
    </row>
    <row r="4" spans="1:7" ht="16.5" thickBot="1" x14ac:dyDescent="0.45">
      <c r="A4" s="32" t="s">
        <v>47</v>
      </c>
      <c r="B4" s="64" t="s">
        <v>52</v>
      </c>
      <c r="C4" s="24" t="s">
        <v>96</v>
      </c>
      <c r="D4" s="38" t="s">
        <v>95</v>
      </c>
      <c r="E4" s="38" t="s">
        <v>97</v>
      </c>
      <c r="F4" s="38" t="s">
        <v>98</v>
      </c>
      <c r="G4" s="38" t="s">
        <v>992</v>
      </c>
    </row>
    <row r="5" spans="1:7" x14ac:dyDescent="0.4">
      <c r="B5" s="23" t="s">
        <v>100</v>
      </c>
      <c r="C5" s="23" t="s">
        <v>968</v>
      </c>
      <c r="D5" s="23">
        <v>10001</v>
      </c>
      <c r="E5" s="23" t="s">
        <v>101</v>
      </c>
      <c r="F5" s="23" t="s">
        <v>99</v>
      </c>
      <c r="G5" s="23" t="s">
        <v>993</v>
      </c>
    </row>
    <row r="6" spans="1:7" x14ac:dyDescent="0.4">
      <c r="B6" s="30" t="s">
        <v>994</v>
      </c>
      <c r="C6" s="30" t="s">
        <v>968</v>
      </c>
      <c r="D6" s="30">
        <v>1000</v>
      </c>
      <c r="E6" s="30" t="s">
        <v>995</v>
      </c>
      <c r="F6" s="30" t="s">
        <v>99</v>
      </c>
      <c r="G6" s="30" t="s">
        <v>993</v>
      </c>
    </row>
    <row r="7" spans="1:7" x14ac:dyDescent="0.4">
      <c r="B7" s="30" t="s">
        <v>102</v>
      </c>
      <c r="C7" s="30" t="s">
        <v>968</v>
      </c>
      <c r="D7" s="30">
        <v>1001</v>
      </c>
      <c r="E7" s="30" t="s">
        <v>103</v>
      </c>
      <c r="F7" s="30" t="s">
        <v>99</v>
      </c>
      <c r="G7" s="30" t="s">
        <v>993</v>
      </c>
    </row>
    <row r="8" spans="1:7" x14ac:dyDescent="0.4">
      <c r="B8" s="30" t="s">
        <v>996</v>
      </c>
      <c r="C8" s="30" t="s">
        <v>968</v>
      </c>
      <c r="D8" s="30">
        <v>1002</v>
      </c>
      <c r="E8" s="30" t="s">
        <v>997</v>
      </c>
      <c r="F8" s="30" t="s">
        <v>99</v>
      </c>
      <c r="G8" s="30" t="s">
        <v>993</v>
      </c>
    </row>
    <row r="9" spans="1:7" x14ac:dyDescent="0.4">
      <c r="B9" s="30" t="s">
        <v>998</v>
      </c>
      <c r="C9" s="30" t="s">
        <v>968</v>
      </c>
      <c r="D9" s="30">
        <v>1005</v>
      </c>
      <c r="E9" s="30" t="s">
        <v>999</v>
      </c>
      <c r="F9" s="30" t="s">
        <v>99</v>
      </c>
      <c r="G9" s="30" t="s">
        <v>993</v>
      </c>
    </row>
    <row r="10" spans="1:7" x14ac:dyDescent="0.4">
      <c r="B10" s="30" t="s">
        <v>104</v>
      </c>
      <c r="C10" s="30" t="s">
        <v>968</v>
      </c>
      <c r="D10" s="30">
        <v>1070</v>
      </c>
      <c r="E10" s="30" t="s">
        <v>105</v>
      </c>
      <c r="F10" s="30" t="s">
        <v>99</v>
      </c>
      <c r="G10" s="30" t="s">
        <v>993</v>
      </c>
    </row>
    <row r="11" spans="1:7" x14ac:dyDescent="0.4">
      <c r="B11" s="30" t="s">
        <v>106</v>
      </c>
      <c r="C11" s="30" t="s">
        <v>1726</v>
      </c>
      <c r="D11" s="30">
        <v>1090</v>
      </c>
      <c r="E11" s="30" t="s">
        <v>105</v>
      </c>
      <c r="F11" s="30" t="s">
        <v>99</v>
      </c>
      <c r="G11" s="30" t="s">
        <v>993</v>
      </c>
    </row>
    <row r="12" spans="1:7" x14ac:dyDescent="0.4">
      <c r="B12" s="30" t="s">
        <v>107</v>
      </c>
      <c r="C12" s="30" t="s">
        <v>1426</v>
      </c>
      <c r="D12" s="30">
        <v>11001</v>
      </c>
      <c r="E12" s="30" t="s">
        <v>108</v>
      </c>
      <c r="F12" s="30" t="s">
        <v>99</v>
      </c>
      <c r="G12" s="30" t="s">
        <v>993</v>
      </c>
    </row>
    <row r="13" spans="1:7" x14ac:dyDescent="0.4">
      <c r="B13" s="30" t="s">
        <v>109</v>
      </c>
      <c r="C13" s="30" t="s">
        <v>1426</v>
      </c>
      <c r="D13" s="30">
        <v>11002</v>
      </c>
      <c r="E13" s="30" t="s">
        <v>110</v>
      </c>
      <c r="F13" s="30" t="s">
        <v>99</v>
      </c>
      <c r="G13" s="30" t="s">
        <v>993</v>
      </c>
    </row>
    <row r="14" spans="1:7" x14ac:dyDescent="0.4">
      <c r="B14" s="30" t="s">
        <v>111</v>
      </c>
      <c r="C14" s="30" t="s">
        <v>1426</v>
      </c>
      <c r="D14" s="30">
        <v>11003</v>
      </c>
      <c r="E14" s="30" t="s">
        <v>112</v>
      </c>
      <c r="F14" s="30" t="s">
        <v>99</v>
      </c>
      <c r="G14" s="30" t="s">
        <v>993</v>
      </c>
    </row>
    <row r="15" spans="1:7" x14ac:dyDescent="0.4">
      <c r="B15" s="30" t="s">
        <v>635</v>
      </c>
      <c r="C15" s="30" t="s">
        <v>1426</v>
      </c>
      <c r="D15" s="30">
        <v>1100</v>
      </c>
      <c r="E15" s="30" t="s">
        <v>636</v>
      </c>
      <c r="F15" s="30" t="s">
        <v>99</v>
      </c>
      <c r="G15" s="30" t="s">
        <v>993</v>
      </c>
    </row>
    <row r="16" spans="1:7" x14ac:dyDescent="0.4">
      <c r="B16" s="30" t="s">
        <v>1000</v>
      </c>
      <c r="C16" s="30" t="s">
        <v>1426</v>
      </c>
      <c r="D16" s="30">
        <v>1101</v>
      </c>
      <c r="E16" s="30" t="s">
        <v>1001</v>
      </c>
      <c r="F16" s="30" t="s">
        <v>99</v>
      </c>
      <c r="G16" s="30" t="s">
        <v>993</v>
      </c>
    </row>
    <row r="17" spans="2:7" x14ac:dyDescent="0.4">
      <c r="B17" s="30" t="s">
        <v>113</v>
      </c>
      <c r="C17" s="30" t="s">
        <v>1426</v>
      </c>
      <c r="D17" s="30">
        <v>1110</v>
      </c>
      <c r="E17" s="30" t="s">
        <v>114</v>
      </c>
      <c r="F17" s="30" t="s">
        <v>99</v>
      </c>
      <c r="G17" s="30" t="s">
        <v>993</v>
      </c>
    </row>
    <row r="18" spans="2:7" x14ac:dyDescent="0.4">
      <c r="B18" s="30" t="s">
        <v>115</v>
      </c>
      <c r="C18" s="30" t="s">
        <v>1426</v>
      </c>
      <c r="D18" s="30">
        <v>1150</v>
      </c>
      <c r="E18" s="30" t="s">
        <v>116</v>
      </c>
      <c r="F18" s="30" t="s">
        <v>99</v>
      </c>
      <c r="G18" s="30" t="s">
        <v>1002</v>
      </c>
    </row>
    <row r="19" spans="2:7" x14ac:dyDescent="0.4">
      <c r="B19" s="30" t="s">
        <v>117</v>
      </c>
      <c r="C19" s="30" t="s">
        <v>1426</v>
      </c>
      <c r="D19" s="30">
        <v>1160</v>
      </c>
      <c r="E19" s="30" t="s">
        <v>118</v>
      </c>
      <c r="F19" s="30" t="s">
        <v>99</v>
      </c>
      <c r="G19" s="30" t="s">
        <v>993</v>
      </c>
    </row>
    <row r="20" spans="2:7" x14ac:dyDescent="0.4">
      <c r="B20" s="30" t="s">
        <v>119</v>
      </c>
      <c r="C20" s="30" t="s">
        <v>1426</v>
      </c>
      <c r="D20" s="30">
        <v>1200</v>
      </c>
      <c r="E20" s="30" t="s">
        <v>120</v>
      </c>
      <c r="F20" s="30" t="s">
        <v>99</v>
      </c>
      <c r="G20" s="30" t="s">
        <v>993</v>
      </c>
    </row>
    <row r="21" spans="2:7" x14ac:dyDescent="0.4">
      <c r="B21" s="30" t="s">
        <v>121</v>
      </c>
      <c r="C21" s="30" t="s">
        <v>1426</v>
      </c>
      <c r="D21" s="30">
        <v>1205</v>
      </c>
      <c r="E21" s="30" t="s">
        <v>122</v>
      </c>
      <c r="F21" s="30" t="s">
        <v>99</v>
      </c>
      <c r="G21" s="30" t="s">
        <v>1002</v>
      </c>
    </row>
    <row r="22" spans="2:7" x14ac:dyDescent="0.4">
      <c r="B22" s="30" t="s">
        <v>123</v>
      </c>
      <c r="C22" s="30" t="s">
        <v>1426</v>
      </c>
      <c r="D22" s="30">
        <v>1210</v>
      </c>
      <c r="E22" s="30" t="s">
        <v>124</v>
      </c>
      <c r="F22" s="30" t="s">
        <v>99</v>
      </c>
      <c r="G22" s="30" t="s">
        <v>993</v>
      </c>
    </row>
    <row r="23" spans="2:7" x14ac:dyDescent="0.4">
      <c r="B23" s="30" t="s">
        <v>125</v>
      </c>
      <c r="C23" s="30" t="s">
        <v>1426</v>
      </c>
      <c r="D23" s="30">
        <v>1220</v>
      </c>
      <c r="E23" s="30" t="s">
        <v>126</v>
      </c>
      <c r="F23" s="30" t="s">
        <v>99</v>
      </c>
      <c r="G23" s="30" t="s">
        <v>993</v>
      </c>
    </row>
    <row r="24" spans="2:7" x14ac:dyDescent="0.4">
      <c r="B24" s="30" t="s">
        <v>127</v>
      </c>
      <c r="C24" s="30" t="s">
        <v>1426</v>
      </c>
      <c r="D24" s="30">
        <v>1230</v>
      </c>
      <c r="E24" s="30" t="s">
        <v>128</v>
      </c>
      <c r="F24" s="30" t="s">
        <v>99</v>
      </c>
      <c r="G24" s="30" t="s">
        <v>993</v>
      </c>
    </row>
    <row r="25" spans="2:7" x14ac:dyDescent="0.4">
      <c r="B25" s="30" t="s">
        <v>129</v>
      </c>
      <c r="C25" s="30" t="s">
        <v>1426</v>
      </c>
      <c r="D25" s="30">
        <v>1250</v>
      </c>
      <c r="E25" s="30" t="s">
        <v>130</v>
      </c>
      <c r="F25" s="30" t="s">
        <v>99</v>
      </c>
      <c r="G25" s="30" t="s">
        <v>993</v>
      </c>
    </row>
    <row r="26" spans="2:7" x14ac:dyDescent="0.4">
      <c r="B26" s="30" t="s">
        <v>131</v>
      </c>
      <c r="C26" s="30" t="s">
        <v>1426</v>
      </c>
      <c r="D26" s="30">
        <v>1260</v>
      </c>
      <c r="E26" s="30" t="s">
        <v>132</v>
      </c>
      <c r="F26" s="30" t="s">
        <v>99</v>
      </c>
      <c r="G26" s="30" t="s">
        <v>993</v>
      </c>
    </row>
    <row r="27" spans="2:7" x14ac:dyDescent="0.4">
      <c r="B27" s="30" t="s">
        <v>133</v>
      </c>
      <c r="C27" s="30" t="s">
        <v>1426</v>
      </c>
      <c r="D27" s="30">
        <v>1270</v>
      </c>
      <c r="E27" s="30" t="s">
        <v>134</v>
      </c>
      <c r="F27" s="30" t="s">
        <v>99</v>
      </c>
      <c r="G27" s="30" t="s">
        <v>993</v>
      </c>
    </row>
    <row r="28" spans="2:7" x14ac:dyDescent="0.4">
      <c r="B28" s="30" t="s">
        <v>135</v>
      </c>
      <c r="C28" s="30" t="s">
        <v>1426</v>
      </c>
      <c r="D28" s="30">
        <v>1280</v>
      </c>
      <c r="E28" s="30" t="s">
        <v>136</v>
      </c>
      <c r="F28" s="30" t="s">
        <v>99</v>
      </c>
      <c r="G28" s="30" t="s">
        <v>993</v>
      </c>
    </row>
    <row r="29" spans="2:7" x14ac:dyDescent="0.4">
      <c r="B29" s="30" t="s">
        <v>137</v>
      </c>
      <c r="C29" s="30" t="s">
        <v>1426</v>
      </c>
      <c r="D29" s="30">
        <v>1290</v>
      </c>
      <c r="E29" s="30" t="s">
        <v>138</v>
      </c>
      <c r="F29" s="30" t="s">
        <v>99</v>
      </c>
      <c r="G29" s="30" t="s">
        <v>1002</v>
      </c>
    </row>
    <row r="30" spans="2:7" x14ac:dyDescent="0.4">
      <c r="B30" s="30" t="s">
        <v>141</v>
      </c>
      <c r="C30" s="30" t="s">
        <v>1426</v>
      </c>
      <c r="D30" s="30">
        <v>13001</v>
      </c>
      <c r="E30" s="30" t="s">
        <v>142</v>
      </c>
      <c r="F30" s="30" t="s">
        <v>99</v>
      </c>
      <c r="G30" s="30" t="s">
        <v>993</v>
      </c>
    </row>
    <row r="31" spans="2:7" x14ac:dyDescent="0.4">
      <c r="B31" s="30" t="s">
        <v>143</v>
      </c>
      <c r="C31" s="30" t="s">
        <v>1426</v>
      </c>
      <c r="D31" s="30">
        <v>13002</v>
      </c>
      <c r="E31" s="30" t="s">
        <v>103</v>
      </c>
      <c r="F31" s="30" t="s">
        <v>99</v>
      </c>
      <c r="G31" s="30" t="s">
        <v>993</v>
      </c>
    </row>
    <row r="32" spans="2:7" x14ac:dyDescent="0.4">
      <c r="B32" s="30" t="s">
        <v>139</v>
      </c>
      <c r="C32" s="30" t="s">
        <v>1426</v>
      </c>
      <c r="D32" s="30">
        <v>1300</v>
      </c>
      <c r="E32" s="30" t="s">
        <v>140</v>
      </c>
      <c r="F32" s="30" t="s">
        <v>99</v>
      </c>
      <c r="G32" s="30" t="s">
        <v>993</v>
      </c>
    </row>
    <row r="33" spans="2:7" x14ac:dyDescent="0.4">
      <c r="B33" s="30" t="s">
        <v>144</v>
      </c>
      <c r="C33" s="30" t="s">
        <v>1426</v>
      </c>
      <c r="D33" s="30">
        <v>1305</v>
      </c>
      <c r="E33" s="30" t="s">
        <v>145</v>
      </c>
      <c r="F33" s="30" t="s">
        <v>99</v>
      </c>
      <c r="G33" s="30" t="s">
        <v>993</v>
      </c>
    </row>
    <row r="34" spans="2:7" x14ac:dyDescent="0.4">
      <c r="B34" s="30" t="s">
        <v>146</v>
      </c>
      <c r="C34" s="30" t="s">
        <v>1426</v>
      </c>
      <c r="D34" s="30">
        <v>1350</v>
      </c>
      <c r="E34" s="30" t="s">
        <v>147</v>
      </c>
      <c r="F34" s="30" t="s">
        <v>99</v>
      </c>
      <c r="G34" s="30" t="s">
        <v>993</v>
      </c>
    </row>
    <row r="35" spans="2:7" x14ac:dyDescent="0.4">
      <c r="B35" s="30" t="s">
        <v>148</v>
      </c>
      <c r="C35" s="30" t="s">
        <v>1426</v>
      </c>
      <c r="D35" s="30">
        <v>1360</v>
      </c>
      <c r="E35" s="30" t="s">
        <v>149</v>
      </c>
      <c r="F35" s="30" t="s">
        <v>99</v>
      </c>
      <c r="G35" s="30" t="s">
        <v>993</v>
      </c>
    </row>
    <row r="36" spans="2:7" x14ac:dyDescent="0.4">
      <c r="B36" s="30" t="s">
        <v>150</v>
      </c>
      <c r="C36" s="30" t="s">
        <v>1426</v>
      </c>
      <c r="D36" s="30">
        <v>1390</v>
      </c>
      <c r="E36" s="30" t="s">
        <v>151</v>
      </c>
      <c r="F36" s="30" t="s">
        <v>99</v>
      </c>
      <c r="G36" s="30" t="s">
        <v>1002</v>
      </c>
    </row>
    <row r="37" spans="2:7" x14ac:dyDescent="0.4">
      <c r="B37" s="30" t="s">
        <v>152</v>
      </c>
      <c r="C37" s="30" t="s">
        <v>1426</v>
      </c>
      <c r="D37" s="30">
        <v>1400</v>
      </c>
      <c r="E37" s="30" t="s">
        <v>153</v>
      </c>
      <c r="F37" s="30" t="s">
        <v>99</v>
      </c>
      <c r="G37" s="30" t="s">
        <v>993</v>
      </c>
    </row>
    <row r="38" spans="2:7" x14ac:dyDescent="0.4">
      <c r="B38" s="30" t="s">
        <v>154</v>
      </c>
      <c r="C38" s="30" t="s">
        <v>1426</v>
      </c>
      <c r="D38" s="30">
        <v>1405</v>
      </c>
      <c r="E38" s="30" t="s">
        <v>155</v>
      </c>
      <c r="F38" s="30" t="s">
        <v>99</v>
      </c>
      <c r="G38" s="30" t="s">
        <v>993</v>
      </c>
    </row>
    <row r="39" spans="2:7" x14ac:dyDescent="0.4">
      <c r="B39" s="30" t="s">
        <v>156</v>
      </c>
      <c r="C39" s="30" t="s">
        <v>1426</v>
      </c>
      <c r="D39" s="30">
        <v>1410</v>
      </c>
      <c r="E39" s="30" t="s">
        <v>157</v>
      </c>
      <c r="F39" s="30" t="s">
        <v>99</v>
      </c>
      <c r="G39" s="30" t="s">
        <v>993</v>
      </c>
    </row>
    <row r="40" spans="2:7" x14ac:dyDescent="0.4">
      <c r="B40" s="30" t="s">
        <v>158</v>
      </c>
      <c r="C40" s="30" t="s">
        <v>1426</v>
      </c>
      <c r="D40" s="30">
        <v>1415</v>
      </c>
      <c r="E40" s="30" t="s">
        <v>159</v>
      </c>
      <c r="F40" s="30" t="s">
        <v>99</v>
      </c>
      <c r="G40" s="30" t="s">
        <v>993</v>
      </c>
    </row>
    <row r="41" spans="2:7" x14ac:dyDescent="0.4">
      <c r="B41" s="30" t="s">
        <v>160</v>
      </c>
      <c r="C41" s="30" t="s">
        <v>1426</v>
      </c>
      <c r="D41" s="30">
        <v>1420</v>
      </c>
      <c r="E41" s="30" t="s">
        <v>161</v>
      </c>
      <c r="F41" s="30" t="s">
        <v>99</v>
      </c>
      <c r="G41" s="30" t="s">
        <v>993</v>
      </c>
    </row>
    <row r="42" spans="2:7" x14ac:dyDescent="0.4">
      <c r="B42" s="30" t="s">
        <v>162</v>
      </c>
      <c r="C42" s="30" t="s">
        <v>1426</v>
      </c>
      <c r="D42" s="30">
        <v>1425</v>
      </c>
      <c r="E42" s="30" t="s">
        <v>163</v>
      </c>
      <c r="F42" s="30" t="s">
        <v>99</v>
      </c>
      <c r="G42" s="30" t="s">
        <v>993</v>
      </c>
    </row>
    <row r="43" spans="2:7" x14ac:dyDescent="0.4">
      <c r="B43" s="30" t="s">
        <v>164</v>
      </c>
      <c r="C43" s="30" t="s">
        <v>1426</v>
      </c>
      <c r="D43" s="30">
        <v>1430</v>
      </c>
      <c r="E43" s="30" t="s">
        <v>165</v>
      </c>
      <c r="F43" s="30" t="s">
        <v>99</v>
      </c>
      <c r="G43" s="30" t="s">
        <v>993</v>
      </c>
    </row>
    <row r="44" spans="2:7" x14ac:dyDescent="0.4">
      <c r="B44" s="30" t="s">
        <v>166</v>
      </c>
      <c r="C44" s="30" t="s">
        <v>1426</v>
      </c>
      <c r="D44" s="30">
        <v>1490</v>
      </c>
      <c r="E44" s="30" t="s">
        <v>167</v>
      </c>
      <c r="F44" s="30" t="s">
        <v>99</v>
      </c>
      <c r="G44" s="30" t="s">
        <v>1002</v>
      </c>
    </row>
    <row r="45" spans="2:7" x14ac:dyDescent="0.4">
      <c r="B45" s="30" t="s">
        <v>168</v>
      </c>
      <c r="C45" s="30" t="s">
        <v>1426</v>
      </c>
      <c r="D45" s="30">
        <v>1500</v>
      </c>
      <c r="E45" s="30" t="s">
        <v>169</v>
      </c>
      <c r="F45" s="30" t="s">
        <v>99</v>
      </c>
      <c r="G45" s="30" t="s">
        <v>993</v>
      </c>
    </row>
    <row r="46" spans="2:7" x14ac:dyDescent="0.4">
      <c r="B46" s="30" t="s">
        <v>170</v>
      </c>
      <c r="C46" s="30" t="s">
        <v>1426</v>
      </c>
      <c r="D46" s="30">
        <v>1510</v>
      </c>
      <c r="E46" s="30" t="s">
        <v>171</v>
      </c>
      <c r="F46" s="30" t="s">
        <v>99</v>
      </c>
      <c r="G46" s="30" t="s">
        <v>993</v>
      </c>
    </row>
    <row r="47" spans="2:7" x14ac:dyDescent="0.4">
      <c r="B47" s="30" t="s">
        <v>172</v>
      </c>
      <c r="C47" s="30" t="s">
        <v>1426</v>
      </c>
      <c r="D47" s="30">
        <v>1515</v>
      </c>
      <c r="E47" s="30" t="s">
        <v>173</v>
      </c>
      <c r="F47" s="30" t="s">
        <v>99</v>
      </c>
      <c r="G47" s="30" t="s">
        <v>993</v>
      </c>
    </row>
    <row r="48" spans="2:7" x14ac:dyDescent="0.4">
      <c r="B48" s="30" t="s">
        <v>174</v>
      </c>
      <c r="C48" s="30" t="s">
        <v>1426</v>
      </c>
      <c r="D48" s="30">
        <v>1520</v>
      </c>
      <c r="E48" s="30" t="s">
        <v>175</v>
      </c>
      <c r="F48" s="30" t="s">
        <v>99</v>
      </c>
      <c r="G48" s="30" t="s">
        <v>993</v>
      </c>
    </row>
    <row r="49" spans="2:7" x14ac:dyDescent="0.4">
      <c r="B49" s="30" t="s">
        <v>176</v>
      </c>
      <c r="C49" s="30" t="s">
        <v>1426</v>
      </c>
      <c r="D49" s="30">
        <v>1525</v>
      </c>
      <c r="E49" s="30" t="s">
        <v>177</v>
      </c>
      <c r="F49" s="30" t="s">
        <v>99</v>
      </c>
      <c r="G49" s="30" t="s">
        <v>993</v>
      </c>
    </row>
    <row r="50" spans="2:7" x14ac:dyDescent="0.4">
      <c r="B50" s="30" t="s">
        <v>178</v>
      </c>
      <c r="C50" s="30" t="s">
        <v>1426</v>
      </c>
      <c r="D50" s="30">
        <v>1530</v>
      </c>
      <c r="E50" s="30" t="s">
        <v>179</v>
      </c>
      <c r="F50" s="30" t="s">
        <v>99</v>
      </c>
      <c r="G50" s="30" t="s">
        <v>993</v>
      </c>
    </row>
    <row r="51" spans="2:7" x14ac:dyDescent="0.4">
      <c r="B51" s="30" t="s">
        <v>180</v>
      </c>
      <c r="C51" s="30" t="s">
        <v>1426</v>
      </c>
      <c r="D51" s="30">
        <v>1535</v>
      </c>
      <c r="E51" s="30" t="s">
        <v>181</v>
      </c>
      <c r="F51" s="30" t="s">
        <v>99</v>
      </c>
      <c r="G51" s="30" t="s">
        <v>993</v>
      </c>
    </row>
    <row r="52" spans="2:7" x14ac:dyDescent="0.4">
      <c r="B52" s="30" t="s">
        <v>182</v>
      </c>
      <c r="C52" s="30" t="s">
        <v>1426</v>
      </c>
      <c r="D52" s="30">
        <v>1540</v>
      </c>
      <c r="E52" s="30" t="s">
        <v>183</v>
      </c>
      <c r="F52" s="30" t="s">
        <v>99</v>
      </c>
      <c r="G52" s="30" t="s">
        <v>993</v>
      </c>
    </row>
    <row r="53" spans="2:7" x14ac:dyDescent="0.4">
      <c r="B53" s="30" t="s">
        <v>184</v>
      </c>
      <c r="C53" s="30" t="s">
        <v>1426</v>
      </c>
      <c r="D53" s="30">
        <v>1545</v>
      </c>
      <c r="E53" s="30" t="s">
        <v>185</v>
      </c>
      <c r="F53" s="30" t="s">
        <v>99</v>
      </c>
      <c r="G53" s="30" t="s">
        <v>993</v>
      </c>
    </row>
    <row r="54" spans="2:7" x14ac:dyDescent="0.4">
      <c r="B54" s="30" t="s">
        <v>186</v>
      </c>
      <c r="C54" s="30" t="s">
        <v>1426</v>
      </c>
      <c r="D54" s="30">
        <v>1550</v>
      </c>
      <c r="E54" s="30" t="s">
        <v>187</v>
      </c>
      <c r="F54" s="30" t="s">
        <v>99</v>
      </c>
      <c r="G54" s="30" t="s">
        <v>993</v>
      </c>
    </row>
    <row r="55" spans="2:7" x14ac:dyDescent="0.4">
      <c r="B55" s="30" t="s">
        <v>188</v>
      </c>
      <c r="C55" s="30" t="s">
        <v>1426</v>
      </c>
      <c r="D55" s="30">
        <v>1555</v>
      </c>
      <c r="E55" s="30" t="s">
        <v>189</v>
      </c>
      <c r="F55" s="30" t="s">
        <v>99</v>
      </c>
      <c r="G55" s="30" t="s">
        <v>993</v>
      </c>
    </row>
    <row r="56" spans="2:7" x14ac:dyDescent="0.4">
      <c r="B56" s="30" t="s">
        <v>1003</v>
      </c>
      <c r="C56" s="30" t="s">
        <v>1426</v>
      </c>
      <c r="D56" s="30">
        <v>1600</v>
      </c>
      <c r="E56" s="30" t="s">
        <v>190</v>
      </c>
      <c r="F56" s="30" t="s">
        <v>99</v>
      </c>
      <c r="G56" s="30" t="s">
        <v>993</v>
      </c>
    </row>
    <row r="57" spans="2:7" x14ac:dyDescent="0.4">
      <c r="B57" s="30" t="s">
        <v>1004</v>
      </c>
      <c r="C57" s="30" t="s">
        <v>1426</v>
      </c>
      <c r="D57" s="30">
        <v>1701</v>
      </c>
      <c r="E57" s="30" t="s">
        <v>1005</v>
      </c>
      <c r="F57" s="30" t="s">
        <v>99</v>
      </c>
      <c r="G57" s="30" t="s">
        <v>993</v>
      </c>
    </row>
    <row r="58" spans="2:7" x14ac:dyDescent="0.4">
      <c r="B58" s="30" t="s">
        <v>1006</v>
      </c>
      <c r="C58" s="30" t="s">
        <v>1426</v>
      </c>
      <c r="D58" s="30">
        <v>1702</v>
      </c>
      <c r="E58" s="30" t="s">
        <v>1007</v>
      </c>
      <c r="F58" s="30" t="s">
        <v>99</v>
      </c>
      <c r="G58" s="30" t="s">
        <v>993</v>
      </c>
    </row>
    <row r="59" spans="2:7" x14ac:dyDescent="0.4">
      <c r="B59" s="30" t="s">
        <v>1008</v>
      </c>
      <c r="C59" s="30" t="s">
        <v>1426</v>
      </c>
      <c r="D59" s="30">
        <v>1703</v>
      </c>
      <c r="E59" s="30" t="s">
        <v>1009</v>
      </c>
      <c r="F59" s="30" t="s">
        <v>99</v>
      </c>
      <c r="G59" s="30" t="s">
        <v>993</v>
      </c>
    </row>
    <row r="60" spans="2:7" x14ac:dyDescent="0.4">
      <c r="B60" s="30" t="s">
        <v>1010</v>
      </c>
      <c r="C60" s="30" t="s">
        <v>1426</v>
      </c>
      <c r="D60" s="30">
        <v>1704</v>
      </c>
      <c r="E60" s="30" t="s">
        <v>1011</v>
      </c>
      <c r="F60" s="30" t="s">
        <v>99</v>
      </c>
      <c r="G60" s="30" t="s">
        <v>993</v>
      </c>
    </row>
    <row r="61" spans="2:7" x14ac:dyDescent="0.4">
      <c r="B61" s="30" t="s">
        <v>1012</v>
      </c>
      <c r="C61" s="30" t="s">
        <v>1426</v>
      </c>
      <c r="D61" s="30">
        <v>1900</v>
      </c>
      <c r="E61" s="30" t="s">
        <v>1013</v>
      </c>
      <c r="F61" s="30" t="s">
        <v>99</v>
      </c>
      <c r="G61" s="30" t="s">
        <v>993</v>
      </c>
    </row>
    <row r="62" spans="2:7" x14ac:dyDescent="0.4">
      <c r="B62" s="30" t="s">
        <v>194</v>
      </c>
      <c r="C62" s="30" t="s">
        <v>1426</v>
      </c>
      <c r="D62" s="30">
        <v>20001</v>
      </c>
      <c r="E62" s="30" t="s">
        <v>195</v>
      </c>
      <c r="F62" s="30" t="s">
        <v>193</v>
      </c>
      <c r="G62" s="30" t="s">
        <v>1002</v>
      </c>
    </row>
    <row r="63" spans="2:7" x14ac:dyDescent="0.4">
      <c r="B63" s="30" t="s">
        <v>191</v>
      </c>
      <c r="C63" s="30" t="s">
        <v>1426</v>
      </c>
      <c r="D63" s="30">
        <v>2000</v>
      </c>
      <c r="E63" s="30" t="s">
        <v>192</v>
      </c>
      <c r="F63" s="30" t="s">
        <v>193</v>
      </c>
      <c r="G63" s="30" t="s">
        <v>1002</v>
      </c>
    </row>
    <row r="64" spans="2:7" x14ac:dyDescent="0.4">
      <c r="B64" s="30" t="s">
        <v>196</v>
      </c>
      <c r="C64" s="30" t="s">
        <v>1426</v>
      </c>
      <c r="D64" s="30">
        <v>2001</v>
      </c>
      <c r="E64" s="30" t="s">
        <v>197</v>
      </c>
      <c r="F64" s="30" t="s">
        <v>193</v>
      </c>
      <c r="G64" s="30" t="s">
        <v>1002</v>
      </c>
    </row>
    <row r="65" spans="2:7" x14ac:dyDescent="0.4">
      <c r="B65" s="30" t="s">
        <v>1014</v>
      </c>
      <c r="C65" s="30" t="s">
        <v>1426</v>
      </c>
      <c r="D65" s="30">
        <v>2002</v>
      </c>
      <c r="E65" s="30" t="s">
        <v>1015</v>
      </c>
      <c r="F65" s="30" t="s">
        <v>193</v>
      </c>
      <c r="G65" s="30" t="s">
        <v>1002</v>
      </c>
    </row>
    <row r="66" spans="2:7" x14ac:dyDescent="0.4">
      <c r="B66" s="30" t="s">
        <v>198</v>
      </c>
      <c r="C66" s="30" t="s">
        <v>1426</v>
      </c>
      <c r="D66" s="30">
        <v>2005</v>
      </c>
      <c r="E66" s="30" t="s">
        <v>197</v>
      </c>
      <c r="F66" s="30" t="s">
        <v>99</v>
      </c>
      <c r="G66" s="30" t="s">
        <v>1002</v>
      </c>
    </row>
    <row r="67" spans="2:7" x14ac:dyDescent="0.4">
      <c r="B67" s="30" t="s">
        <v>199</v>
      </c>
      <c r="C67" s="30" t="s">
        <v>1426</v>
      </c>
      <c r="D67" s="30">
        <v>2010</v>
      </c>
      <c r="E67" s="30" t="s">
        <v>200</v>
      </c>
      <c r="F67" s="30" t="s">
        <v>193</v>
      </c>
      <c r="G67" s="30" t="s">
        <v>1002</v>
      </c>
    </row>
    <row r="68" spans="2:7" x14ac:dyDescent="0.4">
      <c r="B68" s="30" t="s">
        <v>201</v>
      </c>
      <c r="C68" s="30" t="s">
        <v>1426</v>
      </c>
      <c r="D68" s="30">
        <v>2011</v>
      </c>
      <c r="E68" s="30" t="s">
        <v>202</v>
      </c>
      <c r="F68" s="30" t="s">
        <v>193</v>
      </c>
      <c r="G68" s="30" t="s">
        <v>1002</v>
      </c>
    </row>
    <row r="69" spans="2:7" x14ac:dyDescent="0.4">
      <c r="B69" s="30" t="s">
        <v>205</v>
      </c>
      <c r="C69" s="30" t="s">
        <v>1426</v>
      </c>
      <c r="D69" s="30">
        <v>21001</v>
      </c>
      <c r="E69" s="30" t="s">
        <v>206</v>
      </c>
      <c r="F69" s="30" t="s">
        <v>193</v>
      </c>
      <c r="G69" s="30" t="s">
        <v>1002</v>
      </c>
    </row>
    <row r="70" spans="2:7" x14ac:dyDescent="0.4">
      <c r="B70" s="30" t="s">
        <v>207</v>
      </c>
      <c r="C70" s="30" t="s">
        <v>1426</v>
      </c>
      <c r="D70" s="30">
        <v>21002</v>
      </c>
      <c r="E70" s="30" t="s">
        <v>208</v>
      </c>
      <c r="F70" s="30" t="s">
        <v>193</v>
      </c>
      <c r="G70" s="30" t="s">
        <v>993</v>
      </c>
    </row>
    <row r="71" spans="2:7" x14ac:dyDescent="0.4">
      <c r="B71" s="30" t="s">
        <v>209</v>
      </c>
      <c r="C71" s="30" t="s">
        <v>1426</v>
      </c>
      <c r="D71" s="30">
        <v>21003</v>
      </c>
      <c r="E71" s="30" t="s">
        <v>210</v>
      </c>
      <c r="F71" s="30" t="s">
        <v>193</v>
      </c>
      <c r="G71" s="30" t="s">
        <v>1002</v>
      </c>
    </row>
    <row r="72" spans="2:7" x14ac:dyDescent="0.4">
      <c r="B72" s="30" t="s">
        <v>203</v>
      </c>
      <c r="C72" s="30" t="s">
        <v>1426</v>
      </c>
      <c r="D72" s="30">
        <v>2100</v>
      </c>
      <c r="E72" s="30" t="s">
        <v>204</v>
      </c>
      <c r="F72" s="30" t="s">
        <v>193</v>
      </c>
      <c r="G72" s="30" t="s">
        <v>1002</v>
      </c>
    </row>
    <row r="73" spans="2:7" x14ac:dyDescent="0.4">
      <c r="B73" s="30" t="s">
        <v>211</v>
      </c>
      <c r="C73" s="30" t="s">
        <v>1426</v>
      </c>
      <c r="D73" s="30">
        <v>2105</v>
      </c>
      <c r="E73" s="30" t="s">
        <v>212</v>
      </c>
      <c r="F73" s="30" t="s">
        <v>99</v>
      </c>
      <c r="G73" s="30" t="s">
        <v>1002</v>
      </c>
    </row>
    <row r="74" spans="2:7" x14ac:dyDescent="0.4">
      <c r="B74" s="30" t="s">
        <v>213</v>
      </c>
      <c r="C74" s="30" t="s">
        <v>1426</v>
      </c>
      <c r="D74" s="30">
        <v>2110</v>
      </c>
      <c r="E74" s="30" t="s">
        <v>214</v>
      </c>
      <c r="F74" s="30" t="s">
        <v>99</v>
      </c>
      <c r="G74" s="30" t="s">
        <v>1002</v>
      </c>
    </row>
    <row r="75" spans="2:7" x14ac:dyDescent="0.4">
      <c r="B75" s="30" t="s">
        <v>215</v>
      </c>
      <c r="C75" s="30" t="s">
        <v>1426</v>
      </c>
      <c r="D75" s="30">
        <v>2115</v>
      </c>
      <c r="E75" s="30" t="s">
        <v>216</v>
      </c>
      <c r="F75" s="30" t="s">
        <v>99</v>
      </c>
      <c r="G75" s="30" t="s">
        <v>1002</v>
      </c>
    </row>
    <row r="76" spans="2:7" x14ac:dyDescent="0.4">
      <c r="B76" s="30" t="s">
        <v>217</v>
      </c>
      <c r="C76" s="30" t="s">
        <v>1426</v>
      </c>
      <c r="D76" s="30">
        <v>2120</v>
      </c>
      <c r="E76" s="30" t="s">
        <v>218</v>
      </c>
      <c r="F76" s="30" t="s">
        <v>99</v>
      </c>
      <c r="G76" s="30" t="s">
        <v>1002</v>
      </c>
    </row>
    <row r="77" spans="2:7" x14ac:dyDescent="0.4">
      <c r="B77" s="30" t="s">
        <v>219</v>
      </c>
      <c r="C77" s="30" t="s">
        <v>1426</v>
      </c>
      <c r="D77" s="30">
        <v>2125</v>
      </c>
      <c r="E77" s="30" t="s">
        <v>220</v>
      </c>
      <c r="F77" s="30" t="s">
        <v>99</v>
      </c>
      <c r="G77" s="30" t="s">
        <v>1002</v>
      </c>
    </row>
    <row r="78" spans="2:7" x14ac:dyDescent="0.4">
      <c r="B78" s="30" t="s">
        <v>221</v>
      </c>
      <c r="C78" s="30" t="s">
        <v>1426</v>
      </c>
      <c r="D78" s="30">
        <v>2130</v>
      </c>
      <c r="E78" s="30" t="s">
        <v>222</v>
      </c>
      <c r="F78" s="30" t="s">
        <v>99</v>
      </c>
      <c r="G78" s="30" t="s">
        <v>1002</v>
      </c>
    </row>
    <row r="79" spans="2:7" x14ac:dyDescent="0.4">
      <c r="B79" s="30" t="s">
        <v>223</v>
      </c>
      <c r="C79" s="30" t="s">
        <v>1426</v>
      </c>
      <c r="D79" s="30">
        <v>2135</v>
      </c>
      <c r="E79" s="30" t="s">
        <v>224</v>
      </c>
      <c r="F79" s="30" t="s">
        <v>99</v>
      </c>
      <c r="G79" s="30" t="s">
        <v>1002</v>
      </c>
    </row>
    <row r="80" spans="2:7" x14ac:dyDescent="0.4">
      <c r="B80" s="30" t="s">
        <v>225</v>
      </c>
      <c r="C80" s="30" t="s">
        <v>1426</v>
      </c>
      <c r="D80" s="30">
        <v>2200</v>
      </c>
      <c r="E80" s="30" t="s">
        <v>226</v>
      </c>
      <c r="F80" s="30" t="s">
        <v>193</v>
      </c>
      <c r="G80" s="30" t="s">
        <v>1002</v>
      </c>
    </row>
    <row r="81" spans="2:7" x14ac:dyDescent="0.4">
      <c r="B81" s="30" t="s">
        <v>227</v>
      </c>
      <c r="C81" s="30" t="s">
        <v>1426</v>
      </c>
      <c r="D81" s="30">
        <v>2205</v>
      </c>
      <c r="E81" s="30" t="s">
        <v>228</v>
      </c>
      <c r="F81" s="30" t="s">
        <v>99</v>
      </c>
      <c r="G81" s="30" t="s">
        <v>1002</v>
      </c>
    </row>
    <row r="82" spans="2:7" x14ac:dyDescent="0.4">
      <c r="B82" s="30" t="s">
        <v>229</v>
      </c>
      <c r="C82" s="30" t="s">
        <v>1426</v>
      </c>
      <c r="D82" s="30">
        <v>2210</v>
      </c>
      <c r="E82" s="30" t="s">
        <v>230</v>
      </c>
      <c r="F82" s="30" t="s">
        <v>193</v>
      </c>
      <c r="G82" s="30" t="s">
        <v>1002</v>
      </c>
    </row>
    <row r="83" spans="2:7" x14ac:dyDescent="0.4">
      <c r="B83" s="30" t="s">
        <v>231</v>
      </c>
      <c r="C83" s="30" t="s">
        <v>1426</v>
      </c>
      <c r="D83" s="30">
        <v>2220</v>
      </c>
      <c r="E83" s="30" t="s">
        <v>232</v>
      </c>
      <c r="F83" s="30" t="s">
        <v>193</v>
      </c>
      <c r="G83" s="30" t="s">
        <v>1002</v>
      </c>
    </row>
    <row r="84" spans="2:7" x14ac:dyDescent="0.4">
      <c r="B84" s="30" t="s">
        <v>233</v>
      </c>
      <c r="C84" s="30" t="s">
        <v>1426</v>
      </c>
      <c r="D84" s="30">
        <v>2230</v>
      </c>
      <c r="E84" s="30" t="s">
        <v>234</v>
      </c>
      <c r="F84" s="30" t="s">
        <v>193</v>
      </c>
      <c r="G84" s="30" t="s">
        <v>1002</v>
      </c>
    </row>
    <row r="85" spans="2:7" x14ac:dyDescent="0.4">
      <c r="B85" s="30" t="s">
        <v>235</v>
      </c>
      <c r="C85" s="30" t="s">
        <v>1426</v>
      </c>
      <c r="D85" s="30">
        <v>2240</v>
      </c>
      <c r="E85" s="30" t="s">
        <v>236</v>
      </c>
      <c r="F85" s="30" t="s">
        <v>193</v>
      </c>
      <c r="G85" s="30" t="s">
        <v>1002</v>
      </c>
    </row>
    <row r="86" spans="2:7" x14ac:dyDescent="0.4">
      <c r="B86" s="30" t="s">
        <v>237</v>
      </c>
      <c r="C86" s="30" t="s">
        <v>1426</v>
      </c>
      <c r="D86" s="30">
        <v>2250</v>
      </c>
      <c r="E86" s="30" t="s">
        <v>238</v>
      </c>
      <c r="F86" s="30" t="s">
        <v>193</v>
      </c>
      <c r="G86" s="30" t="s">
        <v>1002</v>
      </c>
    </row>
    <row r="87" spans="2:7" x14ac:dyDescent="0.4">
      <c r="B87" s="30" t="s">
        <v>239</v>
      </c>
      <c r="C87" s="30" t="s">
        <v>1426</v>
      </c>
      <c r="D87" s="30">
        <v>2260</v>
      </c>
      <c r="E87" s="30" t="s">
        <v>240</v>
      </c>
      <c r="F87" s="30" t="s">
        <v>193</v>
      </c>
      <c r="G87" s="30" t="s">
        <v>1002</v>
      </c>
    </row>
    <row r="88" spans="2:7" x14ac:dyDescent="0.4">
      <c r="B88" s="30" t="s">
        <v>241</v>
      </c>
      <c r="C88" s="30" t="s">
        <v>1426</v>
      </c>
      <c r="D88" s="30">
        <v>2300</v>
      </c>
      <c r="E88" s="30" t="s">
        <v>242</v>
      </c>
      <c r="F88" s="30" t="s">
        <v>193</v>
      </c>
      <c r="G88" s="30" t="s">
        <v>1002</v>
      </c>
    </row>
    <row r="89" spans="2:7" x14ac:dyDescent="0.4">
      <c r="B89" s="30" t="s">
        <v>243</v>
      </c>
      <c r="C89" s="30" t="s">
        <v>1426</v>
      </c>
      <c r="D89" s="30">
        <v>2305</v>
      </c>
      <c r="E89" s="30" t="s">
        <v>244</v>
      </c>
      <c r="F89" s="30" t="s">
        <v>99</v>
      </c>
      <c r="G89" s="30" t="s">
        <v>1002</v>
      </c>
    </row>
    <row r="90" spans="2:7" x14ac:dyDescent="0.4">
      <c r="B90" s="30" t="s">
        <v>245</v>
      </c>
      <c r="C90" s="30" t="s">
        <v>1426</v>
      </c>
      <c r="D90" s="30">
        <v>2310</v>
      </c>
      <c r="E90" s="30" t="s">
        <v>246</v>
      </c>
      <c r="F90" s="30" t="s">
        <v>99</v>
      </c>
      <c r="G90" s="30" t="s">
        <v>1002</v>
      </c>
    </row>
    <row r="91" spans="2:7" x14ac:dyDescent="0.4">
      <c r="B91" s="30" t="s">
        <v>247</v>
      </c>
      <c r="C91" s="30" t="s">
        <v>1426</v>
      </c>
      <c r="D91" s="30">
        <v>2315</v>
      </c>
      <c r="E91" s="30" t="s">
        <v>248</v>
      </c>
      <c r="F91" s="30" t="s">
        <v>99</v>
      </c>
      <c r="G91" s="30" t="s">
        <v>1002</v>
      </c>
    </row>
    <row r="92" spans="2:7" x14ac:dyDescent="0.4">
      <c r="B92" s="30" t="s">
        <v>249</v>
      </c>
      <c r="C92" s="30" t="s">
        <v>1426</v>
      </c>
      <c r="D92" s="30">
        <v>2320</v>
      </c>
      <c r="E92" s="30" t="s">
        <v>250</v>
      </c>
      <c r="F92" s="30" t="s">
        <v>99</v>
      </c>
      <c r="G92" s="30" t="s">
        <v>1002</v>
      </c>
    </row>
    <row r="93" spans="2:7" x14ac:dyDescent="0.4">
      <c r="B93" s="30" t="s">
        <v>251</v>
      </c>
      <c r="C93" s="30" t="s">
        <v>1426</v>
      </c>
      <c r="D93" s="30">
        <v>2325</v>
      </c>
      <c r="E93" s="30" t="s">
        <v>252</v>
      </c>
      <c r="F93" s="30" t="s">
        <v>193</v>
      </c>
      <c r="G93" s="30" t="s">
        <v>1002</v>
      </c>
    </row>
    <row r="94" spans="2:7" x14ac:dyDescent="0.4">
      <c r="B94" s="30" t="s">
        <v>253</v>
      </c>
      <c r="C94" s="30" t="s">
        <v>1426</v>
      </c>
      <c r="D94" s="30">
        <v>2330</v>
      </c>
      <c r="E94" s="30" t="s">
        <v>254</v>
      </c>
      <c r="F94" s="30" t="s">
        <v>193</v>
      </c>
      <c r="G94" s="30" t="s">
        <v>1002</v>
      </c>
    </row>
    <row r="95" spans="2:7" x14ac:dyDescent="0.4">
      <c r="B95" s="30" t="s">
        <v>255</v>
      </c>
      <c r="C95" s="30" t="s">
        <v>1426</v>
      </c>
      <c r="D95" s="30">
        <v>2400</v>
      </c>
      <c r="E95" s="30" t="s">
        <v>256</v>
      </c>
      <c r="F95" s="30" t="s">
        <v>193</v>
      </c>
      <c r="G95" s="30" t="s">
        <v>1002</v>
      </c>
    </row>
    <row r="96" spans="2:7" x14ac:dyDescent="0.4">
      <c r="B96" s="30" t="s">
        <v>257</v>
      </c>
      <c r="C96" s="30" t="s">
        <v>1426</v>
      </c>
      <c r="D96" s="30">
        <v>2500</v>
      </c>
      <c r="E96" s="30" t="s">
        <v>258</v>
      </c>
      <c r="F96" s="30" t="s">
        <v>193</v>
      </c>
      <c r="G96" s="30" t="s">
        <v>1002</v>
      </c>
    </row>
    <row r="97" spans="2:7" x14ac:dyDescent="0.4">
      <c r="B97" s="30" t="s">
        <v>259</v>
      </c>
      <c r="C97" s="30" t="s">
        <v>1426</v>
      </c>
      <c r="D97" s="30">
        <v>2510</v>
      </c>
      <c r="E97" s="30" t="s">
        <v>260</v>
      </c>
      <c r="F97" s="30" t="s">
        <v>193</v>
      </c>
      <c r="G97" s="30" t="s">
        <v>1002</v>
      </c>
    </row>
    <row r="98" spans="2:7" x14ac:dyDescent="0.4">
      <c r="B98" s="30" t="s">
        <v>261</v>
      </c>
      <c r="C98" s="30" t="s">
        <v>1426</v>
      </c>
      <c r="D98" s="30">
        <v>2590</v>
      </c>
      <c r="E98" s="30" t="s">
        <v>262</v>
      </c>
      <c r="F98" s="30" t="s">
        <v>193</v>
      </c>
      <c r="G98" s="30" t="s">
        <v>1002</v>
      </c>
    </row>
    <row r="99" spans="2:7" x14ac:dyDescent="0.4">
      <c r="B99" s="30" t="s">
        <v>263</v>
      </c>
      <c r="C99" s="30" t="s">
        <v>1426</v>
      </c>
      <c r="D99" s="30">
        <v>2600</v>
      </c>
      <c r="E99" s="30" t="s">
        <v>264</v>
      </c>
      <c r="F99" s="30" t="s">
        <v>193</v>
      </c>
      <c r="G99" s="30" t="s">
        <v>993</v>
      </c>
    </row>
    <row r="100" spans="2:7" x14ac:dyDescent="0.4">
      <c r="B100" s="30" t="s">
        <v>265</v>
      </c>
      <c r="C100" s="30" t="s">
        <v>1426</v>
      </c>
      <c r="D100" s="30">
        <v>2900</v>
      </c>
      <c r="E100" s="30" t="s">
        <v>266</v>
      </c>
      <c r="F100" s="30" t="s">
        <v>193</v>
      </c>
      <c r="G100" s="30" t="s">
        <v>1002</v>
      </c>
    </row>
    <row r="101" spans="2:7" x14ac:dyDescent="0.4">
      <c r="B101" s="30" t="s">
        <v>270</v>
      </c>
      <c r="C101" s="30" t="s">
        <v>1426</v>
      </c>
      <c r="D101" s="30">
        <v>30001</v>
      </c>
      <c r="E101" s="30" t="s">
        <v>271</v>
      </c>
      <c r="F101" s="30" t="s">
        <v>269</v>
      </c>
      <c r="G101" s="30" t="s">
        <v>1002</v>
      </c>
    </row>
    <row r="102" spans="2:7" x14ac:dyDescent="0.4">
      <c r="B102" s="30" t="s">
        <v>267</v>
      </c>
      <c r="C102" s="30" t="s">
        <v>1426</v>
      </c>
      <c r="D102" s="30">
        <v>3000</v>
      </c>
      <c r="E102" s="30" t="s">
        <v>268</v>
      </c>
      <c r="F102" s="30" t="s">
        <v>269</v>
      </c>
      <c r="G102" s="30" t="s">
        <v>1002</v>
      </c>
    </row>
    <row r="103" spans="2:7" x14ac:dyDescent="0.4">
      <c r="B103" s="30" t="s">
        <v>272</v>
      </c>
      <c r="C103" s="30" t="s">
        <v>1426</v>
      </c>
      <c r="D103" s="30">
        <v>3010</v>
      </c>
      <c r="E103" s="30" t="s">
        <v>273</v>
      </c>
      <c r="F103" s="30" t="s">
        <v>269</v>
      </c>
      <c r="G103" s="30" t="s">
        <v>1002</v>
      </c>
    </row>
    <row r="104" spans="2:7" x14ac:dyDescent="0.4">
      <c r="B104" s="30" t="s">
        <v>274</v>
      </c>
      <c r="C104" s="30" t="s">
        <v>1426</v>
      </c>
      <c r="D104" s="30">
        <v>3030</v>
      </c>
      <c r="E104" s="30" t="s">
        <v>275</v>
      </c>
      <c r="F104" s="30" t="s">
        <v>269</v>
      </c>
      <c r="G104" s="30" t="s">
        <v>1002</v>
      </c>
    </row>
    <row r="105" spans="2:7" x14ac:dyDescent="0.4">
      <c r="B105" s="30" t="s">
        <v>276</v>
      </c>
      <c r="C105" s="30" t="s">
        <v>1426</v>
      </c>
      <c r="D105" s="30">
        <v>3040</v>
      </c>
      <c r="E105" s="30" t="s">
        <v>277</v>
      </c>
      <c r="F105" s="30" t="s">
        <v>269</v>
      </c>
      <c r="G105" s="30" t="s">
        <v>993</v>
      </c>
    </row>
    <row r="106" spans="2:7" x14ac:dyDescent="0.4">
      <c r="B106" s="30" t="s">
        <v>278</v>
      </c>
      <c r="C106" s="30" t="s">
        <v>1426</v>
      </c>
      <c r="D106" s="30">
        <v>3050</v>
      </c>
      <c r="E106" s="30" t="s">
        <v>279</v>
      </c>
      <c r="F106" s="30" t="s">
        <v>269</v>
      </c>
      <c r="G106" s="30" t="s">
        <v>1002</v>
      </c>
    </row>
    <row r="107" spans="2:7" x14ac:dyDescent="0.4">
      <c r="B107" s="30" t="s">
        <v>280</v>
      </c>
      <c r="C107" s="30" t="s">
        <v>1426</v>
      </c>
      <c r="D107" s="30">
        <v>3060</v>
      </c>
      <c r="E107" s="30" t="s">
        <v>281</v>
      </c>
      <c r="F107" s="30" t="s">
        <v>269</v>
      </c>
      <c r="G107" s="30" t="s">
        <v>1002</v>
      </c>
    </row>
    <row r="108" spans="2:7" x14ac:dyDescent="0.4">
      <c r="B108" s="30" t="s">
        <v>282</v>
      </c>
      <c r="C108" s="30" t="s">
        <v>1426</v>
      </c>
      <c r="D108" s="30">
        <v>3070</v>
      </c>
      <c r="E108" s="30" t="s">
        <v>283</v>
      </c>
      <c r="F108" s="30" t="s">
        <v>269</v>
      </c>
      <c r="G108" s="30" t="s">
        <v>1002</v>
      </c>
    </row>
    <row r="109" spans="2:7" x14ac:dyDescent="0.4">
      <c r="B109" s="30" t="s">
        <v>284</v>
      </c>
      <c r="C109" s="30" t="s">
        <v>1426</v>
      </c>
      <c r="D109" s="30">
        <v>3071</v>
      </c>
      <c r="E109" s="30" t="s">
        <v>285</v>
      </c>
      <c r="F109" s="30" t="s">
        <v>269</v>
      </c>
      <c r="G109" s="30" t="s">
        <v>1002</v>
      </c>
    </row>
    <row r="110" spans="2:7" x14ac:dyDescent="0.4">
      <c r="B110" s="30" t="s">
        <v>286</v>
      </c>
      <c r="C110" s="30" t="s">
        <v>1426</v>
      </c>
      <c r="D110" s="30">
        <v>3500</v>
      </c>
      <c r="E110" s="30" t="s">
        <v>287</v>
      </c>
      <c r="F110" s="30" t="s">
        <v>193</v>
      </c>
      <c r="G110" s="30" t="s">
        <v>1002</v>
      </c>
    </row>
    <row r="111" spans="2:7" x14ac:dyDescent="0.4">
      <c r="B111" s="30" t="s">
        <v>288</v>
      </c>
      <c r="C111" s="30" t="s">
        <v>1426</v>
      </c>
      <c r="D111" s="30">
        <v>3900</v>
      </c>
      <c r="E111" s="30" t="s">
        <v>289</v>
      </c>
      <c r="F111" s="30" t="s">
        <v>193</v>
      </c>
      <c r="G111" s="30" t="s">
        <v>1002</v>
      </c>
    </row>
    <row r="112" spans="2:7" x14ac:dyDescent="0.4">
      <c r="B112" s="30" t="s">
        <v>290</v>
      </c>
      <c r="C112" s="30" t="s">
        <v>1426</v>
      </c>
      <c r="D112" s="30">
        <v>4000</v>
      </c>
      <c r="E112" s="30" t="s">
        <v>291</v>
      </c>
      <c r="F112" s="30" t="s">
        <v>292</v>
      </c>
      <c r="G112" s="30" t="s">
        <v>1002</v>
      </c>
    </row>
    <row r="113" spans="2:7" x14ac:dyDescent="0.4">
      <c r="B113" s="30" t="s">
        <v>293</v>
      </c>
      <c r="C113" s="30" t="s">
        <v>1426</v>
      </c>
      <c r="D113" s="30">
        <v>4100</v>
      </c>
      <c r="E113" s="30" t="s">
        <v>294</v>
      </c>
      <c r="F113" s="30" t="s">
        <v>292</v>
      </c>
      <c r="G113" s="30" t="s">
        <v>1002</v>
      </c>
    </row>
    <row r="114" spans="2:7" x14ac:dyDescent="0.4">
      <c r="B114" s="30" t="s">
        <v>295</v>
      </c>
      <c r="C114" s="30" t="s">
        <v>1426</v>
      </c>
      <c r="D114" s="30">
        <v>4105</v>
      </c>
      <c r="E114" s="30" t="s">
        <v>296</v>
      </c>
      <c r="F114" s="30" t="s">
        <v>193</v>
      </c>
      <c r="G114" s="30" t="s">
        <v>1002</v>
      </c>
    </row>
    <row r="115" spans="2:7" x14ac:dyDescent="0.4">
      <c r="B115" s="30" t="s">
        <v>297</v>
      </c>
      <c r="C115" s="30" t="s">
        <v>1426</v>
      </c>
      <c r="D115" s="30">
        <v>4110</v>
      </c>
      <c r="E115" s="30" t="s">
        <v>298</v>
      </c>
      <c r="F115" s="30" t="s">
        <v>193</v>
      </c>
      <c r="G115" s="30" t="s">
        <v>1002</v>
      </c>
    </row>
    <row r="116" spans="2:7" x14ac:dyDescent="0.4">
      <c r="B116" s="30" t="s">
        <v>299</v>
      </c>
      <c r="C116" s="30" t="s">
        <v>1426</v>
      </c>
      <c r="D116" s="30">
        <v>4200</v>
      </c>
      <c r="E116" s="30" t="s">
        <v>300</v>
      </c>
      <c r="F116" s="30" t="s">
        <v>292</v>
      </c>
      <c r="G116" s="30" t="s">
        <v>1002</v>
      </c>
    </row>
    <row r="117" spans="2:7" x14ac:dyDescent="0.4">
      <c r="B117" s="30" t="s">
        <v>301</v>
      </c>
      <c r="C117" s="30" t="s">
        <v>1426</v>
      </c>
      <c r="D117" s="30">
        <v>4296</v>
      </c>
      <c r="E117" s="30" t="s">
        <v>302</v>
      </c>
      <c r="F117" s="30" t="s">
        <v>292</v>
      </c>
      <c r="G117" s="30" t="s">
        <v>1002</v>
      </c>
    </row>
    <row r="118" spans="2:7" x14ac:dyDescent="0.4">
      <c r="B118" s="30" t="s">
        <v>303</v>
      </c>
      <c r="C118" s="30" t="s">
        <v>1426</v>
      </c>
      <c r="D118" s="30">
        <v>4297</v>
      </c>
      <c r="E118" s="30" t="s">
        <v>304</v>
      </c>
      <c r="F118" s="30" t="s">
        <v>292</v>
      </c>
      <c r="G118" s="30" t="s">
        <v>1002</v>
      </c>
    </row>
    <row r="119" spans="2:7" x14ac:dyDescent="0.4">
      <c r="B119" s="30" t="s">
        <v>305</v>
      </c>
      <c r="C119" s="30" t="s">
        <v>1426</v>
      </c>
      <c r="D119" s="30">
        <v>4298</v>
      </c>
      <c r="E119" s="30" t="s">
        <v>306</v>
      </c>
      <c r="F119" s="30" t="s">
        <v>292</v>
      </c>
      <c r="G119" s="30" t="s">
        <v>1002</v>
      </c>
    </row>
    <row r="120" spans="2:7" x14ac:dyDescent="0.4">
      <c r="B120" s="30" t="s">
        <v>307</v>
      </c>
      <c r="C120" s="30" t="s">
        <v>1426</v>
      </c>
      <c r="D120" s="30">
        <v>4300</v>
      </c>
      <c r="E120" s="30" t="s">
        <v>308</v>
      </c>
      <c r="F120" s="30" t="s">
        <v>292</v>
      </c>
      <c r="G120" s="30" t="s">
        <v>1002</v>
      </c>
    </row>
    <row r="121" spans="2:7" x14ac:dyDescent="0.4">
      <c r="B121" s="30" t="s">
        <v>309</v>
      </c>
      <c r="C121" s="30" t="s">
        <v>1426</v>
      </c>
      <c r="D121" s="30">
        <v>4310</v>
      </c>
      <c r="E121" s="30" t="s">
        <v>310</v>
      </c>
      <c r="F121" s="30" t="s">
        <v>292</v>
      </c>
      <c r="G121" s="30" t="s">
        <v>1002</v>
      </c>
    </row>
    <row r="122" spans="2:7" x14ac:dyDescent="0.4">
      <c r="B122" s="30" t="s">
        <v>311</v>
      </c>
      <c r="C122" s="30" t="s">
        <v>1426</v>
      </c>
      <c r="D122" s="30">
        <v>4320</v>
      </c>
      <c r="E122" s="30" t="s">
        <v>312</v>
      </c>
      <c r="F122" s="30" t="s">
        <v>292</v>
      </c>
      <c r="G122" s="30" t="s">
        <v>1002</v>
      </c>
    </row>
    <row r="123" spans="2:7" x14ac:dyDescent="0.4">
      <c r="B123" s="30" t="s">
        <v>313</v>
      </c>
      <c r="C123" s="30" t="s">
        <v>1426</v>
      </c>
      <c r="D123" s="30">
        <v>4333</v>
      </c>
      <c r="E123" s="30" t="s">
        <v>314</v>
      </c>
      <c r="F123" s="30" t="s">
        <v>292</v>
      </c>
      <c r="G123" s="30" t="s">
        <v>993</v>
      </c>
    </row>
    <row r="124" spans="2:7" x14ac:dyDescent="0.4">
      <c r="B124" s="30" t="s">
        <v>315</v>
      </c>
      <c r="C124" s="30" t="s">
        <v>1426</v>
      </c>
      <c r="D124" s="30">
        <v>4334</v>
      </c>
      <c r="E124" s="30" t="s">
        <v>316</v>
      </c>
      <c r="F124" s="30" t="s">
        <v>317</v>
      </c>
      <c r="G124" s="30" t="s">
        <v>993</v>
      </c>
    </row>
    <row r="125" spans="2:7" x14ac:dyDescent="0.4">
      <c r="B125" s="30" t="s">
        <v>318</v>
      </c>
      <c r="C125" s="30" t="s">
        <v>1426</v>
      </c>
      <c r="D125" s="30">
        <v>4335</v>
      </c>
      <c r="E125" s="30" t="s">
        <v>319</v>
      </c>
      <c r="F125" s="30" t="s">
        <v>99</v>
      </c>
      <c r="G125" s="30" t="s">
        <v>993</v>
      </c>
    </row>
    <row r="126" spans="2:7" x14ac:dyDescent="0.4">
      <c r="B126" s="30" t="s">
        <v>320</v>
      </c>
      <c r="C126" s="30" t="s">
        <v>1426</v>
      </c>
      <c r="D126" s="30">
        <v>4390</v>
      </c>
      <c r="E126" s="30" t="s">
        <v>321</v>
      </c>
      <c r="F126" s="30" t="s">
        <v>292</v>
      </c>
      <c r="G126" s="30" t="s">
        <v>1002</v>
      </c>
    </row>
    <row r="127" spans="2:7" x14ac:dyDescent="0.4">
      <c r="B127" s="30" t="s">
        <v>322</v>
      </c>
      <c r="C127" s="30" t="s">
        <v>1426</v>
      </c>
      <c r="D127" s="30">
        <v>4392</v>
      </c>
      <c r="E127" s="30" t="s">
        <v>323</v>
      </c>
      <c r="F127" s="30" t="s">
        <v>292</v>
      </c>
      <c r="G127" s="30" t="s">
        <v>1002</v>
      </c>
    </row>
    <row r="128" spans="2:7" x14ac:dyDescent="0.4">
      <c r="B128" s="30" t="s">
        <v>324</v>
      </c>
      <c r="C128" s="30" t="s">
        <v>1426</v>
      </c>
      <c r="D128" s="30">
        <v>4395</v>
      </c>
      <c r="E128" s="30" t="s">
        <v>325</v>
      </c>
      <c r="F128" s="30" t="s">
        <v>193</v>
      </c>
      <c r="G128" s="30" t="s">
        <v>1002</v>
      </c>
    </row>
    <row r="129" spans="2:7" x14ac:dyDescent="0.4">
      <c r="B129" s="30" t="s">
        <v>326</v>
      </c>
      <c r="C129" s="30" t="s">
        <v>1426</v>
      </c>
      <c r="D129" s="30">
        <v>4400</v>
      </c>
      <c r="E129" s="30" t="s">
        <v>327</v>
      </c>
      <c r="F129" s="30" t="s">
        <v>292</v>
      </c>
      <c r="G129" s="30" t="s">
        <v>1002</v>
      </c>
    </row>
    <row r="130" spans="2:7" x14ac:dyDescent="0.4">
      <c r="B130" s="30" t="s">
        <v>328</v>
      </c>
      <c r="C130" s="30" t="s">
        <v>1426</v>
      </c>
      <c r="D130" s="30">
        <v>4500</v>
      </c>
      <c r="E130" s="30" t="s">
        <v>329</v>
      </c>
      <c r="F130" s="30" t="s">
        <v>317</v>
      </c>
      <c r="G130" s="30" t="s">
        <v>993</v>
      </c>
    </row>
    <row r="131" spans="2:7" x14ac:dyDescent="0.4">
      <c r="B131" s="30" t="s">
        <v>330</v>
      </c>
      <c r="C131" s="30" t="s">
        <v>1426</v>
      </c>
      <c r="D131" s="30">
        <v>4510</v>
      </c>
      <c r="E131" s="30" t="s">
        <v>331</v>
      </c>
      <c r="F131" s="30" t="s">
        <v>317</v>
      </c>
      <c r="G131" s="30" t="s">
        <v>993</v>
      </c>
    </row>
    <row r="132" spans="2:7" x14ac:dyDescent="0.4">
      <c r="B132" s="30" t="s">
        <v>332</v>
      </c>
      <c r="C132" s="30" t="s">
        <v>1426</v>
      </c>
      <c r="D132" s="30">
        <v>4520</v>
      </c>
      <c r="E132" s="30" t="s">
        <v>333</v>
      </c>
      <c r="F132" s="30" t="s">
        <v>317</v>
      </c>
      <c r="G132" s="30" t="s">
        <v>993</v>
      </c>
    </row>
    <row r="133" spans="2:7" x14ac:dyDescent="0.4">
      <c r="B133" s="30" t="s">
        <v>334</v>
      </c>
      <c r="C133" s="30" t="s">
        <v>1426</v>
      </c>
      <c r="D133" s="30">
        <v>4530</v>
      </c>
      <c r="E133" s="30" t="s">
        <v>335</v>
      </c>
      <c r="F133" s="30" t="s">
        <v>317</v>
      </c>
      <c r="G133" s="30" t="s">
        <v>993</v>
      </c>
    </row>
    <row r="134" spans="2:7" x14ac:dyDescent="0.4">
      <c r="B134" s="30" t="s">
        <v>336</v>
      </c>
      <c r="C134" s="30" t="s">
        <v>1426</v>
      </c>
      <c r="D134" s="30">
        <v>4540</v>
      </c>
      <c r="E134" s="30" t="s">
        <v>337</v>
      </c>
      <c r="F134" s="30" t="s">
        <v>317</v>
      </c>
      <c r="G134" s="30" t="s">
        <v>993</v>
      </c>
    </row>
    <row r="135" spans="2:7" x14ac:dyDescent="0.4">
      <c r="B135" s="30" t="s">
        <v>338</v>
      </c>
      <c r="C135" s="30" t="s">
        <v>1426</v>
      </c>
      <c r="D135" s="30">
        <v>4550</v>
      </c>
      <c r="E135" s="30" t="s">
        <v>339</v>
      </c>
      <c r="F135" s="30" t="s">
        <v>317</v>
      </c>
      <c r="G135" s="30" t="s">
        <v>993</v>
      </c>
    </row>
    <row r="136" spans="2:7" x14ac:dyDescent="0.4">
      <c r="B136" s="30" t="s">
        <v>340</v>
      </c>
      <c r="C136" s="30" t="s">
        <v>1426</v>
      </c>
      <c r="D136" s="30">
        <v>4580</v>
      </c>
      <c r="E136" s="30" t="s">
        <v>341</v>
      </c>
      <c r="F136" s="30" t="s">
        <v>317</v>
      </c>
      <c r="G136" s="30" t="s">
        <v>993</v>
      </c>
    </row>
    <row r="137" spans="2:7" x14ac:dyDescent="0.4">
      <c r="B137" s="30" t="s">
        <v>342</v>
      </c>
      <c r="C137" s="30" t="s">
        <v>1426</v>
      </c>
      <c r="D137" s="30">
        <v>4590</v>
      </c>
      <c r="E137" s="30" t="s">
        <v>343</v>
      </c>
      <c r="F137" s="30" t="s">
        <v>317</v>
      </c>
      <c r="G137" s="30" t="s">
        <v>993</v>
      </c>
    </row>
    <row r="138" spans="2:7" x14ac:dyDescent="0.4">
      <c r="B138" s="30" t="s">
        <v>344</v>
      </c>
      <c r="C138" s="30" t="s">
        <v>1426</v>
      </c>
      <c r="D138" s="30">
        <v>4600</v>
      </c>
      <c r="E138" s="30" t="s">
        <v>345</v>
      </c>
      <c r="F138" s="30" t="s">
        <v>317</v>
      </c>
      <c r="G138" s="30" t="s">
        <v>993</v>
      </c>
    </row>
    <row r="139" spans="2:7" x14ac:dyDescent="0.4">
      <c r="B139" s="30" t="s">
        <v>346</v>
      </c>
      <c r="C139" s="30" t="s">
        <v>1426</v>
      </c>
      <c r="D139" s="30">
        <v>4610</v>
      </c>
      <c r="E139" s="30" t="s">
        <v>347</v>
      </c>
      <c r="F139" s="30" t="s">
        <v>317</v>
      </c>
      <c r="G139" s="30" t="s">
        <v>993</v>
      </c>
    </row>
    <row r="140" spans="2:7" x14ac:dyDescent="0.4">
      <c r="B140" s="30" t="s">
        <v>348</v>
      </c>
      <c r="C140" s="30" t="s">
        <v>1426</v>
      </c>
      <c r="D140" s="30">
        <v>4700</v>
      </c>
      <c r="E140" s="30" t="s">
        <v>349</v>
      </c>
      <c r="F140" s="30" t="s">
        <v>317</v>
      </c>
      <c r="G140" s="30" t="s">
        <v>993</v>
      </c>
    </row>
    <row r="141" spans="2:7" x14ac:dyDescent="0.4">
      <c r="B141" s="30" t="s">
        <v>350</v>
      </c>
      <c r="C141" s="30" t="s">
        <v>1426</v>
      </c>
      <c r="D141" s="30">
        <v>4710</v>
      </c>
      <c r="E141" s="30" t="s">
        <v>351</v>
      </c>
      <c r="F141" s="30" t="s">
        <v>317</v>
      </c>
      <c r="G141" s="30" t="s">
        <v>993</v>
      </c>
    </row>
    <row r="142" spans="2:7" x14ac:dyDescent="0.4">
      <c r="B142" s="30" t="s">
        <v>352</v>
      </c>
      <c r="C142" s="30" t="s">
        <v>1426</v>
      </c>
      <c r="D142" s="30">
        <v>4720</v>
      </c>
      <c r="E142" s="30" t="s">
        <v>353</v>
      </c>
      <c r="F142" s="30" t="s">
        <v>317</v>
      </c>
      <c r="G142" s="30" t="s">
        <v>993</v>
      </c>
    </row>
    <row r="143" spans="2:7" x14ac:dyDescent="0.4">
      <c r="B143" s="30" t="s">
        <v>354</v>
      </c>
      <c r="C143" s="30" t="s">
        <v>1426</v>
      </c>
      <c r="D143" s="30">
        <v>4780</v>
      </c>
      <c r="E143" s="30" t="s">
        <v>355</v>
      </c>
      <c r="F143" s="30" t="s">
        <v>317</v>
      </c>
      <c r="G143" s="30" t="s">
        <v>993</v>
      </c>
    </row>
    <row r="144" spans="2:7" x14ac:dyDescent="0.4">
      <c r="B144" s="30" t="s">
        <v>356</v>
      </c>
      <c r="C144" s="30" t="s">
        <v>1426</v>
      </c>
      <c r="D144" s="30">
        <v>4790</v>
      </c>
      <c r="E144" s="30" t="s">
        <v>357</v>
      </c>
      <c r="F144" s="30" t="s">
        <v>317</v>
      </c>
      <c r="G144" s="30" t="s">
        <v>993</v>
      </c>
    </row>
    <row r="145" spans="2:7" x14ac:dyDescent="0.4">
      <c r="B145" s="30" t="s">
        <v>358</v>
      </c>
      <c r="C145" s="30" t="s">
        <v>1426</v>
      </c>
      <c r="D145" s="30">
        <v>4900</v>
      </c>
      <c r="E145" s="30" t="s">
        <v>359</v>
      </c>
      <c r="F145" s="30" t="s">
        <v>193</v>
      </c>
      <c r="G145" s="30" t="s">
        <v>1002</v>
      </c>
    </row>
    <row r="146" spans="2:7" x14ac:dyDescent="0.4">
      <c r="B146" s="30" t="s">
        <v>360</v>
      </c>
      <c r="C146" s="30" t="s">
        <v>1426</v>
      </c>
      <c r="D146" s="30">
        <v>5000</v>
      </c>
      <c r="E146" s="30" t="s">
        <v>361</v>
      </c>
      <c r="F146" s="30" t="s">
        <v>317</v>
      </c>
      <c r="G146" s="30" t="s">
        <v>993</v>
      </c>
    </row>
    <row r="147" spans="2:7" x14ac:dyDescent="0.4">
      <c r="B147" s="30" t="s">
        <v>1016</v>
      </c>
      <c r="C147" s="30" t="s">
        <v>1426</v>
      </c>
      <c r="D147" s="30">
        <v>5010</v>
      </c>
      <c r="E147" s="30" t="s">
        <v>1017</v>
      </c>
      <c r="F147" s="30" t="s">
        <v>317</v>
      </c>
      <c r="G147" s="30" t="s">
        <v>993</v>
      </c>
    </row>
    <row r="148" spans="2:7" x14ac:dyDescent="0.4">
      <c r="B148" s="30" t="s">
        <v>362</v>
      </c>
      <c r="C148" s="30" t="s">
        <v>1426</v>
      </c>
      <c r="D148" s="30">
        <v>5020</v>
      </c>
      <c r="E148" s="30" t="s">
        <v>363</v>
      </c>
      <c r="F148" s="30" t="s">
        <v>317</v>
      </c>
      <c r="G148" s="30" t="s">
        <v>993</v>
      </c>
    </row>
    <row r="149" spans="2:7" x14ac:dyDescent="0.4">
      <c r="B149" s="30" t="s">
        <v>1018</v>
      </c>
      <c r="C149" s="30" t="s">
        <v>1426</v>
      </c>
      <c r="D149" s="30">
        <v>5030</v>
      </c>
      <c r="E149" s="30" t="s">
        <v>1019</v>
      </c>
      <c r="F149" s="30" t="s">
        <v>317</v>
      </c>
      <c r="G149" s="30" t="s">
        <v>993</v>
      </c>
    </row>
    <row r="150" spans="2:7" x14ac:dyDescent="0.4">
      <c r="B150" s="30" t="s">
        <v>364</v>
      </c>
      <c r="C150" s="30" t="s">
        <v>1426</v>
      </c>
      <c r="D150" s="30">
        <v>5040</v>
      </c>
      <c r="E150" s="30" t="s">
        <v>365</v>
      </c>
      <c r="F150" s="30" t="s">
        <v>317</v>
      </c>
      <c r="G150" s="30" t="s">
        <v>993</v>
      </c>
    </row>
    <row r="151" spans="2:7" x14ac:dyDescent="0.4">
      <c r="B151" s="30" t="s">
        <v>366</v>
      </c>
      <c r="C151" s="30" t="s">
        <v>1426</v>
      </c>
      <c r="D151" s="30">
        <v>5090</v>
      </c>
      <c r="E151" s="30" t="s">
        <v>367</v>
      </c>
      <c r="F151" s="30" t="s">
        <v>317</v>
      </c>
      <c r="G151" s="30" t="s">
        <v>1002</v>
      </c>
    </row>
    <row r="152" spans="2:7" x14ac:dyDescent="0.4">
      <c r="B152" s="30" t="s">
        <v>368</v>
      </c>
      <c r="C152" s="30" t="s">
        <v>1426</v>
      </c>
      <c r="D152" s="30">
        <v>5100</v>
      </c>
      <c r="E152" s="30" t="s">
        <v>369</v>
      </c>
      <c r="F152" s="30" t="s">
        <v>317</v>
      </c>
      <c r="G152" s="30" t="s">
        <v>993</v>
      </c>
    </row>
    <row r="153" spans="2:7" x14ac:dyDescent="0.4">
      <c r="B153" s="30" t="s">
        <v>370</v>
      </c>
      <c r="C153" s="30" t="s">
        <v>1426</v>
      </c>
      <c r="D153" s="30">
        <v>5105</v>
      </c>
      <c r="E153" s="30" t="s">
        <v>371</v>
      </c>
      <c r="F153" s="30" t="s">
        <v>193</v>
      </c>
      <c r="G153" s="30" t="s">
        <v>993</v>
      </c>
    </row>
    <row r="154" spans="2:7" x14ac:dyDescent="0.4">
      <c r="B154" s="30" t="s">
        <v>372</v>
      </c>
      <c r="C154" s="30" t="s">
        <v>1426</v>
      </c>
      <c r="D154" s="30">
        <v>5110</v>
      </c>
      <c r="E154" s="30" t="s">
        <v>373</v>
      </c>
      <c r="F154" s="30" t="s">
        <v>317</v>
      </c>
      <c r="G154" s="30" t="s">
        <v>993</v>
      </c>
    </row>
    <row r="155" spans="2:7" x14ac:dyDescent="0.4">
      <c r="B155" s="30" t="s">
        <v>374</v>
      </c>
      <c r="C155" s="30" t="s">
        <v>1426</v>
      </c>
      <c r="D155" s="30">
        <v>5120</v>
      </c>
      <c r="E155" s="30" t="s">
        <v>375</v>
      </c>
      <c r="F155" s="30" t="s">
        <v>317</v>
      </c>
      <c r="G155" s="30" t="s">
        <v>993</v>
      </c>
    </row>
    <row r="156" spans="2:7" x14ac:dyDescent="0.4">
      <c r="B156" s="30" t="s">
        <v>376</v>
      </c>
      <c r="C156" s="30" t="s">
        <v>1426</v>
      </c>
      <c r="D156" s="30">
        <v>5125</v>
      </c>
      <c r="E156" s="30" t="s">
        <v>377</v>
      </c>
      <c r="F156" s="30" t="s">
        <v>193</v>
      </c>
      <c r="G156" s="30" t="s">
        <v>993</v>
      </c>
    </row>
    <row r="157" spans="2:7" x14ac:dyDescent="0.4">
      <c r="B157" s="30" t="s">
        <v>378</v>
      </c>
      <c r="C157" s="30" t="s">
        <v>1426</v>
      </c>
      <c r="D157" s="30">
        <v>5130</v>
      </c>
      <c r="E157" s="30" t="s">
        <v>379</v>
      </c>
      <c r="F157" s="30" t="s">
        <v>317</v>
      </c>
      <c r="G157" s="30" t="s">
        <v>993</v>
      </c>
    </row>
    <row r="158" spans="2:7" x14ac:dyDescent="0.4">
      <c r="B158" s="30" t="s">
        <v>380</v>
      </c>
      <c r="C158" s="30" t="s">
        <v>1426</v>
      </c>
      <c r="D158" s="30">
        <v>5135</v>
      </c>
      <c r="E158" s="30" t="s">
        <v>381</v>
      </c>
      <c r="F158" s="30" t="s">
        <v>193</v>
      </c>
      <c r="G158" s="30" t="s">
        <v>993</v>
      </c>
    </row>
    <row r="159" spans="2:7" x14ac:dyDescent="0.4">
      <c r="B159" s="30" t="s">
        <v>382</v>
      </c>
      <c r="C159" s="30" t="s">
        <v>1426</v>
      </c>
      <c r="D159" s="30">
        <v>5140</v>
      </c>
      <c r="E159" s="30" t="s">
        <v>383</v>
      </c>
      <c r="F159" s="30" t="s">
        <v>317</v>
      </c>
      <c r="G159" s="30" t="s">
        <v>993</v>
      </c>
    </row>
    <row r="160" spans="2:7" x14ac:dyDescent="0.4">
      <c r="B160" s="30" t="s">
        <v>384</v>
      </c>
      <c r="C160" s="30" t="s">
        <v>1426</v>
      </c>
      <c r="D160" s="30">
        <v>5145</v>
      </c>
      <c r="E160" s="30" t="s">
        <v>385</v>
      </c>
      <c r="F160" s="30" t="s">
        <v>193</v>
      </c>
      <c r="G160" s="30" t="s">
        <v>993</v>
      </c>
    </row>
    <row r="161" spans="2:7" x14ac:dyDescent="0.4">
      <c r="B161" s="30" t="s">
        <v>386</v>
      </c>
      <c r="C161" s="30" t="s">
        <v>1426</v>
      </c>
      <c r="D161" s="30">
        <v>5150</v>
      </c>
      <c r="E161" s="30" t="s">
        <v>387</v>
      </c>
      <c r="F161" s="30" t="s">
        <v>193</v>
      </c>
      <c r="G161" s="30" t="s">
        <v>993</v>
      </c>
    </row>
    <row r="162" spans="2:7" x14ac:dyDescent="0.4">
      <c r="B162" s="30" t="s">
        <v>388</v>
      </c>
      <c r="C162" s="30" t="s">
        <v>1426</v>
      </c>
      <c r="D162" s="30">
        <v>5155</v>
      </c>
      <c r="E162" s="30" t="s">
        <v>389</v>
      </c>
      <c r="F162" s="30" t="s">
        <v>193</v>
      </c>
      <c r="G162" s="30" t="s">
        <v>993</v>
      </c>
    </row>
    <row r="163" spans="2:7" x14ac:dyDescent="0.4">
      <c r="B163" s="30" t="s">
        <v>390</v>
      </c>
      <c r="C163" s="30" t="s">
        <v>1426</v>
      </c>
      <c r="D163" s="30">
        <v>5165</v>
      </c>
      <c r="E163" s="30" t="s">
        <v>391</v>
      </c>
      <c r="F163" s="30" t="s">
        <v>193</v>
      </c>
      <c r="G163" s="30" t="s">
        <v>993</v>
      </c>
    </row>
    <row r="164" spans="2:7" x14ac:dyDescent="0.4">
      <c r="B164" s="30" t="s">
        <v>392</v>
      </c>
      <c r="C164" s="30" t="s">
        <v>1426</v>
      </c>
      <c r="D164" s="30">
        <v>5170</v>
      </c>
      <c r="E164" s="30" t="s">
        <v>393</v>
      </c>
      <c r="F164" s="30" t="s">
        <v>193</v>
      </c>
      <c r="G164" s="30" t="s">
        <v>993</v>
      </c>
    </row>
    <row r="165" spans="2:7" x14ac:dyDescent="0.4">
      <c r="B165" s="30" t="s">
        <v>394</v>
      </c>
      <c r="C165" s="30" t="s">
        <v>1426</v>
      </c>
      <c r="D165" s="30">
        <v>5175</v>
      </c>
      <c r="E165" s="30" t="s">
        <v>395</v>
      </c>
      <c r="F165" s="30" t="s">
        <v>193</v>
      </c>
      <c r="G165" s="30" t="s">
        <v>993</v>
      </c>
    </row>
    <row r="166" spans="2:7" x14ac:dyDescent="0.4">
      <c r="B166" s="30" t="s">
        <v>396</v>
      </c>
      <c r="C166" s="30" t="s">
        <v>1426</v>
      </c>
      <c r="D166" s="30">
        <v>5180</v>
      </c>
      <c r="E166" s="30" t="s">
        <v>397</v>
      </c>
      <c r="F166" s="30" t="s">
        <v>193</v>
      </c>
      <c r="G166" s="30" t="s">
        <v>993</v>
      </c>
    </row>
    <row r="167" spans="2:7" x14ac:dyDescent="0.4">
      <c r="B167" s="30" t="s">
        <v>398</v>
      </c>
      <c r="C167" s="30" t="s">
        <v>1426</v>
      </c>
      <c r="D167" s="30">
        <v>5185</v>
      </c>
      <c r="E167" s="30" t="s">
        <v>399</v>
      </c>
      <c r="F167" s="30" t="s">
        <v>193</v>
      </c>
      <c r="G167" s="30" t="s">
        <v>993</v>
      </c>
    </row>
    <row r="168" spans="2:7" x14ac:dyDescent="0.4">
      <c r="B168" s="30" t="s">
        <v>400</v>
      </c>
      <c r="C168" s="30" t="s">
        <v>1426</v>
      </c>
      <c r="D168" s="30">
        <v>5190</v>
      </c>
      <c r="E168" s="30" t="s">
        <v>401</v>
      </c>
      <c r="F168" s="30" t="s">
        <v>317</v>
      </c>
      <c r="G168" s="30" t="s">
        <v>993</v>
      </c>
    </row>
    <row r="169" spans="2:7" x14ac:dyDescent="0.4">
      <c r="B169" s="30" t="s">
        <v>402</v>
      </c>
      <c r="C169" s="30" t="s">
        <v>1426</v>
      </c>
      <c r="D169" s="30">
        <v>5195</v>
      </c>
      <c r="E169" s="30" t="s">
        <v>403</v>
      </c>
      <c r="F169" s="30" t="s">
        <v>193</v>
      </c>
      <c r="G169" s="30" t="s">
        <v>993</v>
      </c>
    </row>
    <row r="170" spans="2:7" x14ac:dyDescent="0.4">
      <c r="B170" s="30" t="s">
        <v>404</v>
      </c>
      <c r="C170" s="30" t="s">
        <v>1426</v>
      </c>
      <c r="D170" s="30">
        <v>5200</v>
      </c>
      <c r="E170" s="30" t="s">
        <v>405</v>
      </c>
      <c r="F170" s="30" t="s">
        <v>317</v>
      </c>
      <c r="G170" s="30" t="s">
        <v>993</v>
      </c>
    </row>
    <row r="171" spans="2:7" x14ac:dyDescent="0.4">
      <c r="B171" s="30" t="s">
        <v>406</v>
      </c>
      <c r="C171" s="30" t="s">
        <v>1426</v>
      </c>
      <c r="D171" s="30">
        <v>5205</v>
      </c>
      <c r="E171" s="30" t="s">
        <v>407</v>
      </c>
      <c r="F171" s="30" t="s">
        <v>193</v>
      </c>
      <c r="G171" s="30" t="s">
        <v>993</v>
      </c>
    </row>
    <row r="172" spans="2:7" x14ac:dyDescent="0.4">
      <c r="B172" s="30" t="s">
        <v>408</v>
      </c>
      <c r="C172" s="30" t="s">
        <v>1426</v>
      </c>
      <c r="D172" s="30">
        <v>5210</v>
      </c>
      <c r="E172" s="30" t="s">
        <v>409</v>
      </c>
      <c r="F172" s="30" t="s">
        <v>317</v>
      </c>
      <c r="G172" s="30" t="s">
        <v>993</v>
      </c>
    </row>
    <row r="173" spans="2:7" x14ac:dyDescent="0.4">
      <c r="B173" s="30" t="s">
        <v>410</v>
      </c>
      <c r="C173" s="30" t="s">
        <v>1426</v>
      </c>
      <c r="D173" s="30">
        <v>5220</v>
      </c>
      <c r="E173" s="30" t="s">
        <v>411</v>
      </c>
      <c r="F173" s="30" t="s">
        <v>317</v>
      </c>
      <c r="G173" s="30" t="s">
        <v>993</v>
      </c>
    </row>
    <row r="174" spans="2:7" x14ac:dyDescent="0.4">
      <c r="B174" s="30" t="s">
        <v>412</v>
      </c>
      <c r="C174" s="30" t="s">
        <v>1426</v>
      </c>
      <c r="D174" s="30">
        <v>5300</v>
      </c>
      <c r="E174" s="30" t="s">
        <v>413</v>
      </c>
      <c r="F174" s="30" t="s">
        <v>317</v>
      </c>
      <c r="G174" s="30" t="s">
        <v>993</v>
      </c>
    </row>
    <row r="175" spans="2:7" x14ac:dyDescent="0.4">
      <c r="B175" s="30" t="s">
        <v>414</v>
      </c>
      <c r="C175" s="30" t="s">
        <v>1426</v>
      </c>
      <c r="D175" s="30">
        <v>5310</v>
      </c>
      <c r="E175" s="30" t="s">
        <v>415</v>
      </c>
      <c r="F175" s="30" t="s">
        <v>317</v>
      </c>
      <c r="G175" s="30" t="s">
        <v>993</v>
      </c>
    </row>
    <row r="176" spans="2:7" x14ac:dyDescent="0.4">
      <c r="B176" s="30" t="s">
        <v>416</v>
      </c>
      <c r="C176" s="30" t="s">
        <v>1426</v>
      </c>
      <c r="D176" s="30">
        <v>5320</v>
      </c>
      <c r="E176" s="30" t="s">
        <v>417</v>
      </c>
      <c r="F176" s="30" t="s">
        <v>317</v>
      </c>
      <c r="G176" s="30" t="s">
        <v>993</v>
      </c>
    </row>
    <row r="177" spans="2:7" x14ac:dyDescent="0.4">
      <c r="B177" s="30" t="s">
        <v>418</v>
      </c>
      <c r="C177" s="30" t="s">
        <v>1426</v>
      </c>
      <c r="D177" s="30">
        <v>5390</v>
      </c>
      <c r="E177" s="30" t="s">
        <v>419</v>
      </c>
      <c r="F177" s="30" t="s">
        <v>317</v>
      </c>
      <c r="G177" s="30" t="s">
        <v>1002</v>
      </c>
    </row>
    <row r="178" spans="2:7" x14ac:dyDescent="0.4">
      <c r="B178" s="30" t="s">
        <v>420</v>
      </c>
      <c r="C178" s="30" t="s">
        <v>1426</v>
      </c>
      <c r="D178" s="30">
        <v>5400</v>
      </c>
      <c r="E178" s="30" t="s">
        <v>421</v>
      </c>
      <c r="F178" s="30" t="s">
        <v>317</v>
      </c>
      <c r="G178" s="30" t="s">
        <v>993</v>
      </c>
    </row>
    <row r="179" spans="2:7" x14ac:dyDescent="0.4">
      <c r="B179" s="30" t="s">
        <v>422</v>
      </c>
      <c r="C179" s="30" t="s">
        <v>1426</v>
      </c>
      <c r="D179" s="30">
        <v>5401</v>
      </c>
      <c r="E179" s="30" t="s">
        <v>423</v>
      </c>
      <c r="F179" s="30" t="s">
        <v>317</v>
      </c>
      <c r="G179" s="30" t="s">
        <v>993</v>
      </c>
    </row>
    <row r="180" spans="2:7" x14ac:dyDescent="0.4">
      <c r="B180" s="30" t="s">
        <v>1020</v>
      </c>
      <c r="C180" s="30" t="s">
        <v>1426</v>
      </c>
      <c r="D180" s="30">
        <v>5410</v>
      </c>
      <c r="E180" s="30" t="s">
        <v>1021</v>
      </c>
      <c r="F180" s="30" t="s">
        <v>317</v>
      </c>
      <c r="G180" s="30" t="s">
        <v>993</v>
      </c>
    </row>
    <row r="181" spans="2:7" x14ac:dyDescent="0.4">
      <c r="B181" s="30" t="s">
        <v>424</v>
      </c>
      <c r="C181" s="30" t="s">
        <v>1426</v>
      </c>
      <c r="D181" s="30">
        <v>5900</v>
      </c>
      <c r="E181" s="30" t="s">
        <v>425</v>
      </c>
      <c r="F181" s="30" t="s">
        <v>193</v>
      </c>
      <c r="G181" s="30" t="s">
        <v>993</v>
      </c>
    </row>
    <row r="182" spans="2:7" x14ac:dyDescent="0.4">
      <c r="B182" s="30" t="s">
        <v>426</v>
      </c>
      <c r="C182" s="30" t="s">
        <v>1426</v>
      </c>
      <c r="D182" s="30">
        <v>6000</v>
      </c>
      <c r="E182" s="30" t="s">
        <v>427</v>
      </c>
      <c r="F182" s="30" t="s">
        <v>317</v>
      </c>
      <c r="G182" s="30" t="s">
        <v>993</v>
      </c>
    </row>
    <row r="183" spans="2:7" x14ac:dyDescent="0.4">
      <c r="B183" s="30" t="s">
        <v>428</v>
      </c>
      <c r="C183" s="30" t="s">
        <v>1426</v>
      </c>
      <c r="D183" s="30">
        <v>6005</v>
      </c>
      <c r="E183" s="30" t="s">
        <v>429</v>
      </c>
      <c r="F183" s="30" t="s">
        <v>193</v>
      </c>
      <c r="G183" s="30" t="s">
        <v>993</v>
      </c>
    </row>
    <row r="184" spans="2:7" x14ac:dyDescent="0.4">
      <c r="B184" s="30" t="s">
        <v>430</v>
      </c>
      <c r="C184" s="30" t="s">
        <v>1426</v>
      </c>
      <c r="D184" s="30">
        <v>6010</v>
      </c>
      <c r="E184" s="30" t="s">
        <v>431</v>
      </c>
      <c r="F184" s="30" t="s">
        <v>317</v>
      </c>
      <c r="G184" s="30" t="s">
        <v>993</v>
      </c>
    </row>
    <row r="185" spans="2:7" x14ac:dyDescent="0.4">
      <c r="B185" s="30" t="s">
        <v>432</v>
      </c>
      <c r="C185" s="30" t="s">
        <v>1426</v>
      </c>
      <c r="D185" s="30">
        <v>6100</v>
      </c>
      <c r="E185" s="30" t="s">
        <v>433</v>
      </c>
      <c r="F185" s="30" t="s">
        <v>317</v>
      </c>
      <c r="G185" s="30" t="s">
        <v>993</v>
      </c>
    </row>
    <row r="186" spans="2:7" x14ac:dyDescent="0.4">
      <c r="B186" s="30" t="s">
        <v>434</v>
      </c>
      <c r="C186" s="30" t="s">
        <v>1426</v>
      </c>
      <c r="D186" s="30">
        <v>6105</v>
      </c>
      <c r="E186" s="30" t="s">
        <v>435</v>
      </c>
      <c r="F186" s="30" t="s">
        <v>193</v>
      </c>
      <c r="G186" s="30" t="s">
        <v>993</v>
      </c>
    </row>
    <row r="187" spans="2:7" x14ac:dyDescent="0.4">
      <c r="B187" s="30" t="s">
        <v>436</v>
      </c>
      <c r="C187" s="30" t="s">
        <v>1426</v>
      </c>
      <c r="D187" s="30">
        <v>6110</v>
      </c>
      <c r="E187" s="30" t="s">
        <v>437</v>
      </c>
      <c r="F187" s="30" t="s">
        <v>317</v>
      </c>
      <c r="G187" s="30" t="s">
        <v>993</v>
      </c>
    </row>
    <row r="188" spans="2:7" x14ac:dyDescent="0.4">
      <c r="B188" s="30" t="s">
        <v>438</v>
      </c>
      <c r="C188" s="30" t="s">
        <v>1426</v>
      </c>
      <c r="D188" s="30">
        <v>6190</v>
      </c>
      <c r="E188" s="30" t="s">
        <v>439</v>
      </c>
      <c r="F188" s="30" t="s">
        <v>317</v>
      </c>
      <c r="G188" s="30" t="s">
        <v>1002</v>
      </c>
    </row>
    <row r="189" spans="2:7" x14ac:dyDescent="0.4">
      <c r="B189" s="30" t="s">
        <v>440</v>
      </c>
      <c r="C189" s="30" t="s">
        <v>1426</v>
      </c>
      <c r="D189" s="30">
        <v>6200</v>
      </c>
      <c r="E189" s="30" t="s">
        <v>441</v>
      </c>
      <c r="F189" s="30" t="s">
        <v>317</v>
      </c>
      <c r="G189" s="30" t="s">
        <v>993</v>
      </c>
    </row>
    <row r="190" spans="2:7" x14ac:dyDescent="0.4">
      <c r="B190" s="30" t="s">
        <v>442</v>
      </c>
      <c r="C190" s="30" t="s">
        <v>1426</v>
      </c>
      <c r="D190" s="30">
        <v>6205</v>
      </c>
      <c r="E190" s="30" t="s">
        <v>443</v>
      </c>
      <c r="F190" s="30" t="s">
        <v>193</v>
      </c>
      <c r="G190" s="30" t="s">
        <v>993</v>
      </c>
    </row>
    <row r="191" spans="2:7" x14ac:dyDescent="0.4">
      <c r="B191" s="30" t="s">
        <v>444</v>
      </c>
      <c r="C191" s="30" t="s">
        <v>1426</v>
      </c>
      <c r="D191" s="30">
        <v>6210</v>
      </c>
      <c r="E191" s="30" t="s">
        <v>445</v>
      </c>
      <c r="F191" s="30" t="s">
        <v>317</v>
      </c>
      <c r="G191" s="30" t="s">
        <v>993</v>
      </c>
    </row>
    <row r="192" spans="2:7" x14ac:dyDescent="0.4">
      <c r="B192" s="30" t="s">
        <v>446</v>
      </c>
      <c r="C192" s="30" t="s">
        <v>1426</v>
      </c>
      <c r="D192" s="30">
        <v>6300</v>
      </c>
      <c r="E192" s="30" t="s">
        <v>447</v>
      </c>
      <c r="F192" s="30" t="s">
        <v>317</v>
      </c>
      <c r="G192" s="30" t="s">
        <v>993</v>
      </c>
    </row>
    <row r="193" spans="2:7" x14ac:dyDescent="0.4">
      <c r="B193" s="30" t="s">
        <v>448</v>
      </c>
      <c r="C193" s="30" t="s">
        <v>1426</v>
      </c>
      <c r="D193" s="30">
        <v>6305</v>
      </c>
      <c r="E193" s="30" t="s">
        <v>449</v>
      </c>
      <c r="F193" s="30" t="s">
        <v>193</v>
      </c>
      <c r="G193" s="30" t="s">
        <v>993</v>
      </c>
    </row>
    <row r="194" spans="2:7" x14ac:dyDescent="0.4">
      <c r="B194" s="30" t="s">
        <v>450</v>
      </c>
      <c r="C194" s="30" t="s">
        <v>1426</v>
      </c>
      <c r="D194" s="30">
        <v>6310</v>
      </c>
      <c r="E194" s="30" t="s">
        <v>447</v>
      </c>
      <c r="F194" s="30" t="s">
        <v>193</v>
      </c>
      <c r="G194" s="30" t="s">
        <v>993</v>
      </c>
    </row>
    <row r="195" spans="2:7" x14ac:dyDescent="0.4">
      <c r="B195" s="30" t="s">
        <v>451</v>
      </c>
      <c r="C195" s="30" t="s">
        <v>1426</v>
      </c>
      <c r="D195" s="30">
        <v>6400</v>
      </c>
      <c r="E195" s="30" t="s">
        <v>452</v>
      </c>
      <c r="F195" s="30" t="s">
        <v>193</v>
      </c>
      <c r="G195" s="30" t="s">
        <v>993</v>
      </c>
    </row>
    <row r="196" spans="2:7" x14ac:dyDescent="0.4">
      <c r="B196" s="30" t="s">
        <v>453</v>
      </c>
      <c r="C196" s="30" t="s">
        <v>1426</v>
      </c>
      <c r="D196" s="30">
        <v>6405</v>
      </c>
      <c r="E196" s="30" t="s">
        <v>454</v>
      </c>
      <c r="F196" s="30" t="s">
        <v>193</v>
      </c>
      <c r="G196" s="30" t="s">
        <v>993</v>
      </c>
    </row>
    <row r="197" spans="2:7" x14ac:dyDescent="0.4">
      <c r="B197" s="30" t="s">
        <v>455</v>
      </c>
      <c r="C197" s="30" t="s">
        <v>1426</v>
      </c>
      <c r="D197" s="30">
        <v>6410</v>
      </c>
      <c r="E197" s="30" t="s">
        <v>456</v>
      </c>
      <c r="F197" s="30" t="s">
        <v>193</v>
      </c>
      <c r="G197" s="30" t="s">
        <v>993</v>
      </c>
    </row>
    <row r="198" spans="2:7" x14ac:dyDescent="0.4">
      <c r="B198" s="30" t="s">
        <v>457</v>
      </c>
      <c r="C198" s="30" t="s">
        <v>1426</v>
      </c>
      <c r="D198" s="30">
        <v>6415</v>
      </c>
      <c r="E198" s="30" t="s">
        <v>458</v>
      </c>
      <c r="F198" s="30" t="s">
        <v>193</v>
      </c>
      <c r="G198" s="30" t="s">
        <v>993</v>
      </c>
    </row>
    <row r="199" spans="2:7" x14ac:dyDescent="0.4">
      <c r="B199" s="30" t="s">
        <v>459</v>
      </c>
      <c r="C199" s="30" t="s">
        <v>1426</v>
      </c>
      <c r="D199" s="30">
        <v>6420</v>
      </c>
      <c r="E199" s="30" t="s">
        <v>460</v>
      </c>
      <c r="F199" s="30" t="s">
        <v>193</v>
      </c>
      <c r="G199" s="30" t="s">
        <v>993</v>
      </c>
    </row>
    <row r="200" spans="2:7" x14ac:dyDescent="0.4">
      <c r="B200" s="30" t="s">
        <v>461</v>
      </c>
      <c r="C200" s="30" t="s">
        <v>1426</v>
      </c>
      <c r="D200" s="30">
        <v>6500</v>
      </c>
      <c r="E200" s="30" t="s">
        <v>462</v>
      </c>
      <c r="F200" s="30" t="s">
        <v>317</v>
      </c>
      <c r="G200" s="30" t="s">
        <v>993</v>
      </c>
    </row>
    <row r="201" spans="2:7" x14ac:dyDescent="0.4">
      <c r="B201" s="30" t="s">
        <v>463</v>
      </c>
      <c r="C201" s="30" t="s">
        <v>1426</v>
      </c>
      <c r="D201" s="30">
        <v>6505</v>
      </c>
      <c r="E201" s="30" t="s">
        <v>464</v>
      </c>
      <c r="F201" s="30" t="s">
        <v>193</v>
      </c>
      <c r="G201" s="30" t="s">
        <v>993</v>
      </c>
    </row>
    <row r="202" spans="2:7" x14ac:dyDescent="0.4">
      <c r="B202" s="30" t="s">
        <v>465</v>
      </c>
      <c r="C202" s="30" t="s">
        <v>1426</v>
      </c>
      <c r="D202" s="30">
        <v>6510</v>
      </c>
      <c r="E202" s="30" t="s">
        <v>466</v>
      </c>
      <c r="F202" s="30" t="s">
        <v>317</v>
      </c>
      <c r="G202" s="30" t="s">
        <v>993</v>
      </c>
    </row>
    <row r="203" spans="2:7" x14ac:dyDescent="0.4">
      <c r="B203" s="30" t="s">
        <v>467</v>
      </c>
      <c r="C203" s="30" t="s">
        <v>1426</v>
      </c>
      <c r="D203" s="30">
        <v>6515</v>
      </c>
      <c r="E203" s="30" t="s">
        <v>468</v>
      </c>
      <c r="F203" s="30" t="s">
        <v>193</v>
      </c>
      <c r="G203" s="30" t="s">
        <v>993</v>
      </c>
    </row>
    <row r="204" spans="2:7" x14ac:dyDescent="0.4">
      <c r="B204" s="30" t="s">
        <v>469</v>
      </c>
      <c r="C204" s="30" t="s">
        <v>1426</v>
      </c>
      <c r="D204" s="30">
        <v>6520</v>
      </c>
      <c r="E204" s="30" t="s">
        <v>470</v>
      </c>
      <c r="F204" s="30" t="s">
        <v>317</v>
      </c>
      <c r="G204" s="30" t="s">
        <v>993</v>
      </c>
    </row>
    <row r="205" spans="2:7" x14ac:dyDescent="0.4">
      <c r="B205" s="30" t="s">
        <v>471</v>
      </c>
      <c r="C205" s="30" t="s">
        <v>1426</v>
      </c>
      <c r="D205" s="30">
        <v>6525</v>
      </c>
      <c r="E205" s="30" t="s">
        <v>472</v>
      </c>
      <c r="F205" s="30" t="s">
        <v>193</v>
      </c>
      <c r="G205" s="30" t="s">
        <v>993</v>
      </c>
    </row>
    <row r="206" spans="2:7" x14ac:dyDescent="0.4">
      <c r="B206" s="30" t="s">
        <v>473</v>
      </c>
      <c r="C206" s="30" t="s">
        <v>1426</v>
      </c>
      <c r="D206" s="30">
        <v>6590</v>
      </c>
      <c r="E206" s="30" t="s">
        <v>474</v>
      </c>
      <c r="F206" s="30" t="s">
        <v>317</v>
      </c>
      <c r="G206" s="30" t="s">
        <v>993</v>
      </c>
    </row>
    <row r="207" spans="2:7" x14ac:dyDescent="0.4">
      <c r="B207" s="30" t="s">
        <v>475</v>
      </c>
      <c r="C207" s="30" t="s">
        <v>1426</v>
      </c>
      <c r="D207" s="30">
        <v>6600</v>
      </c>
      <c r="E207" s="30" t="s">
        <v>476</v>
      </c>
      <c r="F207" s="30" t="s">
        <v>317</v>
      </c>
      <c r="G207" s="30" t="s">
        <v>993</v>
      </c>
    </row>
    <row r="208" spans="2:7" x14ac:dyDescent="0.4">
      <c r="B208" s="30" t="s">
        <v>477</v>
      </c>
      <c r="C208" s="30" t="s">
        <v>1426</v>
      </c>
      <c r="D208" s="30">
        <v>6605</v>
      </c>
      <c r="E208" s="30" t="s">
        <v>478</v>
      </c>
      <c r="F208" s="30" t="s">
        <v>317</v>
      </c>
      <c r="G208" s="30" t="s">
        <v>993</v>
      </c>
    </row>
    <row r="209" spans="2:7" x14ac:dyDescent="0.4">
      <c r="B209" s="30" t="s">
        <v>479</v>
      </c>
      <c r="C209" s="30" t="s">
        <v>1426</v>
      </c>
      <c r="D209" s="30">
        <v>6610</v>
      </c>
      <c r="E209" s="30" t="s">
        <v>480</v>
      </c>
      <c r="F209" s="30" t="s">
        <v>269</v>
      </c>
      <c r="G209" s="30" t="s">
        <v>993</v>
      </c>
    </row>
    <row r="210" spans="2:7" x14ac:dyDescent="0.4">
      <c r="B210" s="30" t="s">
        <v>481</v>
      </c>
      <c r="C210" s="30" t="s">
        <v>1426</v>
      </c>
      <c r="D210" s="30">
        <v>6650</v>
      </c>
      <c r="E210" s="30" t="s">
        <v>482</v>
      </c>
      <c r="F210" s="30" t="s">
        <v>317</v>
      </c>
      <c r="G210" s="30" t="s">
        <v>993</v>
      </c>
    </row>
    <row r="211" spans="2:7" x14ac:dyDescent="0.4">
      <c r="B211" s="30" t="s">
        <v>1022</v>
      </c>
      <c r="C211" s="30" t="s">
        <v>1426</v>
      </c>
      <c r="D211" s="30">
        <v>6655</v>
      </c>
      <c r="E211" s="30" t="s">
        <v>1023</v>
      </c>
      <c r="F211" s="30" t="s">
        <v>193</v>
      </c>
      <c r="G211" s="30" t="s">
        <v>1002</v>
      </c>
    </row>
    <row r="212" spans="2:7" x14ac:dyDescent="0.4">
      <c r="B212" s="30" t="s">
        <v>483</v>
      </c>
      <c r="C212" s="30" t="s">
        <v>1426</v>
      </c>
      <c r="D212" s="30">
        <v>6700</v>
      </c>
      <c r="E212" s="30" t="s">
        <v>484</v>
      </c>
      <c r="F212" s="30" t="s">
        <v>317</v>
      </c>
      <c r="G212" s="30" t="s">
        <v>1002</v>
      </c>
    </row>
    <row r="213" spans="2:7" x14ac:dyDescent="0.4">
      <c r="B213" s="30" t="s">
        <v>485</v>
      </c>
      <c r="C213" s="30" t="s">
        <v>1426</v>
      </c>
      <c r="D213" s="30">
        <v>6790</v>
      </c>
      <c r="E213" s="30" t="s">
        <v>486</v>
      </c>
      <c r="F213" s="30" t="s">
        <v>317</v>
      </c>
      <c r="G213" s="30" t="s">
        <v>993</v>
      </c>
    </row>
    <row r="214" spans="2:7" x14ac:dyDescent="0.4">
      <c r="B214" s="30" t="s">
        <v>487</v>
      </c>
      <c r="C214" s="30" t="s">
        <v>1426</v>
      </c>
      <c r="D214" s="30">
        <v>6800</v>
      </c>
      <c r="E214" s="30" t="s">
        <v>488</v>
      </c>
      <c r="F214" s="30" t="s">
        <v>317</v>
      </c>
      <c r="G214" s="30" t="s">
        <v>993</v>
      </c>
    </row>
    <row r="215" spans="2:7" x14ac:dyDescent="0.4">
      <c r="B215" s="30" t="s">
        <v>489</v>
      </c>
      <c r="C215" s="30" t="s">
        <v>1426</v>
      </c>
      <c r="D215" s="30">
        <v>6810</v>
      </c>
      <c r="E215" s="30" t="s">
        <v>490</v>
      </c>
      <c r="F215" s="30" t="s">
        <v>317</v>
      </c>
      <c r="G215" s="30" t="s">
        <v>1002</v>
      </c>
    </row>
    <row r="216" spans="2:7" x14ac:dyDescent="0.4">
      <c r="B216" s="30" t="s">
        <v>491</v>
      </c>
      <c r="C216" s="30" t="s">
        <v>1426</v>
      </c>
      <c r="D216" s="30">
        <v>6850</v>
      </c>
      <c r="E216" s="30" t="s">
        <v>492</v>
      </c>
      <c r="F216" s="30" t="s">
        <v>317</v>
      </c>
      <c r="G216" s="30" t="s">
        <v>993</v>
      </c>
    </row>
    <row r="217" spans="2:7" x14ac:dyDescent="0.4">
      <c r="B217" s="30" t="s">
        <v>493</v>
      </c>
      <c r="C217" s="30" t="s">
        <v>1426</v>
      </c>
      <c r="D217" s="30">
        <v>6900</v>
      </c>
      <c r="E217" s="30" t="s">
        <v>494</v>
      </c>
      <c r="F217" s="30" t="s">
        <v>317</v>
      </c>
      <c r="G217" s="30" t="s">
        <v>993</v>
      </c>
    </row>
    <row r="218" spans="2:7" x14ac:dyDescent="0.4">
      <c r="B218" s="30" t="s">
        <v>495</v>
      </c>
      <c r="C218" s="30" t="s">
        <v>1426</v>
      </c>
      <c r="D218" s="30">
        <v>7000</v>
      </c>
      <c r="E218" s="30" t="s">
        <v>496</v>
      </c>
      <c r="F218" s="30" t="s">
        <v>317</v>
      </c>
      <c r="G218" s="30" t="s">
        <v>993</v>
      </c>
    </row>
    <row r="219" spans="2:7" x14ac:dyDescent="0.4">
      <c r="B219" s="30" t="s">
        <v>722</v>
      </c>
      <c r="C219" s="30" t="s">
        <v>1426</v>
      </c>
      <c r="D219" s="30">
        <v>7010</v>
      </c>
      <c r="E219" s="30" t="s">
        <v>723</v>
      </c>
      <c r="F219" s="30" t="s">
        <v>317</v>
      </c>
      <c r="G219" s="30" t="s">
        <v>993</v>
      </c>
    </row>
    <row r="220" spans="2:7" x14ac:dyDescent="0.4">
      <c r="B220" s="30" t="s">
        <v>725</v>
      </c>
      <c r="C220" s="30" t="s">
        <v>1426</v>
      </c>
      <c r="D220" s="30">
        <v>7011</v>
      </c>
      <c r="E220" s="30" t="s">
        <v>726</v>
      </c>
      <c r="F220" s="30" t="s">
        <v>317</v>
      </c>
      <c r="G220" s="30" t="s">
        <v>993</v>
      </c>
    </row>
    <row r="221" spans="2:7" x14ac:dyDescent="0.4">
      <c r="B221" s="30" t="s">
        <v>727</v>
      </c>
      <c r="C221" s="30" t="s">
        <v>1426</v>
      </c>
      <c r="D221" s="30">
        <v>7012</v>
      </c>
      <c r="E221" s="30" t="s">
        <v>728</v>
      </c>
      <c r="F221" s="30" t="s">
        <v>317</v>
      </c>
      <c r="G221" s="30" t="s">
        <v>993</v>
      </c>
    </row>
    <row r="222" spans="2:7" x14ac:dyDescent="0.4">
      <c r="B222" s="30" t="s">
        <v>497</v>
      </c>
      <c r="C222" s="30" t="s">
        <v>1426</v>
      </c>
      <c r="D222" s="30">
        <v>7100</v>
      </c>
      <c r="E222" s="30" t="s">
        <v>498</v>
      </c>
      <c r="F222" s="30" t="s">
        <v>317</v>
      </c>
      <c r="G222" s="30" t="s">
        <v>993</v>
      </c>
    </row>
    <row r="223" spans="2:7" x14ac:dyDescent="0.4">
      <c r="B223" s="30" t="s">
        <v>499</v>
      </c>
      <c r="C223" s="30" t="s">
        <v>1426</v>
      </c>
      <c r="D223" s="30">
        <v>7101</v>
      </c>
      <c r="E223" s="30" t="s">
        <v>500</v>
      </c>
      <c r="F223" s="30" t="s">
        <v>317</v>
      </c>
      <c r="G223" s="30" t="s">
        <v>993</v>
      </c>
    </row>
    <row r="224" spans="2:7" x14ac:dyDescent="0.4">
      <c r="B224" s="30" t="s">
        <v>501</v>
      </c>
      <c r="C224" s="30" t="s">
        <v>1426</v>
      </c>
      <c r="D224" s="30">
        <v>7102</v>
      </c>
      <c r="E224" s="30" t="s">
        <v>502</v>
      </c>
      <c r="F224" s="30" t="s">
        <v>317</v>
      </c>
      <c r="G224" s="30" t="s">
        <v>993</v>
      </c>
    </row>
    <row r="225" spans="2:7" x14ac:dyDescent="0.4">
      <c r="B225" s="30" t="s">
        <v>503</v>
      </c>
      <c r="C225" s="30" t="s">
        <v>1426</v>
      </c>
      <c r="D225" s="30">
        <v>7103</v>
      </c>
      <c r="E225" s="30" t="s">
        <v>504</v>
      </c>
      <c r="F225" s="30" t="s">
        <v>317</v>
      </c>
      <c r="G225" s="30" t="s">
        <v>993</v>
      </c>
    </row>
    <row r="226" spans="2:7" x14ac:dyDescent="0.4">
      <c r="B226" s="30" t="s">
        <v>505</v>
      </c>
      <c r="C226" s="30" t="s">
        <v>1426</v>
      </c>
      <c r="D226" s="30">
        <v>7104</v>
      </c>
      <c r="E226" s="30" t="s">
        <v>506</v>
      </c>
      <c r="F226" s="30" t="s">
        <v>317</v>
      </c>
      <c r="G226" s="30" t="s">
        <v>993</v>
      </c>
    </row>
    <row r="227" spans="2:7" x14ac:dyDescent="0.4">
      <c r="B227" s="30" t="s">
        <v>507</v>
      </c>
      <c r="C227" s="30" t="s">
        <v>1426</v>
      </c>
      <c r="D227" s="30">
        <v>7199</v>
      </c>
      <c r="E227" s="30" t="s">
        <v>508</v>
      </c>
      <c r="F227" s="30" t="s">
        <v>99</v>
      </c>
      <c r="G227" s="30" t="s">
        <v>993</v>
      </c>
    </row>
    <row r="228" spans="2:7" x14ac:dyDescent="0.4">
      <c r="B228" s="30" t="s">
        <v>509</v>
      </c>
      <c r="C228" s="30" t="s">
        <v>1426</v>
      </c>
      <c r="D228" s="30">
        <v>7200</v>
      </c>
      <c r="E228" s="30" t="s">
        <v>510</v>
      </c>
      <c r="F228" s="30" t="s">
        <v>317</v>
      </c>
      <c r="G228" s="30" t="s">
        <v>993</v>
      </c>
    </row>
    <row r="229" spans="2:7" x14ac:dyDescent="0.4">
      <c r="B229" s="30" t="s">
        <v>511</v>
      </c>
      <c r="C229" s="30" t="s">
        <v>1426</v>
      </c>
      <c r="D229" s="30">
        <v>7301</v>
      </c>
      <c r="E229" s="30" t="s">
        <v>512</v>
      </c>
      <c r="F229" s="30" t="s">
        <v>317</v>
      </c>
      <c r="G229" s="30" t="s">
        <v>993</v>
      </c>
    </row>
    <row r="230" spans="2:7" x14ac:dyDescent="0.4">
      <c r="B230" s="30" t="s">
        <v>513</v>
      </c>
      <c r="C230" s="30" t="s">
        <v>1426</v>
      </c>
      <c r="D230" s="30">
        <v>7302</v>
      </c>
      <c r="E230" s="30" t="s">
        <v>514</v>
      </c>
      <c r="F230" s="30" t="s">
        <v>317</v>
      </c>
      <c r="G230" s="30" t="s">
        <v>993</v>
      </c>
    </row>
    <row r="231" spans="2:7" x14ac:dyDescent="0.4">
      <c r="B231" s="30" t="s">
        <v>515</v>
      </c>
      <c r="C231" s="30" t="s">
        <v>1426</v>
      </c>
      <c r="D231" s="30">
        <v>7304</v>
      </c>
      <c r="E231" s="30" t="s">
        <v>516</v>
      </c>
      <c r="F231" s="30" t="s">
        <v>317</v>
      </c>
      <c r="G231" s="30" t="s">
        <v>993</v>
      </c>
    </row>
    <row r="232" spans="2:7" x14ac:dyDescent="0.4">
      <c r="B232" s="30" t="s">
        <v>517</v>
      </c>
      <c r="C232" s="30" t="s">
        <v>1426</v>
      </c>
      <c r="D232" s="30">
        <v>7305</v>
      </c>
      <c r="E232" s="30" t="s">
        <v>518</v>
      </c>
      <c r="F232" s="30" t="s">
        <v>317</v>
      </c>
      <c r="G232" s="30" t="s">
        <v>993</v>
      </c>
    </row>
    <row r="233" spans="2:7" x14ac:dyDescent="0.4">
      <c r="B233" s="30" t="s">
        <v>519</v>
      </c>
      <c r="C233" s="30" t="s">
        <v>1426</v>
      </c>
      <c r="D233" s="30">
        <v>7306</v>
      </c>
      <c r="E233" s="30" t="s">
        <v>520</v>
      </c>
      <c r="F233" s="30" t="s">
        <v>317</v>
      </c>
      <c r="G233" s="30" t="s">
        <v>993</v>
      </c>
    </row>
    <row r="234" spans="2:7" x14ac:dyDescent="0.4">
      <c r="B234" s="30" t="s">
        <v>521</v>
      </c>
      <c r="C234" s="30" t="s">
        <v>1426</v>
      </c>
      <c r="D234" s="30">
        <v>7308</v>
      </c>
      <c r="E234" s="30" t="s">
        <v>522</v>
      </c>
      <c r="F234" s="30" t="s">
        <v>317</v>
      </c>
      <c r="G234" s="30" t="s">
        <v>993</v>
      </c>
    </row>
    <row r="235" spans="2:7" x14ac:dyDescent="0.4">
      <c r="B235" s="30" t="s">
        <v>523</v>
      </c>
      <c r="C235" s="30" t="s">
        <v>1426</v>
      </c>
      <c r="D235" s="30">
        <v>7309</v>
      </c>
      <c r="E235" s="30" t="s">
        <v>524</v>
      </c>
      <c r="F235" s="30" t="s">
        <v>317</v>
      </c>
      <c r="G235" s="30" t="s">
        <v>993</v>
      </c>
    </row>
    <row r="236" spans="2:7" x14ac:dyDescent="0.4">
      <c r="B236" s="30" t="s">
        <v>525</v>
      </c>
      <c r="C236" s="30" t="s">
        <v>1426</v>
      </c>
      <c r="D236" s="30">
        <v>7310</v>
      </c>
      <c r="E236" s="30" t="s">
        <v>526</v>
      </c>
      <c r="F236" s="30" t="s">
        <v>317</v>
      </c>
      <c r="G236" s="30" t="s">
        <v>993</v>
      </c>
    </row>
    <row r="237" spans="2:7" x14ac:dyDescent="0.4">
      <c r="B237" s="30" t="s">
        <v>527</v>
      </c>
      <c r="C237" s="30" t="s">
        <v>1426</v>
      </c>
      <c r="D237" s="30">
        <v>7311</v>
      </c>
      <c r="E237" s="30" t="s">
        <v>528</v>
      </c>
      <c r="F237" s="30" t="s">
        <v>317</v>
      </c>
      <c r="G237" s="30" t="s">
        <v>993</v>
      </c>
    </row>
    <row r="238" spans="2:7" x14ac:dyDescent="0.4">
      <c r="B238" s="30" t="s">
        <v>529</v>
      </c>
      <c r="C238" s="30" t="s">
        <v>1426</v>
      </c>
      <c r="D238" s="30">
        <v>7350</v>
      </c>
      <c r="E238" s="30" t="s">
        <v>530</v>
      </c>
      <c r="F238" s="30" t="s">
        <v>317</v>
      </c>
      <c r="G238" s="30" t="s">
        <v>993</v>
      </c>
    </row>
    <row r="239" spans="2:7" x14ac:dyDescent="0.4">
      <c r="B239" s="30" t="s">
        <v>531</v>
      </c>
      <c r="C239" s="30" t="s">
        <v>1426</v>
      </c>
      <c r="D239" s="30">
        <v>7360</v>
      </c>
      <c r="E239" s="30" t="s">
        <v>532</v>
      </c>
      <c r="F239" s="30" t="s">
        <v>317</v>
      </c>
      <c r="G239" s="30" t="s">
        <v>993</v>
      </c>
    </row>
    <row r="240" spans="2:7" x14ac:dyDescent="0.4">
      <c r="B240" s="30" t="s">
        <v>533</v>
      </c>
      <c r="C240" s="30" t="s">
        <v>1426</v>
      </c>
      <c r="D240" s="30">
        <v>8000</v>
      </c>
      <c r="E240" s="30" t="s">
        <v>534</v>
      </c>
      <c r="F240" s="30" t="s">
        <v>317</v>
      </c>
      <c r="G240" s="30" t="s">
        <v>993</v>
      </c>
    </row>
    <row r="241" spans="2:7" x14ac:dyDescent="0.4">
      <c r="B241" s="30" t="s">
        <v>535</v>
      </c>
      <c r="C241" s="30" t="s">
        <v>1426</v>
      </c>
      <c r="D241" s="30">
        <v>8010</v>
      </c>
      <c r="E241" s="30" t="s">
        <v>536</v>
      </c>
      <c r="F241" s="30" t="s">
        <v>317</v>
      </c>
      <c r="G241" s="30" t="s">
        <v>993</v>
      </c>
    </row>
    <row r="242" spans="2:7" x14ac:dyDescent="0.4">
      <c r="B242" s="30" t="s">
        <v>537</v>
      </c>
      <c r="C242" s="30" t="s">
        <v>1426</v>
      </c>
      <c r="D242" s="30">
        <v>8100</v>
      </c>
      <c r="E242" s="30" t="s">
        <v>452</v>
      </c>
      <c r="F242" s="30" t="s">
        <v>317</v>
      </c>
      <c r="G242" s="30" t="s">
        <v>993</v>
      </c>
    </row>
    <row r="243" spans="2:7" x14ac:dyDescent="0.4">
      <c r="B243" s="30" t="s">
        <v>538</v>
      </c>
      <c r="C243" s="30" t="s">
        <v>1426</v>
      </c>
      <c r="D243" s="30">
        <v>8110</v>
      </c>
      <c r="E243" s="30" t="s">
        <v>539</v>
      </c>
      <c r="F243" s="30" t="s">
        <v>317</v>
      </c>
      <c r="G243" s="30" t="s">
        <v>993</v>
      </c>
    </row>
    <row r="244" spans="2:7" x14ac:dyDescent="0.4">
      <c r="B244" s="30" t="s">
        <v>540</v>
      </c>
      <c r="C244" s="30" t="s">
        <v>1426</v>
      </c>
      <c r="D244" s="30">
        <v>8120</v>
      </c>
      <c r="E244" s="30" t="s">
        <v>454</v>
      </c>
      <c r="F244" s="30" t="s">
        <v>317</v>
      </c>
      <c r="G244" s="30" t="s">
        <v>993</v>
      </c>
    </row>
    <row r="245" spans="2:7" x14ac:dyDescent="0.4">
      <c r="B245" s="30" t="s">
        <v>541</v>
      </c>
      <c r="C245" s="30" t="s">
        <v>1426</v>
      </c>
      <c r="D245" s="30">
        <v>8130</v>
      </c>
      <c r="E245" s="30" t="s">
        <v>542</v>
      </c>
      <c r="F245" s="30" t="s">
        <v>317</v>
      </c>
      <c r="G245" s="30" t="s">
        <v>993</v>
      </c>
    </row>
    <row r="246" spans="2:7" x14ac:dyDescent="0.4">
      <c r="B246" s="30" t="s">
        <v>543</v>
      </c>
      <c r="C246" s="30" t="s">
        <v>1426</v>
      </c>
      <c r="D246" s="30">
        <v>8140</v>
      </c>
      <c r="E246" s="30" t="s">
        <v>544</v>
      </c>
      <c r="F246" s="30" t="s">
        <v>317</v>
      </c>
      <c r="G246" s="30" t="s">
        <v>993</v>
      </c>
    </row>
    <row r="247" spans="2:7" x14ac:dyDescent="0.4">
      <c r="B247" s="30" t="s">
        <v>545</v>
      </c>
      <c r="C247" s="30" t="s">
        <v>1426</v>
      </c>
      <c r="D247" s="30">
        <v>8150</v>
      </c>
      <c r="E247" s="30" t="s">
        <v>546</v>
      </c>
      <c r="F247" s="30" t="s">
        <v>317</v>
      </c>
      <c r="G247" s="30" t="s">
        <v>993</v>
      </c>
    </row>
    <row r="248" spans="2:7" x14ac:dyDescent="0.4">
      <c r="B248" s="30" t="s">
        <v>547</v>
      </c>
      <c r="C248" s="30" t="s">
        <v>1426</v>
      </c>
      <c r="D248" s="30">
        <v>8160</v>
      </c>
      <c r="E248" s="30" t="s">
        <v>548</v>
      </c>
      <c r="F248" s="30" t="s">
        <v>317</v>
      </c>
      <c r="G248" s="30" t="s">
        <v>993</v>
      </c>
    </row>
    <row r="249" spans="2:7" x14ac:dyDescent="0.4">
      <c r="B249" s="30" t="s">
        <v>549</v>
      </c>
      <c r="C249" s="30" t="s">
        <v>1426</v>
      </c>
      <c r="D249" s="30">
        <v>8170</v>
      </c>
      <c r="E249" s="30" t="s">
        <v>550</v>
      </c>
      <c r="F249" s="30" t="s">
        <v>317</v>
      </c>
      <c r="G249" s="30" t="s">
        <v>993</v>
      </c>
    </row>
    <row r="250" spans="2:7" x14ac:dyDescent="0.4">
      <c r="B250" s="30" t="s">
        <v>551</v>
      </c>
      <c r="C250" s="30" t="s">
        <v>1426</v>
      </c>
      <c r="D250" s="30">
        <v>8200</v>
      </c>
      <c r="E250" s="30" t="s">
        <v>552</v>
      </c>
      <c r="F250" s="30" t="s">
        <v>292</v>
      </c>
      <c r="G250" s="30" t="s">
        <v>993</v>
      </c>
    </row>
    <row r="251" spans="2:7" x14ac:dyDescent="0.4">
      <c r="B251" s="30" t="s">
        <v>553</v>
      </c>
      <c r="C251" s="30" t="s">
        <v>1426</v>
      </c>
      <c r="D251" s="30">
        <v>8280</v>
      </c>
      <c r="E251" s="30" t="s">
        <v>554</v>
      </c>
      <c r="F251" s="30" t="s">
        <v>317</v>
      </c>
      <c r="G251" s="30" t="s">
        <v>993</v>
      </c>
    </row>
    <row r="252" spans="2:7" x14ac:dyDescent="0.4">
      <c r="B252" s="30" t="s">
        <v>555</v>
      </c>
      <c r="C252" s="30" t="s">
        <v>1426</v>
      </c>
      <c r="D252" s="30">
        <v>8290</v>
      </c>
      <c r="E252" s="30" t="s">
        <v>556</v>
      </c>
      <c r="F252" s="30" t="s">
        <v>317</v>
      </c>
      <c r="G252" s="30" t="s">
        <v>993</v>
      </c>
    </row>
    <row r="253" spans="2:7" x14ac:dyDescent="0.4">
      <c r="B253" s="30" t="s">
        <v>557</v>
      </c>
      <c r="C253" s="30" t="s">
        <v>1426</v>
      </c>
      <c r="D253" s="30">
        <v>8300</v>
      </c>
      <c r="E253" s="30" t="s">
        <v>558</v>
      </c>
      <c r="F253" s="30" t="s">
        <v>269</v>
      </c>
      <c r="G253" s="30" t="s">
        <v>993</v>
      </c>
    </row>
    <row r="254" spans="2:7" x14ac:dyDescent="0.4">
      <c r="B254" s="30" t="s">
        <v>559</v>
      </c>
      <c r="C254" s="30" t="s">
        <v>1426</v>
      </c>
      <c r="D254" s="30">
        <v>8305</v>
      </c>
      <c r="E254" s="30" t="s">
        <v>560</v>
      </c>
      <c r="F254" s="30" t="s">
        <v>269</v>
      </c>
      <c r="G254" s="30" t="s">
        <v>993</v>
      </c>
    </row>
    <row r="255" spans="2:7" x14ac:dyDescent="0.4">
      <c r="B255" s="30" t="s">
        <v>561</v>
      </c>
      <c r="C255" s="30" t="s">
        <v>1426</v>
      </c>
      <c r="D255" s="30">
        <v>8310</v>
      </c>
      <c r="E255" s="30" t="s">
        <v>562</v>
      </c>
      <c r="F255" s="30" t="s">
        <v>269</v>
      </c>
      <c r="G255" s="30" t="s">
        <v>993</v>
      </c>
    </row>
    <row r="256" spans="2:7" x14ac:dyDescent="0.4">
      <c r="B256" s="30" t="s">
        <v>563</v>
      </c>
      <c r="C256" s="30" t="s">
        <v>1426</v>
      </c>
      <c r="D256" s="30">
        <v>8315</v>
      </c>
      <c r="E256" s="30" t="s">
        <v>564</v>
      </c>
      <c r="F256" s="30" t="s">
        <v>269</v>
      </c>
      <c r="G256" s="30" t="s">
        <v>993</v>
      </c>
    </row>
    <row r="257" spans="2:7" x14ac:dyDescent="0.4">
      <c r="B257" s="30" t="s">
        <v>565</v>
      </c>
      <c r="C257" s="30" t="s">
        <v>1426</v>
      </c>
      <c r="D257" s="30">
        <v>8320</v>
      </c>
      <c r="E257" s="30" t="s">
        <v>566</v>
      </c>
      <c r="F257" s="30" t="s">
        <v>292</v>
      </c>
      <c r="G257" s="30" t="s">
        <v>993</v>
      </c>
    </row>
    <row r="258" spans="2:7" x14ac:dyDescent="0.4">
      <c r="B258" s="30" t="s">
        <v>567</v>
      </c>
      <c r="C258" s="30" t="s">
        <v>1426</v>
      </c>
      <c r="D258" s="30">
        <v>8400</v>
      </c>
      <c r="E258" s="30" t="s">
        <v>568</v>
      </c>
      <c r="F258" s="30" t="s">
        <v>292</v>
      </c>
      <c r="G258" s="30" t="s">
        <v>993</v>
      </c>
    </row>
    <row r="259" spans="2:7" x14ac:dyDescent="0.4">
      <c r="B259" s="30" t="s">
        <v>569</v>
      </c>
      <c r="C259" s="30" t="s">
        <v>1426</v>
      </c>
      <c r="D259" s="30">
        <v>8500</v>
      </c>
      <c r="E259" s="30" t="s">
        <v>570</v>
      </c>
      <c r="F259" s="30" t="s">
        <v>292</v>
      </c>
      <c r="G259" s="30" t="s">
        <v>993</v>
      </c>
    </row>
    <row r="260" spans="2:7" x14ac:dyDescent="0.4">
      <c r="B260" s="30" t="s">
        <v>571</v>
      </c>
      <c r="C260" s="30" t="s">
        <v>1426</v>
      </c>
      <c r="D260" s="30">
        <v>9000</v>
      </c>
      <c r="E260" s="30" t="s">
        <v>572</v>
      </c>
      <c r="F260" s="30" t="s">
        <v>317</v>
      </c>
      <c r="G260" s="30" t="s">
        <v>993</v>
      </c>
    </row>
    <row r="261" spans="2:7" x14ac:dyDescent="0.4">
      <c r="B261" s="30" t="s">
        <v>573</v>
      </c>
      <c r="C261" s="30" t="s">
        <v>1426</v>
      </c>
      <c r="D261" s="30">
        <v>9010</v>
      </c>
      <c r="E261" s="30" t="s">
        <v>574</v>
      </c>
      <c r="F261" s="30" t="s">
        <v>317</v>
      </c>
      <c r="G261" s="30" t="s">
        <v>993</v>
      </c>
    </row>
    <row r="262" spans="2:7" x14ac:dyDescent="0.4">
      <c r="B262" s="30" t="s">
        <v>575</v>
      </c>
      <c r="C262" s="30" t="s">
        <v>1426</v>
      </c>
      <c r="D262" s="30">
        <v>9020</v>
      </c>
      <c r="E262" s="30" t="s">
        <v>576</v>
      </c>
      <c r="F262" s="30" t="s">
        <v>317</v>
      </c>
      <c r="G262" s="30" t="s">
        <v>993</v>
      </c>
    </row>
    <row r="263" spans="2:7" x14ac:dyDescent="0.4">
      <c r="B263" s="30" t="s">
        <v>577</v>
      </c>
      <c r="C263" s="30" t="s">
        <v>1426</v>
      </c>
      <c r="D263" s="30">
        <v>9030</v>
      </c>
      <c r="E263" s="30" t="s">
        <v>578</v>
      </c>
      <c r="F263" s="30" t="s">
        <v>317</v>
      </c>
      <c r="G263" s="30" t="s">
        <v>993</v>
      </c>
    </row>
    <row r="264" spans="2:7" x14ac:dyDescent="0.4">
      <c r="B264" s="30" t="s">
        <v>579</v>
      </c>
      <c r="C264" s="30" t="s">
        <v>1426</v>
      </c>
      <c r="D264" s="30">
        <v>9040</v>
      </c>
      <c r="E264" s="30" t="s">
        <v>580</v>
      </c>
      <c r="F264" s="30" t="s">
        <v>317</v>
      </c>
      <c r="G264" s="30" t="s">
        <v>993</v>
      </c>
    </row>
    <row r="265" spans="2:7" x14ac:dyDescent="0.4">
      <c r="B265" s="30" t="s">
        <v>581</v>
      </c>
      <c r="C265" s="30" t="s">
        <v>1426</v>
      </c>
      <c r="D265" s="30">
        <v>9050</v>
      </c>
      <c r="E265" s="30" t="s">
        <v>582</v>
      </c>
      <c r="F265" s="30" t="s">
        <v>317</v>
      </c>
      <c r="G265" s="30" t="s">
        <v>993</v>
      </c>
    </row>
    <row r="266" spans="2:7" x14ac:dyDescent="0.4">
      <c r="B266" s="30" t="s">
        <v>583</v>
      </c>
      <c r="C266" s="30" t="s">
        <v>1426</v>
      </c>
      <c r="D266" s="30">
        <v>9060</v>
      </c>
      <c r="E266" s="30" t="s">
        <v>584</v>
      </c>
      <c r="F266" s="30" t="s">
        <v>317</v>
      </c>
      <c r="G266" s="30" t="s">
        <v>1002</v>
      </c>
    </row>
    <row r="267" spans="2:7" x14ac:dyDescent="0.4">
      <c r="B267" s="30" t="s">
        <v>585</v>
      </c>
      <c r="C267" s="30" t="s">
        <v>1426</v>
      </c>
      <c r="D267" s="30">
        <v>9070</v>
      </c>
      <c r="E267" s="30" t="s">
        <v>586</v>
      </c>
      <c r="F267" s="30" t="s">
        <v>317</v>
      </c>
      <c r="G267" s="30" t="s">
        <v>993</v>
      </c>
    </row>
    <row r="268" spans="2:7" x14ac:dyDescent="0.4">
      <c r="B268" s="30" t="s">
        <v>587</v>
      </c>
      <c r="C268" s="30" t="s">
        <v>1426</v>
      </c>
      <c r="D268" s="30">
        <v>9080</v>
      </c>
      <c r="E268" s="30" t="s">
        <v>588</v>
      </c>
      <c r="F268" s="30" t="s">
        <v>317</v>
      </c>
      <c r="G268" s="30" t="s">
        <v>993</v>
      </c>
    </row>
    <row r="269" spans="2:7" x14ac:dyDescent="0.4">
      <c r="B269" s="30" t="s">
        <v>589</v>
      </c>
      <c r="C269" s="30" t="s">
        <v>1426</v>
      </c>
      <c r="D269" s="30">
        <v>9090</v>
      </c>
      <c r="E269" s="30" t="s">
        <v>590</v>
      </c>
      <c r="F269" s="30" t="s">
        <v>317</v>
      </c>
      <c r="G269" s="30" t="s">
        <v>993</v>
      </c>
    </row>
    <row r="270" spans="2:7" x14ac:dyDescent="0.4">
      <c r="B270" s="30" t="s">
        <v>591</v>
      </c>
      <c r="C270" s="30" t="s">
        <v>1426</v>
      </c>
      <c r="D270" s="30">
        <v>9500</v>
      </c>
      <c r="E270" s="30" t="s">
        <v>592</v>
      </c>
      <c r="F270" s="30" t="s">
        <v>317</v>
      </c>
      <c r="G270" s="30" t="s">
        <v>993</v>
      </c>
    </row>
    <row r="271" spans="2:7" x14ac:dyDescent="0.4">
      <c r="B271" s="30" t="s">
        <v>593</v>
      </c>
      <c r="C271" s="30" t="s">
        <v>1426</v>
      </c>
      <c r="D271" s="30">
        <v>9510</v>
      </c>
      <c r="E271" s="30" t="s">
        <v>594</v>
      </c>
      <c r="F271" s="30" t="s">
        <v>317</v>
      </c>
      <c r="G271" s="30" t="s">
        <v>993</v>
      </c>
    </row>
    <row r="272" spans="2:7" x14ac:dyDescent="0.4">
      <c r="B272" s="30" t="s">
        <v>595</v>
      </c>
      <c r="C272" s="30" t="s">
        <v>1426</v>
      </c>
      <c r="D272" s="30">
        <v>9520</v>
      </c>
      <c r="E272" s="30" t="s">
        <v>596</v>
      </c>
      <c r="F272" s="30" t="s">
        <v>317</v>
      </c>
      <c r="G272" s="30" t="s">
        <v>993</v>
      </c>
    </row>
    <row r="273" spans="2:7" x14ac:dyDescent="0.4">
      <c r="B273" s="30" t="s">
        <v>597</v>
      </c>
      <c r="C273" s="30" t="s">
        <v>1426</v>
      </c>
      <c r="D273" s="30">
        <v>9590</v>
      </c>
      <c r="E273" s="30" t="s">
        <v>598</v>
      </c>
      <c r="F273" s="30" t="s">
        <v>317</v>
      </c>
      <c r="G273" s="30" t="s">
        <v>993</v>
      </c>
    </row>
    <row r="274" spans="2:7" x14ac:dyDescent="0.4">
      <c r="B274" s="30" t="s">
        <v>599</v>
      </c>
      <c r="C274" s="30" t="s">
        <v>1426</v>
      </c>
      <c r="D274" s="30">
        <v>9600</v>
      </c>
      <c r="E274" s="30" t="s">
        <v>600</v>
      </c>
      <c r="F274" s="30" t="s">
        <v>317</v>
      </c>
      <c r="G274" s="30" t="s">
        <v>993</v>
      </c>
    </row>
    <row r="275" spans="2:7" x14ac:dyDescent="0.4">
      <c r="B275" s="30" t="s">
        <v>601</v>
      </c>
      <c r="C275" s="30" t="s">
        <v>1426</v>
      </c>
      <c r="D275" s="30">
        <v>9610</v>
      </c>
      <c r="E275" s="30" t="s">
        <v>602</v>
      </c>
      <c r="F275" s="30" t="s">
        <v>317</v>
      </c>
      <c r="G275" s="30" t="s">
        <v>993</v>
      </c>
    </row>
    <row r="276" spans="2:7" x14ac:dyDescent="0.4">
      <c r="B276" s="30" t="s">
        <v>603</v>
      </c>
      <c r="C276" s="30" t="s">
        <v>1426</v>
      </c>
      <c r="D276" s="30">
        <v>9611</v>
      </c>
      <c r="E276" s="30" t="s">
        <v>604</v>
      </c>
      <c r="F276" s="30" t="s">
        <v>317</v>
      </c>
      <c r="G276" s="30" t="s">
        <v>993</v>
      </c>
    </row>
    <row r="277" spans="2:7" x14ac:dyDescent="0.4">
      <c r="B277" s="30" t="s">
        <v>605</v>
      </c>
      <c r="C277" s="30" t="s">
        <v>1426</v>
      </c>
      <c r="D277" s="30">
        <v>9615</v>
      </c>
      <c r="E277" s="30" t="s">
        <v>606</v>
      </c>
      <c r="F277" s="30" t="s">
        <v>317</v>
      </c>
      <c r="G277" s="30" t="s">
        <v>993</v>
      </c>
    </row>
    <row r="278" spans="2:7" x14ac:dyDescent="0.4">
      <c r="B278" s="30" t="s">
        <v>607</v>
      </c>
      <c r="C278" s="30" t="s">
        <v>1426</v>
      </c>
      <c r="D278" s="30">
        <v>9620</v>
      </c>
      <c r="E278" s="30" t="s">
        <v>608</v>
      </c>
      <c r="F278" s="30" t="s">
        <v>317</v>
      </c>
      <c r="G278" s="30" t="s">
        <v>993</v>
      </c>
    </row>
    <row r="279" spans="2:7" x14ac:dyDescent="0.4">
      <c r="B279" s="30" t="s">
        <v>609</v>
      </c>
      <c r="C279" s="30" t="s">
        <v>1426</v>
      </c>
      <c r="D279" s="30">
        <v>9621</v>
      </c>
      <c r="E279" s="30" t="s">
        <v>610</v>
      </c>
      <c r="F279" s="30" t="s">
        <v>317</v>
      </c>
      <c r="G279" s="30" t="s">
        <v>993</v>
      </c>
    </row>
    <row r="280" spans="2:7" x14ac:dyDescent="0.4">
      <c r="B280" s="30" t="s">
        <v>611</v>
      </c>
      <c r="C280" s="30" t="s">
        <v>1426</v>
      </c>
      <c r="D280" s="30">
        <v>9626</v>
      </c>
      <c r="E280" s="30" t="s">
        <v>612</v>
      </c>
      <c r="F280" s="30" t="s">
        <v>317</v>
      </c>
      <c r="G280" s="30" t="s">
        <v>993</v>
      </c>
    </row>
    <row r="281" spans="2:7" x14ac:dyDescent="0.4">
      <c r="B281" s="30" t="s">
        <v>613</v>
      </c>
      <c r="C281" s="30" t="s">
        <v>1426</v>
      </c>
      <c r="D281" s="30">
        <v>9630</v>
      </c>
      <c r="E281" s="30" t="s">
        <v>316</v>
      </c>
      <c r="F281" s="30" t="s">
        <v>317</v>
      </c>
      <c r="G281" s="30" t="s">
        <v>1002</v>
      </c>
    </row>
    <row r="282" spans="2:7" x14ac:dyDescent="0.4">
      <c r="B282" s="30" t="s">
        <v>614</v>
      </c>
      <c r="C282" s="30" t="s">
        <v>1426</v>
      </c>
      <c r="D282" s="30">
        <v>9640</v>
      </c>
      <c r="E282" s="30" t="s">
        <v>319</v>
      </c>
      <c r="F282" s="30" t="s">
        <v>317</v>
      </c>
      <c r="G282" s="30" t="s">
        <v>993</v>
      </c>
    </row>
    <row r="283" spans="2:7" x14ac:dyDescent="0.4">
      <c r="B283" s="30" t="s">
        <v>615</v>
      </c>
      <c r="C283" s="30" t="s">
        <v>1426</v>
      </c>
      <c r="D283" s="30">
        <v>9650</v>
      </c>
      <c r="E283" s="30" t="s">
        <v>616</v>
      </c>
      <c r="F283" s="30" t="s">
        <v>317</v>
      </c>
      <c r="G283" s="30" t="s">
        <v>993</v>
      </c>
    </row>
    <row r="284" spans="2:7" x14ac:dyDescent="0.4">
      <c r="B284" s="30" t="s">
        <v>617</v>
      </c>
      <c r="C284" s="30" t="s">
        <v>1426</v>
      </c>
      <c r="D284" s="30">
        <v>9660</v>
      </c>
      <c r="E284" s="30" t="s">
        <v>618</v>
      </c>
      <c r="F284" s="30" t="s">
        <v>317</v>
      </c>
      <c r="G284" s="30" t="s">
        <v>993</v>
      </c>
    </row>
    <row r="285" spans="2:7" x14ac:dyDescent="0.4">
      <c r="B285" s="30" t="s">
        <v>619</v>
      </c>
      <c r="C285" s="30" t="s">
        <v>1426</v>
      </c>
      <c r="D285" s="30">
        <v>9690</v>
      </c>
      <c r="E285" s="30" t="s">
        <v>620</v>
      </c>
      <c r="F285" s="30" t="s">
        <v>317</v>
      </c>
      <c r="G285" s="30" t="s">
        <v>993</v>
      </c>
    </row>
    <row r="286" spans="2:7" x14ac:dyDescent="0.4">
      <c r="B286" s="30" t="s">
        <v>621</v>
      </c>
      <c r="C286" s="30" t="s">
        <v>1426</v>
      </c>
      <c r="D286" s="30">
        <v>9800</v>
      </c>
      <c r="E286" s="30" t="s">
        <v>622</v>
      </c>
      <c r="F286" s="30" t="s">
        <v>317</v>
      </c>
      <c r="G286" s="30" t="s">
        <v>993</v>
      </c>
    </row>
    <row r="287" spans="2:7" x14ac:dyDescent="0.4">
      <c r="B287" s="30" t="s">
        <v>623</v>
      </c>
      <c r="C287" s="30" t="s">
        <v>1426</v>
      </c>
      <c r="D287" s="30">
        <v>9810</v>
      </c>
      <c r="E287" s="30" t="s">
        <v>624</v>
      </c>
      <c r="F287" s="30" t="s">
        <v>317</v>
      </c>
      <c r="G287" s="30" t="s">
        <v>993</v>
      </c>
    </row>
    <row r="288" spans="2:7" x14ac:dyDescent="0.4">
      <c r="B288" s="30" t="s">
        <v>625</v>
      </c>
      <c r="C288" s="30" t="s">
        <v>1426</v>
      </c>
      <c r="D288" s="30">
        <v>9870</v>
      </c>
      <c r="E288" s="30" t="s">
        <v>626</v>
      </c>
      <c r="F288" s="30" t="s">
        <v>317</v>
      </c>
      <c r="G288" s="30" t="s">
        <v>993</v>
      </c>
    </row>
    <row r="289" spans="2:7" x14ac:dyDescent="0.4">
      <c r="B289" s="30" t="s">
        <v>627</v>
      </c>
      <c r="C289" s="30" t="s">
        <v>1426</v>
      </c>
      <c r="D289" s="30">
        <v>9890</v>
      </c>
      <c r="E289" s="30" t="s">
        <v>628</v>
      </c>
      <c r="F289" s="30" t="s">
        <v>317</v>
      </c>
      <c r="G289" s="30" t="s">
        <v>1002</v>
      </c>
    </row>
    <row r="290" spans="2:7" x14ac:dyDescent="0.4">
      <c r="B290" s="30" t="s">
        <v>629</v>
      </c>
      <c r="C290" s="30" t="s">
        <v>1426</v>
      </c>
      <c r="D290" s="30">
        <v>9900</v>
      </c>
      <c r="E290" s="30" t="s">
        <v>630</v>
      </c>
      <c r="F290" s="30" t="s">
        <v>317</v>
      </c>
      <c r="G290" s="30" t="s">
        <v>993</v>
      </c>
    </row>
    <row r="291" spans="2:7" x14ac:dyDescent="0.4">
      <c r="B291" s="30" t="s">
        <v>631</v>
      </c>
      <c r="C291" s="30" t="s">
        <v>1426</v>
      </c>
      <c r="D291" s="30">
        <v>9990</v>
      </c>
      <c r="E291" s="30" t="s">
        <v>568</v>
      </c>
      <c r="F291" s="30" t="s">
        <v>317</v>
      </c>
      <c r="G291" s="30" t="s">
        <v>993</v>
      </c>
    </row>
    <row r="292" spans="2:7" x14ac:dyDescent="0.4">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x14ac:dyDescent="0.4"/>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x14ac:dyDescent="0.4">
      <c r="B2" s="61" t="s">
        <v>1024</v>
      </c>
    </row>
    <row r="4" spans="1:7" ht="16.5" thickBot="1" x14ac:dyDescent="0.45">
      <c r="A4" s="32" t="s">
        <v>47</v>
      </c>
      <c r="B4" s="64" t="s">
        <v>52</v>
      </c>
      <c r="C4" s="64" t="s">
        <v>1025</v>
      </c>
      <c r="D4" s="38" t="s">
        <v>632</v>
      </c>
      <c r="E4" s="38" t="s">
        <v>97</v>
      </c>
      <c r="F4" s="24" t="s">
        <v>634</v>
      </c>
      <c r="G4" s="24" t="s">
        <v>1026</v>
      </c>
    </row>
    <row r="5" spans="1:7" x14ac:dyDescent="0.4">
      <c r="B5" s="23" t="s">
        <v>635</v>
      </c>
      <c r="C5" s="23" t="s">
        <v>1504</v>
      </c>
      <c r="D5" s="23">
        <v>1100</v>
      </c>
      <c r="E5" s="23" t="s">
        <v>636</v>
      </c>
      <c r="F5" s="23" t="s">
        <v>637</v>
      </c>
      <c r="G5" s="23" t="s">
        <v>635</v>
      </c>
    </row>
    <row r="6" spans="1:7" x14ac:dyDescent="0.4">
      <c r="B6" s="30" t="s">
        <v>638</v>
      </c>
      <c r="C6" s="30" t="s">
        <v>1371</v>
      </c>
      <c r="D6" s="30">
        <v>1110</v>
      </c>
      <c r="E6" s="30" t="s">
        <v>639</v>
      </c>
      <c r="F6" s="30" t="s">
        <v>640</v>
      </c>
      <c r="G6" s="30" t="s">
        <v>113</v>
      </c>
    </row>
    <row r="7" spans="1:7" x14ac:dyDescent="0.4">
      <c r="B7" s="30" t="s">
        <v>641</v>
      </c>
      <c r="C7" s="30" t="s">
        <v>1371</v>
      </c>
      <c r="D7" s="30">
        <v>1200</v>
      </c>
      <c r="E7" s="30" t="s">
        <v>642</v>
      </c>
      <c r="F7" s="30" t="s">
        <v>643</v>
      </c>
      <c r="G7" s="30" t="s">
        <v>119</v>
      </c>
    </row>
    <row r="8" spans="1:7" x14ac:dyDescent="0.4">
      <c r="B8" s="30" t="s">
        <v>123</v>
      </c>
      <c r="C8" s="30" t="s">
        <v>1371</v>
      </c>
      <c r="D8" s="30">
        <v>1210</v>
      </c>
      <c r="E8" s="30" t="s">
        <v>124</v>
      </c>
      <c r="F8" s="30" t="s">
        <v>643</v>
      </c>
      <c r="G8" s="30" t="s">
        <v>123</v>
      </c>
    </row>
    <row r="9" spans="1:7" x14ac:dyDescent="0.4">
      <c r="B9" s="30" t="s">
        <v>644</v>
      </c>
      <c r="C9" s="30" t="s">
        <v>1371</v>
      </c>
      <c r="D9" s="30">
        <v>1220</v>
      </c>
      <c r="E9" s="30" t="s">
        <v>645</v>
      </c>
      <c r="F9" s="30" t="s">
        <v>643</v>
      </c>
      <c r="G9" s="30" t="s">
        <v>125</v>
      </c>
    </row>
    <row r="10" spans="1:7" x14ac:dyDescent="0.4">
      <c r="B10" s="30" t="s">
        <v>646</v>
      </c>
      <c r="C10" s="30" t="s">
        <v>1371</v>
      </c>
      <c r="D10" s="30">
        <v>1230</v>
      </c>
      <c r="E10" s="30" t="s">
        <v>647</v>
      </c>
      <c r="F10" s="30" t="s">
        <v>643</v>
      </c>
      <c r="G10" s="30" t="s">
        <v>127</v>
      </c>
    </row>
    <row r="11" spans="1:7" x14ac:dyDescent="0.4">
      <c r="B11" s="30" t="s">
        <v>648</v>
      </c>
      <c r="C11" s="30" t="s">
        <v>1371</v>
      </c>
      <c r="D11" s="30">
        <v>1250</v>
      </c>
      <c r="E11" s="30" t="s">
        <v>649</v>
      </c>
      <c r="F11" s="30" t="s">
        <v>650</v>
      </c>
      <c r="G11" s="30" t="s">
        <v>129</v>
      </c>
    </row>
    <row r="12" spans="1:7" x14ac:dyDescent="0.4">
      <c r="B12" s="30" t="s">
        <v>651</v>
      </c>
      <c r="C12" s="30" t="s">
        <v>1371</v>
      </c>
      <c r="D12" s="30">
        <v>1260</v>
      </c>
      <c r="E12" s="30" t="s">
        <v>652</v>
      </c>
      <c r="F12" s="30" t="s">
        <v>653</v>
      </c>
      <c r="G12" s="30" t="s">
        <v>131</v>
      </c>
    </row>
    <row r="13" spans="1:7" x14ac:dyDescent="0.4">
      <c r="B13" s="30" t="s">
        <v>654</v>
      </c>
      <c r="C13" s="30" t="s">
        <v>1371</v>
      </c>
      <c r="D13" s="30">
        <v>1270</v>
      </c>
      <c r="E13" s="30" t="s">
        <v>655</v>
      </c>
      <c r="F13" s="30" t="s">
        <v>656</v>
      </c>
      <c r="G13" s="30" t="s">
        <v>133</v>
      </c>
    </row>
    <row r="14" spans="1:7" x14ac:dyDescent="0.4">
      <c r="B14" s="30" t="s">
        <v>135</v>
      </c>
      <c r="C14" s="30" t="s">
        <v>1371</v>
      </c>
      <c r="D14" s="30">
        <v>1280</v>
      </c>
      <c r="E14" s="30" t="s">
        <v>136</v>
      </c>
      <c r="F14" s="30" t="s">
        <v>650</v>
      </c>
      <c r="G14" s="30" t="s">
        <v>135</v>
      </c>
    </row>
    <row r="15" spans="1:7" x14ac:dyDescent="0.4">
      <c r="B15" s="30" t="s">
        <v>1027</v>
      </c>
      <c r="C15" s="30" t="s">
        <v>1371</v>
      </c>
      <c r="D15" s="30">
        <v>1300</v>
      </c>
      <c r="E15" s="30" t="s">
        <v>147</v>
      </c>
      <c r="F15" s="30"/>
      <c r="G15" s="30" t="s">
        <v>139</v>
      </c>
    </row>
    <row r="16" spans="1:7" x14ac:dyDescent="0.4">
      <c r="B16" s="30" t="s">
        <v>657</v>
      </c>
      <c r="C16" s="30" t="s">
        <v>1371</v>
      </c>
      <c r="D16" s="30">
        <v>2000</v>
      </c>
      <c r="E16" s="30" t="s">
        <v>658</v>
      </c>
      <c r="F16" s="30"/>
      <c r="G16" s="30" t="s">
        <v>191</v>
      </c>
    </row>
    <row r="17" spans="2:7" x14ac:dyDescent="0.4">
      <c r="B17" s="30" t="s">
        <v>660</v>
      </c>
      <c r="C17" s="30" t="s">
        <v>1371</v>
      </c>
      <c r="D17" s="30">
        <v>2001</v>
      </c>
      <c r="E17" s="30" t="s">
        <v>661</v>
      </c>
      <c r="F17" s="30" t="s">
        <v>659</v>
      </c>
      <c r="G17" s="30" t="s">
        <v>196</v>
      </c>
    </row>
    <row r="18" spans="2:7" x14ac:dyDescent="0.4">
      <c r="B18" s="30" t="s">
        <v>662</v>
      </c>
      <c r="C18" s="30" t="s">
        <v>1371</v>
      </c>
      <c r="D18" s="30">
        <v>2010</v>
      </c>
      <c r="E18" s="30" t="s">
        <v>663</v>
      </c>
      <c r="F18" s="30" t="s">
        <v>659</v>
      </c>
      <c r="G18" s="30" t="s">
        <v>199</v>
      </c>
    </row>
    <row r="19" spans="2:7" x14ac:dyDescent="0.4">
      <c r="B19" s="30" t="s">
        <v>664</v>
      </c>
      <c r="C19" s="30" t="s">
        <v>1371</v>
      </c>
      <c r="D19" s="30">
        <v>2100</v>
      </c>
      <c r="E19" s="30" t="s">
        <v>665</v>
      </c>
      <c r="F19" s="30" t="s">
        <v>659</v>
      </c>
      <c r="G19" s="30" t="s">
        <v>203</v>
      </c>
    </row>
    <row r="20" spans="2:7" x14ac:dyDescent="0.4">
      <c r="B20" s="30" t="s">
        <v>666</v>
      </c>
      <c r="C20" s="30" t="s">
        <v>1371</v>
      </c>
      <c r="D20" s="30">
        <v>2200</v>
      </c>
      <c r="E20" s="30" t="s">
        <v>667</v>
      </c>
      <c r="F20" s="30" t="s">
        <v>659</v>
      </c>
      <c r="G20" s="30" t="s">
        <v>225</v>
      </c>
    </row>
    <row r="21" spans="2:7" x14ac:dyDescent="0.4">
      <c r="B21" s="30" t="s">
        <v>237</v>
      </c>
      <c r="C21" s="30" t="s">
        <v>1371</v>
      </c>
      <c r="D21" s="30">
        <v>2250</v>
      </c>
      <c r="E21" s="30" t="s">
        <v>238</v>
      </c>
      <c r="F21" s="30" t="s">
        <v>668</v>
      </c>
      <c r="G21" s="30" t="s">
        <v>237</v>
      </c>
    </row>
    <row r="22" spans="2:7" x14ac:dyDescent="0.4">
      <c r="B22" s="30" t="s">
        <v>669</v>
      </c>
      <c r="C22" s="30" t="s">
        <v>1371</v>
      </c>
      <c r="D22" s="30">
        <v>2260</v>
      </c>
      <c r="E22" s="30" t="s">
        <v>670</v>
      </c>
      <c r="F22" s="30" t="s">
        <v>668</v>
      </c>
      <c r="G22" s="30" t="s">
        <v>239</v>
      </c>
    </row>
    <row r="23" spans="2:7" x14ac:dyDescent="0.4">
      <c r="B23" s="30" t="s">
        <v>263</v>
      </c>
      <c r="C23" s="30" t="s">
        <v>1371</v>
      </c>
      <c r="D23" s="30">
        <v>2600</v>
      </c>
      <c r="E23" s="30" t="s">
        <v>264</v>
      </c>
      <c r="F23" s="30" t="s">
        <v>668</v>
      </c>
      <c r="G23" s="30" t="s">
        <v>263</v>
      </c>
    </row>
    <row r="24" spans="2:7" x14ac:dyDescent="0.4">
      <c r="B24" s="30" t="s">
        <v>290</v>
      </c>
      <c r="C24" s="30" t="s">
        <v>1371</v>
      </c>
      <c r="D24" s="30">
        <v>4000</v>
      </c>
      <c r="E24" s="30" t="s">
        <v>291</v>
      </c>
      <c r="F24" s="30" t="s">
        <v>292</v>
      </c>
      <c r="G24" s="30" t="s">
        <v>290</v>
      </c>
    </row>
    <row r="25" spans="2:7" x14ac:dyDescent="0.4">
      <c r="B25" s="30" t="s">
        <v>671</v>
      </c>
      <c r="C25" s="30" t="s">
        <v>1371</v>
      </c>
      <c r="D25" s="30">
        <v>4100</v>
      </c>
      <c r="E25" s="30" t="s">
        <v>672</v>
      </c>
      <c r="F25" s="30" t="s">
        <v>292</v>
      </c>
      <c r="G25" s="30" t="s">
        <v>293</v>
      </c>
    </row>
    <row r="26" spans="2:7" x14ac:dyDescent="0.4">
      <c r="B26" s="30" t="s">
        <v>673</v>
      </c>
      <c r="C26" s="30" t="s">
        <v>1371</v>
      </c>
      <c r="D26" s="30">
        <v>4200</v>
      </c>
      <c r="E26" s="30" t="s">
        <v>674</v>
      </c>
      <c r="F26" s="30" t="s">
        <v>292</v>
      </c>
      <c r="G26" s="30" t="s">
        <v>299</v>
      </c>
    </row>
    <row r="27" spans="2:7" x14ac:dyDescent="0.4">
      <c r="B27" s="30" t="s">
        <v>675</v>
      </c>
      <c r="C27" s="30" t="s">
        <v>1371</v>
      </c>
      <c r="D27" s="30">
        <v>4296</v>
      </c>
      <c r="E27" s="30" t="s">
        <v>676</v>
      </c>
      <c r="F27" s="30" t="s">
        <v>292</v>
      </c>
      <c r="G27" s="30" t="s">
        <v>301</v>
      </c>
    </row>
    <row r="28" spans="2:7" x14ac:dyDescent="0.4">
      <c r="B28" s="30" t="s">
        <v>1028</v>
      </c>
      <c r="C28" s="30" t="s">
        <v>1371</v>
      </c>
      <c r="D28" s="30">
        <v>4297</v>
      </c>
      <c r="E28" s="30" t="s">
        <v>1029</v>
      </c>
      <c r="F28" s="30" t="s">
        <v>292</v>
      </c>
      <c r="G28" s="30" t="s">
        <v>303</v>
      </c>
    </row>
    <row r="29" spans="2:7" x14ac:dyDescent="0.4">
      <c r="B29" s="30" t="s">
        <v>677</v>
      </c>
      <c r="C29" s="30" t="s">
        <v>1371</v>
      </c>
      <c r="D29" s="30">
        <v>4298</v>
      </c>
      <c r="E29" s="30" t="s">
        <v>678</v>
      </c>
      <c r="F29" s="30" t="s">
        <v>292</v>
      </c>
      <c r="G29" s="30" t="s">
        <v>305</v>
      </c>
    </row>
    <row r="30" spans="2:7" x14ac:dyDescent="0.4">
      <c r="B30" s="30" t="s">
        <v>679</v>
      </c>
      <c r="C30" s="30" t="s">
        <v>1371</v>
      </c>
      <c r="D30" s="30">
        <v>4300</v>
      </c>
      <c r="E30" s="30" t="s">
        <v>680</v>
      </c>
      <c r="F30" s="30" t="s">
        <v>292</v>
      </c>
      <c r="G30" s="30" t="s">
        <v>307</v>
      </c>
    </row>
    <row r="31" spans="2:7" x14ac:dyDescent="0.4">
      <c r="B31" s="30" t="s">
        <v>681</v>
      </c>
      <c r="C31" s="30" t="s">
        <v>1371</v>
      </c>
      <c r="D31" s="30">
        <v>4390</v>
      </c>
      <c r="E31" s="30" t="s">
        <v>682</v>
      </c>
      <c r="F31" s="30" t="s">
        <v>292</v>
      </c>
      <c r="G31" s="30" t="s">
        <v>320</v>
      </c>
    </row>
    <row r="32" spans="2:7" x14ac:dyDescent="0.4">
      <c r="B32" s="30" t="s">
        <v>683</v>
      </c>
      <c r="C32" s="30" t="s">
        <v>1371</v>
      </c>
      <c r="D32" s="30">
        <v>4392</v>
      </c>
      <c r="E32" s="30" t="s">
        <v>684</v>
      </c>
      <c r="F32" s="30" t="s">
        <v>685</v>
      </c>
      <c r="G32" s="30" t="s">
        <v>322</v>
      </c>
    </row>
    <row r="33" spans="2:7" x14ac:dyDescent="0.4">
      <c r="B33" s="30" t="s">
        <v>686</v>
      </c>
      <c r="C33" s="30" t="s">
        <v>1371</v>
      </c>
      <c r="D33" s="30">
        <v>4395</v>
      </c>
      <c r="E33" s="30" t="s">
        <v>687</v>
      </c>
      <c r="F33" s="30" t="s">
        <v>685</v>
      </c>
      <c r="G33" s="30" t="s">
        <v>324</v>
      </c>
    </row>
    <row r="34" spans="2:7" x14ac:dyDescent="0.4">
      <c r="B34" s="30" t="s">
        <v>688</v>
      </c>
      <c r="C34" s="30" t="s">
        <v>1371</v>
      </c>
      <c r="D34" s="30">
        <v>4500</v>
      </c>
      <c r="E34" s="30" t="s">
        <v>689</v>
      </c>
      <c r="F34" s="30" t="s">
        <v>690</v>
      </c>
      <c r="G34" s="30" t="s">
        <v>328</v>
      </c>
    </row>
    <row r="35" spans="2:7" x14ac:dyDescent="0.4">
      <c r="B35" s="30" t="s">
        <v>691</v>
      </c>
      <c r="C35" s="30" t="s">
        <v>1371</v>
      </c>
      <c r="D35" s="30">
        <v>4510</v>
      </c>
      <c r="E35" s="30" t="s">
        <v>692</v>
      </c>
      <c r="F35" s="30" t="s">
        <v>690</v>
      </c>
      <c r="G35" s="30" t="s">
        <v>330</v>
      </c>
    </row>
    <row r="36" spans="2:7" x14ac:dyDescent="0.4">
      <c r="B36" s="30" t="s">
        <v>693</v>
      </c>
      <c r="C36" s="30" t="s">
        <v>1371</v>
      </c>
      <c r="D36" s="30">
        <v>4520</v>
      </c>
      <c r="E36" s="30" t="s">
        <v>694</v>
      </c>
      <c r="F36" s="30" t="s">
        <v>690</v>
      </c>
      <c r="G36" s="30" t="s">
        <v>332</v>
      </c>
    </row>
    <row r="37" spans="2:7" x14ac:dyDescent="0.4">
      <c r="B37" s="30" t="s">
        <v>695</v>
      </c>
      <c r="C37" s="30" t="s">
        <v>1371</v>
      </c>
      <c r="D37" s="30">
        <v>4530</v>
      </c>
      <c r="E37" s="30" t="s">
        <v>694</v>
      </c>
      <c r="F37" s="30" t="s">
        <v>690</v>
      </c>
      <c r="G37" s="30" t="s">
        <v>334</v>
      </c>
    </row>
    <row r="38" spans="2:7" x14ac:dyDescent="0.4">
      <c r="B38" s="30" t="s">
        <v>696</v>
      </c>
      <c r="C38" s="30" t="s">
        <v>1371</v>
      </c>
      <c r="D38" s="30">
        <v>4550</v>
      </c>
      <c r="E38" s="30" t="s">
        <v>697</v>
      </c>
      <c r="F38" s="30" t="s">
        <v>698</v>
      </c>
      <c r="G38" s="30" t="s">
        <v>338</v>
      </c>
    </row>
    <row r="39" spans="2:7" x14ac:dyDescent="0.4">
      <c r="B39" s="30" t="s">
        <v>699</v>
      </c>
      <c r="C39" s="30" t="s">
        <v>1371</v>
      </c>
      <c r="D39" s="30">
        <v>4590</v>
      </c>
      <c r="E39" s="30" t="s">
        <v>700</v>
      </c>
      <c r="F39" s="30" t="s">
        <v>690</v>
      </c>
      <c r="G39" s="30" t="s">
        <v>342</v>
      </c>
    </row>
    <row r="40" spans="2:7" x14ac:dyDescent="0.4">
      <c r="B40" s="30" t="s">
        <v>701</v>
      </c>
      <c r="C40" s="30" t="s">
        <v>1371</v>
      </c>
      <c r="D40" s="30">
        <v>4600</v>
      </c>
      <c r="E40" s="30" t="s">
        <v>702</v>
      </c>
      <c r="F40" s="30" t="s">
        <v>690</v>
      </c>
      <c r="G40" s="30" t="s">
        <v>344</v>
      </c>
    </row>
    <row r="41" spans="2:7" x14ac:dyDescent="0.4">
      <c r="B41" s="30" t="s">
        <v>703</v>
      </c>
      <c r="C41" s="30" t="s">
        <v>1371</v>
      </c>
      <c r="D41" s="30">
        <v>4610</v>
      </c>
      <c r="E41" s="30" t="s">
        <v>704</v>
      </c>
      <c r="F41" s="30" t="s">
        <v>690</v>
      </c>
      <c r="G41" s="30" t="s">
        <v>346</v>
      </c>
    </row>
    <row r="42" spans="2:7" x14ac:dyDescent="0.4">
      <c r="B42" s="30" t="s">
        <v>705</v>
      </c>
      <c r="C42" s="30" t="s">
        <v>1371</v>
      </c>
      <c r="D42" s="30">
        <v>5010</v>
      </c>
      <c r="E42" s="30" t="s">
        <v>706</v>
      </c>
      <c r="F42" s="30" t="s">
        <v>707</v>
      </c>
      <c r="G42" s="30" t="s">
        <v>1016</v>
      </c>
    </row>
    <row r="43" spans="2:7" x14ac:dyDescent="0.4">
      <c r="B43" s="30" t="s">
        <v>708</v>
      </c>
      <c r="C43" s="30" t="s">
        <v>1371</v>
      </c>
      <c r="D43" s="30">
        <v>5030</v>
      </c>
      <c r="E43" s="30" t="s">
        <v>518</v>
      </c>
      <c r="F43" s="30" t="s">
        <v>707</v>
      </c>
      <c r="G43" s="30" t="s">
        <v>1018</v>
      </c>
    </row>
    <row r="44" spans="2:7" x14ac:dyDescent="0.4">
      <c r="B44" s="30" t="s">
        <v>709</v>
      </c>
      <c r="C44" s="30" t="s">
        <v>1371</v>
      </c>
      <c r="D44" s="30">
        <v>5130</v>
      </c>
      <c r="E44" s="30" t="s">
        <v>518</v>
      </c>
      <c r="F44" s="30" t="s">
        <v>640</v>
      </c>
      <c r="G44" s="30" t="s">
        <v>378</v>
      </c>
    </row>
    <row r="45" spans="2:7" x14ac:dyDescent="0.4">
      <c r="B45" s="30" t="s">
        <v>710</v>
      </c>
      <c r="C45" s="30" t="s">
        <v>1371</v>
      </c>
      <c r="D45" s="30">
        <v>5300</v>
      </c>
      <c r="E45" s="30" t="s">
        <v>711</v>
      </c>
      <c r="F45" s="30" t="s">
        <v>712</v>
      </c>
      <c r="G45" s="30" t="s">
        <v>412</v>
      </c>
    </row>
    <row r="46" spans="2:7" x14ac:dyDescent="0.4">
      <c r="B46" s="30" t="s">
        <v>713</v>
      </c>
      <c r="C46" s="30" t="s">
        <v>1371</v>
      </c>
      <c r="D46" s="30">
        <v>5310</v>
      </c>
      <c r="E46" s="30" t="s">
        <v>714</v>
      </c>
      <c r="F46" s="30" t="s">
        <v>712</v>
      </c>
      <c r="G46" s="30" t="s">
        <v>414</v>
      </c>
    </row>
    <row r="47" spans="2:7" x14ac:dyDescent="0.4">
      <c r="B47" s="30" t="s">
        <v>715</v>
      </c>
      <c r="C47" s="30" t="s">
        <v>1371</v>
      </c>
      <c r="D47" s="30">
        <v>5400</v>
      </c>
      <c r="E47" s="30" t="s">
        <v>371</v>
      </c>
      <c r="F47" s="30" t="s">
        <v>716</v>
      </c>
      <c r="G47" s="30" t="s">
        <v>420</v>
      </c>
    </row>
    <row r="48" spans="2:7" x14ac:dyDescent="0.4">
      <c r="B48" s="30" t="s">
        <v>717</v>
      </c>
      <c r="C48" s="30" t="s">
        <v>1371</v>
      </c>
      <c r="D48" s="30">
        <v>5401</v>
      </c>
      <c r="E48" s="30" t="s">
        <v>371</v>
      </c>
      <c r="F48" s="30" t="s">
        <v>716</v>
      </c>
      <c r="G48" s="30" t="s">
        <v>422</v>
      </c>
    </row>
    <row r="49" spans="2:7" x14ac:dyDescent="0.4">
      <c r="B49" s="30" t="s">
        <v>1020</v>
      </c>
      <c r="C49" s="30" t="s">
        <v>1371</v>
      </c>
      <c r="D49" s="30">
        <v>5410</v>
      </c>
      <c r="E49" s="30" t="s">
        <v>1021</v>
      </c>
      <c r="F49" s="30" t="s">
        <v>716</v>
      </c>
      <c r="G49" s="30" t="s">
        <v>1020</v>
      </c>
    </row>
    <row r="50" spans="2:7" x14ac:dyDescent="0.4">
      <c r="B50" s="30" t="s">
        <v>718</v>
      </c>
      <c r="C50" s="30" t="s">
        <v>1371</v>
      </c>
      <c r="D50" s="30">
        <v>6000</v>
      </c>
      <c r="E50" s="30" t="s">
        <v>393</v>
      </c>
      <c r="F50" s="30" t="s">
        <v>707</v>
      </c>
      <c r="G50" s="30" t="s">
        <v>426</v>
      </c>
    </row>
    <row r="51" spans="2:7" x14ac:dyDescent="0.4">
      <c r="B51" s="30" t="s">
        <v>719</v>
      </c>
      <c r="C51" s="30" t="s">
        <v>1371</v>
      </c>
      <c r="D51" s="30">
        <v>6010</v>
      </c>
      <c r="E51" s="30" t="s">
        <v>720</v>
      </c>
      <c r="F51" s="30" t="s">
        <v>707</v>
      </c>
      <c r="G51" s="30" t="s">
        <v>430</v>
      </c>
    </row>
    <row r="52" spans="2:7" x14ac:dyDescent="0.4">
      <c r="B52" s="30" t="s">
        <v>495</v>
      </c>
      <c r="C52" s="30" t="s">
        <v>1371</v>
      </c>
      <c r="D52" s="30">
        <v>7000</v>
      </c>
      <c r="E52" s="30" t="s">
        <v>496</v>
      </c>
      <c r="F52" s="30" t="s">
        <v>721</v>
      </c>
      <c r="G52" s="30" t="s">
        <v>495</v>
      </c>
    </row>
    <row r="53" spans="2:7" x14ac:dyDescent="0.4">
      <c r="B53" s="30" t="s">
        <v>722</v>
      </c>
      <c r="C53" s="30" t="s">
        <v>1371</v>
      </c>
      <c r="D53" s="30">
        <v>7010</v>
      </c>
      <c r="E53" s="30" t="s">
        <v>723</v>
      </c>
      <c r="F53" s="30" t="s">
        <v>724</v>
      </c>
      <c r="G53" s="30" t="s">
        <v>722</v>
      </c>
    </row>
    <row r="54" spans="2:7" x14ac:dyDescent="0.4">
      <c r="B54" s="30" t="s">
        <v>725</v>
      </c>
      <c r="C54" s="30" t="s">
        <v>1371</v>
      </c>
      <c r="D54" s="30">
        <v>7011</v>
      </c>
      <c r="E54" s="30" t="s">
        <v>726</v>
      </c>
      <c r="F54" s="30" t="s">
        <v>724</v>
      </c>
      <c r="G54" s="30" t="s">
        <v>725</v>
      </c>
    </row>
    <row r="55" spans="2:7" x14ac:dyDescent="0.4">
      <c r="B55" s="30" t="s">
        <v>727</v>
      </c>
      <c r="C55" s="30" t="s">
        <v>1371</v>
      </c>
      <c r="D55" s="30">
        <v>7012</v>
      </c>
      <c r="E55" s="30" t="s">
        <v>728</v>
      </c>
      <c r="F55" s="30" t="s">
        <v>724</v>
      </c>
      <c r="G55" s="30" t="s">
        <v>727</v>
      </c>
    </row>
    <row r="56" spans="2:7" x14ac:dyDescent="0.4">
      <c r="B56" s="30" t="s">
        <v>729</v>
      </c>
      <c r="C56" s="30" t="s">
        <v>1371</v>
      </c>
      <c r="D56" s="30">
        <v>7100</v>
      </c>
      <c r="E56" s="30" t="s">
        <v>387</v>
      </c>
      <c r="F56" s="30" t="s">
        <v>730</v>
      </c>
      <c r="G56" s="30" t="s">
        <v>497</v>
      </c>
    </row>
    <row r="57" spans="2:7" x14ac:dyDescent="0.4">
      <c r="B57" s="30" t="s">
        <v>731</v>
      </c>
      <c r="C57" s="30" t="s">
        <v>1371</v>
      </c>
      <c r="D57" s="30">
        <v>7101</v>
      </c>
      <c r="E57" s="30" t="s">
        <v>732</v>
      </c>
      <c r="F57" s="30" t="s">
        <v>733</v>
      </c>
      <c r="G57" s="30" t="s">
        <v>499</v>
      </c>
    </row>
    <row r="58" spans="2:7" x14ac:dyDescent="0.4">
      <c r="B58" s="30" t="s">
        <v>734</v>
      </c>
      <c r="C58" s="30" t="s">
        <v>1371</v>
      </c>
      <c r="D58" s="30">
        <v>7102</v>
      </c>
      <c r="E58" s="30" t="s">
        <v>735</v>
      </c>
      <c r="F58" s="30" t="s">
        <v>736</v>
      </c>
      <c r="G58" s="30" t="s">
        <v>501</v>
      </c>
    </row>
    <row r="59" spans="2:7" x14ac:dyDescent="0.4">
      <c r="B59" s="30" t="s">
        <v>737</v>
      </c>
      <c r="C59" s="30" t="s">
        <v>1371</v>
      </c>
      <c r="D59" s="30">
        <v>7103</v>
      </c>
      <c r="E59" s="30" t="s">
        <v>738</v>
      </c>
      <c r="F59" s="30" t="s">
        <v>724</v>
      </c>
      <c r="G59" s="30" t="s">
        <v>503</v>
      </c>
    </row>
    <row r="60" spans="2:7" x14ac:dyDescent="0.4">
      <c r="B60" s="30" t="s">
        <v>505</v>
      </c>
      <c r="C60" s="30" t="s">
        <v>1371</v>
      </c>
      <c r="D60" s="30">
        <v>7104</v>
      </c>
      <c r="E60" s="30" t="s">
        <v>506</v>
      </c>
      <c r="F60" s="30" t="s">
        <v>724</v>
      </c>
      <c r="G60" s="30" t="s">
        <v>505</v>
      </c>
    </row>
    <row r="61" spans="2:7" x14ac:dyDescent="0.4">
      <c r="B61" s="30" t="s">
        <v>507</v>
      </c>
      <c r="C61" s="30" t="s">
        <v>1371</v>
      </c>
      <c r="D61" s="30">
        <v>7199</v>
      </c>
      <c r="E61" s="30" t="s">
        <v>508</v>
      </c>
      <c r="F61" s="30" t="s">
        <v>739</v>
      </c>
      <c r="G61" s="30" t="s">
        <v>507</v>
      </c>
    </row>
    <row r="62" spans="2:7" x14ac:dyDescent="0.4">
      <c r="B62" s="30" t="s">
        <v>740</v>
      </c>
      <c r="C62" s="30" t="s">
        <v>1371</v>
      </c>
      <c r="D62" s="30">
        <v>7301</v>
      </c>
      <c r="E62" s="30" t="s">
        <v>741</v>
      </c>
      <c r="F62" s="30" t="s">
        <v>742</v>
      </c>
      <c r="G62" s="30" t="s">
        <v>511</v>
      </c>
    </row>
    <row r="63" spans="2:7" x14ac:dyDescent="0.4">
      <c r="B63" s="30" t="s">
        <v>515</v>
      </c>
      <c r="C63" s="30" t="s">
        <v>1371</v>
      </c>
      <c r="D63" s="30">
        <v>7304</v>
      </c>
      <c r="E63" s="30" t="s">
        <v>516</v>
      </c>
      <c r="F63" s="30" t="s">
        <v>707</v>
      </c>
      <c r="G63" s="30" t="s">
        <v>515</v>
      </c>
    </row>
    <row r="64" spans="2:7" x14ac:dyDescent="0.4">
      <c r="B64" s="30" t="s">
        <v>743</v>
      </c>
      <c r="C64" s="30" t="s">
        <v>1371</v>
      </c>
      <c r="D64" s="30">
        <v>7305</v>
      </c>
      <c r="E64" s="30" t="s">
        <v>520</v>
      </c>
      <c r="F64" s="30" t="s">
        <v>707</v>
      </c>
      <c r="G64" s="30" t="s">
        <v>517</v>
      </c>
    </row>
    <row r="65" spans="2:7" x14ac:dyDescent="0.4">
      <c r="B65" s="30" t="s">
        <v>521</v>
      </c>
      <c r="C65" s="30" t="s">
        <v>1371</v>
      </c>
      <c r="D65" s="30">
        <v>7308</v>
      </c>
      <c r="E65" s="30" t="s">
        <v>522</v>
      </c>
      <c r="F65" s="30" t="s">
        <v>637</v>
      </c>
      <c r="G65" s="30" t="s">
        <v>521</v>
      </c>
    </row>
    <row r="66" spans="2:7" x14ac:dyDescent="0.4">
      <c r="B66" s="30" t="s">
        <v>523</v>
      </c>
      <c r="C66" s="30" t="s">
        <v>1371</v>
      </c>
      <c r="D66" s="30">
        <v>7309</v>
      </c>
      <c r="E66" s="30" t="s">
        <v>524</v>
      </c>
      <c r="F66" s="30" t="s">
        <v>744</v>
      </c>
      <c r="G66" s="30" t="s">
        <v>523</v>
      </c>
    </row>
    <row r="67" spans="2:7" x14ac:dyDescent="0.4">
      <c r="B67" s="30" t="s">
        <v>745</v>
      </c>
      <c r="C67" s="30" t="s">
        <v>1371</v>
      </c>
      <c r="D67" s="30">
        <v>7310</v>
      </c>
      <c r="E67" s="30" t="s">
        <v>393</v>
      </c>
      <c r="F67" s="30" t="s">
        <v>707</v>
      </c>
      <c r="G67" s="30" t="s">
        <v>525</v>
      </c>
    </row>
    <row r="68" spans="2:7" x14ac:dyDescent="0.4">
      <c r="B68" s="30" t="s">
        <v>746</v>
      </c>
      <c r="C68" s="30" t="s">
        <v>1371</v>
      </c>
      <c r="D68" s="30">
        <v>7311</v>
      </c>
      <c r="E68" s="30" t="s">
        <v>706</v>
      </c>
      <c r="F68" s="30" t="s">
        <v>707</v>
      </c>
      <c r="G68" s="30" t="s">
        <v>527</v>
      </c>
    </row>
    <row r="69" spans="2:7" x14ac:dyDescent="0.4">
      <c r="B69" s="30" t="s">
        <v>529</v>
      </c>
      <c r="C69" s="30" t="s">
        <v>1371</v>
      </c>
      <c r="D69" s="30">
        <v>7350</v>
      </c>
      <c r="E69" s="30" t="s">
        <v>530</v>
      </c>
      <c r="F69" s="30" t="s">
        <v>747</v>
      </c>
      <c r="G69" s="30" t="s">
        <v>529</v>
      </c>
    </row>
    <row r="70" spans="2:7" x14ac:dyDescent="0.4">
      <c r="B70" s="30" t="s">
        <v>748</v>
      </c>
      <c r="C70" s="30" t="s">
        <v>1371</v>
      </c>
      <c r="D70" s="30">
        <v>9000</v>
      </c>
      <c r="E70" s="30" t="s">
        <v>238</v>
      </c>
      <c r="F70" s="30" t="s">
        <v>317</v>
      </c>
      <c r="G70" s="30" t="s">
        <v>571</v>
      </c>
    </row>
    <row r="71" spans="2:7" x14ac:dyDescent="0.4">
      <c r="B71" s="30" t="s">
        <v>573</v>
      </c>
      <c r="C71" s="30" t="s">
        <v>1371</v>
      </c>
      <c r="D71" s="30">
        <v>9010</v>
      </c>
      <c r="E71" s="30" t="s">
        <v>574</v>
      </c>
      <c r="F71" s="30" t="s">
        <v>317</v>
      </c>
      <c r="G71" s="30" t="s">
        <v>573</v>
      </c>
    </row>
    <row r="72" spans="2:7" x14ac:dyDescent="0.4">
      <c r="B72" s="30" t="s">
        <v>577</v>
      </c>
      <c r="C72" s="30" t="s">
        <v>1371</v>
      </c>
      <c r="D72" s="30">
        <v>9030</v>
      </c>
      <c r="E72" s="30" t="s">
        <v>578</v>
      </c>
      <c r="F72" s="30" t="s">
        <v>317</v>
      </c>
      <c r="G72" s="30" t="s">
        <v>577</v>
      </c>
    </row>
    <row r="73" spans="2:7" x14ac:dyDescent="0.4">
      <c r="B73" s="30" t="s">
        <v>749</v>
      </c>
      <c r="C73" s="30" t="s">
        <v>1371</v>
      </c>
      <c r="D73" s="30">
        <v>9690</v>
      </c>
      <c r="E73" s="30" t="s">
        <v>750</v>
      </c>
      <c r="F73" s="30" t="s">
        <v>317</v>
      </c>
      <c r="G73" s="30" t="s">
        <v>619</v>
      </c>
    </row>
    <row r="74" spans="2:7" x14ac:dyDescent="0.4">
      <c r="B74" s="30" t="s">
        <v>751</v>
      </c>
      <c r="C74" s="30" t="s">
        <v>1371</v>
      </c>
      <c r="D74" s="30">
        <v>9870</v>
      </c>
      <c r="E74" s="30" t="s">
        <v>752</v>
      </c>
      <c r="F74" s="30" t="s">
        <v>317</v>
      </c>
      <c r="G74" s="30" t="s">
        <v>625</v>
      </c>
    </row>
    <row r="75" spans="2:7" x14ac:dyDescent="0.4">
      <c r="B75" s="30"/>
      <c r="C75" s="30"/>
      <c r="D75" s="30"/>
      <c r="E75" s="30"/>
      <c r="F75" s="30"/>
      <c r="G75" s="30"/>
    </row>
    <row r="76" spans="2:7" x14ac:dyDescent="0.4">
      <c r="B76" s="30"/>
      <c r="C76" s="30"/>
      <c r="D76" s="30"/>
      <c r="E76" s="30"/>
      <c r="F76" s="30"/>
      <c r="G76" s="30"/>
    </row>
    <row r="77" spans="2:7" x14ac:dyDescent="0.4">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90" zoomScaleNormal="90" workbookViewId="0">
      <selection activeCell="F19" sqref="F19"/>
    </sheetView>
  </sheetViews>
  <sheetFormatPr defaultColWidth="8.125" defaultRowHeight="15.75" x14ac:dyDescent="0.4"/>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x14ac:dyDescent="0.4">
      <c r="B2" s="61" t="s">
        <v>1030</v>
      </c>
    </row>
    <row r="4" spans="1:7" ht="16.5" thickBot="1" x14ac:dyDescent="0.45">
      <c r="A4" s="32" t="s">
        <v>47</v>
      </c>
      <c r="B4" s="24" t="s">
        <v>1031</v>
      </c>
      <c r="C4" s="38" t="s">
        <v>1488</v>
      </c>
      <c r="D4" s="38" t="s">
        <v>53</v>
      </c>
      <c r="E4" s="24" t="s">
        <v>754</v>
      </c>
      <c r="F4" s="24" t="s">
        <v>755</v>
      </c>
      <c r="G4" s="24" t="s">
        <v>756</v>
      </c>
    </row>
    <row r="5" spans="1:7" x14ac:dyDescent="0.4">
      <c r="B5" s="23" t="s">
        <v>757</v>
      </c>
      <c r="C5" s="23" t="s">
        <v>1483</v>
      </c>
      <c r="D5" s="23" t="s">
        <v>758</v>
      </c>
      <c r="E5" s="23" t="s">
        <v>1484</v>
      </c>
      <c r="F5" s="23" t="s">
        <v>759</v>
      </c>
      <c r="G5" s="23" t="s">
        <v>760</v>
      </c>
    </row>
    <row r="6" spans="1:7" x14ac:dyDescent="0.4">
      <c r="B6" s="30" t="s">
        <v>1374</v>
      </c>
      <c r="C6" s="30" t="s">
        <v>1485</v>
      </c>
      <c r="D6" s="30" t="s">
        <v>1486</v>
      </c>
      <c r="E6" s="30" t="s">
        <v>1484</v>
      </c>
      <c r="F6" s="30" t="s">
        <v>759</v>
      </c>
      <c r="G6" s="30" t="s">
        <v>760</v>
      </c>
    </row>
    <row r="10" spans="1:7" x14ac:dyDescent="0.4">
      <c r="B10" s="43" t="s">
        <v>1487</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33" sqref="J33"/>
    </sheetView>
  </sheetViews>
  <sheetFormatPr defaultColWidth="8.125" defaultRowHeight="15.75" x14ac:dyDescent="0.4"/>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x14ac:dyDescent="0.4">
      <c r="B2" s="61" t="s">
        <v>1032</v>
      </c>
    </row>
    <row r="4" spans="1:11" ht="16.5" thickBot="1" x14ac:dyDescent="0.45">
      <c r="A4" s="32" t="s">
        <v>47</v>
      </c>
      <c r="B4" s="46" t="s">
        <v>1039</v>
      </c>
      <c r="C4" s="46" t="s">
        <v>761</v>
      </c>
      <c r="D4" s="49" t="s">
        <v>1489</v>
      </c>
      <c r="E4" s="46" t="s">
        <v>53</v>
      </c>
      <c r="F4" s="46" t="s">
        <v>1034</v>
      </c>
      <c r="G4" s="46" t="s">
        <v>1033</v>
      </c>
      <c r="H4" s="46" t="s">
        <v>1035</v>
      </c>
      <c r="I4" s="46" t="s">
        <v>1037</v>
      </c>
      <c r="J4" s="46" t="s">
        <v>762</v>
      </c>
      <c r="K4" s="46" t="s">
        <v>1038</v>
      </c>
    </row>
    <row r="5" spans="1:11" x14ac:dyDescent="0.4">
      <c r="B5" s="23" t="s">
        <v>1490</v>
      </c>
      <c r="C5" s="23" t="s">
        <v>1371</v>
      </c>
      <c r="D5" s="23" t="s">
        <v>1491</v>
      </c>
      <c r="E5" s="23" t="s">
        <v>1492</v>
      </c>
      <c r="F5" s="90" t="s">
        <v>1036</v>
      </c>
      <c r="G5" s="23"/>
      <c r="H5" s="23" t="s">
        <v>768</v>
      </c>
      <c r="I5" s="23" t="s">
        <v>768</v>
      </c>
      <c r="J5" s="23"/>
      <c r="K5" s="23"/>
    </row>
    <row r="6" spans="1:11" x14ac:dyDescent="0.4">
      <c r="B6" s="30" t="s">
        <v>1493</v>
      </c>
      <c r="C6" s="30" t="s">
        <v>1371</v>
      </c>
      <c r="D6" s="30" t="s">
        <v>1494</v>
      </c>
      <c r="E6" s="30" t="s">
        <v>1495</v>
      </c>
      <c r="F6" s="91" t="s">
        <v>1036</v>
      </c>
      <c r="G6" s="30"/>
      <c r="H6" s="30" t="s">
        <v>768</v>
      </c>
      <c r="I6" s="30" t="s">
        <v>768</v>
      </c>
      <c r="J6" s="30"/>
      <c r="K6" s="30"/>
    </row>
    <row r="7" spans="1:11" x14ac:dyDescent="0.4">
      <c r="B7" s="30" t="s">
        <v>1496</v>
      </c>
      <c r="C7" s="30" t="s">
        <v>1371</v>
      </c>
      <c r="D7" s="30" t="s">
        <v>1437</v>
      </c>
      <c r="E7" s="30" t="s">
        <v>1497</v>
      </c>
      <c r="F7" s="91" t="s">
        <v>1036</v>
      </c>
      <c r="G7" s="30"/>
      <c r="H7" s="30" t="s">
        <v>77</v>
      </c>
      <c r="I7" s="30" t="s">
        <v>768</v>
      </c>
      <c r="J7" s="30"/>
      <c r="K7" s="30"/>
    </row>
    <row r="8" spans="1:11" x14ac:dyDescent="0.4">
      <c r="B8" s="30" t="s">
        <v>1498</v>
      </c>
      <c r="C8" s="30" t="s">
        <v>1371</v>
      </c>
      <c r="D8" s="30" t="s">
        <v>1499</v>
      </c>
      <c r="E8" s="30" t="s">
        <v>1500</v>
      </c>
      <c r="F8" s="91" t="s">
        <v>1036</v>
      </c>
      <c r="G8" s="30"/>
      <c r="H8" s="30" t="s">
        <v>768</v>
      </c>
      <c r="I8" s="30" t="s">
        <v>768</v>
      </c>
      <c r="J8" s="30"/>
      <c r="K8" s="30"/>
    </row>
    <row r="9" spans="1:11" x14ac:dyDescent="0.4">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1"/>
  <sheetViews>
    <sheetView zoomScale="90" zoomScaleNormal="90" workbookViewId="0">
      <selection activeCell="L32" sqref="L32"/>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4" t="s">
        <v>1048</v>
      </c>
    </row>
    <row r="4" spans="1:7" ht="16.5" thickBot="1" x14ac:dyDescent="0.45">
      <c r="A4" s="32" t="s">
        <v>47</v>
      </c>
      <c r="B4" s="92" t="s">
        <v>52</v>
      </c>
      <c r="C4" s="33" t="s">
        <v>1501</v>
      </c>
      <c r="D4" s="2" t="s">
        <v>761</v>
      </c>
      <c r="E4" s="33" t="s">
        <v>53</v>
      </c>
      <c r="F4" s="2" t="s">
        <v>763</v>
      </c>
      <c r="G4" s="2" t="s">
        <v>1033</v>
      </c>
    </row>
    <row r="5" spans="1:7" ht="16.5" thickTop="1" x14ac:dyDescent="0.4">
      <c r="B5" s="50" t="str">
        <f>CONCATENATE(C5,"(",E5,")")</f>
        <v>01(量産倉庫)</v>
      </c>
      <c r="C5" s="31" t="s">
        <v>1727</v>
      </c>
      <c r="D5" s="31" t="s">
        <v>1371</v>
      </c>
      <c r="E5" s="31" t="s">
        <v>1732</v>
      </c>
      <c r="F5" s="31" t="s">
        <v>70</v>
      </c>
      <c r="G5" s="31"/>
    </row>
    <row r="6" spans="1:7" x14ac:dyDescent="0.4">
      <c r="B6" s="50" t="str">
        <f t="shared" ref="B6:B7" si="0">CONCATENATE(C6,"(",E6,")")</f>
        <v>02(委託販売先)</v>
      </c>
      <c r="C6" s="29" t="s">
        <v>1728</v>
      </c>
      <c r="D6" s="29" t="s">
        <v>1371</v>
      </c>
      <c r="E6" s="29" t="s">
        <v>1731</v>
      </c>
      <c r="F6" s="29" t="s">
        <v>70</v>
      </c>
      <c r="G6" s="29"/>
    </row>
    <row r="7" spans="1:7" x14ac:dyDescent="0.4">
      <c r="B7" s="50" t="str">
        <f t="shared" si="0"/>
        <v>03(研究所)</v>
      </c>
      <c r="C7" s="29" t="s">
        <v>1729</v>
      </c>
      <c r="D7" s="29" t="s">
        <v>1371</v>
      </c>
      <c r="E7" s="29" t="s">
        <v>1730</v>
      </c>
      <c r="F7" s="29" t="s">
        <v>75</v>
      </c>
      <c r="G7" s="29"/>
    </row>
    <row r="8" spans="1:7" x14ac:dyDescent="0.4">
      <c r="B8" s="29"/>
      <c r="C8" s="29"/>
      <c r="D8" s="29"/>
      <c r="E8" s="29"/>
      <c r="F8" s="29"/>
      <c r="G8" s="29"/>
    </row>
    <row r="11" spans="1:7" x14ac:dyDescent="0.4">
      <c r="B11" s="43" t="s">
        <v>1438</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zoomScale="90" zoomScaleNormal="90" workbookViewId="0">
      <selection activeCell="H32" sqref="H32"/>
    </sheetView>
  </sheetViews>
  <sheetFormatPr defaultColWidth="8.125" defaultRowHeight="15.75" x14ac:dyDescent="0.4"/>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x14ac:dyDescent="0.4">
      <c r="B2" s="61" t="s">
        <v>1049</v>
      </c>
    </row>
    <row r="4" spans="1:12" ht="16.5" thickBot="1" x14ac:dyDescent="0.45">
      <c r="A4" s="32" t="s">
        <v>47</v>
      </c>
      <c r="B4" s="24" t="s">
        <v>1050</v>
      </c>
      <c r="C4" s="24" t="s">
        <v>633</v>
      </c>
      <c r="D4" s="38" t="s">
        <v>765</v>
      </c>
      <c r="E4" s="38" t="s">
        <v>1502</v>
      </c>
      <c r="F4" s="38" t="s">
        <v>1503</v>
      </c>
      <c r="G4" s="24" t="s">
        <v>97</v>
      </c>
      <c r="H4" s="24" t="s">
        <v>1051</v>
      </c>
      <c r="I4" s="24" t="s">
        <v>1054</v>
      </c>
      <c r="J4" s="24" t="s">
        <v>1052</v>
      </c>
      <c r="K4" s="24" t="s">
        <v>1053</v>
      </c>
      <c r="L4" s="24" t="s">
        <v>1055</v>
      </c>
    </row>
    <row r="5" spans="1:12" x14ac:dyDescent="0.4">
      <c r="B5" s="23" t="str">
        <f t="shared" ref="B5:B15" si="0">E5&amp;"("&amp;G5&amp;")"</f>
        <v>1100(材料)</v>
      </c>
      <c r="C5" s="23" t="s">
        <v>1371</v>
      </c>
      <c r="D5" s="23" t="s">
        <v>1740</v>
      </c>
      <c r="E5" s="23" t="s">
        <v>1733</v>
      </c>
      <c r="F5" s="23" t="s">
        <v>766</v>
      </c>
      <c r="G5" s="23" t="s">
        <v>1507</v>
      </c>
      <c r="H5" s="23" t="s">
        <v>77</v>
      </c>
      <c r="I5" s="23" t="s">
        <v>768</v>
      </c>
      <c r="J5" s="23" t="s">
        <v>77</v>
      </c>
      <c r="K5" s="23" t="s">
        <v>77</v>
      </c>
      <c r="L5" s="23" t="s">
        <v>77</v>
      </c>
    </row>
    <row r="6" spans="1:12" x14ac:dyDescent="0.4">
      <c r="B6" s="30" t="str">
        <f t="shared" si="0"/>
        <v>1300(半製品)</v>
      </c>
      <c r="C6" s="30" t="s">
        <v>1504</v>
      </c>
      <c r="D6" s="30" t="s">
        <v>1740</v>
      </c>
      <c r="E6" s="45" t="s">
        <v>1734</v>
      </c>
      <c r="F6" s="45" t="s">
        <v>766</v>
      </c>
      <c r="G6" s="45" t="s">
        <v>1506</v>
      </c>
      <c r="H6" s="30" t="s">
        <v>77</v>
      </c>
      <c r="I6" s="30" t="s">
        <v>75</v>
      </c>
      <c r="J6" s="30" t="s">
        <v>77</v>
      </c>
      <c r="K6" s="30" t="s">
        <v>77</v>
      </c>
      <c r="L6" s="30" t="s">
        <v>70</v>
      </c>
    </row>
    <row r="7" spans="1:12" x14ac:dyDescent="0.4">
      <c r="B7" s="30" t="str">
        <f t="shared" si="0"/>
        <v>1501(入江倉庫)</v>
      </c>
      <c r="C7" s="30" t="s">
        <v>1371</v>
      </c>
      <c r="D7" s="30" t="s">
        <v>1740</v>
      </c>
      <c r="E7" s="30" t="s">
        <v>1735</v>
      </c>
      <c r="F7" s="30" t="s">
        <v>766</v>
      </c>
      <c r="G7" s="30" t="s">
        <v>1749</v>
      </c>
      <c r="H7" s="30" t="s">
        <v>77</v>
      </c>
      <c r="I7" s="30" t="s">
        <v>768</v>
      </c>
      <c r="J7" s="30" t="s">
        <v>77</v>
      </c>
      <c r="K7" s="30" t="s">
        <v>77</v>
      </c>
      <c r="L7" s="30" t="s">
        <v>77</v>
      </c>
    </row>
    <row r="8" spans="1:12" x14ac:dyDescent="0.4">
      <c r="B8" s="30" t="str">
        <f t="shared" si="0"/>
        <v>1502(オガサハラ倉庫)</v>
      </c>
      <c r="C8" s="30" t="s">
        <v>1371</v>
      </c>
      <c r="D8" s="30" t="s">
        <v>1740</v>
      </c>
      <c r="E8" s="30" t="s">
        <v>1736</v>
      </c>
      <c r="F8" s="30" t="s">
        <v>766</v>
      </c>
      <c r="G8" s="40" t="s">
        <v>1750</v>
      </c>
      <c r="H8" s="30" t="s">
        <v>77</v>
      </c>
      <c r="I8" s="30" t="s">
        <v>768</v>
      </c>
      <c r="J8" s="30" t="s">
        <v>77</v>
      </c>
      <c r="K8" s="30" t="s">
        <v>77</v>
      </c>
      <c r="L8" s="30" t="s">
        <v>77</v>
      </c>
    </row>
    <row r="9" spans="1:12" x14ac:dyDescent="0.4">
      <c r="B9" s="30" t="str">
        <f t="shared" si="0"/>
        <v>1503(山本運輸倉庫)</v>
      </c>
      <c r="C9" s="30" t="s">
        <v>1371</v>
      </c>
      <c r="D9" s="30" t="s">
        <v>1740</v>
      </c>
      <c r="E9" s="30" t="s">
        <v>1737</v>
      </c>
      <c r="F9" s="30" t="s">
        <v>766</v>
      </c>
      <c r="G9" s="30" t="s">
        <v>1751</v>
      </c>
      <c r="H9" s="30" t="s">
        <v>77</v>
      </c>
      <c r="I9" s="30" t="s">
        <v>768</v>
      </c>
      <c r="J9" s="30" t="s">
        <v>77</v>
      </c>
      <c r="K9" s="30" t="s">
        <v>77</v>
      </c>
      <c r="L9" s="30" t="s">
        <v>77</v>
      </c>
    </row>
    <row r="10" spans="1:12" x14ac:dyDescent="0.4">
      <c r="B10" s="30" t="str">
        <f t="shared" si="0"/>
        <v>1504(カンボウプラス倉庫)</v>
      </c>
      <c r="C10" s="30" t="s">
        <v>1371</v>
      </c>
      <c r="D10" s="30" t="s">
        <v>1740</v>
      </c>
      <c r="E10" s="30" t="s">
        <v>1738</v>
      </c>
      <c r="F10" s="30" t="s">
        <v>766</v>
      </c>
      <c r="G10" s="30" t="s">
        <v>1752</v>
      </c>
      <c r="H10" s="30" t="s">
        <v>77</v>
      </c>
      <c r="I10" s="30" t="s">
        <v>768</v>
      </c>
      <c r="J10" s="30" t="s">
        <v>77</v>
      </c>
      <c r="K10" s="30" t="s">
        <v>77</v>
      </c>
      <c r="L10" s="30" t="s">
        <v>77</v>
      </c>
    </row>
    <row r="11" spans="1:12" x14ac:dyDescent="0.4">
      <c r="B11" s="30" t="str">
        <f t="shared" si="0"/>
        <v>1505(鴻池運輸倉庫)</v>
      </c>
      <c r="C11" s="30" t="s">
        <v>1371</v>
      </c>
      <c r="D11" s="30" t="s">
        <v>1740</v>
      </c>
      <c r="E11" s="30" t="s">
        <v>1739</v>
      </c>
      <c r="F11" s="30" t="s">
        <v>766</v>
      </c>
      <c r="G11" s="30" t="s">
        <v>1753</v>
      </c>
      <c r="H11" s="30" t="s">
        <v>77</v>
      </c>
      <c r="I11" s="30" t="s">
        <v>77</v>
      </c>
      <c r="J11" s="30" t="s">
        <v>77</v>
      </c>
      <c r="K11" s="30" t="s">
        <v>77</v>
      </c>
      <c r="L11" s="30" t="s">
        <v>77</v>
      </c>
    </row>
    <row r="12" spans="1:12" x14ac:dyDescent="0.4">
      <c r="B12" s="30" t="str">
        <f t="shared" si="0"/>
        <v>2501(デコラティブ)</v>
      </c>
      <c r="C12" s="30" t="s">
        <v>1371</v>
      </c>
      <c r="D12" s="30" t="s">
        <v>1741</v>
      </c>
      <c r="E12" s="30" t="s">
        <v>1743</v>
      </c>
      <c r="F12" s="30" t="s">
        <v>766</v>
      </c>
      <c r="G12" s="30" t="s">
        <v>1754</v>
      </c>
      <c r="H12" s="30" t="s">
        <v>77</v>
      </c>
      <c r="I12" s="30" t="s">
        <v>768</v>
      </c>
      <c r="J12" s="30" t="s">
        <v>77</v>
      </c>
      <c r="K12" s="30" t="s">
        <v>77</v>
      </c>
      <c r="L12" s="30" t="s">
        <v>77</v>
      </c>
    </row>
    <row r="13" spans="1:12" x14ac:dyDescent="0.4">
      <c r="B13" s="30" t="str">
        <f t="shared" si="0"/>
        <v>2502(セイリツ工業)</v>
      </c>
      <c r="C13" s="30" t="s">
        <v>1371</v>
      </c>
      <c r="D13" s="30" t="s">
        <v>1741</v>
      </c>
      <c r="E13" s="30" t="s">
        <v>1744</v>
      </c>
      <c r="F13" s="30" t="s">
        <v>766</v>
      </c>
      <c r="G13" s="30" t="s">
        <v>1755</v>
      </c>
      <c r="H13" s="30" t="s">
        <v>77</v>
      </c>
      <c r="I13" s="30" t="s">
        <v>768</v>
      </c>
      <c r="J13" s="30" t="s">
        <v>77</v>
      </c>
      <c r="K13" s="30" t="s">
        <v>77</v>
      </c>
      <c r="L13" s="30" t="s">
        <v>77</v>
      </c>
    </row>
    <row r="14" spans="1:12" x14ac:dyDescent="0.4">
      <c r="B14" s="30" t="str">
        <f t="shared" si="0"/>
        <v>2503(ジェイトリム)</v>
      </c>
      <c r="C14" s="30" t="s">
        <v>1371</v>
      </c>
      <c r="D14" s="30" t="s">
        <v>1741</v>
      </c>
      <c r="E14" s="30" t="s">
        <v>1745</v>
      </c>
      <c r="F14" s="30" t="s">
        <v>766</v>
      </c>
      <c r="G14" s="30" t="s">
        <v>1756</v>
      </c>
      <c r="H14" s="30" t="s">
        <v>77</v>
      </c>
      <c r="I14" s="30" t="s">
        <v>768</v>
      </c>
      <c r="J14" s="30" t="s">
        <v>77</v>
      </c>
      <c r="K14" s="30" t="s">
        <v>77</v>
      </c>
      <c r="L14" s="30" t="s">
        <v>77</v>
      </c>
    </row>
    <row r="15" spans="1:12" x14ac:dyDescent="0.4">
      <c r="B15" s="30" t="str">
        <f t="shared" si="0"/>
        <v>2504(エクシング)</v>
      </c>
      <c r="C15" s="30" t="s">
        <v>1371</v>
      </c>
      <c r="D15" s="30" t="s">
        <v>1741</v>
      </c>
      <c r="E15" s="30" t="s">
        <v>1746</v>
      </c>
      <c r="F15" s="30" t="s">
        <v>766</v>
      </c>
      <c r="G15" s="30" t="s">
        <v>1757</v>
      </c>
      <c r="H15" s="30" t="s">
        <v>77</v>
      </c>
      <c r="I15" s="30" t="s">
        <v>768</v>
      </c>
      <c r="J15" s="30" t="s">
        <v>77</v>
      </c>
      <c r="K15" s="30" t="s">
        <v>77</v>
      </c>
      <c r="L15" s="30" t="s">
        <v>77</v>
      </c>
    </row>
    <row r="16" spans="1:12" x14ac:dyDescent="0.4">
      <c r="B16" s="30" t="str">
        <f t="shared" ref="B16" si="1">E16&amp;"("&amp;G16&amp;")"</f>
        <v>3300(半製品)</v>
      </c>
      <c r="C16" s="30" t="s">
        <v>1371</v>
      </c>
      <c r="D16" s="30" t="s">
        <v>1742</v>
      </c>
      <c r="E16" s="30" t="s">
        <v>1747</v>
      </c>
      <c r="F16" s="30" t="s">
        <v>766</v>
      </c>
      <c r="G16" s="30" t="s">
        <v>1758</v>
      </c>
      <c r="H16" s="30" t="s">
        <v>77</v>
      </c>
      <c r="I16" s="30" t="s">
        <v>768</v>
      </c>
      <c r="J16" s="30" t="s">
        <v>77</v>
      </c>
      <c r="K16" s="30" t="s">
        <v>77</v>
      </c>
      <c r="L16" s="30" t="s">
        <v>77</v>
      </c>
    </row>
    <row r="17" spans="2:12" x14ac:dyDescent="0.4">
      <c r="B17" s="30" t="str">
        <f>E17&amp;"("&amp;G17&amp;")"</f>
        <v>3500(製品)</v>
      </c>
      <c r="C17" s="30" t="s">
        <v>1371</v>
      </c>
      <c r="D17" s="30" t="s">
        <v>1742</v>
      </c>
      <c r="E17" s="30" t="s">
        <v>1748</v>
      </c>
      <c r="F17" s="30" t="s">
        <v>766</v>
      </c>
      <c r="G17" s="30" t="s">
        <v>1759</v>
      </c>
      <c r="H17" s="30" t="s">
        <v>77</v>
      </c>
      <c r="I17" s="30" t="s">
        <v>768</v>
      </c>
      <c r="J17" s="30" t="s">
        <v>77</v>
      </c>
      <c r="K17" s="30" t="s">
        <v>77</v>
      </c>
      <c r="L17" s="30" t="s">
        <v>77</v>
      </c>
    </row>
    <row r="18" spans="2:12" x14ac:dyDescent="0.4">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Q31" sqref="Q31"/>
    </sheetView>
  </sheetViews>
  <sheetFormatPr defaultColWidth="8.125" defaultRowHeight="15.75" x14ac:dyDescent="0.4"/>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x14ac:dyDescent="0.4">
      <c r="B2" s="61" t="s">
        <v>1059</v>
      </c>
    </row>
    <row r="4" spans="1:6" ht="16.5" thickBot="1" x14ac:dyDescent="0.45">
      <c r="A4" s="32" t="s">
        <v>47</v>
      </c>
      <c r="B4" s="64" t="s">
        <v>52</v>
      </c>
      <c r="C4" s="24" t="s">
        <v>633</v>
      </c>
      <c r="D4" s="38" t="s">
        <v>764</v>
      </c>
      <c r="E4" s="38" t="s">
        <v>1509</v>
      </c>
      <c r="F4" s="38" t="s">
        <v>97</v>
      </c>
    </row>
    <row r="5" spans="1:6" x14ac:dyDescent="0.4">
      <c r="B5" s="22" t="str">
        <f>E5&amp;"("&amp;F5&amp;")"</f>
        <v>0(引当可能)</v>
      </c>
      <c r="C5" s="23" t="s">
        <v>1371</v>
      </c>
      <c r="D5" s="23" t="s">
        <v>1760</v>
      </c>
      <c r="E5" s="23" t="s">
        <v>1511</v>
      </c>
      <c r="F5" s="23" t="s">
        <v>1510</v>
      </c>
    </row>
    <row r="6" spans="1:6" x14ac:dyDescent="0.4">
      <c r="B6" s="36" t="str">
        <f t="shared" ref="B6:B18" si="0">E6&amp;"("&amp;F6&amp;")"</f>
        <v>0(引当可能)</v>
      </c>
      <c r="C6" s="30" t="s">
        <v>1371</v>
      </c>
      <c r="D6" s="30" t="s">
        <v>1773</v>
      </c>
      <c r="E6" s="30" t="s">
        <v>1511</v>
      </c>
      <c r="F6" s="30" t="s">
        <v>1510</v>
      </c>
    </row>
    <row r="7" spans="1:6" x14ac:dyDescent="0.4">
      <c r="B7" s="36" t="str">
        <f t="shared" si="0"/>
        <v>0(引当可能)</v>
      </c>
      <c r="C7" s="30" t="s">
        <v>1371</v>
      </c>
      <c r="D7" s="30" t="s">
        <v>1762</v>
      </c>
      <c r="E7" s="30" t="s">
        <v>1511</v>
      </c>
      <c r="F7" s="30" t="s">
        <v>1510</v>
      </c>
    </row>
    <row r="8" spans="1:6" x14ac:dyDescent="0.4">
      <c r="B8" s="36" t="str">
        <f t="shared" si="0"/>
        <v>0(引当可能)</v>
      </c>
      <c r="C8" s="30" t="s">
        <v>1371</v>
      </c>
      <c r="D8" s="30" t="s">
        <v>1763</v>
      </c>
      <c r="E8" s="30" t="s">
        <v>1511</v>
      </c>
      <c r="F8" s="30" t="s">
        <v>1510</v>
      </c>
    </row>
    <row r="9" spans="1:6" x14ac:dyDescent="0.4">
      <c r="B9" s="36" t="str">
        <f t="shared" si="0"/>
        <v>0(引当可能)</v>
      </c>
      <c r="C9" s="30" t="s">
        <v>1371</v>
      </c>
      <c r="D9" s="30" t="s">
        <v>1764</v>
      </c>
      <c r="E9" s="30" t="s">
        <v>1511</v>
      </c>
      <c r="F9" s="30" t="s">
        <v>1510</v>
      </c>
    </row>
    <row r="10" spans="1:6" x14ac:dyDescent="0.4">
      <c r="B10" s="36" t="str">
        <f t="shared" si="0"/>
        <v>0(引当可能)</v>
      </c>
      <c r="C10" s="30" t="s">
        <v>1371</v>
      </c>
      <c r="D10" s="30" t="s">
        <v>1765</v>
      </c>
      <c r="E10" s="30" t="s">
        <v>1511</v>
      </c>
      <c r="F10" s="30" t="s">
        <v>1510</v>
      </c>
    </row>
    <row r="11" spans="1:6" x14ac:dyDescent="0.4">
      <c r="B11" s="36" t="str">
        <f t="shared" si="0"/>
        <v>0(引当可能)</v>
      </c>
      <c r="C11" s="30" t="s">
        <v>1371</v>
      </c>
      <c r="D11" s="30" t="s">
        <v>1766</v>
      </c>
      <c r="E11" s="30" t="s">
        <v>1511</v>
      </c>
      <c r="F11" s="30" t="s">
        <v>1510</v>
      </c>
    </row>
    <row r="12" spans="1:6" x14ac:dyDescent="0.4">
      <c r="B12" s="36" t="str">
        <f t="shared" si="0"/>
        <v>0(引当可能)</v>
      </c>
      <c r="C12" s="30" t="s">
        <v>1371</v>
      </c>
      <c r="D12" s="30" t="s">
        <v>1767</v>
      </c>
      <c r="E12" s="30" t="s">
        <v>1511</v>
      </c>
      <c r="F12" s="30" t="s">
        <v>1510</v>
      </c>
    </row>
    <row r="13" spans="1:6" x14ac:dyDescent="0.4">
      <c r="B13" s="36" t="str">
        <f t="shared" si="0"/>
        <v>0(引当可能)</v>
      </c>
      <c r="C13" s="30" t="s">
        <v>1371</v>
      </c>
      <c r="D13" s="30" t="s">
        <v>1768</v>
      </c>
      <c r="E13" s="30" t="s">
        <v>1511</v>
      </c>
      <c r="F13" s="30" t="s">
        <v>1510</v>
      </c>
    </row>
    <row r="14" spans="1:6" x14ac:dyDescent="0.4">
      <c r="B14" s="36" t="str">
        <f t="shared" si="0"/>
        <v>0(引当可能)</v>
      </c>
      <c r="C14" s="30" t="s">
        <v>1371</v>
      </c>
      <c r="D14" s="30" t="s">
        <v>1769</v>
      </c>
      <c r="E14" s="30" t="s">
        <v>1511</v>
      </c>
      <c r="F14" s="30" t="s">
        <v>1510</v>
      </c>
    </row>
    <row r="15" spans="1:6" x14ac:dyDescent="0.4">
      <c r="B15" s="36" t="str">
        <f t="shared" si="0"/>
        <v>0(引当可能)</v>
      </c>
      <c r="C15" s="30" t="s">
        <v>1371</v>
      </c>
      <c r="D15" s="30" t="s">
        <v>1770</v>
      </c>
      <c r="E15" s="30" t="s">
        <v>1511</v>
      </c>
      <c r="F15" s="30" t="s">
        <v>1510</v>
      </c>
    </row>
    <row r="16" spans="1:6" x14ac:dyDescent="0.4">
      <c r="B16" s="36" t="str">
        <f t="shared" si="0"/>
        <v>0(引当可能)</v>
      </c>
      <c r="C16" s="30" t="s">
        <v>1371</v>
      </c>
      <c r="D16" s="30" t="s">
        <v>1771</v>
      </c>
      <c r="E16" s="30" t="s">
        <v>1511</v>
      </c>
      <c r="F16" s="30" t="s">
        <v>1510</v>
      </c>
    </row>
    <row r="17" spans="2:6" x14ac:dyDescent="0.4">
      <c r="B17" s="36" t="str">
        <f t="shared" si="0"/>
        <v>0(引当可能)</v>
      </c>
      <c r="C17" s="30" t="s">
        <v>1371</v>
      </c>
      <c r="D17" s="30" t="s">
        <v>1772</v>
      </c>
      <c r="E17" s="30" t="s">
        <v>1511</v>
      </c>
      <c r="F17" s="30" t="s">
        <v>1510</v>
      </c>
    </row>
    <row r="18" spans="2:6" x14ac:dyDescent="0.4">
      <c r="B18" s="36" t="str">
        <f t="shared" si="0"/>
        <v>()</v>
      </c>
      <c r="C18" s="30"/>
      <c r="D18" s="30"/>
      <c r="E18" s="30"/>
      <c r="F18" s="30"/>
    </row>
    <row r="25" spans="2:6" x14ac:dyDescent="0.4">
      <c r="B25" s="43" t="s">
        <v>1508</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6"/>
  <sheetViews>
    <sheetView zoomScale="90" zoomScaleNormal="90" workbookViewId="0">
      <pane xSplit="2" ySplit="4" topLeftCell="AJ5" activePane="bottomRight" state="frozen"/>
      <selection activeCell="A2" sqref="A2"/>
      <selection pane="topRight" activeCell="A2" sqref="A2"/>
      <selection pane="bottomLeft" activeCell="A2" sqref="A2"/>
      <selection pane="bottomRight" activeCell="J29" sqref="J29"/>
    </sheetView>
  </sheetViews>
  <sheetFormatPr defaultColWidth="8.125" defaultRowHeight="15.75" x14ac:dyDescent="0.4"/>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x14ac:dyDescent="0.4">
      <c r="B2" s="61" t="s">
        <v>1060</v>
      </c>
    </row>
    <row r="3" spans="1:49" x14ac:dyDescent="0.4">
      <c r="J3" s="116" t="s">
        <v>1094</v>
      </c>
      <c r="K3" s="116"/>
      <c r="L3" s="116"/>
      <c r="M3" s="116"/>
      <c r="N3" s="116"/>
      <c r="O3" s="116"/>
      <c r="P3" s="116"/>
      <c r="Q3" s="115" t="s">
        <v>1089</v>
      </c>
      <c r="R3" s="115"/>
      <c r="S3" s="115"/>
      <c r="T3" s="115"/>
      <c r="U3" s="115"/>
      <c r="V3" s="115"/>
      <c r="W3" s="115"/>
      <c r="X3" s="66" t="s">
        <v>1087</v>
      </c>
      <c r="Y3" s="117" t="s">
        <v>1093</v>
      </c>
      <c r="Z3" s="117"/>
      <c r="AA3" s="117"/>
      <c r="AB3" s="117"/>
      <c r="AC3" s="117"/>
      <c r="AD3" s="117"/>
      <c r="AE3" s="117"/>
      <c r="AF3" s="117"/>
      <c r="AG3" s="117"/>
      <c r="AH3" s="117"/>
      <c r="AI3" s="117"/>
      <c r="AJ3" s="117"/>
      <c r="AK3" s="117"/>
      <c r="AL3" s="117"/>
      <c r="AM3" s="116" t="s">
        <v>1300</v>
      </c>
      <c r="AN3" s="116"/>
      <c r="AO3" s="116"/>
      <c r="AP3" s="116"/>
      <c r="AQ3" s="115" t="s">
        <v>1090</v>
      </c>
      <c r="AR3" s="115"/>
      <c r="AS3" s="116" t="s">
        <v>1091</v>
      </c>
      <c r="AT3" s="116"/>
      <c r="AU3" s="116"/>
      <c r="AV3" s="116"/>
      <c r="AW3" s="116"/>
    </row>
    <row r="4" spans="1:49" ht="16.5" thickBot="1" x14ac:dyDescent="0.45">
      <c r="A4" s="32" t="s">
        <v>47</v>
      </c>
      <c r="B4" s="64" t="s">
        <v>1061</v>
      </c>
      <c r="C4" s="24" t="s">
        <v>633</v>
      </c>
      <c r="D4" s="38" t="s">
        <v>1062</v>
      </c>
      <c r="E4" s="38" t="s">
        <v>97</v>
      </c>
      <c r="F4" s="38" t="s">
        <v>1063</v>
      </c>
      <c r="G4" s="38" t="s">
        <v>770</v>
      </c>
      <c r="H4" s="24" t="s">
        <v>769</v>
      </c>
      <c r="I4" s="38" t="s">
        <v>771</v>
      </c>
      <c r="J4" s="38" t="s">
        <v>1066</v>
      </c>
      <c r="K4" s="38" t="s">
        <v>1068</v>
      </c>
      <c r="L4" s="38" t="s">
        <v>772</v>
      </c>
      <c r="M4" s="38" t="s">
        <v>1070</v>
      </c>
      <c r="N4" s="38" t="s">
        <v>1071</v>
      </c>
      <c r="O4" s="38" t="s">
        <v>1072</v>
      </c>
      <c r="P4" s="38" t="s">
        <v>1074</v>
      </c>
      <c r="Q4" s="38" t="s">
        <v>773</v>
      </c>
      <c r="R4" s="24" t="s">
        <v>1081</v>
      </c>
      <c r="S4" s="38" t="s">
        <v>1075</v>
      </c>
      <c r="T4" s="38" t="s">
        <v>1077</v>
      </c>
      <c r="U4" s="24" t="s">
        <v>1079</v>
      </c>
      <c r="V4" s="38" t="s">
        <v>1078</v>
      </c>
      <c r="W4" s="24" t="s">
        <v>1080</v>
      </c>
      <c r="X4" s="65" t="s">
        <v>1092</v>
      </c>
      <c r="Y4" s="67" t="s">
        <v>1272</v>
      </c>
      <c r="Z4" s="67" t="s">
        <v>1273</v>
      </c>
      <c r="AA4" s="67" t="s">
        <v>1274</v>
      </c>
      <c r="AB4" s="67" t="s">
        <v>1275</v>
      </c>
      <c r="AC4" s="67" t="s">
        <v>1276</v>
      </c>
      <c r="AD4" s="67" t="s">
        <v>1277</v>
      </c>
      <c r="AE4" s="67" t="s">
        <v>1278</v>
      </c>
      <c r="AF4" s="67" t="s">
        <v>1279</v>
      </c>
      <c r="AG4" s="67" t="s">
        <v>1280</v>
      </c>
      <c r="AH4" s="67" t="s">
        <v>1281</v>
      </c>
      <c r="AI4" s="67" t="s">
        <v>1282</v>
      </c>
      <c r="AJ4" s="76" t="s">
        <v>1283</v>
      </c>
      <c r="AK4" s="67" t="s">
        <v>1284</v>
      </c>
      <c r="AL4" s="76" t="s">
        <v>1285</v>
      </c>
      <c r="AM4" s="24" t="s">
        <v>774</v>
      </c>
      <c r="AN4" s="24" t="s">
        <v>775</v>
      </c>
      <c r="AO4" s="24" t="s">
        <v>776</v>
      </c>
      <c r="AP4" s="38" t="s">
        <v>777</v>
      </c>
      <c r="AQ4" s="24" t="s">
        <v>1085</v>
      </c>
      <c r="AR4" s="24" t="s">
        <v>1086</v>
      </c>
      <c r="AS4" s="24" t="s">
        <v>778</v>
      </c>
      <c r="AT4" s="38" t="s">
        <v>779</v>
      </c>
      <c r="AU4" s="24" t="s">
        <v>1156</v>
      </c>
      <c r="AV4" s="24" t="s">
        <v>780</v>
      </c>
      <c r="AW4" s="38" t="s">
        <v>781</v>
      </c>
    </row>
    <row r="5" spans="1:49" x14ac:dyDescent="0.4">
      <c r="B5" s="22" t="str">
        <f>D5&amp;"("&amp;E5&amp;")"</f>
        <v>RM(M)LOT(原材料/M/LOT)</v>
      </c>
      <c r="C5" s="23" t="s">
        <v>1371</v>
      </c>
      <c r="D5" s="23" t="s">
        <v>1512</v>
      </c>
      <c r="E5" s="23" t="s">
        <v>1513</v>
      </c>
      <c r="F5" s="23" t="s">
        <v>1420</v>
      </c>
      <c r="G5" s="23" t="s">
        <v>1514</v>
      </c>
      <c r="H5" s="23" t="s">
        <v>1371</v>
      </c>
      <c r="I5" s="23" t="s">
        <v>782</v>
      </c>
      <c r="J5" s="23" t="s">
        <v>1067</v>
      </c>
      <c r="K5" s="23" t="s">
        <v>1069</v>
      </c>
      <c r="L5" s="23" t="s">
        <v>783</v>
      </c>
      <c r="M5" s="23" t="s">
        <v>1420</v>
      </c>
      <c r="N5" s="23" t="s">
        <v>1514</v>
      </c>
      <c r="O5" s="23" t="s">
        <v>1073</v>
      </c>
      <c r="P5" s="23" t="s">
        <v>852</v>
      </c>
      <c r="Q5" s="23" t="s">
        <v>784</v>
      </c>
      <c r="R5" s="23" t="s">
        <v>785</v>
      </c>
      <c r="S5" s="23" t="s">
        <v>1076</v>
      </c>
      <c r="T5" s="23" t="s">
        <v>1076</v>
      </c>
      <c r="U5" s="23"/>
      <c r="V5" s="23" t="s">
        <v>1076</v>
      </c>
      <c r="W5" s="26" t="s">
        <v>1084</v>
      </c>
      <c r="X5" s="26"/>
      <c r="Y5" s="23" t="s">
        <v>1136</v>
      </c>
      <c r="Z5" s="90" t="s">
        <v>1286</v>
      </c>
      <c r="AA5" s="90" t="s">
        <v>1287</v>
      </c>
      <c r="AB5" s="90" t="s">
        <v>1288</v>
      </c>
      <c r="AC5" s="90" t="s">
        <v>1289</v>
      </c>
      <c r="AD5" s="90" t="s">
        <v>1291</v>
      </c>
      <c r="AE5" s="90" t="s">
        <v>1292</v>
      </c>
      <c r="AF5" s="90" t="s">
        <v>1293</v>
      </c>
      <c r="AG5" s="90" t="s">
        <v>1294</v>
      </c>
      <c r="AH5" s="90" t="s">
        <v>1296</v>
      </c>
      <c r="AI5" s="90"/>
      <c r="AJ5" s="90" t="s">
        <v>1293</v>
      </c>
      <c r="AK5" s="90" t="s">
        <v>1297</v>
      </c>
      <c r="AL5" s="90" t="s">
        <v>1294</v>
      </c>
      <c r="AM5" s="23" t="s">
        <v>1514</v>
      </c>
      <c r="AN5" s="23" t="s">
        <v>786</v>
      </c>
      <c r="AO5" s="23" t="s">
        <v>77</v>
      </c>
      <c r="AP5" s="23" t="s">
        <v>787</v>
      </c>
      <c r="AQ5" s="90" t="s">
        <v>1760</v>
      </c>
      <c r="AR5" s="23" t="s">
        <v>1522</v>
      </c>
      <c r="AS5" s="23" t="s">
        <v>1523</v>
      </c>
      <c r="AT5" s="23" t="s">
        <v>788</v>
      </c>
      <c r="AU5" s="23" t="s">
        <v>1490</v>
      </c>
      <c r="AV5" s="23" t="s">
        <v>77</v>
      </c>
      <c r="AW5" s="23" t="s">
        <v>789</v>
      </c>
    </row>
    <row r="6" spans="1:49" x14ac:dyDescent="0.4">
      <c r="B6" s="30" t="str">
        <f t="shared" ref="B6:B12" si="0">D6&amp;"("&amp;E6&amp;")"</f>
        <v>RM(PC)LOT(原材料/PC/LOT)</v>
      </c>
      <c r="C6" s="30" t="s">
        <v>1371</v>
      </c>
      <c r="D6" s="30" t="s">
        <v>1515</v>
      </c>
      <c r="E6" s="30" t="s">
        <v>1516</v>
      </c>
      <c r="F6" s="30" t="s">
        <v>1420</v>
      </c>
      <c r="G6" s="30" t="s">
        <v>1517</v>
      </c>
      <c r="H6" s="30" t="s">
        <v>1371</v>
      </c>
      <c r="I6" s="30" t="s">
        <v>782</v>
      </c>
      <c r="J6" s="30" t="s">
        <v>1067</v>
      </c>
      <c r="K6" s="30" t="s">
        <v>1069</v>
      </c>
      <c r="L6" s="30" t="s">
        <v>783</v>
      </c>
      <c r="M6" s="30" t="s">
        <v>1420</v>
      </c>
      <c r="N6" s="30" t="s">
        <v>1517</v>
      </c>
      <c r="O6" s="30" t="s">
        <v>851</v>
      </c>
      <c r="P6" s="30" t="s">
        <v>852</v>
      </c>
      <c r="Q6" s="30" t="s">
        <v>784</v>
      </c>
      <c r="R6" s="30" t="s">
        <v>785</v>
      </c>
      <c r="S6" s="30" t="s">
        <v>790</v>
      </c>
      <c r="T6" s="30" t="s">
        <v>790</v>
      </c>
      <c r="U6" s="30"/>
      <c r="V6" s="30" t="s">
        <v>790</v>
      </c>
      <c r="W6" s="45" t="s">
        <v>1083</v>
      </c>
      <c r="X6" s="45"/>
      <c r="Y6" s="30" t="s">
        <v>790</v>
      </c>
      <c r="Z6" s="91" t="s">
        <v>715</v>
      </c>
      <c r="AA6" s="91" t="s">
        <v>495</v>
      </c>
      <c r="AB6" s="91" t="s">
        <v>651</v>
      </c>
      <c r="AC6" s="91" t="s">
        <v>710</v>
      </c>
      <c r="AD6" s="91" t="s">
        <v>1290</v>
      </c>
      <c r="AE6" s="91" t="s">
        <v>507</v>
      </c>
      <c r="AF6" s="91" t="s">
        <v>641</v>
      </c>
      <c r="AG6" s="91" t="s">
        <v>648</v>
      </c>
      <c r="AH6" s="91" t="s">
        <v>1295</v>
      </c>
      <c r="AI6" s="91"/>
      <c r="AJ6" s="91" t="s">
        <v>641</v>
      </c>
      <c r="AK6" s="91" t="s">
        <v>737</v>
      </c>
      <c r="AL6" s="91" t="s">
        <v>648</v>
      </c>
      <c r="AM6" s="30" t="s">
        <v>1517</v>
      </c>
      <c r="AN6" s="30" t="s">
        <v>786</v>
      </c>
      <c r="AO6" s="30" t="s">
        <v>77</v>
      </c>
      <c r="AP6" s="30" t="s">
        <v>787</v>
      </c>
      <c r="AQ6" s="91" t="s">
        <v>1760</v>
      </c>
      <c r="AR6" s="30" t="s">
        <v>1522</v>
      </c>
      <c r="AS6" s="30" t="s">
        <v>1523</v>
      </c>
      <c r="AT6" s="30" t="s">
        <v>788</v>
      </c>
      <c r="AU6" s="30" t="s">
        <v>1490</v>
      </c>
      <c r="AV6" s="30" t="s">
        <v>77</v>
      </c>
      <c r="AW6" s="30" t="s">
        <v>789</v>
      </c>
    </row>
    <row r="7" spans="1:49" x14ac:dyDescent="0.4">
      <c r="B7" s="30" t="str">
        <f t="shared" si="0"/>
        <v>FG(M)LOT(製品/M/LOT)</v>
      </c>
      <c r="C7" s="30" t="s">
        <v>1371</v>
      </c>
      <c r="D7" s="30" t="s">
        <v>1518</v>
      </c>
      <c r="E7" s="30" t="s">
        <v>1519</v>
      </c>
      <c r="F7" s="30" t="s">
        <v>1420</v>
      </c>
      <c r="G7" s="30" t="s">
        <v>1514</v>
      </c>
      <c r="H7" s="30" t="s">
        <v>1371</v>
      </c>
      <c r="I7" s="30" t="s">
        <v>782</v>
      </c>
      <c r="J7" s="30" t="s">
        <v>1067</v>
      </c>
      <c r="K7" s="30" t="s">
        <v>1069</v>
      </c>
      <c r="L7" s="30" t="s">
        <v>1521</v>
      </c>
      <c r="M7" s="30" t="s">
        <v>1420</v>
      </c>
      <c r="N7" s="30" t="s">
        <v>1514</v>
      </c>
      <c r="O7" s="30" t="s">
        <v>851</v>
      </c>
      <c r="P7" s="30" t="s">
        <v>852</v>
      </c>
      <c r="Q7" s="30" t="s">
        <v>784</v>
      </c>
      <c r="R7" s="30" t="s">
        <v>785</v>
      </c>
      <c r="S7" s="30" t="s">
        <v>790</v>
      </c>
      <c r="T7" s="30" t="s">
        <v>790</v>
      </c>
      <c r="U7" s="30"/>
      <c r="V7" s="30" t="s">
        <v>790</v>
      </c>
      <c r="W7" s="45" t="s">
        <v>1083</v>
      </c>
      <c r="X7" s="45"/>
      <c r="Y7" s="30" t="s">
        <v>790</v>
      </c>
      <c r="Z7" s="91" t="s">
        <v>715</v>
      </c>
      <c r="AA7" s="91" t="s">
        <v>495</v>
      </c>
      <c r="AB7" s="91" t="s">
        <v>651</v>
      </c>
      <c r="AC7" s="91" t="s">
        <v>710</v>
      </c>
      <c r="AD7" s="91" t="s">
        <v>1290</v>
      </c>
      <c r="AE7" s="91" t="s">
        <v>507</v>
      </c>
      <c r="AF7" s="91" t="s">
        <v>1298</v>
      </c>
      <c r="AG7" s="91" t="s">
        <v>648</v>
      </c>
      <c r="AH7" s="91" t="s">
        <v>1295</v>
      </c>
      <c r="AI7" s="91"/>
      <c r="AJ7" s="91" t="s">
        <v>1298</v>
      </c>
      <c r="AK7" s="91" t="s">
        <v>737</v>
      </c>
      <c r="AL7" s="91" t="s">
        <v>648</v>
      </c>
      <c r="AM7" s="30" t="s">
        <v>1514</v>
      </c>
      <c r="AN7" s="30" t="s">
        <v>786</v>
      </c>
      <c r="AO7" s="30" t="s">
        <v>77</v>
      </c>
      <c r="AP7" s="30" t="s">
        <v>787</v>
      </c>
      <c r="AQ7" s="91" t="s">
        <v>1761</v>
      </c>
      <c r="AR7" s="30" t="s">
        <v>1522</v>
      </c>
      <c r="AS7" s="30" t="s">
        <v>1523</v>
      </c>
      <c r="AT7" s="30" t="s">
        <v>788</v>
      </c>
      <c r="AU7" s="30" t="s">
        <v>1490</v>
      </c>
      <c r="AV7" s="30" t="s">
        <v>77</v>
      </c>
      <c r="AW7" s="30" t="s">
        <v>789</v>
      </c>
    </row>
    <row r="8" spans="1:49" x14ac:dyDescent="0.4">
      <c r="B8" s="30" t="str">
        <f t="shared" si="0"/>
        <v>FG(PC)LOT(製品/PC/LOT)</v>
      </c>
      <c r="C8" s="30" t="s">
        <v>1371</v>
      </c>
      <c r="D8" s="30" t="s">
        <v>1520</v>
      </c>
      <c r="E8" s="30" t="s">
        <v>791</v>
      </c>
      <c r="F8" s="30" t="s">
        <v>1420</v>
      </c>
      <c r="G8" s="30" t="s">
        <v>1517</v>
      </c>
      <c r="H8" s="30" t="s">
        <v>1371</v>
      </c>
      <c r="I8" s="30" t="s">
        <v>782</v>
      </c>
      <c r="J8" s="30" t="s">
        <v>1067</v>
      </c>
      <c r="K8" s="30" t="s">
        <v>1069</v>
      </c>
      <c r="L8" s="30" t="s">
        <v>1521</v>
      </c>
      <c r="M8" s="30" t="s">
        <v>1420</v>
      </c>
      <c r="N8" s="30" t="s">
        <v>1517</v>
      </c>
      <c r="O8" s="30" t="s">
        <v>851</v>
      </c>
      <c r="P8" s="30" t="s">
        <v>852</v>
      </c>
      <c r="Q8" s="30" t="s">
        <v>784</v>
      </c>
      <c r="R8" s="30" t="s">
        <v>785</v>
      </c>
      <c r="S8" s="30" t="s">
        <v>790</v>
      </c>
      <c r="T8" s="30" t="s">
        <v>790</v>
      </c>
      <c r="U8" s="30"/>
      <c r="V8" s="30" t="s">
        <v>790</v>
      </c>
      <c r="W8" s="45" t="s">
        <v>1083</v>
      </c>
      <c r="X8" s="45"/>
      <c r="Y8" s="30" t="s">
        <v>790</v>
      </c>
      <c r="Z8" s="91" t="s">
        <v>715</v>
      </c>
      <c r="AA8" s="91" t="s">
        <v>495</v>
      </c>
      <c r="AB8" s="91" t="s">
        <v>651</v>
      </c>
      <c r="AC8" s="91" t="s">
        <v>710</v>
      </c>
      <c r="AD8" s="91" t="s">
        <v>1290</v>
      </c>
      <c r="AE8" s="91" t="s">
        <v>507</v>
      </c>
      <c r="AF8" s="91" t="s">
        <v>641</v>
      </c>
      <c r="AG8" s="91" t="s">
        <v>648</v>
      </c>
      <c r="AH8" s="91" t="s">
        <v>1295</v>
      </c>
      <c r="AI8" s="91"/>
      <c r="AJ8" s="91" t="s">
        <v>641</v>
      </c>
      <c r="AK8" s="91" t="s">
        <v>737</v>
      </c>
      <c r="AL8" s="91" t="s">
        <v>648</v>
      </c>
      <c r="AM8" s="30" t="s">
        <v>1517</v>
      </c>
      <c r="AN8" s="30" t="s">
        <v>786</v>
      </c>
      <c r="AO8" s="30" t="s">
        <v>77</v>
      </c>
      <c r="AP8" s="30" t="s">
        <v>787</v>
      </c>
      <c r="AQ8" s="91" t="s">
        <v>1761</v>
      </c>
      <c r="AR8" s="30" t="s">
        <v>1522</v>
      </c>
      <c r="AS8" s="30" t="s">
        <v>1523</v>
      </c>
      <c r="AT8" s="30" t="s">
        <v>788</v>
      </c>
      <c r="AU8" s="30" t="s">
        <v>1490</v>
      </c>
      <c r="AV8" s="30" t="s">
        <v>77</v>
      </c>
      <c r="AW8" s="30" t="s">
        <v>789</v>
      </c>
    </row>
    <row r="9" spans="1:49" x14ac:dyDescent="0.4">
      <c r="B9" s="30" t="str">
        <f t="shared" si="0"/>
        <v>()</v>
      </c>
      <c r="C9" s="30"/>
      <c r="D9" s="30"/>
      <c r="E9" s="30"/>
      <c r="F9" s="30"/>
      <c r="G9" s="30"/>
      <c r="H9" s="30"/>
      <c r="I9" s="30"/>
      <c r="J9" s="30"/>
      <c r="K9" s="30"/>
      <c r="L9" s="30"/>
      <c r="M9" s="30"/>
      <c r="N9" s="30"/>
      <c r="O9" s="30"/>
      <c r="P9" s="30"/>
      <c r="Q9" s="30"/>
      <c r="R9" s="30"/>
      <c r="S9" s="30"/>
      <c r="T9" s="30"/>
      <c r="U9" s="30"/>
      <c r="V9" s="30"/>
      <c r="W9" s="45"/>
      <c r="X9" s="45"/>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45"/>
      <c r="X10" s="45"/>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x14ac:dyDescent="0.4">
      <c r="B11" s="30" t="str">
        <f t="shared" si="0"/>
        <v>()</v>
      </c>
      <c r="C11" s="30"/>
      <c r="D11" s="30"/>
      <c r="E11" s="30"/>
      <c r="F11" s="30"/>
      <c r="G11" s="30"/>
      <c r="H11" s="30"/>
      <c r="I11" s="30"/>
      <c r="J11" s="30"/>
      <c r="K11" s="30"/>
      <c r="L11" s="30"/>
      <c r="M11" s="30"/>
      <c r="N11" s="30"/>
      <c r="O11" s="30"/>
      <c r="P11" s="30"/>
      <c r="Q11" s="30"/>
      <c r="R11" s="30"/>
      <c r="S11" s="30"/>
      <c r="T11" s="30"/>
      <c r="U11" s="30"/>
      <c r="V11" s="30"/>
      <c r="W11" s="45"/>
      <c r="X11" s="45"/>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2" spans="1:49" x14ac:dyDescent="0.4">
      <c r="B12" s="30" t="str">
        <f t="shared" si="0"/>
        <v>()</v>
      </c>
      <c r="C12" s="30"/>
      <c r="D12" s="30"/>
      <c r="E12" s="30"/>
      <c r="F12" s="30"/>
      <c r="G12" s="30"/>
      <c r="H12" s="30"/>
      <c r="I12" s="30"/>
      <c r="J12" s="30"/>
      <c r="K12" s="30"/>
      <c r="L12" s="30"/>
      <c r="M12" s="30"/>
      <c r="N12" s="30"/>
      <c r="O12" s="30"/>
      <c r="P12" s="30"/>
      <c r="Q12" s="30"/>
      <c r="R12" s="30"/>
      <c r="S12" s="30"/>
      <c r="T12" s="30"/>
      <c r="U12" s="30"/>
      <c r="V12" s="30"/>
      <c r="W12" s="45"/>
      <c r="X12" s="45"/>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row>
    <row r="14" spans="1:49" x14ac:dyDescent="0.4">
      <c r="B14" s="24" t="s">
        <v>1082</v>
      </c>
    </row>
    <row r="15" spans="1:49" x14ac:dyDescent="0.4">
      <c r="B15" s="24" t="s">
        <v>1088</v>
      </c>
    </row>
    <row r="16" spans="1:49" x14ac:dyDescent="0.4">
      <c r="B16" s="24" t="s">
        <v>1299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7" sqref="K27"/>
    </sheetView>
  </sheetViews>
  <sheetFormatPr defaultColWidth="8.125" defaultRowHeight="15.75" x14ac:dyDescent="0.4"/>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x14ac:dyDescent="0.4">
      <c r="B2" s="61" t="s">
        <v>1095</v>
      </c>
      <c r="C2" s="61"/>
    </row>
    <row r="4" spans="1:20" x14ac:dyDescent="0.4">
      <c r="A4" s="32" t="s">
        <v>47</v>
      </c>
      <c r="B4" s="72" t="s">
        <v>1121</v>
      </c>
      <c r="C4" s="71" t="s">
        <v>792</v>
      </c>
      <c r="D4" s="27" t="s">
        <v>1122</v>
      </c>
      <c r="E4" s="27" t="s">
        <v>1125</v>
      </c>
      <c r="F4" s="27" t="s">
        <v>793</v>
      </c>
      <c r="G4" s="71" t="s">
        <v>794</v>
      </c>
      <c r="H4" s="71" t="s">
        <v>795</v>
      </c>
      <c r="I4" s="71" t="s">
        <v>1126</v>
      </c>
      <c r="J4" s="27" t="s">
        <v>796</v>
      </c>
      <c r="K4" s="27" t="s">
        <v>797</v>
      </c>
      <c r="L4" s="27" t="s">
        <v>1129</v>
      </c>
      <c r="M4" s="27" t="s">
        <v>1134</v>
      </c>
      <c r="N4" s="27" t="s">
        <v>1135</v>
      </c>
      <c r="O4" s="27" t="s">
        <v>1127</v>
      </c>
      <c r="P4" s="71" t="s">
        <v>798</v>
      </c>
      <c r="Q4" s="110" t="s">
        <v>799</v>
      </c>
      <c r="R4" s="93" t="s">
        <v>800</v>
      </c>
      <c r="S4" s="93" t="s">
        <v>801</v>
      </c>
      <c r="T4" s="93" t="s">
        <v>802</v>
      </c>
    </row>
    <row r="5" spans="1:20" x14ac:dyDescent="0.4">
      <c r="B5" s="30" t="s">
        <v>803</v>
      </c>
      <c r="C5" s="30" t="s">
        <v>1119</v>
      </c>
      <c r="D5" s="30" t="s">
        <v>1123</v>
      </c>
      <c r="E5" s="30"/>
      <c r="F5" s="30" t="s">
        <v>77</v>
      </c>
      <c r="G5" s="30" t="s">
        <v>1124</v>
      </c>
      <c r="H5" s="45" t="s">
        <v>1774</v>
      </c>
      <c r="I5" s="29" t="s">
        <v>1420</v>
      </c>
      <c r="J5" s="30" t="s">
        <v>77</v>
      </c>
      <c r="K5" s="30" t="s">
        <v>77</v>
      </c>
      <c r="L5" s="30" t="s">
        <v>77</v>
      </c>
      <c r="M5" s="91" t="s">
        <v>1136</v>
      </c>
      <c r="N5" s="91" t="s">
        <v>1136</v>
      </c>
      <c r="O5" s="30" t="s">
        <v>1524</v>
      </c>
      <c r="P5" s="30" t="s">
        <v>1371</v>
      </c>
      <c r="Q5" s="45" t="s">
        <v>1420</v>
      </c>
      <c r="R5" s="94" t="s">
        <v>619</v>
      </c>
      <c r="S5" s="94" t="s">
        <v>1120</v>
      </c>
      <c r="T5" s="94" t="s">
        <v>804</v>
      </c>
    </row>
    <row r="6" spans="1:20" x14ac:dyDescent="0.4">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9" sqref="J29"/>
    </sheetView>
  </sheetViews>
  <sheetFormatPr defaultColWidth="8.125" defaultRowHeight="15.75" x14ac:dyDescent="0.4"/>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x14ac:dyDescent="0.4">
      <c r="B2" s="61" t="s">
        <v>1096</v>
      </c>
      <c r="C2" s="61"/>
      <c r="D2" s="61"/>
    </row>
    <row r="3" spans="1:16" x14ac:dyDescent="0.4">
      <c r="H3" s="116" t="s">
        <v>1131</v>
      </c>
      <c r="I3" s="116"/>
      <c r="J3" s="116"/>
      <c r="K3" s="115" t="s">
        <v>1130</v>
      </c>
      <c r="L3" s="115"/>
      <c r="M3" s="116" t="s">
        <v>1132</v>
      </c>
      <c r="N3" s="116"/>
      <c r="O3" s="115" t="s">
        <v>1133</v>
      </c>
      <c r="P3" s="115"/>
    </row>
    <row r="4" spans="1:16" ht="16.5" thickBot="1" x14ac:dyDescent="0.45">
      <c r="A4" s="32" t="s">
        <v>47</v>
      </c>
      <c r="B4" s="24" t="s">
        <v>1139</v>
      </c>
      <c r="C4" s="38" t="s">
        <v>1128</v>
      </c>
      <c r="D4" s="38" t="s">
        <v>1525</v>
      </c>
      <c r="E4" s="38" t="s">
        <v>805</v>
      </c>
      <c r="F4" s="24" t="s">
        <v>807</v>
      </c>
      <c r="G4" s="24" t="s">
        <v>794</v>
      </c>
      <c r="H4" s="24" t="s">
        <v>796</v>
      </c>
      <c r="I4" s="27" t="s">
        <v>1129</v>
      </c>
      <c r="J4" s="24" t="s">
        <v>797</v>
      </c>
      <c r="K4" s="38" t="s">
        <v>795</v>
      </c>
      <c r="L4" s="24" t="s">
        <v>1125</v>
      </c>
      <c r="M4" s="24" t="s">
        <v>1137</v>
      </c>
      <c r="N4" s="24" t="s">
        <v>806</v>
      </c>
      <c r="O4" s="24" t="s">
        <v>1134</v>
      </c>
      <c r="P4" s="24" t="s">
        <v>1135</v>
      </c>
    </row>
    <row r="5" spans="1:16" x14ac:dyDescent="0.4">
      <c r="B5" s="23" t="str">
        <f t="shared" ref="B5:B11" si="0">CONCATENATE(D5,"(",C5,")")</f>
        <v>尾池工業(1000)</v>
      </c>
      <c r="C5" s="23" t="s">
        <v>1533</v>
      </c>
      <c r="D5" s="23" t="s">
        <v>1526</v>
      </c>
      <c r="E5" s="23" t="s">
        <v>808</v>
      </c>
      <c r="F5" s="23" t="s">
        <v>77</v>
      </c>
      <c r="G5" s="23" t="s">
        <v>1124</v>
      </c>
      <c r="H5" s="23" t="s">
        <v>77</v>
      </c>
      <c r="I5" s="30" t="s">
        <v>77</v>
      </c>
      <c r="J5" s="23" t="s">
        <v>77</v>
      </c>
      <c r="K5" s="23" t="s">
        <v>1374</v>
      </c>
      <c r="L5" s="23"/>
      <c r="M5" s="23" t="s">
        <v>1138</v>
      </c>
      <c r="N5" s="23" t="s">
        <v>809</v>
      </c>
      <c r="O5" s="23" t="s">
        <v>1136</v>
      </c>
      <c r="P5" s="23" t="s">
        <v>1136</v>
      </c>
    </row>
    <row r="6" spans="1:16" x14ac:dyDescent="0.4">
      <c r="B6" s="30" t="str">
        <f t="shared" si="0"/>
        <v>中井工業(1001)</v>
      </c>
      <c r="C6" s="30" t="s">
        <v>1534</v>
      </c>
      <c r="D6" s="30" t="s">
        <v>1527</v>
      </c>
      <c r="E6" s="30" t="s">
        <v>808</v>
      </c>
      <c r="F6" s="30" t="s">
        <v>77</v>
      </c>
      <c r="G6" s="30" t="s">
        <v>1124</v>
      </c>
      <c r="H6" s="30" t="s">
        <v>77</v>
      </c>
      <c r="I6" s="30" t="s">
        <v>77</v>
      </c>
      <c r="J6" s="30" t="s">
        <v>77</v>
      </c>
      <c r="K6" s="30" t="s">
        <v>1374</v>
      </c>
      <c r="L6" s="30"/>
      <c r="M6" s="30" t="s">
        <v>894</v>
      </c>
      <c r="N6" s="30" t="s">
        <v>809</v>
      </c>
      <c r="O6" s="30" t="s">
        <v>790</v>
      </c>
      <c r="P6" s="30" t="s">
        <v>790</v>
      </c>
    </row>
    <row r="7" spans="1:16" x14ac:dyDescent="0.4">
      <c r="B7" s="30" t="str">
        <f t="shared" si="0"/>
        <v>イノベックス()</v>
      </c>
      <c r="C7" s="91"/>
      <c r="D7" s="30" t="s">
        <v>1528</v>
      </c>
      <c r="E7" s="30" t="s">
        <v>808</v>
      </c>
      <c r="F7" s="30" t="s">
        <v>77</v>
      </c>
      <c r="G7" s="30" t="s">
        <v>1124</v>
      </c>
      <c r="H7" s="30" t="s">
        <v>77</v>
      </c>
      <c r="I7" s="30" t="s">
        <v>77</v>
      </c>
      <c r="J7" s="30" t="s">
        <v>77</v>
      </c>
      <c r="K7" s="30" t="s">
        <v>1374</v>
      </c>
      <c r="L7" s="30"/>
      <c r="M7" s="30" t="s">
        <v>894</v>
      </c>
      <c r="N7" s="30" t="s">
        <v>809</v>
      </c>
      <c r="O7" s="30" t="s">
        <v>790</v>
      </c>
      <c r="P7" s="30" t="s">
        <v>790</v>
      </c>
    </row>
    <row r="8" spans="1:16" x14ac:dyDescent="0.4">
      <c r="B8" s="30" t="str">
        <f t="shared" si="0"/>
        <v>岡本()</v>
      </c>
      <c r="C8" s="91"/>
      <c r="D8" s="30" t="s">
        <v>1529</v>
      </c>
      <c r="E8" s="30" t="s">
        <v>808</v>
      </c>
      <c r="F8" s="30" t="s">
        <v>77</v>
      </c>
      <c r="G8" s="30" t="s">
        <v>1124</v>
      </c>
      <c r="H8" s="30" t="s">
        <v>77</v>
      </c>
      <c r="I8" s="30" t="s">
        <v>77</v>
      </c>
      <c r="J8" s="30" t="s">
        <v>77</v>
      </c>
      <c r="K8" s="30" t="s">
        <v>1374</v>
      </c>
      <c r="L8" s="30"/>
      <c r="M8" s="30" t="s">
        <v>894</v>
      </c>
      <c r="N8" s="30" t="s">
        <v>809</v>
      </c>
      <c r="O8" s="30" t="s">
        <v>790</v>
      </c>
      <c r="P8" s="30" t="s">
        <v>790</v>
      </c>
    </row>
    <row r="9" spans="1:16" x14ac:dyDescent="0.4">
      <c r="B9" s="30" t="str">
        <f t="shared" si="0"/>
        <v>ニチモウ()</v>
      </c>
      <c r="C9" s="91"/>
      <c r="D9" s="30" t="s">
        <v>1530</v>
      </c>
      <c r="E9" s="30" t="s">
        <v>808</v>
      </c>
      <c r="F9" s="30" t="s">
        <v>77</v>
      </c>
      <c r="G9" s="30" t="s">
        <v>1124</v>
      </c>
      <c r="H9" s="30" t="s">
        <v>77</v>
      </c>
      <c r="I9" s="30" t="s">
        <v>77</v>
      </c>
      <c r="J9" s="30" t="s">
        <v>77</v>
      </c>
      <c r="K9" s="30" t="s">
        <v>1374</v>
      </c>
      <c r="L9" s="30"/>
      <c r="M9" s="30" t="s">
        <v>894</v>
      </c>
      <c r="N9" s="30" t="s">
        <v>809</v>
      </c>
      <c r="O9" s="30" t="s">
        <v>790</v>
      </c>
      <c r="P9" s="30" t="s">
        <v>790</v>
      </c>
    </row>
    <row r="10" spans="1:16" x14ac:dyDescent="0.4">
      <c r="B10" s="30" t="str">
        <f t="shared" si="0"/>
        <v>カンボウプラス()</v>
      </c>
      <c r="C10" s="91"/>
      <c r="D10" s="30" t="s">
        <v>1531</v>
      </c>
      <c r="E10" s="30" t="s">
        <v>808</v>
      </c>
      <c r="F10" s="30" t="s">
        <v>77</v>
      </c>
      <c r="G10" s="30" t="s">
        <v>1124</v>
      </c>
      <c r="H10" s="30" t="s">
        <v>77</v>
      </c>
      <c r="I10" s="30" t="s">
        <v>77</v>
      </c>
      <c r="J10" s="30" t="s">
        <v>77</v>
      </c>
      <c r="K10" s="30" t="s">
        <v>1374</v>
      </c>
      <c r="L10" s="30"/>
      <c r="M10" s="30" t="s">
        <v>894</v>
      </c>
      <c r="N10" s="30" t="s">
        <v>809</v>
      </c>
      <c r="O10" s="30" t="s">
        <v>790</v>
      </c>
      <c r="P10" s="30" t="s">
        <v>790</v>
      </c>
    </row>
    <row r="11" spans="1:16" x14ac:dyDescent="0.4">
      <c r="B11" s="30" t="str">
        <f t="shared" si="0"/>
        <v>小松マテーレ()</v>
      </c>
      <c r="C11" s="91"/>
      <c r="D11" s="30" t="s">
        <v>1532</v>
      </c>
      <c r="E11" s="30" t="s">
        <v>808</v>
      </c>
      <c r="F11" s="30" t="s">
        <v>77</v>
      </c>
      <c r="G11" s="30" t="s">
        <v>1124</v>
      </c>
      <c r="H11" s="30" t="s">
        <v>77</v>
      </c>
      <c r="I11" s="30" t="s">
        <v>77</v>
      </c>
      <c r="J11" s="30" t="s">
        <v>77</v>
      </c>
      <c r="K11" s="30" t="s">
        <v>1374</v>
      </c>
      <c r="L11" s="30"/>
      <c r="M11" s="30" t="s">
        <v>894</v>
      </c>
      <c r="N11" s="30" t="s">
        <v>809</v>
      </c>
      <c r="O11" s="30" t="s">
        <v>790</v>
      </c>
      <c r="P11" s="30" t="s">
        <v>790</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Normal="100" workbookViewId="0">
      <pane xSplit="2" ySplit="4" topLeftCell="C5" activePane="bottomRight" state="frozen"/>
      <selection activeCell="H16" sqref="H16"/>
      <selection pane="topRight" activeCell="H16" sqref="H16"/>
      <selection pane="bottomLeft" activeCell="H16" sqref="H16"/>
      <selection pane="bottomRight" activeCell="I27" sqref="I27"/>
    </sheetView>
  </sheetViews>
  <sheetFormatPr defaultColWidth="8.125" defaultRowHeight="15.75" x14ac:dyDescent="0.4"/>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x14ac:dyDescent="0.4">
      <c r="B2" s="61"/>
    </row>
    <row r="3" spans="1:10" x14ac:dyDescent="0.4">
      <c r="B3" s="95" t="s">
        <v>1535</v>
      </c>
      <c r="D3" s="95"/>
    </row>
    <row r="4" spans="1:10" ht="16.5" thickBot="1" x14ac:dyDescent="0.45">
      <c r="A4" s="32" t="s">
        <v>47</v>
      </c>
      <c r="B4" s="38" t="s">
        <v>1536</v>
      </c>
      <c r="C4" s="38" t="s">
        <v>921</v>
      </c>
      <c r="D4" s="38" t="s">
        <v>1537</v>
      </c>
      <c r="E4" s="38" t="s">
        <v>80</v>
      </c>
      <c r="F4" s="38" t="s">
        <v>81</v>
      </c>
      <c r="G4" s="38" t="s">
        <v>82</v>
      </c>
      <c r="H4" s="38" t="s">
        <v>83</v>
      </c>
      <c r="I4" s="38" t="s">
        <v>1538</v>
      </c>
      <c r="J4" s="24" t="s">
        <v>1539</v>
      </c>
    </row>
    <row r="5" spans="1:10" x14ac:dyDescent="0.4">
      <c r="B5" s="23" t="s">
        <v>1526</v>
      </c>
      <c r="C5" s="23" t="s">
        <v>1200</v>
      </c>
      <c r="D5" s="90" t="s">
        <v>1540</v>
      </c>
      <c r="E5" s="23" t="s">
        <v>87</v>
      </c>
      <c r="F5" s="23" t="s">
        <v>1541</v>
      </c>
      <c r="G5" s="23" t="s">
        <v>1542</v>
      </c>
      <c r="H5" s="23"/>
      <c r="I5" s="23" t="s">
        <v>1543</v>
      </c>
      <c r="J5" s="90"/>
    </row>
    <row r="6" spans="1:10" x14ac:dyDescent="0.4">
      <c r="B6" s="30" t="s">
        <v>1527</v>
      </c>
      <c r="C6" s="30" t="s">
        <v>1200</v>
      </c>
      <c r="D6" s="91"/>
      <c r="E6" s="30" t="s">
        <v>87</v>
      </c>
      <c r="F6" s="30" t="s">
        <v>1544</v>
      </c>
      <c r="G6" s="30" t="s">
        <v>1542</v>
      </c>
      <c r="H6" s="30"/>
      <c r="I6" s="30" t="s">
        <v>1545</v>
      </c>
      <c r="J6" s="91"/>
    </row>
    <row r="7" spans="1:10" x14ac:dyDescent="0.4">
      <c r="B7" s="30" t="s">
        <v>1528</v>
      </c>
      <c r="C7" s="30"/>
      <c r="D7" s="91"/>
      <c r="E7" s="30" t="s">
        <v>87</v>
      </c>
      <c r="F7" s="30" t="s">
        <v>1546</v>
      </c>
      <c r="G7" s="30" t="s">
        <v>1547</v>
      </c>
      <c r="H7" s="30"/>
      <c r="I7" s="30" t="s">
        <v>1548</v>
      </c>
      <c r="J7" s="91"/>
    </row>
    <row r="8" spans="1:10" x14ac:dyDescent="0.4">
      <c r="B8" s="91" t="s">
        <v>1529</v>
      </c>
      <c r="C8" s="91"/>
      <c r="D8" s="91"/>
      <c r="E8" s="91" t="s">
        <v>87</v>
      </c>
      <c r="F8" s="91"/>
      <c r="G8" s="91"/>
      <c r="H8" s="91"/>
      <c r="I8" s="91"/>
      <c r="J8" s="91"/>
    </row>
    <row r="9" spans="1:10" x14ac:dyDescent="0.4">
      <c r="B9" s="30" t="s">
        <v>1530</v>
      </c>
      <c r="C9" s="30"/>
      <c r="D9" s="91"/>
      <c r="E9" s="30" t="s">
        <v>87</v>
      </c>
      <c r="F9" s="30" t="s">
        <v>1549</v>
      </c>
      <c r="G9" s="30" t="s">
        <v>1550</v>
      </c>
      <c r="H9" s="30"/>
      <c r="I9" s="30" t="s">
        <v>1551</v>
      </c>
      <c r="J9" s="91"/>
    </row>
    <row r="10" spans="1:10" x14ac:dyDescent="0.4">
      <c r="B10" s="30" t="s">
        <v>1531</v>
      </c>
      <c r="C10" s="30"/>
      <c r="D10" s="91"/>
      <c r="E10" s="30" t="s">
        <v>87</v>
      </c>
      <c r="F10" s="30" t="s">
        <v>1552</v>
      </c>
      <c r="G10" s="30" t="s">
        <v>1553</v>
      </c>
      <c r="H10" s="30"/>
      <c r="I10" s="40" t="s">
        <v>1554</v>
      </c>
      <c r="J10" s="91"/>
    </row>
    <row r="11" spans="1:10" x14ac:dyDescent="0.4">
      <c r="B11" s="30" t="s">
        <v>1532</v>
      </c>
      <c r="C11" s="30"/>
      <c r="D11" s="91"/>
      <c r="E11" s="30" t="s">
        <v>87</v>
      </c>
      <c r="F11" s="30" t="s">
        <v>1555</v>
      </c>
      <c r="G11" s="30" t="s">
        <v>1556</v>
      </c>
      <c r="H11" s="30"/>
      <c r="I11" s="30" t="s">
        <v>1557</v>
      </c>
      <c r="J11" s="91"/>
    </row>
    <row r="12" spans="1:10" x14ac:dyDescent="0.4">
      <c r="B12" s="30"/>
      <c r="C12" s="30"/>
      <c r="D12" s="30"/>
      <c r="E12" s="30"/>
      <c r="F12" s="30"/>
      <c r="G12" s="30"/>
      <c r="H12" s="30"/>
      <c r="I12" s="30"/>
      <c r="J12" s="30"/>
    </row>
    <row r="13" spans="1:10" x14ac:dyDescent="0.4">
      <c r="B13" s="30"/>
      <c r="C13" s="30"/>
      <c r="D13" s="30"/>
      <c r="E13" s="30"/>
      <c r="F13" s="30"/>
      <c r="G13" s="30"/>
      <c r="H13" s="30"/>
      <c r="I13" s="30"/>
      <c r="J13" s="30"/>
    </row>
    <row r="14" spans="1:10" x14ac:dyDescent="0.4">
      <c r="B14" s="30"/>
      <c r="C14" s="30"/>
      <c r="D14" s="30"/>
      <c r="E14" s="30"/>
      <c r="F14" s="30"/>
      <c r="G14" s="30"/>
      <c r="H14" s="30"/>
      <c r="I14" s="40"/>
      <c r="J14" s="30"/>
    </row>
    <row r="15" spans="1:10" x14ac:dyDescent="0.4">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I26" sqref="I26"/>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5" t="s">
        <v>1535</v>
      </c>
      <c r="G2" s="95" t="s">
        <v>1558</v>
      </c>
    </row>
    <row r="3" spans="1:8" s="24" customFormat="1" ht="16.5" thickBot="1" x14ac:dyDescent="0.45">
      <c r="A3" s="32" t="s">
        <v>47</v>
      </c>
      <c r="B3" s="38" t="s">
        <v>1559</v>
      </c>
      <c r="C3" s="38" t="s">
        <v>1560</v>
      </c>
      <c r="D3" s="38" t="s">
        <v>1561</v>
      </c>
      <c r="E3" s="38" t="s">
        <v>1562</v>
      </c>
      <c r="F3" s="96" t="s">
        <v>1563</v>
      </c>
      <c r="G3" s="24" t="s">
        <v>1564</v>
      </c>
    </row>
    <row r="4" spans="1:8" s="24" customFormat="1" ht="15.75" x14ac:dyDescent="0.4">
      <c r="B4" s="90" t="s">
        <v>1526</v>
      </c>
      <c r="C4" s="90"/>
      <c r="D4" s="90"/>
      <c r="E4" s="90"/>
      <c r="F4" s="90"/>
      <c r="G4" s="90"/>
      <c r="H4" s="90"/>
    </row>
    <row r="5" spans="1:8" s="24" customFormat="1" x14ac:dyDescent="0.4">
      <c r="B5" s="30" t="s">
        <v>1527</v>
      </c>
      <c r="D5" s="30" t="s">
        <v>1565</v>
      </c>
      <c r="E5" s="97" t="s">
        <v>1566</v>
      </c>
      <c r="F5" s="30"/>
      <c r="G5" s="30" t="s">
        <v>1567</v>
      </c>
      <c r="H5" s="30"/>
    </row>
    <row r="6" spans="1:8" s="24" customFormat="1" ht="15.75" x14ac:dyDescent="0.4">
      <c r="B6" s="30" t="s">
        <v>1528</v>
      </c>
      <c r="C6" s="30"/>
      <c r="D6" s="30" t="s">
        <v>1568</v>
      </c>
      <c r="E6" s="30" t="s">
        <v>1569</v>
      </c>
      <c r="F6" s="30"/>
      <c r="G6" s="30" t="s">
        <v>1570</v>
      </c>
      <c r="H6" s="30"/>
    </row>
    <row r="7" spans="1:8" s="24" customFormat="1" ht="15.75" x14ac:dyDescent="0.4">
      <c r="B7" s="91" t="s">
        <v>1529</v>
      </c>
      <c r="C7" s="91"/>
      <c r="D7" s="91"/>
      <c r="E7" s="91"/>
      <c r="F7" s="91"/>
      <c r="G7" s="91"/>
      <c r="H7" s="91"/>
    </row>
    <row r="8" spans="1:8" s="24" customFormat="1" ht="15.75" x14ac:dyDescent="0.4">
      <c r="B8" s="30" t="s">
        <v>1530</v>
      </c>
      <c r="C8" s="30"/>
      <c r="D8" s="30" t="s">
        <v>1571</v>
      </c>
      <c r="E8" s="30" t="s">
        <v>1572</v>
      </c>
      <c r="F8" s="30"/>
      <c r="G8" s="30" t="s">
        <v>1573</v>
      </c>
      <c r="H8" s="30"/>
    </row>
    <row r="9" spans="1:8" x14ac:dyDescent="0.4">
      <c r="B9" s="30" t="s">
        <v>1531</v>
      </c>
      <c r="C9" s="30"/>
      <c r="D9" s="30" t="s">
        <v>1574</v>
      </c>
      <c r="E9" s="30" t="s">
        <v>1575</v>
      </c>
      <c r="F9" s="30"/>
      <c r="G9" s="30" t="s">
        <v>1576</v>
      </c>
      <c r="H9" s="30"/>
    </row>
    <row r="10" spans="1:8" x14ac:dyDescent="0.4">
      <c r="B10" s="30" t="s">
        <v>1532</v>
      </c>
      <c r="C10" s="30"/>
      <c r="D10" s="30" t="s">
        <v>1577</v>
      </c>
      <c r="E10" s="30" t="s">
        <v>1578</v>
      </c>
      <c r="F10" s="30"/>
      <c r="G10" s="30" t="s">
        <v>1579</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36" sqref="K36"/>
    </sheetView>
  </sheetViews>
  <sheetFormatPr defaultColWidth="8.125" defaultRowHeight="15.75" x14ac:dyDescent="0.4"/>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x14ac:dyDescent="0.4">
      <c r="B2" s="61" t="s">
        <v>1097</v>
      </c>
    </row>
    <row r="3" spans="1:16" x14ac:dyDescent="0.4">
      <c r="G3" s="38"/>
      <c r="H3" s="38"/>
      <c r="K3" s="116" t="s">
        <v>1145</v>
      </c>
      <c r="L3" s="116"/>
      <c r="M3" s="116"/>
      <c r="N3" s="116"/>
      <c r="O3" s="116"/>
      <c r="P3" s="116"/>
    </row>
    <row r="4" spans="1:16" ht="16.5" thickBot="1" x14ac:dyDescent="0.45">
      <c r="A4" s="32" t="s">
        <v>47</v>
      </c>
      <c r="B4" s="24" t="s">
        <v>52</v>
      </c>
      <c r="C4" s="24" t="s">
        <v>633</v>
      </c>
      <c r="D4" s="38" t="s">
        <v>811</v>
      </c>
      <c r="E4" s="38" t="s">
        <v>97</v>
      </c>
      <c r="F4" s="38" t="s">
        <v>812</v>
      </c>
      <c r="G4" s="38" t="s">
        <v>813</v>
      </c>
      <c r="H4" s="38" t="s">
        <v>814</v>
      </c>
      <c r="I4" s="24" t="s">
        <v>16</v>
      </c>
      <c r="J4" s="24" t="s">
        <v>1144</v>
      </c>
      <c r="K4" s="38" t="s">
        <v>815</v>
      </c>
      <c r="L4" s="24" t="s">
        <v>816</v>
      </c>
      <c r="M4" s="24" t="s">
        <v>817</v>
      </c>
      <c r="N4" s="38" t="s">
        <v>1141</v>
      </c>
      <c r="O4" s="24" t="s">
        <v>1142</v>
      </c>
      <c r="P4" s="24" t="s">
        <v>1143</v>
      </c>
    </row>
    <row r="5" spans="1:16" x14ac:dyDescent="0.4">
      <c r="B5" s="23" t="s">
        <v>1140</v>
      </c>
      <c r="C5" s="23" t="s">
        <v>1371</v>
      </c>
      <c r="D5" s="23" t="s">
        <v>1140</v>
      </c>
      <c r="E5" s="23" t="s">
        <v>1580</v>
      </c>
      <c r="F5" s="23" t="s">
        <v>1505</v>
      </c>
      <c r="G5" s="23" t="s">
        <v>1420</v>
      </c>
      <c r="H5" s="23" t="s">
        <v>1420</v>
      </c>
      <c r="I5" s="23"/>
      <c r="J5" s="23"/>
      <c r="K5" s="23" t="s">
        <v>818</v>
      </c>
      <c r="L5" s="51" t="s">
        <v>819</v>
      </c>
      <c r="M5" s="51" t="s">
        <v>819</v>
      </c>
      <c r="N5" s="23" t="s">
        <v>818</v>
      </c>
      <c r="O5" s="51" t="s">
        <v>819</v>
      </c>
      <c r="P5" s="51" t="s">
        <v>819</v>
      </c>
    </row>
    <row r="6" spans="1:16" x14ac:dyDescent="0.4">
      <c r="B6" s="30"/>
      <c r="C6" s="30"/>
      <c r="D6" s="30"/>
      <c r="E6" s="30"/>
      <c r="F6" s="30"/>
      <c r="G6" s="29"/>
      <c r="H6" s="29"/>
      <c r="I6" s="30"/>
      <c r="J6" s="30"/>
      <c r="K6" s="30"/>
      <c r="L6" s="52"/>
      <c r="M6" s="52"/>
      <c r="N6" s="30"/>
      <c r="O6" s="52"/>
      <c r="P6" s="52"/>
    </row>
    <row r="7" spans="1:16" x14ac:dyDescent="0.4">
      <c r="B7" s="30"/>
      <c r="C7" s="30"/>
      <c r="D7" s="30"/>
      <c r="E7" s="30"/>
      <c r="F7" s="30"/>
      <c r="G7" s="29"/>
      <c r="H7" s="29"/>
      <c r="I7" s="30"/>
      <c r="J7" s="30"/>
      <c r="K7" s="30"/>
      <c r="L7" s="52"/>
      <c r="M7" s="52"/>
      <c r="N7" s="30"/>
      <c r="O7" s="52"/>
      <c r="P7" s="52"/>
    </row>
    <row r="8" spans="1:16" x14ac:dyDescent="0.4">
      <c r="B8" s="27"/>
      <c r="C8" s="30"/>
      <c r="D8" s="27"/>
      <c r="E8" s="30"/>
      <c r="F8" s="30"/>
      <c r="G8" s="29"/>
      <c r="H8" s="29"/>
      <c r="I8" s="30"/>
      <c r="J8" s="30"/>
      <c r="K8" s="30"/>
      <c r="L8" s="52"/>
      <c r="M8" s="52"/>
      <c r="N8" s="30"/>
      <c r="O8" s="52"/>
      <c r="P8" s="52"/>
    </row>
    <row r="9" spans="1:16" x14ac:dyDescent="0.4">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x14ac:dyDescent="0.4"/>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x14ac:dyDescent="0.4">
      <c r="B2" s="61" t="s">
        <v>1099</v>
      </c>
    </row>
    <row r="4" spans="1:5" ht="16.5" thickBot="1" x14ac:dyDescent="0.45">
      <c r="A4" s="32" t="s">
        <v>47</v>
      </c>
      <c r="B4" s="24" t="s">
        <v>1146</v>
      </c>
      <c r="C4" s="24" t="s">
        <v>633</v>
      </c>
      <c r="D4" s="38" t="s">
        <v>827</v>
      </c>
      <c r="E4" s="38" t="s">
        <v>97</v>
      </c>
    </row>
    <row r="5" spans="1:5" x14ac:dyDescent="0.4">
      <c r="B5" s="23" t="s">
        <v>828</v>
      </c>
      <c r="C5" s="23" t="s">
        <v>1371</v>
      </c>
      <c r="D5" s="23" t="s">
        <v>829</v>
      </c>
      <c r="E5" s="23" t="s">
        <v>830</v>
      </c>
    </row>
    <row r="6" spans="1:5" x14ac:dyDescent="0.4">
      <c r="B6" s="30"/>
      <c r="C6" s="30"/>
      <c r="D6" s="30"/>
      <c r="E6" s="30"/>
    </row>
    <row r="7" spans="1:5" x14ac:dyDescent="0.4">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x14ac:dyDescent="0.4"/>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x14ac:dyDescent="0.4">
      <c r="B2" s="61" t="s">
        <v>1100</v>
      </c>
    </row>
    <row r="4" spans="1:11" ht="16.5" thickBot="1" x14ac:dyDescent="0.45">
      <c r="A4" s="32" t="s">
        <v>47</v>
      </c>
      <c r="B4" s="24" t="s">
        <v>1147</v>
      </c>
      <c r="C4" s="24" t="s">
        <v>633</v>
      </c>
      <c r="D4" s="38" t="s">
        <v>831</v>
      </c>
      <c r="E4" s="38" t="s">
        <v>97</v>
      </c>
      <c r="F4" s="38" t="s">
        <v>23</v>
      </c>
      <c r="G4" s="49" t="s">
        <v>814</v>
      </c>
      <c r="H4" s="24" t="s">
        <v>832</v>
      </c>
      <c r="I4" s="24" t="s">
        <v>833</v>
      </c>
      <c r="J4" s="24" t="s">
        <v>834</v>
      </c>
      <c r="K4" s="24" t="s">
        <v>835</v>
      </c>
    </row>
    <row r="5" spans="1:11" x14ac:dyDescent="0.4">
      <c r="B5" s="23" t="s">
        <v>1582</v>
      </c>
      <c r="C5" s="23" t="s">
        <v>1371</v>
      </c>
      <c r="D5" s="23" t="s">
        <v>836</v>
      </c>
      <c r="E5" s="23" t="s">
        <v>1581</v>
      </c>
      <c r="F5" s="23" t="s">
        <v>820</v>
      </c>
      <c r="G5" s="50" t="s">
        <v>1420</v>
      </c>
      <c r="H5" s="51">
        <v>8</v>
      </c>
      <c r="I5" s="51">
        <v>8</v>
      </c>
      <c r="J5" s="51">
        <v>8</v>
      </c>
      <c r="K5" s="51">
        <v>8</v>
      </c>
    </row>
    <row r="6" spans="1:11" x14ac:dyDescent="0.4">
      <c r="B6" s="30"/>
      <c r="C6" s="30"/>
      <c r="D6" s="30"/>
      <c r="E6" s="30"/>
      <c r="F6" s="30"/>
      <c r="G6" s="29"/>
      <c r="H6" s="52"/>
      <c r="I6" s="52"/>
      <c r="J6" s="52"/>
      <c r="K6" s="52"/>
    </row>
    <row r="7" spans="1:11" x14ac:dyDescent="0.4">
      <c r="B7" s="30"/>
      <c r="C7" s="30"/>
      <c r="D7" s="30"/>
      <c r="E7" s="30"/>
      <c r="F7" s="30"/>
      <c r="G7" s="29"/>
      <c r="H7" s="52"/>
      <c r="I7" s="52"/>
      <c r="J7" s="52"/>
      <c r="K7" s="52"/>
    </row>
    <row r="8" spans="1:11" x14ac:dyDescent="0.4">
      <c r="B8" s="30"/>
      <c r="C8" s="30"/>
      <c r="D8" s="30"/>
      <c r="E8" s="30"/>
      <c r="F8" s="30"/>
      <c r="G8" s="30"/>
      <c r="H8" s="30"/>
      <c r="I8" s="30"/>
      <c r="J8" s="30"/>
      <c r="K8" s="30"/>
    </row>
    <row r="11" spans="1:11" x14ac:dyDescent="0.4">
      <c r="I11" s="53"/>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x14ac:dyDescent="0.4"/>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x14ac:dyDescent="0.4">
      <c r="B2" s="61" t="s">
        <v>1098</v>
      </c>
    </row>
    <row r="4" spans="1:8" ht="16.5" thickBot="1" x14ac:dyDescent="0.45">
      <c r="A4" s="32" t="s">
        <v>47</v>
      </c>
      <c r="B4" s="34" t="s">
        <v>821</v>
      </c>
      <c r="C4" s="34" t="s">
        <v>633</v>
      </c>
      <c r="D4" s="73" t="s">
        <v>822</v>
      </c>
      <c r="E4" s="73" t="s">
        <v>97</v>
      </c>
      <c r="F4" s="73" t="s">
        <v>823</v>
      </c>
      <c r="G4" s="34" t="s">
        <v>824</v>
      </c>
      <c r="H4" s="34" t="s">
        <v>825</v>
      </c>
    </row>
    <row r="5" spans="1:8" x14ac:dyDescent="0.4">
      <c r="B5" s="22" t="s">
        <v>1585</v>
      </c>
      <c r="C5" s="23" t="s">
        <v>1371</v>
      </c>
      <c r="D5" s="22" t="s">
        <v>1583</v>
      </c>
      <c r="E5" s="22" t="s">
        <v>1584</v>
      </c>
      <c r="F5" s="22" t="s">
        <v>826</v>
      </c>
      <c r="G5" s="74">
        <v>1500</v>
      </c>
      <c r="H5" s="74">
        <v>1500</v>
      </c>
    </row>
    <row r="6" spans="1:8" x14ac:dyDescent="0.4">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x14ac:dyDescent="0.4"/>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x14ac:dyDescent="0.4">
      <c r="B2" s="61" t="s">
        <v>1101</v>
      </c>
    </row>
    <row r="4" spans="1:7" ht="16.5" thickBot="1" x14ac:dyDescent="0.45">
      <c r="A4" s="32" t="s">
        <v>47</v>
      </c>
      <c r="B4" s="24" t="s">
        <v>1148</v>
      </c>
      <c r="C4" s="24" t="s">
        <v>633</v>
      </c>
      <c r="D4" s="38" t="s">
        <v>765</v>
      </c>
      <c r="E4" s="38" t="s">
        <v>837</v>
      </c>
      <c r="F4" s="38" t="s">
        <v>838</v>
      </c>
      <c r="G4" s="38" t="s">
        <v>814</v>
      </c>
    </row>
    <row r="5" spans="1:7" x14ac:dyDescent="0.4">
      <c r="B5" s="23" t="s">
        <v>1776</v>
      </c>
      <c r="C5" s="23" t="s">
        <v>1371</v>
      </c>
      <c r="D5" s="23" t="s">
        <v>1775</v>
      </c>
      <c r="E5" s="23" t="s">
        <v>1420</v>
      </c>
      <c r="F5" s="23" t="s">
        <v>839</v>
      </c>
      <c r="G5" s="29" t="s">
        <v>1420</v>
      </c>
    </row>
    <row r="6" spans="1:7" x14ac:dyDescent="0.4">
      <c r="B6" s="30"/>
      <c r="C6" s="30"/>
      <c r="D6" s="30"/>
      <c r="E6" s="29"/>
      <c r="F6" s="30"/>
      <c r="G6" s="29"/>
    </row>
    <row r="7" spans="1:7" x14ac:dyDescent="0.4">
      <c r="B7" s="30"/>
      <c r="C7" s="30"/>
      <c r="D7" s="30"/>
      <c r="E7" s="29"/>
      <c r="F7" s="30"/>
      <c r="G7" s="29"/>
    </row>
    <row r="8" spans="1:7" x14ac:dyDescent="0.4">
      <c r="B8" s="30"/>
      <c r="C8" s="30"/>
      <c r="D8" s="30"/>
      <c r="E8" s="29"/>
      <c r="F8" s="30"/>
      <c r="G8" s="29"/>
    </row>
    <row r="9" spans="1:7" x14ac:dyDescent="0.4">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dimension ref="A1:N65"/>
  <sheetViews>
    <sheetView zoomScale="90" zoomScaleNormal="90" workbookViewId="0">
      <pane xSplit="2" ySplit="10" topLeftCell="C11" activePane="bottomRight" state="frozen"/>
      <selection activeCell="A2" sqref="A2"/>
      <selection pane="topRight" activeCell="A2" sqref="A2"/>
      <selection pane="bottomLeft" activeCell="A2" sqref="A2"/>
      <selection pane="bottomRight" activeCell="B11" sqref="B11"/>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969</v>
      </c>
      <c r="C1" s="2"/>
    </row>
    <row r="2" spans="1:7" x14ac:dyDescent="0.4">
      <c r="B2" s="2" t="s">
        <v>1355</v>
      </c>
      <c r="C2" s="2"/>
    </row>
    <row r="3" spans="1:7" x14ac:dyDescent="0.4">
      <c r="B3" s="2" t="s">
        <v>1356</v>
      </c>
      <c r="C3" s="2"/>
    </row>
    <row r="4" spans="1:7" x14ac:dyDescent="0.4">
      <c r="B4" s="2" t="s">
        <v>970</v>
      </c>
      <c r="C4" s="2"/>
    </row>
    <row r="5" spans="1:7" x14ac:dyDescent="0.4">
      <c r="B5" s="1" t="s">
        <v>971</v>
      </c>
      <c r="C5" s="1"/>
    </row>
    <row r="6" spans="1:7" x14ac:dyDescent="0.4">
      <c r="B6" s="1" t="s">
        <v>1357</v>
      </c>
      <c r="C6" s="1"/>
    </row>
    <row r="7" spans="1:7" x14ac:dyDescent="0.4">
      <c r="B7" s="77" t="s">
        <v>1359</v>
      </c>
      <c r="C7" s="1"/>
    </row>
    <row r="8" spans="1:7" x14ac:dyDescent="0.4">
      <c r="B8" s="77" t="s">
        <v>1360</v>
      </c>
      <c r="C8" s="1"/>
    </row>
    <row r="10" spans="1:7" x14ac:dyDescent="0.4">
      <c r="A10" s="56" t="s">
        <v>0</v>
      </c>
      <c r="B10" s="56" t="s">
        <v>949</v>
      </c>
      <c r="C10" s="57" t="s">
        <v>976</v>
      </c>
      <c r="D10" s="57" t="s">
        <v>1</v>
      </c>
      <c r="E10" s="56" t="s">
        <v>2</v>
      </c>
      <c r="F10" s="57" t="s">
        <v>3</v>
      </c>
      <c r="G10" s="58" t="s">
        <v>4</v>
      </c>
    </row>
    <row r="11" spans="1:7" ht="60" customHeight="1" x14ac:dyDescent="0.4">
      <c r="A11" s="5">
        <v>1</v>
      </c>
      <c r="B11" s="79" t="s">
        <v>1415</v>
      </c>
      <c r="C11" s="62" t="s">
        <v>977</v>
      </c>
      <c r="D11" s="7"/>
      <c r="E11" s="5" t="s">
        <v>6</v>
      </c>
      <c r="F11" s="7"/>
      <c r="G11" s="7"/>
    </row>
    <row r="12" spans="1:7" ht="60" customHeight="1" x14ac:dyDescent="0.4">
      <c r="A12" s="5">
        <v>2</v>
      </c>
      <c r="B12" s="6" t="s">
        <v>5</v>
      </c>
      <c r="C12" s="62" t="s">
        <v>977</v>
      </c>
      <c r="D12" s="7"/>
      <c r="E12" s="5" t="s">
        <v>6</v>
      </c>
      <c r="F12" s="7" t="s">
        <v>1308</v>
      </c>
      <c r="G12" s="7" t="s">
        <v>1368</v>
      </c>
    </row>
    <row r="13" spans="1:7" ht="60" customHeight="1" x14ac:dyDescent="0.4">
      <c r="A13" s="5">
        <v>3</v>
      </c>
      <c r="B13" s="6" t="s">
        <v>7</v>
      </c>
      <c r="C13" s="62" t="s">
        <v>977</v>
      </c>
      <c r="D13" s="7"/>
      <c r="E13" s="5" t="s">
        <v>6</v>
      </c>
      <c r="F13" s="7" t="s">
        <v>1309</v>
      </c>
      <c r="G13" s="7" t="s">
        <v>1369</v>
      </c>
    </row>
    <row r="14" spans="1:7" ht="60" customHeight="1" x14ac:dyDescent="0.4">
      <c r="A14" s="5">
        <v>4</v>
      </c>
      <c r="B14" s="6" t="s">
        <v>8</v>
      </c>
      <c r="C14" s="62" t="s">
        <v>977</v>
      </c>
      <c r="D14" s="7"/>
      <c r="E14" s="5" t="s">
        <v>6</v>
      </c>
      <c r="F14" s="7" t="s">
        <v>1347</v>
      </c>
      <c r="G14" s="7" t="s">
        <v>1370</v>
      </c>
    </row>
    <row r="15" spans="1:7" ht="60" customHeight="1" x14ac:dyDescent="0.4">
      <c r="A15" s="5">
        <v>5</v>
      </c>
      <c r="B15" s="6" t="s">
        <v>9</v>
      </c>
      <c r="C15" s="62" t="s">
        <v>978</v>
      </c>
      <c r="D15" s="7" t="s">
        <v>1305</v>
      </c>
      <c r="E15" s="5" t="s">
        <v>6</v>
      </c>
      <c r="F15" s="7" t="s">
        <v>1306</v>
      </c>
      <c r="G15" s="7" t="s">
        <v>1371</v>
      </c>
    </row>
    <row r="16" spans="1:7" ht="60" customHeight="1" x14ac:dyDescent="0.4">
      <c r="A16" s="5">
        <v>6</v>
      </c>
      <c r="B16" s="6" t="s">
        <v>10</v>
      </c>
      <c r="C16" s="62" t="s">
        <v>979</v>
      </c>
      <c r="D16" s="7" t="s">
        <v>1302</v>
      </c>
      <c r="E16" s="5" t="s">
        <v>6</v>
      </c>
      <c r="F16" s="7" t="s">
        <v>1348</v>
      </c>
      <c r="G16" s="7" t="s">
        <v>1372</v>
      </c>
    </row>
    <row r="17" spans="1:14" ht="60" customHeight="1" x14ac:dyDescent="0.4">
      <c r="A17" s="5">
        <v>7</v>
      </c>
      <c r="B17" s="6" t="s">
        <v>11</v>
      </c>
      <c r="C17" s="62" t="s">
        <v>977</v>
      </c>
      <c r="D17" s="7"/>
      <c r="E17" s="5" t="s">
        <v>6</v>
      </c>
      <c r="F17" s="7" t="s">
        <v>1310</v>
      </c>
      <c r="G17" s="8" t="s">
        <v>1373</v>
      </c>
    </row>
    <row r="18" spans="1:14" ht="60" customHeight="1" x14ac:dyDescent="0.4">
      <c r="A18" s="5">
        <v>8</v>
      </c>
      <c r="B18" s="6" t="s">
        <v>12</v>
      </c>
      <c r="C18" s="62" t="s">
        <v>979</v>
      </c>
      <c r="D18" s="7" t="s">
        <v>1304</v>
      </c>
      <c r="E18" s="5" t="s">
        <v>6</v>
      </c>
      <c r="F18" s="7" t="s">
        <v>1311</v>
      </c>
      <c r="G18" s="7" t="s">
        <v>950</v>
      </c>
    </row>
    <row r="19" spans="1:14" ht="60" customHeight="1" x14ac:dyDescent="0.4">
      <c r="A19" s="5">
        <v>9</v>
      </c>
      <c r="B19" s="85" t="s">
        <v>13</v>
      </c>
      <c r="C19" s="62" t="s">
        <v>978</v>
      </c>
      <c r="D19" s="7"/>
      <c r="E19" s="5" t="s">
        <v>6</v>
      </c>
      <c r="F19" s="7" t="s">
        <v>1349</v>
      </c>
      <c r="G19" s="8"/>
    </row>
    <row r="20" spans="1:14" s="12" customFormat="1" ht="60" customHeight="1" x14ac:dyDescent="0.4">
      <c r="A20" s="5">
        <v>10</v>
      </c>
      <c r="B20" s="86" t="s">
        <v>15</v>
      </c>
      <c r="C20" s="62" t="s">
        <v>979</v>
      </c>
      <c r="D20" s="10" t="s">
        <v>1303</v>
      </c>
      <c r="E20" s="11" t="s">
        <v>6</v>
      </c>
      <c r="F20" s="10" t="s">
        <v>1350</v>
      </c>
      <c r="G20" s="10"/>
      <c r="H20" s="1"/>
      <c r="I20" s="1"/>
      <c r="J20" s="1"/>
      <c r="K20" s="1"/>
      <c r="L20" s="1"/>
      <c r="M20" s="1"/>
      <c r="N20" s="1"/>
    </row>
    <row r="21" spans="1:14" s="12" customFormat="1" ht="60" customHeight="1" x14ac:dyDescent="0.4">
      <c r="A21" s="5">
        <v>11</v>
      </c>
      <c r="B21" s="63" t="s">
        <v>980</v>
      </c>
      <c r="C21" s="62" t="s">
        <v>977</v>
      </c>
      <c r="D21" s="10"/>
      <c r="E21" s="11" t="s">
        <v>6</v>
      </c>
      <c r="F21" s="10" t="s">
        <v>1351</v>
      </c>
      <c r="G21" s="10" t="s">
        <v>1375</v>
      </c>
      <c r="H21" s="1"/>
      <c r="I21" s="1"/>
      <c r="J21" s="1"/>
      <c r="K21" s="1"/>
      <c r="L21" s="1"/>
      <c r="M21" s="1"/>
      <c r="N21" s="1"/>
    </row>
    <row r="22" spans="1:14" ht="60" customHeight="1" x14ac:dyDescent="0.4">
      <c r="A22" s="5">
        <v>12</v>
      </c>
      <c r="B22" s="6" t="s">
        <v>16</v>
      </c>
      <c r="C22" s="62" t="s">
        <v>979</v>
      </c>
      <c r="D22" s="7"/>
      <c r="E22" s="5" t="s">
        <v>6</v>
      </c>
      <c r="F22" s="7" t="s">
        <v>1352</v>
      </c>
      <c r="G22" s="7" t="s">
        <v>1376</v>
      </c>
    </row>
    <row r="23" spans="1:14" ht="60" customHeight="1" x14ac:dyDescent="0.4">
      <c r="A23" s="5">
        <v>13</v>
      </c>
      <c r="B23" s="6" t="s">
        <v>17</v>
      </c>
      <c r="C23" s="62" t="s">
        <v>979</v>
      </c>
      <c r="D23" s="7" t="s">
        <v>1313</v>
      </c>
      <c r="E23" s="5" t="s">
        <v>6</v>
      </c>
      <c r="F23" s="7" t="s">
        <v>1312</v>
      </c>
      <c r="G23" s="7"/>
    </row>
    <row r="24" spans="1:14" ht="60" customHeight="1" x14ac:dyDescent="0.4">
      <c r="A24" s="5">
        <v>14</v>
      </c>
      <c r="B24" s="6" t="s">
        <v>18</v>
      </c>
      <c r="C24" s="62" t="s">
        <v>984</v>
      </c>
      <c r="D24" s="7"/>
      <c r="E24" s="5" t="s">
        <v>6</v>
      </c>
      <c r="F24" s="7" t="s">
        <v>1314</v>
      </c>
      <c r="G24" s="7"/>
    </row>
    <row r="25" spans="1:14" ht="60" customHeight="1" x14ac:dyDescent="0.4">
      <c r="A25" s="5">
        <v>15</v>
      </c>
      <c r="B25" s="6" t="s">
        <v>19</v>
      </c>
      <c r="C25" s="62" t="s">
        <v>985</v>
      </c>
      <c r="D25" s="7"/>
      <c r="E25" s="5" t="s">
        <v>6</v>
      </c>
      <c r="F25" s="7" t="s">
        <v>1307</v>
      </c>
      <c r="G25" s="7"/>
    </row>
    <row r="26" spans="1:14" ht="60" customHeight="1" x14ac:dyDescent="0.4">
      <c r="A26" s="5">
        <v>16</v>
      </c>
      <c r="B26" s="6" t="s">
        <v>20</v>
      </c>
      <c r="C26" s="62" t="s">
        <v>979</v>
      </c>
      <c r="D26" s="7"/>
      <c r="E26" s="5" t="s">
        <v>6</v>
      </c>
      <c r="F26" s="7" t="s">
        <v>1343</v>
      </c>
      <c r="G26" s="7"/>
    </row>
    <row r="27" spans="1:14" ht="60" customHeight="1" x14ac:dyDescent="0.4">
      <c r="A27" s="5">
        <v>17</v>
      </c>
      <c r="B27" s="6" t="s">
        <v>21</v>
      </c>
      <c r="C27" s="62" t="s">
        <v>977</v>
      </c>
      <c r="D27" s="7"/>
      <c r="E27" s="5" t="s">
        <v>6</v>
      </c>
      <c r="F27" s="7" t="s">
        <v>1335</v>
      </c>
      <c r="G27" s="7" t="s">
        <v>1316</v>
      </c>
    </row>
    <row r="28" spans="1:14" ht="60" customHeight="1" x14ac:dyDescent="0.4">
      <c r="A28" s="5">
        <v>18</v>
      </c>
      <c r="B28" s="6" t="s">
        <v>22</v>
      </c>
      <c r="C28" s="62" t="s">
        <v>977</v>
      </c>
      <c r="D28" s="7"/>
      <c r="E28" s="5" t="s">
        <v>6</v>
      </c>
      <c r="F28" s="7" t="s">
        <v>1315</v>
      </c>
      <c r="G28" s="7"/>
    </row>
    <row r="29" spans="1:14" ht="60" customHeight="1" x14ac:dyDescent="0.4">
      <c r="A29" s="87" t="s">
        <v>1416</v>
      </c>
      <c r="B29" s="79" t="s">
        <v>1377</v>
      </c>
      <c r="C29" s="62" t="s">
        <v>977</v>
      </c>
      <c r="D29" s="7"/>
      <c r="E29" s="5" t="s">
        <v>6</v>
      </c>
      <c r="F29" s="7" t="s">
        <v>1379</v>
      </c>
      <c r="G29" s="7"/>
    </row>
    <row r="30" spans="1:14" ht="60" customHeight="1" x14ac:dyDescent="0.4">
      <c r="A30" s="87" t="s">
        <v>1417</v>
      </c>
      <c r="B30" s="79" t="s">
        <v>1378</v>
      </c>
      <c r="C30" s="62" t="s">
        <v>977</v>
      </c>
      <c r="D30" s="7"/>
      <c r="E30" s="5" t="s">
        <v>6</v>
      </c>
      <c r="F30" s="7" t="s">
        <v>1380</v>
      </c>
      <c r="G30" s="7"/>
    </row>
    <row r="31" spans="1:14" s="12" customFormat="1" ht="60" customHeight="1" x14ac:dyDescent="0.4">
      <c r="A31" s="5">
        <v>19</v>
      </c>
      <c r="B31" s="9" t="s">
        <v>23</v>
      </c>
      <c r="C31" s="62" t="s">
        <v>979</v>
      </c>
      <c r="D31" s="10"/>
      <c r="E31" s="11" t="s">
        <v>6</v>
      </c>
      <c r="F31" s="10" t="s">
        <v>1344</v>
      </c>
      <c r="G31" s="10"/>
    </row>
    <row r="32" spans="1:14" s="12" customFormat="1" ht="60" customHeight="1" x14ac:dyDescent="0.4">
      <c r="A32" s="5">
        <v>20</v>
      </c>
      <c r="B32" s="9" t="s">
        <v>25</v>
      </c>
      <c r="C32" s="62" t="s">
        <v>979</v>
      </c>
      <c r="D32" s="10"/>
      <c r="E32" s="11" t="s">
        <v>6</v>
      </c>
      <c r="F32" s="10" t="s">
        <v>1345</v>
      </c>
      <c r="G32" s="10"/>
    </row>
    <row r="33" spans="1:8" s="12" customFormat="1" ht="60" customHeight="1" x14ac:dyDescent="0.4">
      <c r="A33" s="5">
        <v>21</v>
      </c>
      <c r="B33" s="9" t="s">
        <v>1317</v>
      </c>
      <c r="C33" s="62" t="s">
        <v>979</v>
      </c>
      <c r="D33" s="10"/>
      <c r="E33" s="11" t="s">
        <v>6</v>
      </c>
      <c r="F33" s="10" t="s">
        <v>1346</v>
      </c>
      <c r="G33" s="10"/>
    </row>
    <row r="34" spans="1:8" ht="60" customHeight="1" x14ac:dyDescent="0.4">
      <c r="A34" s="5">
        <v>22</v>
      </c>
      <c r="B34" s="6" t="s">
        <v>24</v>
      </c>
      <c r="C34" s="62" t="s">
        <v>979</v>
      </c>
      <c r="D34" s="7"/>
      <c r="E34" s="5" t="s">
        <v>6</v>
      </c>
      <c r="F34" s="7" t="s">
        <v>1318</v>
      </c>
      <c r="G34" s="7"/>
    </row>
    <row r="35" spans="1:8" ht="60" customHeight="1" x14ac:dyDescent="0.4">
      <c r="A35" s="5">
        <v>23</v>
      </c>
      <c r="B35" s="6" t="s">
        <v>26</v>
      </c>
      <c r="C35" s="62" t="s">
        <v>979</v>
      </c>
      <c r="D35" s="7"/>
      <c r="E35" s="5" t="s">
        <v>6</v>
      </c>
      <c r="F35" s="7" t="s">
        <v>1319</v>
      </c>
      <c r="G35" s="8"/>
    </row>
    <row r="36" spans="1:8" ht="60" customHeight="1" x14ac:dyDescent="0.4">
      <c r="A36" s="5">
        <v>24</v>
      </c>
      <c r="B36" s="6" t="s">
        <v>27</v>
      </c>
      <c r="C36" s="62" t="s">
        <v>979</v>
      </c>
      <c r="D36" s="7"/>
      <c r="E36" s="5" t="s">
        <v>6</v>
      </c>
      <c r="F36" s="7" t="s">
        <v>1320</v>
      </c>
      <c r="G36" s="8"/>
    </row>
    <row r="37" spans="1:8" ht="60" customHeight="1" x14ac:dyDescent="0.4">
      <c r="A37" s="5">
        <v>25</v>
      </c>
      <c r="B37" s="9" t="s">
        <v>28</v>
      </c>
      <c r="C37" s="62" t="s">
        <v>979</v>
      </c>
      <c r="D37" s="10" t="s">
        <v>1326</v>
      </c>
      <c r="E37" s="11" t="s">
        <v>6</v>
      </c>
      <c r="F37" s="10" t="s">
        <v>1358</v>
      </c>
      <c r="G37" s="10"/>
    </row>
    <row r="38" spans="1:8" s="12" customFormat="1" ht="60" customHeight="1" x14ac:dyDescent="0.4">
      <c r="A38" s="5">
        <v>26</v>
      </c>
      <c r="B38" s="9" t="s">
        <v>29</v>
      </c>
      <c r="C38" s="62" t="s">
        <v>979</v>
      </c>
      <c r="D38" s="10" t="s">
        <v>1327</v>
      </c>
      <c r="E38" s="11" t="s">
        <v>6</v>
      </c>
      <c r="F38" s="10" t="s">
        <v>1321</v>
      </c>
      <c r="G38" s="10"/>
    </row>
    <row r="39" spans="1:8" s="12" customFormat="1" ht="60" customHeight="1" x14ac:dyDescent="0.4">
      <c r="A39" s="5">
        <v>27</v>
      </c>
      <c r="B39" s="9" t="s">
        <v>30</v>
      </c>
      <c r="C39" s="62" t="s">
        <v>979</v>
      </c>
      <c r="D39" s="10"/>
      <c r="E39" s="11" t="s">
        <v>6</v>
      </c>
      <c r="F39" s="10" t="s">
        <v>1322</v>
      </c>
      <c r="G39" s="15"/>
    </row>
    <row r="40" spans="1:8" s="12" customFormat="1" ht="60" customHeight="1" x14ac:dyDescent="0.4">
      <c r="A40" s="5">
        <v>28</v>
      </c>
      <c r="B40" s="9" t="s">
        <v>31</v>
      </c>
      <c r="C40" s="62" t="s">
        <v>979</v>
      </c>
      <c r="D40" s="10" t="s">
        <v>1324</v>
      </c>
      <c r="E40" s="11" t="s">
        <v>6</v>
      </c>
      <c r="F40" s="10" t="s">
        <v>1323</v>
      </c>
      <c r="G40" s="15"/>
    </row>
    <row r="41" spans="1:8" s="12" customFormat="1" ht="60" customHeight="1" x14ac:dyDescent="0.4">
      <c r="A41" s="5">
        <v>29</v>
      </c>
      <c r="B41" s="9" t="s">
        <v>32</v>
      </c>
      <c r="C41" s="62" t="s">
        <v>979</v>
      </c>
      <c r="D41" s="10" t="s">
        <v>1325</v>
      </c>
      <c r="E41" s="11" t="s">
        <v>6</v>
      </c>
      <c r="F41" s="10" t="s">
        <v>1328</v>
      </c>
      <c r="G41" s="10"/>
    </row>
    <row r="42" spans="1:8" ht="60" customHeight="1" x14ac:dyDescent="0.4">
      <c r="A42" s="5">
        <v>30</v>
      </c>
      <c r="B42" s="6" t="s">
        <v>33</v>
      </c>
      <c r="C42" s="62" t="s">
        <v>979</v>
      </c>
      <c r="D42" s="7"/>
      <c r="E42" s="5" t="s">
        <v>6</v>
      </c>
      <c r="F42" s="7" t="s">
        <v>1329</v>
      </c>
      <c r="G42" s="8"/>
    </row>
    <row r="43" spans="1:8" s="12" customFormat="1" ht="60" customHeight="1" x14ac:dyDescent="0.4">
      <c r="A43" s="5">
        <v>31</v>
      </c>
      <c r="B43" s="9" t="s">
        <v>34</v>
      </c>
      <c r="C43" s="62" t="s">
        <v>977</v>
      </c>
      <c r="D43" s="10"/>
      <c r="E43" s="11" t="s">
        <v>6</v>
      </c>
      <c r="F43" s="10" t="s">
        <v>1353</v>
      </c>
      <c r="G43" s="13" t="s">
        <v>1381</v>
      </c>
      <c r="H43" s="14"/>
    </row>
    <row r="44" spans="1:8" s="12" customFormat="1" ht="60" customHeight="1" x14ac:dyDescent="0.4">
      <c r="A44" s="5">
        <v>32</v>
      </c>
      <c r="B44" s="9" t="s">
        <v>35</v>
      </c>
      <c r="C44" s="62" t="s">
        <v>977</v>
      </c>
      <c r="D44" s="10"/>
      <c r="E44" s="11" t="s">
        <v>6</v>
      </c>
      <c r="F44" s="10" t="s">
        <v>1330</v>
      </c>
      <c r="G44" s="78" t="s">
        <v>1382</v>
      </c>
      <c r="H44" s="14"/>
    </row>
    <row r="45" spans="1:8" ht="60" customHeight="1" x14ac:dyDescent="0.4">
      <c r="A45" s="5">
        <v>33</v>
      </c>
      <c r="B45" s="6" t="s">
        <v>36</v>
      </c>
      <c r="C45" s="62" t="s">
        <v>977</v>
      </c>
      <c r="D45" s="7"/>
      <c r="E45" s="11" t="s">
        <v>6</v>
      </c>
      <c r="F45" s="7" t="s">
        <v>37</v>
      </c>
      <c r="G45" s="16" t="s">
        <v>1383</v>
      </c>
      <c r="H45" s="17"/>
    </row>
    <row r="46" spans="1:8" ht="60" customHeight="1" x14ac:dyDescent="0.4">
      <c r="A46" s="5">
        <v>34</v>
      </c>
      <c r="B46" s="6" t="s">
        <v>38</v>
      </c>
      <c r="C46" s="62" t="s">
        <v>977</v>
      </c>
      <c r="D46" s="7"/>
      <c r="E46" s="11" t="s">
        <v>6</v>
      </c>
      <c r="F46" s="7" t="s">
        <v>39</v>
      </c>
      <c r="G46" s="16" t="s">
        <v>1384</v>
      </c>
      <c r="H46" s="17"/>
    </row>
    <row r="47" spans="1:8" ht="60" customHeight="1" x14ac:dyDescent="0.4">
      <c r="A47" s="5">
        <v>35</v>
      </c>
      <c r="B47" s="79" t="s">
        <v>1331</v>
      </c>
      <c r="C47" s="62" t="s">
        <v>977</v>
      </c>
      <c r="D47" s="7"/>
      <c r="E47" s="11" t="s">
        <v>6</v>
      </c>
      <c r="F47" s="7" t="s">
        <v>1334</v>
      </c>
      <c r="G47" s="18" t="s">
        <v>14</v>
      </c>
      <c r="H47" s="17"/>
    </row>
    <row r="48" spans="1:8" ht="60" customHeight="1" x14ac:dyDescent="0.4">
      <c r="A48" s="5">
        <v>36</v>
      </c>
      <c r="B48" s="6" t="s">
        <v>40</v>
      </c>
      <c r="C48" s="62" t="s">
        <v>977</v>
      </c>
      <c r="D48" s="7"/>
      <c r="E48" s="11" t="s">
        <v>6</v>
      </c>
      <c r="F48" s="7" t="s">
        <v>1333</v>
      </c>
      <c r="G48" s="18" t="s">
        <v>14</v>
      </c>
      <c r="H48" s="17"/>
    </row>
    <row r="49" spans="1:7" ht="60" customHeight="1" x14ac:dyDescent="0.4">
      <c r="A49" s="5">
        <v>37</v>
      </c>
      <c r="B49" s="6" t="s">
        <v>41</v>
      </c>
      <c r="C49" s="62" t="s">
        <v>977</v>
      </c>
      <c r="D49" s="7"/>
      <c r="E49" s="5" t="s">
        <v>6</v>
      </c>
      <c r="F49" s="7" t="s">
        <v>1354</v>
      </c>
      <c r="G49" s="7" t="s">
        <v>1336</v>
      </c>
    </row>
    <row r="50" spans="1:7" s="12" customFormat="1" ht="60" customHeight="1" x14ac:dyDescent="0.4">
      <c r="A50" s="5">
        <v>38</v>
      </c>
      <c r="B50" s="9" t="s">
        <v>42</v>
      </c>
      <c r="C50" s="62" t="s">
        <v>977</v>
      </c>
      <c r="D50" s="10"/>
      <c r="E50" s="11" t="s">
        <v>6</v>
      </c>
      <c r="F50" s="19" t="s">
        <v>1337</v>
      </c>
      <c r="G50" s="10"/>
    </row>
    <row r="51" spans="1:7" ht="60" customHeight="1" x14ac:dyDescent="0.4">
      <c r="A51" s="87" t="s">
        <v>1418</v>
      </c>
      <c r="B51" s="6" t="s">
        <v>43</v>
      </c>
      <c r="C51" s="62" t="s">
        <v>977</v>
      </c>
      <c r="D51" s="7"/>
      <c r="E51" s="5" t="s">
        <v>6</v>
      </c>
      <c r="F51" s="7" t="s">
        <v>1338</v>
      </c>
      <c r="G51" s="7"/>
    </row>
    <row r="52" spans="1:7" ht="60" customHeight="1" x14ac:dyDescent="0.4">
      <c r="A52" s="87" t="s">
        <v>1419</v>
      </c>
      <c r="B52" s="79" t="s">
        <v>1385</v>
      </c>
      <c r="C52" s="62" t="s">
        <v>977</v>
      </c>
      <c r="D52" s="7"/>
      <c r="E52" s="5" t="s">
        <v>6</v>
      </c>
      <c r="F52" s="7" t="s">
        <v>1386</v>
      </c>
      <c r="G52" s="7"/>
    </row>
    <row r="53" spans="1:7" ht="60" customHeight="1" x14ac:dyDescent="0.4">
      <c r="A53" s="5">
        <v>39</v>
      </c>
      <c r="B53" s="6" t="s">
        <v>44</v>
      </c>
      <c r="C53" s="62" t="s">
        <v>979</v>
      </c>
      <c r="D53" s="7"/>
      <c r="E53" s="5" t="s">
        <v>6</v>
      </c>
      <c r="F53" s="7" t="s">
        <v>1339</v>
      </c>
      <c r="G53" s="7"/>
    </row>
    <row r="54" spans="1:7" ht="60" customHeight="1" x14ac:dyDescent="0.4">
      <c r="A54" s="5">
        <v>40</v>
      </c>
      <c r="B54" s="6" t="s">
        <v>45</v>
      </c>
      <c r="C54" s="62" t="s">
        <v>979</v>
      </c>
      <c r="D54" s="7"/>
      <c r="E54" s="5" t="s">
        <v>6</v>
      </c>
      <c r="F54" s="7" t="s">
        <v>1342</v>
      </c>
      <c r="G54" s="7"/>
    </row>
    <row r="55" spans="1:7" ht="60" customHeight="1" x14ac:dyDescent="0.4">
      <c r="A55" s="5">
        <v>41</v>
      </c>
      <c r="B55" s="9" t="s">
        <v>46</v>
      </c>
      <c r="C55" s="62" t="s">
        <v>979</v>
      </c>
      <c r="D55" s="10" t="s">
        <v>1340</v>
      </c>
      <c r="E55" s="11" t="s">
        <v>6</v>
      </c>
      <c r="F55" s="10" t="s">
        <v>1341</v>
      </c>
      <c r="G55" s="10"/>
    </row>
    <row r="56" spans="1:7" ht="60" customHeight="1" x14ac:dyDescent="0.4">
      <c r="A56" s="5">
        <v>42</v>
      </c>
      <c r="B56" s="63" t="s">
        <v>1387</v>
      </c>
      <c r="C56" s="62" t="s">
        <v>1388</v>
      </c>
      <c r="D56" s="10"/>
      <c r="E56" s="11"/>
      <c r="F56" s="10"/>
      <c r="G56" s="10"/>
    </row>
    <row r="57" spans="1:7" ht="60" customHeight="1" x14ac:dyDescent="0.4">
      <c r="A57" s="5">
        <v>43</v>
      </c>
      <c r="B57" s="63" t="s">
        <v>1389</v>
      </c>
      <c r="C57" s="62" t="s">
        <v>1388</v>
      </c>
      <c r="D57" s="10"/>
      <c r="E57" s="11"/>
      <c r="F57" s="10" t="s">
        <v>1390</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37"/>
  <sheetViews>
    <sheetView zoomScale="90" zoomScaleNormal="90" workbookViewId="0">
      <selection activeCell="E34" sqref="E34"/>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8" t="s">
        <v>1102</v>
      </c>
    </row>
    <row r="4" spans="1:12" ht="16.5" thickBot="1" x14ac:dyDescent="0.45">
      <c r="A4" s="32" t="s">
        <v>47</v>
      </c>
      <c r="B4" s="12" t="s">
        <v>1149</v>
      </c>
      <c r="C4" s="47" t="s">
        <v>840</v>
      </c>
      <c r="D4" s="47" t="s">
        <v>841</v>
      </c>
      <c r="E4" s="47" t="s">
        <v>842</v>
      </c>
      <c r="F4" s="47" t="s">
        <v>843</v>
      </c>
      <c r="G4" s="47" t="s">
        <v>844</v>
      </c>
      <c r="H4" s="47" t="s">
        <v>772</v>
      </c>
      <c r="I4" s="47" t="s">
        <v>845</v>
      </c>
      <c r="J4" s="47" t="s">
        <v>846</v>
      </c>
      <c r="K4" s="47" t="s">
        <v>847</v>
      </c>
      <c r="L4" s="47" t="s">
        <v>848</v>
      </c>
    </row>
    <row r="5" spans="1:12" x14ac:dyDescent="0.4">
      <c r="B5" s="28" t="str">
        <f t="shared" ref="B5" si="0">CONCATENATE(C5,"(",D5,")")</f>
        <v>DEFAULT(Default Item)</v>
      </c>
      <c r="C5" s="28" t="s">
        <v>1777</v>
      </c>
      <c r="D5" s="28" t="s">
        <v>1778</v>
      </c>
      <c r="E5" s="23" t="s">
        <v>1371</v>
      </c>
      <c r="F5" s="28" t="s">
        <v>1779</v>
      </c>
      <c r="G5" s="28" t="s">
        <v>1514</v>
      </c>
      <c r="H5" s="28" t="s">
        <v>872</v>
      </c>
      <c r="I5" s="28" t="s">
        <v>849</v>
      </c>
      <c r="J5" s="28" t="s">
        <v>850</v>
      </c>
      <c r="K5" s="28" t="s">
        <v>852</v>
      </c>
      <c r="L5" s="28" t="s">
        <v>851</v>
      </c>
    </row>
    <row r="6" spans="1:12" x14ac:dyDescent="0.4">
      <c r="B6" s="48" t="str">
        <f t="shared" ref="B6" si="1">CONCATENATE(C6,"(",D6,")")</f>
        <v>T1SMW1202L00(ターポリン シルバーマット W1202 メートル)</v>
      </c>
      <c r="C6" s="112" t="s">
        <v>1587</v>
      </c>
      <c r="D6" s="112" t="s">
        <v>1590</v>
      </c>
      <c r="E6" s="27" t="s">
        <v>1371</v>
      </c>
      <c r="F6" s="112" t="s">
        <v>1597</v>
      </c>
      <c r="G6" s="112" t="s">
        <v>1514</v>
      </c>
      <c r="H6" s="112" t="s">
        <v>1586</v>
      </c>
      <c r="I6" s="112" t="s">
        <v>849</v>
      </c>
      <c r="J6" s="112" t="s">
        <v>850</v>
      </c>
      <c r="K6" s="112" t="s">
        <v>852</v>
      </c>
      <c r="L6" s="112" t="s">
        <v>851</v>
      </c>
    </row>
    <row r="7" spans="1:12" x14ac:dyDescent="0.4">
      <c r="B7" s="48" t="s">
        <v>1601</v>
      </c>
      <c r="C7" s="48" t="s">
        <v>1588</v>
      </c>
      <c r="D7" s="48" t="s">
        <v>1591</v>
      </c>
      <c r="E7" s="48" t="s">
        <v>1371</v>
      </c>
      <c r="F7" s="48" t="s">
        <v>1598</v>
      </c>
      <c r="G7" s="48" t="s">
        <v>1517</v>
      </c>
      <c r="H7" s="48" t="s">
        <v>1586</v>
      </c>
      <c r="I7" s="48" t="s">
        <v>849</v>
      </c>
      <c r="J7" s="48" t="s">
        <v>850</v>
      </c>
      <c r="K7" s="48" t="s">
        <v>852</v>
      </c>
      <c r="L7" s="48" t="s">
        <v>851</v>
      </c>
    </row>
    <row r="8" spans="1:12" x14ac:dyDescent="0.4">
      <c r="B8" s="48" t="s">
        <v>1602</v>
      </c>
      <c r="C8" s="48" t="s">
        <v>1589</v>
      </c>
      <c r="D8" s="48" t="s">
        <v>1592</v>
      </c>
      <c r="E8" s="48" t="s">
        <v>1371</v>
      </c>
      <c r="F8" s="48" t="s">
        <v>1599</v>
      </c>
      <c r="G8" s="48" t="s">
        <v>1514</v>
      </c>
      <c r="H8" s="48" t="s">
        <v>872</v>
      </c>
      <c r="I8" s="48" t="s">
        <v>849</v>
      </c>
      <c r="J8" s="48" t="s">
        <v>850</v>
      </c>
      <c r="K8" s="48" t="s">
        <v>852</v>
      </c>
      <c r="L8" s="48" t="s">
        <v>851</v>
      </c>
    </row>
    <row r="9" spans="1:12" x14ac:dyDescent="0.4">
      <c r="B9" s="48" t="str">
        <f t="shared" ref="B9:B23" si="2">CONCATENATE(C9,"(",D9,")")</f>
        <v>SCF-3MJ-SC9-P(3M スコッチカルフィルム Jシリーズ SC900 透明 25mmx20m)</v>
      </c>
      <c r="C9" s="48" t="s">
        <v>1721</v>
      </c>
      <c r="D9" s="48" t="s">
        <v>1722</v>
      </c>
      <c r="E9" s="48" t="s">
        <v>1371</v>
      </c>
      <c r="F9" s="48" t="s">
        <v>1781</v>
      </c>
      <c r="G9" s="48" t="s">
        <v>1517</v>
      </c>
      <c r="H9" s="48" t="s">
        <v>1586</v>
      </c>
      <c r="I9" s="48" t="s">
        <v>849</v>
      </c>
      <c r="J9" s="48" t="s">
        <v>850</v>
      </c>
      <c r="K9" s="48" t="s">
        <v>852</v>
      </c>
      <c r="L9" s="48" t="s">
        <v>851</v>
      </c>
    </row>
    <row r="10" spans="1:12" x14ac:dyDescent="0.4">
      <c r="B10" s="48" t="str">
        <f t="shared" si="2"/>
        <v>SCF-A25M-ONS-M(SPACECOOLフィルム_銀　カットサンプル)</v>
      </c>
      <c r="C10" s="48" t="s">
        <v>1673</v>
      </c>
      <c r="D10" s="48" t="s">
        <v>1802</v>
      </c>
      <c r="E10" s="48" t="s">
        <v>1371</v>
      </c>
      <c r="F10" s="48" t="s">
        <v>1783</v>
      </c>
      <c r="G10" s="112" t="s">
        <v>1514</v>
      </c>
      <c r="H10" s="48" t="s">
        <v>1586</v>
      </c>
      <c r="I10" s="48" t="s">
        <v>849</v>
      </c>
      <c r="J10" s="48" t="s">
        <v>850</v>
      </c>
      <c r="K10" s="48" t="s">
        <v>852</v>
      </c>
      <c r="L10" s="48" t="s">
        <v>851</v>
      </c>
    </row>
    <row r="11" spans="1:12" x14ac:dyDescent="0.4">
      <c r="B11" s="48" t="str">
        <f t="shared" si="2"/>
        <v>SCF-A25M-ONS-P(SPACECOOLフィルム_銀　1,250mmx25m)</v>
      </c>
      <c r="C11" s="48" t="s">
        <v>1666</v>
      </c>
      <c r="D11" s="48" t="s">
        <v>1667</v>
      </c>
      <c r="E11" s="48" t="s">
        <v>1371</v>
      </c>
      <c r="F11" s="48" t="s">
        <v>1781</v>
      </c>
      <c r="G11" s="48" t="s">
        <v>1517</v>
      </c>
      <c r="H11" s="48" t="s">
        <v>1586</v>
      </c>
      <c r="I11" s="48" t="s">
        <v>849</v>
      </c>
      <c r="J11" s="48" t="s">
        <v>850</v>
      </c>
      <c r="K11" s="48" t="s">
        <v>852</v>
      </c>
      <c r="L11" s="48" t="s">
        <v>851</v>
      </c>
    </row>
    <row r="12" spans="1:12" x14ac:dyDescent="0.4">
      <c r="B12" s="48" t="str">
        <f t="shared" si="2"/>
        <v>SCF-A25M-ONW-M(SPACECOOLフィルム_白　カットサンプル)</v>
      </c>
      <c r="C12" s="48" t="s">
        <v>1670</v>
      </c>
      <c r="D12" s="48" t="s">
        <v>1803</v>
      </c>
      <c r="E12" s="48" t="s">
        <v>1371</v>
      </c>
      <c r="F12" s="48" t="s">
        <v>1783</v>
      </c>
      <c r="G12" s="112" t="s">
        <v>1514</v>
      </c>
      <c r="H12" s="48" t="s">
        <v>1586</v>
      </c>
      <c r="I12" s="48" t="s">
        <v>849</v>
      </c>
      <c r="J12" s="48" t="s">
        <v>850</v>
      </c>
      <c r="K12" s="48" t="s">
        <v>852</v>
      </c>
      <c r="L12" s="48" t="s">
        <v>851</v>
      </c>
    </row>
    <row r="13" spans="1:12" x14ac:dyDescent="0.4">
      <c r="B13" s="48" t="str">
        <f t="shared" si="2"/>
        <v>SCF-A25M-ONW-P(SPACECOOLフィルム_白　1,250mmx25m)</v>
      </c>
      <c r="C13" s="48" t="s">
        <v>1663</v>
      </c>
      <c r="D13" s="48" t="s">
        <v>1664</v>
      </c>
      <c r="E13" s="48" t="s">
        <v>1371</v>
      </c>
      <c r="F13" s="48" t="s">
        <v>1781</v>
      </c>
      <c r="G13" s="48" t="s">
        <v>1517</v>
      </c>
      <c r="H13" s="48" t="s">
        <v>1586</v>
      </c>
      <c r="I13" s="48" t="s">
        <v>849</v>
      </c>
      <c r="J13" s="48" t="s">
        <v>850</v>
      </c>
      <c r="K13" s="48" t="s">
        <v>852</v>
      </c>
      <c r="L13" s="48" t="s">
        <v>851</v>
      </c>
    </row>
    <row r="14" spans="1:12" x14ac:dyDescent="0.4">
      <c r="B14" s="48" t="str">
        <f t="shared" si="2"/>
        <v>SCM-050E-OFW-M(SPACECOOLターポリン-TP50F(軽量・防炎)_白　カットサンプル)</v>
      </c>
      <c r="C14" s="48" t="s">
        <v>1691</v>
      </c>
      <c r="D14" s="48" t="s">
        <v>1804</v>
      </c>
      <c r="E14" s="48" t="s">
        <v>1371</v>
      </c>
      <c r="F14" s="48" t="s">
        <v>1783</v>
      </c>
      <c r="G14" s="112" t="s">
        <v>1514</v>
      </c>
      <c r="H14" s="48" t="s">
        <v>1586</v>
      </c>
      <c r="I14" s="48" t="s">
        <v>849</v>
      </c>
      <c r="J14" s="48" t="s">
        <v>850</v>
      </c>
      <c r="K14" s="48" t="s">
        <v>852</v>
      </c>
      <c r="L14" s="48" t="s">
        <v>851</v>
      </c>
    </row>
    <row r="15" spans="1:12" x14ac:dyDescent="0.4">
      <c r="B15" s="48" t="str">
        <f t="shared" si="2"/>
        <v>SCM-050E-OFW-P(SPACECOOLターポリン-TP50F(軽量・防炎)_白　120cmx50m)</v>
      </c>
      <c r="C15" s="48" t="s">
        <v>1688</v>
      </c>
      <c r="D15" s="48" t="s">
        <v>1689</v>
      </c>
      <c r="E15" s="48" t="s">
        <v>1371</v>
      </c>
      <c r="F15" s="48" t="s">
        <v>1781</v>
      </c>
      <c r="G15" s="48" t="s">
        <v>1517</v>
      </c>
      <c r="H15" s="48" t="s">
        <v>1586</v>
      </c>
      <c r="I15" s="48" t="s">
        <v>849</v>
      </c>
      <c r="J15" s="48" t="s">
        <v>850</v>
      </c>
      <c r="K15" s="48" t="s">
        <v>852</v>
      </c>
      <c r="L15" s="48" t="s">
        <v>851</v>
      </c>
    </row>
    <row r="16" spans="1:12" x14ac:dyDescent="0.4">
      <c r="B16" s="48" t="str">
        <f t="shared" ref="B16:B21" si="3">CONCATENATE(C16,"(",D16,")")</f>
        <v>SCM-100E-OFS-M(SPACECOOLキャンバス-100E_銀　カットサンプル)</v>
      </c>
      <c r="C16" s="48" t="s">
        <v>1685</v>
      </c>
      <c r="D16" s="48" t="s">
        <v>1805</v>
      </c>
      <c r="E16" s="48" t="s">
        <v>1371</v>
      </c>
      <c r="F16" s="48" t="s">
        <v>1783</v>
      </c>
      <c r="G16" s="112" t="s">
        <v>1514</v>
      </c>
      <c r="H16" s="48" t="s">
        <v>1586</v>
      </c>
      <c r="I16" s="48" t="s">
        <v>849</v>
      </c>
      <c r="J16" s="48" t="s">
        <v>850</v>
      </c>
      <c r="K16" s="48" t="s">
        <v>852</v>
      </c>
      <c r="L16" s="48" t="s">
        <v>851</v>
      </c>
    </row>
    <row r="17" spans="2:12" x14ac:dyDescent="0.4">
      <c r="B17" s="48" t="str">
        <f t="shared" si="3"/>
        <v>SCM-100E-OFS-P(SPACECOOLキャンバス-100E_銀　103cmx50m)</v>
      </c>
      <c r="C17" s="48" t="s">
        <v>1679</v>
      </c>
      <c r="D17" s="48" t="s">
        <v>1680</v>
      </c>
      <c r="E17" s="48" t="s">
        <v>1371</v>
      </c>
      <c r="F17" s="48" t="s">
        <v>1781</v>
      </c>
      <c r="G17" s="48" t="s">
        <v>1517</v>
      </c>
      <c r="H17" s="48" t="s">
        <v>1586</v>
      </c>
      <c r="I17" s="48" t="s">
        <v>849</v>
      </c>
      <c r="J17" s="48" t="s">
        <v>850</v>
      </c>
      <c r="K17" s="48" t="s">
        <v>852</v>
      </c>
      <c r="L17" s="48" t="s">
        <v>851</v>
      </c>
    </row>
    <row r="18" spans="2:12" x14ac:dyDescent="0.4">
      <c r="B18" s="48" t="str">
        <f t="shared" si="3"/>
        <v>SCM-100E-OFW-M(SPACECOOLキャンバス-100E_白　カットサンプル)</v>
      </c>
      <c r="C18" s="48" t="s">
        <v>1682</v>
      </c>
      <c r="D18" s="48" t="s">
        <v>1806</v>
      </c>
      <c r="E18" s="48" t="s">
        <v>1371</v>
      </c>
      <c r="F18" s="48" t="s">
        <v>1783</v>
      </c>
      <c r="G18" s="112" t="s">
        <v>1514</v>
      </c>
      <c r="H18" s="48" t="s">
        <v>1586</v>
      </c>
      <c r="I18" s="48" t="s">
        <v>849</v>
      </c>
      <c r="J18" s="48" t="s">
        <v>850</v>
      </c>
      <c r="K18" s="48" t="s">
        <v>852</v>
      </c>
      <c r="L18" s="48" t="s">
        <v>851</v>
      </c>
    </row>
    <row r="19" spans="2:12" x14ac:dyDescent="0.4">
      <c r="B19" s="48" t="str">
        <f t="shared" si="3"/>
        <v>SCM-100E-OFW-P(SPACECOOLキャンバス-100E_白　103cmx50m)</v>
      </c>
      <c r="C19" s="48" t="s">
        <v>1676</v>
      </c>
      <c r="D19" s="48" t="s">
        <v>1677</v>
      </c>
      <c r="E19" s="48" t="s">
        <v>1371</v>
      </c>
      <c r="F19" s="48" t="s">
        <v>1781</v>
      </c>
      <c r="G19" s="48" t="s">
        <v>1517</v>
      </c>
      <c r="H19" s="48" t="s">
        <v>1586</v>
      </c>
      <c r="I19" s="48" t="s">
        <v>849</v>
      </c>
      <c r="J19" s="48" t="s">
        <v>850</v>
      </c>
      <c r="K19" s="48" t="s">
        <v>852</v>
      </c>
      <c r="L19" s="48" t="s">
        <v>851</v>
      </c>
    </row>
    <row r="20" spans="2:12" x14ac:dyDescent="0.4">
      <c r="B20" s="48" t="str">
        <f t="shared" si="3"/>
        <v>SCM-200E-OFS-M(SPACECOOLターポリン-200E(高強度・防炎)_銀　カットサンプル)</v>
      </c>
      <c r="C20" s="48" t="s">
        <v>1703</v>
      </c>
      <c r="D20" s="48" t="s">
        <v>1807</v>
      </c>
      <c r="E20" s="48" t="s">
        <v>1371</v>
      </c>
      <c r="F20" s="48" t="s">
        <v>1783</v>
      </c>
      <c r="G20" s="112" t="s">
        <v>1514</v>
      </c>
      <c r="H20" s="48" t="s">
        <v>1586</v>
      </c>
      <c r="I20" s="48" t="s">
        <v>849</v>
      </c>
      <c r="J20" s="48" t="s">
        <v>850</v>
      </c>
      <c r="K20" s="48" t="s">
        <v>852</v>
      </c>
      <c r="L20" s="48" t="s">
        <v>851</v>
      </c>
    </row>
    <row r="21" spans="2:12" x14ac:dyDescent="0.4">
      <c r="B21" s="48" t="str">
        <f t="shared" si="3"/>
        <v>SCM-200E-OFS-P(SPACECOOLターポリン-200E(高強度・防炎)_銀　104cmx50m)</v>
      </c>
      <c r="C21" s="48" t="s">
        <v>1697</v>
      </c>
      <c r="D21" s="48" t="s">
        <v>1698</v>
      </c>
      <c r="E21" s="48" t="s">
        <v>1371</v>
      </c>
      <c r="F21" s="48" t="s">
        <v>1781</v>
      </c>
      <c r="G21" s="48" t="s">
        <v>1517</v>
      </c>
      <c r="H21" s="48" t="s">
        <v>1586</v>
      </c>
      <c r="I21" s="48" t="s">
        <v>849</v>
      </c>
      <c r="J21" s="48" t="s">
        <v>850</v>
      </c>
      <c r="K21" s="48" t="s">
        <v>852</v>
      </c>
      <c r="L21" s="48" t="s">
        <v>851</v>
      </c>
    </row>
    <row r="22" spans="2:12" x14ac:dyDescent="0.4">
      <c r="B22" s="48" t="str">
        <f t="shared" si="2"/>
        <v>SCM-200E-OFW-M(SPACECOOLターポリン-200E(高強度・防炎)_白　カットサンプル)</v>
      </c>
      <c r="C22" s="48" t="s">
        <v>1700</v>
      </c>
      <c r="D22" s="48" t="s">
        <v>1808</v>
      </c>
      <c r="E22" s="48" t="s">
        <v>1371</v>
      </c>
      <c r="F22" s="48" t="s">
        <v>1783</v>
      </c>
      <c r="G22" s="112" t="s">
        <v>1514</v>
      </c>
      <c r="H22" s="48" t="s">
        <v>1586</v>
      </c>
      <c r="I22" s="48" t="s">
        <v>849</v>
      </c>
      <c r="J22" s="48" t="s">
        <v>850</v>
      </c>
      <c r="K22" s="48" t="s">
        <v>852</v>
      </c>
      <c r="L22" s="48" t="s">
        <v>851</v>
      </c>
    </row>
    <row r="23" spans="2:12" x14ac:dyDescent="0.4">
      <c r="B23" s="48" t="str">
        <f t="shared" si="2"/>
        <v>SCM-200E-OFW-P(SPACECOOLターポリン-200E(高強度・防炎)_白　104cmx50m)</v>
      </c>
      <c r="C23" s="48" t="s">
        <v>1694</v>
      </c>
      <c r="D23" s="48" t="s">
        <v>1695</v>
      </c>
      <c r="E23" s="48" t="s">
        <v>1371</v>
      </c>
      <c r="F23" s="48" t="s">
        <v>1781</v>
      </c>
      <c r="G23" s="48" t="s">
        <v>1517</v>
      </c>
      <c r="H23" s="48" t="s">
        <v>1586</v>
      </c>
      <c r="I23" s="48" t="s">
        <v>849</v>
      </c>
      <c r="J23" s="48" t="s">
        <v>850</v>
      </c>
      <c r="K23" s="48" t="s">
        <v>852</v>
      </c>
      <c r="L23" s="48" t="s">
        <v>851</v>
      </c>
    </row>
    <row r="24" spans="2:12" x14ac:dyDescent="0.4">
      <c r="B24" s="48" t="str">
        <f t="shared" ref="B24:B32" si="4">CONCATENATE(C24,"(",D24,")")</f>
        <v>SCM-300G-ONS-M(SPACECOOL膜材料-300G(不燃・B種)_銀　カットサンプル)</v>
      </c>
      <c r="C24" s="48" t="s">
        <v>1715</v>
      </c>
      <c r="D24" s="48" t="s">
        <v>1716</v>
      </c>
      <c r="E24" s="48" t="s">
        <v>1371</v>
      </c>
      <c r="F24" s="48" t="s">
        <v>1783</v>
      </c>
      <c r="G24" s="112" t="s">
        <v>1514</v>
      </c>
      <c r="H24" s="48" t="s">
        <v>1586</v>
      </c>
      <c r="I24" s="48" t="s">
        <v>849</v>
      </c>
      <c r="J24" s="48" t="s">
        <v>850</v>
      </c>
      <c r="K24" s="48" t="s">
        <v>852</v>
      </c>
      <c r="L24" s="48" t="s">
        <v>851</v>
      </c>
    </row>
    <row r="25" spans="2:12" x14ac:dyDescent="0.4">
      <c r="B25" s="48" t="str">
        <f t="shared" si="4"/>
        <v>SCM-300G-ONS-P(SPACECOOL膜材料-300G(不燃・B種)_銀　103cmx50m)</v>
      </c>
      <c r="C25" s="48" t="s">
        <v>1709</v>
      </c>
      <c r="D25" s="48" t="s">
        <v>1710</v>
      </c>
      <c r="E25" s="48" t="s">
        <v>1371</v>
      </c>
      <c r="F25" s="48" t="s">
        <v>1781</v>
      </c>
      <c r="G25" s="48" t="s">
        <v>1517</v>
      </c>
      <c r="H25" s="48" t="s">
        <v>1586</v>
      </c>
      <c r="I25" s="48" t="s">
        <v>849</v>
      </c>
      <c r="J25" s="48" t="s">
        <v>850</v>
      </c>
      <c r="K25" s="48" t="s">
        <v>852</v>
      </c>
      <c r="L25" s="48" t="s">
        <v>851</v>
      </c>
    </row>
    <row r="26" spans="2:12" x14ac:dyDescent="0.4">
      <c r="B26" s="48" t="str">
        <f t="shared" si="4"/>
        <v>SCM-300G-ONW-M(SPACECOOL膜材料-300G(不燃・B種)_白　カットサンプル)</v>
      </c>
      <c r="C26" s="48" t="s">
        <v>1712</v>
      </c>
      <c r="D26" s="48" t="s">
        <v>1713</v>
      </c>
      <c r="E26" s="48" t="s">
        <v>1371</v>
      </c>
      <c r="F26" s="48" t="s">
        <v>1783</v>
      </c>
      <c r="G26" s="112" t="s">
        <v>1514</v>
      </c>
      <c r="H26" s="48" t="s">
        <v>1586</v>
      </c>
      <c r="I26" s="48" t="s">
        <v>849</v>
      </c>
      <c r="J26" s="48" t="s">
        <v>850</v>
      </c>
      <c r="K26" s="48" t="s">
        <v>852</v>
      </c>
      <c r="L26" s="48" t="s">
        <v>851</v>
      </c>
    </row>
    <row r="27" spans="2:12" x14ac:dyDescent="0.4">
      <c r="B27" s="48" t="str">
        <f t="shared" si="4"/>
        <v>SCM-300G-ONW-P(SPACECOOL膜材料-300G(不燃・B種)_白　103cmx50m)</v>
      </c>
      <c r="C27" s="48" t="s">
        <v>1706</v>
      </c>
      <c r="D27" s="48" t="s">
        <v>1707</v>
      </c>
      <c r="E27" s="48" t="s">
        <v>1371</v>
      </c>
      <c r="F27" s="48" t="s">
        <v>1781</v>
      </c>
      <c r="G27" s="48" t="s">
        <v>1517</v>
      </c>
      <c r="H27" s="48" t="s">
        <v>1586</v>
      </c>
      <c r="I27" s="48" t="s">
        <v>849</v>
      </c>
      <c r="J27" s="48" t="s">
        <v>850</v>
      </c>
      <c r="K27" s="48" t="s">
        <v>852</v>
      </c>
      <c r="L27" s="48" t="s">
        <v>851</v>
      </c>
    </row>
    <row r="28" spans="2:12" x14ac:dyDescent="0.4">
      <c r="B28" s="48" t="str">
        <f t="shared" si="4"/>
        <v>SCM-MAG-M04-M(SPACECOOLマグネットシート_白)</v>
      </c>
      <c r="C28" s="48" t="s">
        <v>1718</v>
      </c>
      <c r="D28" s="48" t="s">
        <v>1719</v>
      </c>
      <c r="E28" s="48" t="s">
        <v>1371</v>
      </c>
      <c r="F28" s="48" t="s">
        <v>1783</v>
      </c>
      <c r="G28" s="112" t="s">
        <v>1514</v>
      </c>
      <c r="H28" s="48" t="s">
        <v>1586</v>
      </c>
      <c r="I28" s="48" t="s">
        <v>849</v>
      </c>
      <c r="J28" s="48" t="s">
        <v>850</v>
      </c>
      <c r="K28" s="48" t="s">
        <v>852</v>
      </c>
      <c r="L28" s="48" t="s">
        <v>851</v>
      </c>
    </row>
    <row r="29" spans="2:12" x14ac:dyDescent="0.4">
      <c r="B29" s="48" t="str">
        <f t="shared" si="4"/>
        <v>()</v>
      </c>
      <c r="C29" s="48"/>
      <c r="D29" s="48"/>
      <c r="E29" s="48"/>
      <c r="F29" s="48"/>
      <c r="G29" s="48"/>
      <c r="H29" s="48"/>
      <c r="I29" s="48"/>
      <c r="J29" s="48"/>
      <c r="K29" s="48"/>
      <c r="L29" s="48"/>
    </row>
    <row r="30" spans="2:12" x14ac:dyDescent="0.4">
      <c r="B30" s="48" t="str">
        <f t="shared" si="4"/>
        <v>()</v>
      </c>
      <c r="C30" s="48"/>
      <c r="D30" s="48"/>
      <c r="E30" s="48"/>
      <c r="F30" s="48"/>
      <c r="G30" s="48"/>
      <c r="H30" s="48"/>
      <c r="I30" s="48"/>
      <c r="J30" s="48"/>
      <c r="K30" s="48"/>
      <c r="L30" s="48"/>
    </row>
    <row r="31" spans="2:12" x14ac:dyDescent="0.4">
      <c r="B31" s="48" t="str">
        <f t="shared" si="4"/>
        <v>()</v>
      </c>
      <c r="C31" s="48"/>
      <c r="D31" s="48"/>
      <c r="E31" s="48"/>
      <c r="F31" s="48"/>
      <c r="G31" s="48"/>
      <c r="H31" s="48"/>
      <c r="I31" s="48"/>
      <c r="J31" s="48"/>
      <c r="K31" s="48"/>
      <c r="L31" s="48"/>
    </row>
    <row r="32" spans="2:12" x14ac:dyDescent="0.4">
      <c r="B32" s="48" t="str">
        <f t="shared" si="4"/>
        <v>()</v>
      </c>
      <c r="C32" s="48"/>
      <c r="D32" s="48"/>
      <c r="E32" s="48"/>
      <c r="F32" s="48"/>
      <c r="G32" s="48"/>
      <c r="H32" s="48"/>
      <c r="I32" s="48"/>
      <c r="J32" s="48"/>
      <c r="K32" s="48"/>
      <c r="L32" s="48"/>
    </row>
    <row r="36" spans="2:4" x14ac:dyDescent="0.4">
      <c r="B36" s="12" t="s">
        <v>1593</v>
      </c>
      <c r="C36" s="47" t="s">
        <v>1594</v>
      </c>
      <c r="D36" s="12" t="s">
        <v>1595</v>
      </c>
    </row>
    <row r="37" spans="2:4" x14ac:dyDescent="0.4">
      <c r="B37" s="12" t="s">
        <v>1596</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32" sqref="K32:L32"/>
    </sheetView>
  </sheetViews>
  <sheetFormatPr defaultColWidth="8.125" defaultRowHeight="15.75" x14ac:dyDescent="0.4"/>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x14ac:dyDescent="0.4">
      <c r="B2" s="61" t="s">
        <v>1103</v>
      </c>
    </row>
    <row r="4" spans="1:15" ht="16.5" thickBot="1" x14ac:dyDescent="0.45">
      <c r="A4" s="32" t="s">
        <v>47</v>
      </c>
      <c r="B4" s="46" t="s">
        <v>853</v>
      </c>
      <c r="C4" s="46" t="s">
        <v>761</v>
      </c>
      <c r="D4" s="46" t="s">
        <v>854</v>
      </c>
      <c r="E4" s="46" t="s">
        <v>53</v>
      </c>
      <c r="F4" s="46" t="s">
        <v>1150</v>
      </c>
      <c r="G4" s="46" t="s">
        <v>855</v>
      </c>
      <c r="H4" s="46" t="s">
        <v>1163</v>
      </c>
      <c r="I4" s="46" t="s">
        <v>1164</v>
      </c>
      <c r="J4" s="46" t="s">
        <v>1151</v>
      </c>
      <c r="K4" s="46" t="s">
        <v>1154</v>
      </c>
      <c r="L4" s="46" t="s">
        <v>856</v>
      </c>
      <c r="M4" s="24" t="s">
        <v>776</v>
      </c>
      <c r="N4" s="24" t="s">
        <v>1157</v>
      </c>
      <c r="O4" s="24" t="s">
        <v>1156</v>
      </c>
    </row>
    <row r="5" spans="1:15" x14ac:dyDescent="0.4">
      <c r="B5" s="27" t="str">
        <f>D5</f>
        <v>RM(M)LOT</v>
      </c>
      <c r="C5" s="27" t="s">
        <v>1371</v>
      </c>
      <c r="D5" s="27" t="s">
        <v>1512</v>
      </c>
      <c r="E5" s="27" t="s">
        <v>1513</v>
      </c>
      <c r="F5" s="27" t="s">
        <v>1420</v>
      </c>
      <c r="G5" s="27" t="s">
        <v>1514</v>
      </c>
      <c r="H5" s="27" t="s">
        <v>1514</v>
      </c>
      <c r="I5" s="27" t="s">
        <v>1166</v>
      </c>
      <c r="J5" s="27" t="s">
        <v>1153</v>
      </c>
      <c r="K5" s="27" t="s">
        <v>1155</v>
      </c>
      <c r="L5" s="27" t="s">
        <v>857</v>
      </c>
      <c r="M5" s="23" t="s">
        <v>77</v>
      </c>
      <c r="N5" s="23"/>
      <c r="O5" s="23" t="s">
        <v>1490</v>
      </c>
    </row>
    <row r="6" spans="1:15" x14ac:dyDescent="0.4">
      <c r="B6" s="30" t="str">
        <f t="shared" ref="B6:B11" si="0">D6</f>
        <v>FG(M)LOT</v>
      </c>
      <c r="C6" s="30" t="s">
        <v>1371</v>
      </c>
      <c r="D6" s="30" t="s">
        <v>1518</v>
      </c>
      <c r="E6" s="30" t="s">
        <v>1519</v>
      </c>
      <c r="F6" s="30" t="s">
        <v>1420</v>
      </c>
      <c r="G6" s="30" t="s">
        <v>1514</v>
      </c>
      <c r="H6" s="30" t="s">
        <v>1514</v>
      </c>
      <c r="I6" s="30" t="s">
        <v>1165</v>
      </c>
      <c r="J6" s="30" t="s">
        <v>1152</v>
      </c>
      <c r="K6" s="30" t="s">
        <v>787</v>
      </c>
      <c r="L6" s="30" t="s">
        <v>857</v>
      </c>
      <c r="M6" s="30" t="s">
        <v>77</v>
      </c>
      <c r="N6" s="30"/>
      <c r="O6" s="30" t="s">
        <v>1490</v>
      </c>
    </row>
    <row r="7" spans="1:15" x14ac:dyDescent="0.4">
      <c r="B7" s="30" t="str">
        <f t="shared" si="0"/>
        <v>FG(PC)LOT</v>
      </c>
      <c r="C7" s="30" t="s">
        <v>1371</v>
      </c>
      <c r="D7" s="30" t="s">
        <v>1520</v>
      </c>
      <c r="E7" s="30" t="s">
        <v>791</v>
      </c>
      <c r="F7" s="30" t="s">
        <v>1420</v>
      </c>
      <c r="G7" s="30" t="s">
        <v>1517</v>
      </c>
      <c r="H7" s="30" t="s">
        <v>1517</v>
      </c>
      <c r="I7" s="30" t="s">
        <v>1165</v>
      </c>
      <c r="J7" s="30" t="s">
        <v>1152</v>
      </c>
      <c r="K7" s="30" t="s">
        <v>787</v>
      </c>
      <c r="L7" s="30" t="s">
        <v>857</v>
      </c>
      <c r="M7" s="30" t="s">
        <v>77</v>
      </c>
      <c r="N7" s="30"/>
      <c r="O7" s="30" t="s">
        <v>1490</v>
      </c>
    </row>
    <row r="8" spans="1:15" x14ac:dyDescent="0.4">
      <c r="B8" s="30">
        <f t="shared" si="0"/>
        <v>0</v>
      </c>
      <c r="C8" s="30"/>
      <c r="D8" s="30"/>
      <c r="E8" s="30"/>
      <c r="F8" s="30"/>
      <c r="G8" s="30"/>
      <c r="H8" s="30"/>
      <c r="I8" s="30"/>
      <c r="J8" s="30"/>
      <c r="K8" s="30"/>
      <c r="L8" s="30"/>
      <c r="M8" s="30"/>
      <c r="N8" s="30"/>
      <c r="O8" s="30"/>
    </row>
    <row r="9" spans="1:15" x14ac:dyDescent="0.4">
      <c r="B9" s="30">
        <f t="shared" si="0"/>
        <v>0</v>
      </c>
      <c r="C9" s="30"/>
      <c r="D9" s="30"/>
      <c r="E9" s="30"/>
      <c r="F9" s="30"/>
      <c r="G9" s="30"/>
      <c r="H9" s="30"/>
      <c r="I9" s="30"/>
      <c r="J9" s="30"/>
      <c r="K9" s="30"/>
      <c r="L9" s="30"/>
      <c r="M9" s="30"/>
      <c r="N9" s="30"/>
      <c r="O9" s="30"/>
    </row>
    <row r="10" spans="1:15" x14ac:dyDescent="0.4">
      <c r="B10" s="30">
        <f t="shared" si="0"/>
        <v>0</v>
      </c>
      <c r="C10" s="30"/>
      <c r="D10" s="30"/>
      <c r="E10" s="30"/>
      <c r="F10" s="30"/>
      <c r="G10" s="30"/>
      <c r="H10" s="30"/>
      <c r="I10" s="30"/>
      <c r="J10" s="30"/>
      <c r="K10" s="30"/>
      <c r="L10" s="30"/>
      <c r="M10" s="30"/>
      <c r="N10" s="30"/>
      <c r="O10" s="30"/>
    </row>
    <row r="11" spans="1:15" x14ac:dyDescent="0.4">
      <c r="B11" s="30">
        <f t="shared" si="0"/>
        <v>0</v>
      </c>
      <c r="C11" s="30"/>
      <c r="D11" s="30"/>
      <c r="E11" s="30"/>
      <c r="F11" s="30"/>
      <c r="G11" s="30"/>
      <c r="H11" s="30"/>
      <c r="I11" s="30"/>
      <c r="J11" s="30"/>
      <c r="K11" s="30"/>
      <c r="L11" s="30"/>
      <c r="M11" s="30"/>
      <c r="N11" s="30"/>
      <c r="O11" s="30"/>
    </row>
    <row r="13" spans="1:15" x14ac:dyDescent="0.4">
      <c r="B13" s="1" t="s">
        <v>1171</v>
      </c>
    </row>
    <row r="14" spans="1:15" x14ac:dyDescent="0.4">
      <c r="B14" s="1" t="s">
        <v>1192</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38"/>
  <sheetViews>
    <sheetView zoomScale="90" zoomScaleNormal="90" workbookViewId="0">
      <selection activeCell="E32" sqref="E32"/>
    </sheetView>
  </sheetViews>
  <sheetFormatPr defaultColWidth="7.875" defaultRowHeight="15.75" x14ac:dyDescent="0.4"/>
  <cols>
    <col min="1" max="1" width="7.875" style="1"/>
    <col min="2" max="2" width="73.25" style="1" customWidth="1"/>
    <col min="3" max="3" width="11.625" style="1" bestFit="1" customWidth="1"/>
    <col min="4" max="4" width="14.125" style="1" customWidth="1"/>
    <col min="5" max="5" width="78"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9" t="s">
        <v>1104</v>
      </c>
    </row>
    <row r="4" spans="1:11" ht="16.5" thickBot="1" x14ac:dyDescent="0.45">
      <c r="A4" s="32" t="s">
        <v>47</v>
      </c>
      <c r="B4" s="1" t="s">
        <v>858</v>
      </c>
      <c r="C4" s="1" t="s">
        <v>761</v>
      </c>
      <c r="D4" s="41" t="s">
        <v>1154</v>
      </c>
      <c r="E4" s="41" t="s">
        <v>1158</v>
      </c>
      <c r="F4" s="41" t="s">
        <v>1159</v>
      </c>
      <c r="G4" s="41" t="s">
        <v>853</v>
      </c>
      <c r="H4" s="1" t="s">
        <v>1161</v>
      </c>
      <c r="I4" s="41" t="s">
        <v>1162</v>
      </c>
      <c r="J4" s="1" t="s">
        <v>1160</v>
      </c>
      <c r="K4" s="41" t="s">
        <v>1167</v>
      </c>
    </row>
    <row r="5" spans="1:11" x14ac:dyDescent="0.4">
      <c r="B5" s="25" t="str">
        <f>E5</f>
        <v>T1SMW1202L00(ターポリン シルバーマット W1202 メートル)</v>
      </c>
      <c r="C5" s="25" t="s">
        <v>1371</v>
      </c>
      <c r="D5" s="25" t="s">
        <v>1586</v>
      </c>
      <c r="E5" s="25" t="s">
        <v>1600</v>
      </c>
      <c r="F5" s="25" t="s">
        <v>1590</v>
      </c>
      <c r="G5" s="25" t="s">
        <v>1597</v>
      </c>
      <c r="H5" s="100">
        <v>0</v>
      </c>
      <c r="I5" s="25" t="s">
        <v>1603</v>
      </c>
      <c r="J5" s="99" t="s">
        <v>77</v>
      </c>
      <c r="K5" s="25"/>
    </row>
    <row r="6" spans="1:11" x14ac:dyDescent="0.4">
      <c r="B6" s="42" t="str">
        <f t="shared" ref="B6:B34" si="0">E6</f>
        <v>T1SM1202W50(ターポリン シルバーマット 1202 ロール)</v>
      </c>
      <c r="C6" s="42" t="s">
        <v>1371</v>
      </c>
      <c r="D6" s="42" t="s">
        <v>1586</v>
      </c>
      <c r="E6" s="42" t="s">
        <v>1601</v>
      </c>
      <c r="F6" s="42" t="s">
        <v>1591</v>
      </c>
      <c r="G6" s="42" t="s">
        <v>1598</v>
      </c>
      <c r="H6" s="101">
        <v>0</v>
      </c>
      <c r="I6" s="42" t="s">
        <v>1064</v>
      </c>
      <c r="J6" s="98" t="s">
        <v>77</v>
      </c>
      <c r="K6" s="42"/>
    </row>
    <row r="7" spans="1:11" x14ac:dyDescent="0.4">
      <c r="B7" s="42" t="str">
        <f t="shared" si="0"/>
        <v>TP50B(ターポリン材料 メートル)</v>
      </c>
      <c r="C7" s="42" t="s">
        <v>1371</v>
      </c>
      <c r="D7" s="42" t="s">
        <v>872</v>
      </c>
      <c r="E7" s="42" t="s">
        <v>1602</v>
      </c>
      <c r="F7" s="42" t="s">
        <v>1592</v>
      </c>
      <c r="G7" s="42" t="s">
        <v>1599</v>
      </c>
      <c r="H7" s="101">
        <v>0</v>
      </c>
      <c r="I7" s="42" t="s">
        <v>1603</v>
      </c>
      <c r="J7" s="98" t="s">
        <v>77</v>
      </c>
      <c r="K7" s="42"/>
    </row>
    <row r="8" spans="1:11" x14ac:dyDescent="0.4">
      <c r="B8" s="42">
        <f t="shared" si="0"/>
        <v>0</v>
      </c>
      <c r="C8" s="42"/>
      <c r="D8" s="42"/>
      <c r="E8" s="42"/>
      <c r="F8" s="42"/>
      <c r="G8" s="42"/>
      <c r="H8" s="42"/>
      <c r="I8" s="42"/>
      <c r="J8" s="42"/>
      <c r="K8" s="42"/>
    </row>
    <row r="9" spans="1:11" x14ac:dyDescent="0.4">
      <c r="B9" s="42" t="str">
        <f t="shared" ref="B9:B18" si="1">E9</f>
        <v>SCF-3MJ-SC9-P (3M スコッチカルフィルム Jシリーズ SC900 透明 25mmx20m)</v>
      </c>
      <c r="C9" s="42" t="s">
        <v>1371</v>
      </c>
      <c r="D9" s="42" t="s">
        <v>1586</v>
      </c>
      <c r="E9" s="42" t="s">
        <v>1780</v>
      </c>
      <c r="F9" s="42" t="s">
        <v>1722</v>
      </c>
      <c r="G9" s="42" t="s">
        <v>1598</v>
      </c>
      <c r="H9" s="101">
        <v>0</v>
      </c>
      <c r="I9" s="42" t="s">
        <v>1064</v>
      </c>
      <c r="J9" s="42"/>
      <c r="K9" s="42"/>
    </row>
    <row r="10" spans="1:11" x14ac:dyDescent="0.4">
      <c r="B10" s="42" t="str">
        <f t="shared" si="1"/>
        <v>SCF-A25M-ONS-M (SPACECOOLフィルム_銀　カットサンプル)</v>
      </c>
      <c r="C10" s="42" t="s">
        <v>1371</v>
      </c>
      <c r="D10" s="42" t="s">
        <v>1586</v>
      </c>
      <c r="E10" s="42" t="s">
        <v>1782</v>
      </c>
      <c r="F10" s="42" t="s">
        <v>1802</v>
      </c>
      <c r="G10" s="42" t="s">
        <v>1597</v>
      </c>
      <c r="H10" s="101">
        <v>0</v>
      </c>
      <c r="I10" s="42" t="s">
        <v>1603</v>
      </c>
      <c r="J10" s="42"/>
      <c r="K10" s="42"/>
    </row>
    <row r="11" spans="1:11" x14ac:dyDescent="0.4">
      <c r="B11" s="42" t="str">
        <f t="shared" si="1"/>
        <v>SCF-A25M-ONS-P (SPACECOOLフィルム_銀　1,250mmx25m)</v>
      </c>
      <c r="C11" s="42" t="s">
        <v>1371</v>
      </c>
      <c r="D11" s="42" t="s">
        <v>1586</v>
      </c>
      <c r="E11" s="42" t="s">
        <v>1784</v>
      </c>
      <c r="F11" s="42" t="s">
        <v>1667</v>
      </c>
      <c r="G11" s="42" t="s">
        <v>1598</v>
      </c>
      <c r="H11" s="101">
        <v>0</v>
      </c>
      <c r="I11" s="42" t="s">
        <v>1064</v>
      </c>
      <c r="J11" s="42"/>
      <c r="K11" s="42"/>
    </row>
    <row r="12" spans="1:11" x14ac:dyDescent="0.4">
      <c r="B12" s="42" t="str">
        <f t="shared" si="1"/>
        <v>SCF-A25M-ONW-M (SPACECOOLフィルム_白　カットサンプル)</v>
      </c>
      <c r="C12" s="42" t="s">
        <v>1371</v>
      </c>
      <c r="D12" s="42" t="s">
        <v>1586</v>
      </c>
      <c r="E12" s="42" t="s">
        <v>1785</v>
      </c>
      <c r="F12" s="42" t="s">
        <v>1803</v>
      </c>
      <c r="G12" s="42" t="s">
        <v>1597</v>
      </c>
      <c r="H12" s="101">
        <v>0</v>
      </c>
      <c r="I12" s="42" t="s">
        <v>1603</v>
      </c>
      <c r="J12" s="42"/>
      <c r="K12" s="42"/>
    </row>
    <row r="13" spans="1:11" x14ac:dyDescent="0.4">
      <c r="B13" s="42" t="str">
        <f t="shared" si="1"/>
        <v>SCF-A25M-ONW-P (SPACECOOLフィルム_白　1,250mmx25m)</v>
      </c>
      <c r="C13" s="42" t="s">
        <v>1371</v>
      </c>
      <c r="D13" s="42" t="s">
        <v>1586</v>
      </c>
      <c r="E13" s="42" t="s">
        <v>1786</v>
      </c>
      <c r="F13" s="42" t="s">
        <v>1664</v>
      </c>
      <c r="G13" s="42" t="s">
        <v>1598</v>
      </c>
      <c r="H13" s="101">
        <v>0</v>
      </c>
      <c r="I13" s="42" t="s">
        <v>1064</v>
      </c>
      <c r="J13" s="42"/>
      <c r="K13" s="42"/>
    </row>
    <row r="14" spans="1:11" x14ac:dyDescent="0.4">
      <c r="B14" s="42" t="str">
        <f t="shared" si="1"/>
        <v>SCM-050E-OFW-M (SPACECOOLターポリン-TP50F(軽量・防炎)_白　カットサンプル)</v>
      </c>
      <c r="C14" s="42" t="s">
        <v>1371</v>
      </c>
      <c r="D14" s="42" t="s">
        <v>1586</v>
      </c>
      <c r="E14" s="42" t="s">
        <v>1787</v>
      </c>
      <c r="F14" s="42" t="s">
        <v>1804</v>
      </c>
      <c r="G14" s="42" t="s">
        <v>1597</v>
      </c>
      <c r="H14" s="101">
        <v>0</v>
      </c>
      <c r="I14" s="42" t="s">
        <v>1603</v>
      </c>
      <c r="J14" s="42"/>
      <c r="K14" s="42"/>
    </row>
    <row r="15" spans="1:11" x14ac:dyDescent="0.4">
      <c r="B15" s="42" t="str">
        <f t="shared" si="1"/>
        <v>SCM-050E-OFW-P (SPACECOOLターポリン-TP50F(軽量・防炎)_白　120cmx50m)</v>
      </c>
      <c r="C15" s="42" t="s">
        <v>1371</v>
      </c>
      <c r="D15" s="42" t="s">
        <v>1586</v>
      </c>
      <c r="E15" s="42" t="s">
        <v>1788</v>
      </c>
      <c r="F15" s="42" t="s">
        <v>1689</v>
      </c>
      <c r="G15" s="42" t="s">
        <v>1598</v>
      </c>
      <c r="H15" s="101">
        <v>0</v>
      </c>
      <c r="I15" s="42" t="s">
        <v>1064</v>
      </c>
      <c r="J15" s="42"/>
      <c r="K15" s="42"/>
    </row>
    <row r="16" spans="1:11" x14ac:dyDescent="0.4">
      <c r="B16" s="42" t="str">
        <f t="shared" si="1"/>
        <v>SCM-100E-OFS-M (SPACECOOLキャンバス-100E_銀　カットサンプル)</v>
      </c>
      <c r="C16" s="42" t="s">
        <v>1371</v>
      </c>
      <c r="D16" s="42" t="s">
        <v>1586</v>
      </c>
      <c r="E16" s="42" t="s">
        <v>1789</v>
      </c>
      <c r="F16" s="42" t="s">
        <v>1805</v>
      </c>
      <c r="G16" s="42" t="s">
        <v>1597</v>
      </c>
      <c r="H16" s="101">
        <v>0</v>
      </c>
      <c r="I16" s="42" t="s">
        <v>1603</v>
      </c>
      <c r="J16" s="42"/>
      <c r="K16" s="42"/>
    </row>
    <row r="17" spans="2:11" x14ac:dyDescent="0.4">
      <c r="B17" s="42" t="str">
        <f t="shared" si="1"/>
        <v>SCM-100E-OFS-P (SPACECOOLキャンバス-100E_銀　103cmx50m)</v>
      </c>
      <c r="C17" s="42" t="s">
        <v>1371</v>
      </c>
      <c r="D17" s="42" t="s">
        <v>1586</v>
      </c>
      <c r="E17" s="42" t="s">
        <v>1790</v>
      </c>
      <c r="F17" s="42" t="s">
        <v>1680</v>
      </c>
      <c r="G17" s="42" t="s">
        <v>1598</v>
      </c>
      <c r="H17" s="101">
        <v>0</v>
      </c>
      <c r="I17" s="42" t="s">
        <v>1064</v>
      </c>
      <c r="J17" s="42"/>
      <c r="K17" s="42"/>
    </row>
    <row r="18" spans="2:11" x14ac:dyDescent="0.4">
      <c r="B18" s="42" t="str">
        <f t="shared" si="1"/>
        <v>SCM-100E-OFW-M (SPACECOOLキャンバス-100E_白　カットサンプル)</v>
      </c>
      <c r="C18" s="42" t="s">
        <v>1371</v>
      </c>
      <c r="D18" s="42" t="s">
        <v>1586</v>
      </c>
      <c r="E18" s="42" t="s">
        <v>1791</v>
      </c>
      <c r="F18" s="42" t="s">
        <v>1806</v>
      </c>
      <c r="G18" s="42" t="s">
        <v>1597</v>
      </c>
      <c r="H18" s="101">
        <v>0</v>
      </c>
      <c r="I18" s="42" t="s">
        <v>1603</v>
      </c>
      <c r="J18" s="42"/>
      <c r="K18" s="42"/>
    </row>
    <row r="19" spans="2:11" x14ac:dyDescent="0.4">
      <c r="B19" s="42" t="str">
        <f t="shared" si="0"/>
        <v>SCM-100E-OFW-P (SPACECOOLキャンバス-100E_白　103cmx50m)</v>
      </c>
      <c r="C19" s="42" t="s">
        <v>1371</v>
      </c>
      <c r="D19" s="42" t="s">
        <v>1586</v>
      </c>
      <c r="E19" s="42" t="s">
        <v>1792</v>
      </c>
      <c r="F19" s="42" t="s">
        <v>1677</v>
      </c>
      <c r="G19" s="42" t="s">
        <v>1598</v>
      </c>
      <c r="H19" s="101">
        <v>0</v>
      </c>
      <c r="I19" s="42" t="s">
        <v>1064</v>
      </c>
      <c r="J19" s="42"/>
      <c r="K19" s="42"/>
    </row>
    <row r="20" spans="2:11" x14ac:dyDescent="0.4">
      <c r="B20" s="42" t="str">
        <f t="shared" si="0"/>
        <v>SCM-200E-OFS-M (SPACECOOLターポリン-200E(高強度・防炎)_銀　カットサンプル)</v>
      </c>
      <c r="C20" s="42" t="s">
        <v>1371</v>
      </c>
      <c r="D20" s="42" t="s">
        <v>1586</v>
      </c>
      <c r="E20" s="42" t="s">
        <v>1793</v>
      </c>
      <c r="F20" s="42" t="s">
        <v>1807</v>
      </c>
      <c r="G20" s="42" t="s">
        <v>1597</v>
      </c>
      <c r="H20" s="101">
        <v>0</v>
      </c>
      <c r="I20" s="42" t="s">
        <v>1603</v>
      </c>
      <c r="J20" s="42"/>
      <c r="K20" s="42"/>
    </row>
    <row r="21" spans="2:11" x14ac:dyDescent="0.4">
      <c r="B21" s="42" t="str">
        <f t="shared" si="0"/>
        <v>SCM-200E-OFS-P (SPACECOOLターポリン-200E(高強度・防炎)_銀　104cmx50m)</v>
      </c>
      <c r="C21" s="42" t="s">
        <v>1371</v>
      </c>
      <c r="D21" s="42" t="s">
        <v>1586</v>
      </c>
      <c r="E21" s="42" t="s">
        <v>1794</v>
      </c>
      <c r="F21" s="42" t="s">
        <v>1698</v>
      </c>
      <c r="G21" s="42" t="s">
        <v>1598</v>
      </c>
      <c r="H21" s="101">
        <v>0</v>
      </c>
      <c r="I21" s="42" t="s">
        <v>1064</v>
      </c>
      <c r="J21" s="42"/>
      <c r="K21" s="42"/>
    </row>
    <row r="22" spans="2:11" x14ac:dyDescent="0.4">
      <c r="B22" s="42" t="str">
        <f t="shared" si="0"/>
        <v>SCM-200E-OFW-M (SPACECOOLターポリン-200E(高強度・防炎)_白　カットサンプル)</v>
      </c>
      <c r="C22" s="42" t="s">
        <v>1371</v>
      </c>
      <c r="D22" s="42" t="s">
        <v>1586</v>
      </c>
      <c r="E22" s="42" t="s">
        <v>1795</v>
      </c>
      <c r="F22" s="42" t="s">
        <v>1808</v>
      </c>
      <c r="G22" s="42" t="s">
        <v>1597</v>
      </c>
      <c r="H22" s="101">
        <v>0</v>
      </c>
      <c r="I22" s="42" t="s">
        <v>1603</v>
      </c>
      <c r="J22" s="42"/>
      <c r="K22" s="42"/>
    </row>
    <row r="23" spans="2:11" x14ac:dyDescent="0.4">
      <c r="B23" s="42" t="str">
        <f t="shared" ref="B23:B26" si="2">E23</f>
        <v>SCM-200E-OFW-P (SPACECOOLターポリン-200E(高強度・防炎)_白　104cmx50m)</v>
      </c>
      <c r="C23" s="42" t="s">
        <v>1371</v>
      </c>
      <c r="D23" s="42" t="s">
        <v>1586</v>
      </c>
      <c r="E23" s="42" t="s">
        <v>1796</v>
      </c>
      <c r="F23" s="42" t="s">
        <v>1695</v>
      </c>
      <c r="G23" s="42" t="s">
        <v>1598</v>
      </c>
      <c r="H23" s="101">
        <v>0</v>
      </c>
      <c r="I23" s="42" t="s">
        <v>1064</v>
      </c>
      <c r="J23" s="42"/>
      <c r="K23" s="42"/>
    </row>
    <row r="24" spans="2:11" x14ac:dyDescent="0.4">
      <c r="B24" s="42" t="str">
        <f t="shared" si="2"/>
        <v>SCM-300G-ONS-M (SPACECOOL膜材料-300G(不燃・B種)_銀　カットサンプル)</v>
      </c>
      <c r="C24" s="42" t="s">
        <v>1371</v>
      </c>
      <c r="D24" s="42" t="s">
        <v>1586</v>
      </c>
      <c r="E24" s="42" t="s">
        <v>1797</v>
      </c>
      <c r="F24" s="42" t="s">
        <v>1716</v>
      </c>
      <c r="G24" s="42" t="s">
        <v>1597</v>
      </c>
      <c r="H24" s="101">
        <v>0</v>
      </c>
      <c r="I24" s="42" t="s">
        <v>1603</v>
      </c>
      <c r="J24" s="42"/>
      <c r="K24" s="42"/>
    </row>
    <row r="25" spans="2:11" x14ac:dyDescent="0.4">
      <c r="B25" s="42" t="str">
        <f t="shared" si="2"/>
        <v>SCM-300G-ONS-P (SPACECOOL膜材料-300G(不燃・B種)_銀　103cmx50m)</v>
      </c>
      <c r="C25" s="42" t="s">
        <v>1371</v>
      </c>
      <c r="D25" s="42" t="s">
        <v>1586</v>
      </c>
      <c r="E25" s="42" t="s">
        <v>1798</v>
      </c>
      <c r="F25" s="42" t="s">
        <v>1710</v>
      </c>
      <c r="G25" s="42" t="s">
        <v>1598</v>
      </c>
      <c r="H25" s="101">
        <v>0</v>
      </c>
      <c r="I25" s="42" t="s">
        <v>1064</v>
      </c>
      <c r="J25" s="42"/>
      <c r="K25" s="42"/>
    </row>
    <row r="26" spans="2:11" x14ac:dyDescent="0.4">
      <c r="B26" s="42" t="str">
        <f t="shared" si="2"/>
        <v>SCM-300G-ONW-M (SPACECOOL膜材料-300G(不燃・B種)_白　カットサンプル)</v>
      </c>
      <c r="C26" s="42" t="s">
        <v>1371</v>
      </c>
      <c r="D26" s="42" t="s">
        <v>1586</v>
      </c>
      <c r="E26" s="42" t="s">
        <v>1799</v>
      </c>
      <c r="F26" s="42" t="s">
        <v>1713</v>
      </c>
      <c r="G26" s="42" t="s">
        <v>1597</v>
      </c>
      <c r="H26" s="101">
        <v>0</v>
      </c>
      <c r="I26" s="42" t="s">
        <v>1603</v>
      </c>
      <c r="J26" s="42"/>
      <c r="K26" s="42"/>
    </row>
    <row r="27" spans="2:11" x14ac:dyDescent="0.4">
      <c r="B27" s="42" t="str">
        <f t="shared" ref="B27:B30" si="3">E27</f>
        <v>SCM-300G-ONW-P (SPACECOOL膜材料-300G(不燃・B種)_白　103cmx50m)</v>
      </c>
      <c r="C27" s="42" t="s">
        <v>1371</v>
      </c>
      <c r="D27" s="42" t="s">
        <v>1586</v>
      </c>
      <c r="E27" s="42" t="s">
        <v>1800</v>
      </c>
      <c r="F27" s="42" t="s">
        <v>1707</v>
      </c>
      <c r="G27" s="42" t="s">
        <v>1598</v>
      </c>
      <c r="H27" s="101">
        <v>0</v>
      </c>
      <c r="I27" s="42" t="s">
        <v>1064</v>
      </c>
      <c r="J27" s="42"/>
      <c r="K27" s="42"/>
    </row>
    <row r="28" spans="2:11" x14ac:dyDescent="0.4">
      <c r="B28" s="42" t="str">
        <f t="shared" si="3"/>
        <v>SCM-MAG-M04-M (SPACECOOLマグネットシート_白)</v>
      </c>
      <c r="C28" s="42" t="s">
        <v>1371</v>
      </c>
      <c r="D28" s="42" t="s">
        <v>1586</v>
      </c>
      <c r="E28" s="42" t="s">
        <v>1801</v>
      </c>
      <c r="F28" s="42" t="s">
        <v>1719</v>
      </c>
      <c r="G28" s="42" t="s">
        <v>1597</v>
      </c>
      <c r="H28" s="101">
        <v>0</v>
      </c>
      <c r="I28" s="42" t="s">
        <v>1603</v>
      </c>
      <c r="J28" s="42"/>
      <c r="K28" s="42"/>
    </row>
    <row r="29" spans="2:11" x14ac:dyDescent="0.4">
      <c r="B29" s="42">
        <f t="shared" si="3"/>
        <v>0</v>
      </c>
      <c r="C29" s="42"/>
      <c r="D29" s="42"/>
      <c r="E29" s="42"/>
      <c r="F29" s="42"/>
      <c r="G29" s="42"/>
      <c r="H29" s="42"/>
      <c r="I29" s="42"/>
      <c r="J29" s="42"/>
      <c r="K29" s="42"/>
    </row>
    <row r="30" spans="2:11" x14ac:dyDescent="0.4">
      <c r="B30" s="42">
        <f t="shared" si="3"/>
        <v>0</v>
      </c>
      <c r="C30" s="42"/>
      <c r="D30" s="42"/>
      <c r="E30" s="42"/>
      <c r="F30" s="42"/>
      <c r="G30" s="42"/>
      <c r="H30" s="42"/>
      <c r="I30" s="42"/>
      <c r="J30" s="42"/>
      <c r="K30" s="42"/>
    </row>
    <row r="31" spans="2:11" x14ac:dyDescent="0.4">
      <c r="B31" s="42">
        <f t="shared" si="0"/>
        <v>0</v>
      </c>
      <c r="C31" s="42"/>
      <c r="D31" s="42"/>
      <c r="E31" s="42"/>
      <c r="F31" s="42"/>
      <c r="G31" s="42"/>
      <c r="H31" s="42"/>
      <c r="I31" s="42"/>
      <c r="J31" s="42"/>
      <c r="K31" s="42"/>
    </row>
    <row r="32" spans="2:11" x14ac:dyDescent="0.4">
      <c r="B32" s="42">
        <f t="shared" ref="B32" si="4">E32</f>
        <v>0</v>
      </c>
      <c r="C32" s="42"/>
      <c r="D32" s="42"/>
      <c r="E32" s="42"/>
      <c r="F32" s="42"/>
      <c r="G32" s="42"/>
      <c r="H32" s="42"/>
      <c r="I32" s="42"/>
      <c r="J32" s="42"/>
      <c r="K32" s="42"/>
    </row>
    <row r="33" spans="2:11" x14ac:dyDescent="0.4">
      <c r="B33" s="42">
        <f t="shared" ref="B33" si="5">E33</f>
        <v>0</v>
      </c>
      <c r="C33" s="42"/>
      <c r="D33" s="42"/>
      <c r="E33" s="42"/>
      <c r="F33" s="42"/>
      <c r="G33" s="42"/>
      <c r="H33" s="42"/>
      <c r="I33" s="42"/>
      <c r="J33" s="42"/>
      <c r="K33" s="42"/>
    </row>
    <row r="34" spans="2:11" x14ac:dyDescent="0.4">
      <c r="B34" s="42">
        <f t="shared" si="0"/>
        <v>0</v>
      </c>
      <c r="C34" s="42"/>
      <c r="D34" s="42"/>
      <c r="E34" s="42"/>
      <c r="F34" s="42"/>
      <c r="G34" s="42"/>
      <c r="H34" s="42"/>
      <c r="I34" s="42"/>
      <c r="J34" s="42"/>
      <c r="K34" s="42"/>
    </row>
    <row r="36" spans="2:11" x14ac:dyDescent="0.4">
      <c r="B36" s="1" t="s">
        <v>1169</v>
      </c>
    </row>
    <row r="37" spans="2:11" x14ac:dyDescent="0.4">
      <c r="B37" s="1" t="s">
        <v>1170</v>
      </c>
    </row>
    <row r="38" spans="2:11" x14ac:dyDescent="0.4">
      <c r="B38" s="1" t="s">
        <v>1168</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29" sqref="H29"/>
    </sheetView>
  </sheetViews>
  <sheetFormatPr defaultColWidth="7.875" defaultRowHeight="15.75" x14ac:dyDescent="0.4"/>
  <cols>
    <col min="1" max="1" width="7.875" style="43"/>
    <col min="2" max="2" width="16.25" style="43" customWidth="1"/>
    <col min="3" max="3" width="11.625" style="43" bestFit="1" customWidth="1"/>
    <col min="4" max="4" width="18.25" style="43" bestFit="1" customWidth="1"/>
    <col min="5" max="5" width="19.75" style="43" bestFit="1" customWidth="1"/>
    <col min="6" max="6" width="34.375" style="43" bestFit="1" customWidth="1"/>
    <col min="7" max="7" width="24.625" style="43" bestFit="1" customWidth="1"/>
    <col min="8" max="8" width="22.375" style="43" bestFit="1" customWidth="1"/>
    <col min="9" max="9" width="22.75" style="43" bestFit="1" customWidth="1"/>
    <col min="10" max="10" width="37.625" style="43" bestFit="1" customWidth="1"/>
    <col min="11" max="11" width="22.375" style="43" customWidth="1"/>
    <col min="12" max="12" width="18.25" style="43" bestFit="1" customWidth="1"/>
    <col min="13" max="13" width="29.75" style="43" bestFit="1" customWidth="1"/>
    <col min="14" max="14" width="24.125" style="43" bestFit="1" customWidth="1"/>
    <col min="15" max="15" width="30.25" style="43" customWidth="1"/>
    <col min="16" max="16" width="23.625" style="43" bestFit="1" customWidth="1"/>
    <col min="17" max="17" width="19.625" style="43" bestFit="1" customWidth="1"/>
    <col min="18" max="19" width="21.625" style="43" bestFit="1" customWidth="1"/>
    <col min="20" max="20" width="35.125" style="43" customWidth="1"/>
    <col min="21" max="16384" width="7.875" style="43"/>
  </cols>
  <sheetData>
    <row r="2" spans="1:20" ht="18.75" x14ac:dyDescent="0.4">
      <c r="B2" s="55" t="s">
        <v>1105</v>
      </c>
    </row>
    <row r="4" spans="1:20" ht="16.5" thickBot="1" x14ac:dyDescent="0.45">
      <c r="A4" s="32" t="s">
        <v>47</v>
      </c>
      <c r="B4" s="43" t="s">
        <v>859</v>
      </c>
      <c r="C4" s="43" t="s">
        <v>633</v>
      </c>
      <c r="D4" s="44" t="s">
        <v>1172</v>
      </c>
      <c r="E4" s="43" t="s">
        <v>1174</v>
      </c>
      <c r="F4" s="44" t="s">
        <v>1188</v>
      </c>
      <c r="G4" s="43" t="s">
        <v>1175</v>
      </c>
      <c r="H4" s="111" t="s">
        <v>1177</v>
      </c>
      <c r="I4" s="111" t="s">
        <v>1178</v>
      </c>
      <c r="J4" s="43" t="s">
        <v>1179</v>
      </c>
      <c r="K4" s="43" t="s">
        <v>1181</v>
      </c>
      <c r="L4" s="43" t="s">
        <v>1182</v>
      </c>
      <c r="M4" s="43" t="s">
        <v>1183</v>
      </c>
      <c r="N4" s="43" t="s">
        <v>1185</v>
      </c>
      <c r="O4" s="43" t="s">
        <v>1186</v>
      </c>
      <c r="P4" s="43" t="s">
        <v>1187</v>
      </c>
      <c r="Q4" s="43" t="s">
        <v>1189</v>
      </c>
      <c r="R4" s="43" t="s">
        <v>1190</v>
      </c>
      <c r="S4" s="43" t="s">
        <v>1193</v>
      </c>
      <c r="T4" s="43" t="s">
        <v>860</v>
      </c>
    </row>
    <row r="5" spans="1:20" x14ac:dyDescent="0.4">
      <c r="B5" s="26" t="s">
        <v>1371</v>
      </c>
      <c r="C5" s="26" t="s">
        <v>1371</v>
      </c>
      <c r="D5" s="26" t="s">
        <v>1173</v>
      </c>
      <c r="E5" s="26" t="s">
        <v>785</v>
      </c>
      <c r="F5" s="26" t="s">
        <v>1604</v>
      </c>
      <c r="G5" s="26" t="s">
        <v>1176</v>
      </c>
      <c r="H5" s="90" t="s">
        <v>861</v>
      </c>
      <c r="I5" s="90" t="s">
        <v>862</v>
      </c>
      <c r="J5" s="26" t="s">
        <v>1180</v>
      </c>
      <c r="K5" s="26" t="s">
        <v>77</v>
      </c>
      <c r="L5" s="26" t="s">
        <v>77</v>
      </c>
      <c r="M5" s="26" t="s">
        <v>1184</v>
      </c>
      <c r="N5" s="26" t="s">
        <v>77</v>
      </c>
      <c r="O5" s="26" t="s">
        <v>77</v>
      </c>
      <c r="P5" s="26" t="s">
        <v>77</v>
      </c>
      <c r="Q5" s="26" t="s">
        <v>1604</v>
      </c>
      <c r="R5" s="26" t="s">
        <v>1604</v>
      </c>
      <c r="S5" s="26" t="s">
        <v>1194</v>
      </c>
      <c r="T5" s="26" t="s">
        <v>1191</v>
      </c>
    </row>
    <row r="6" spans="1:20" x14ac:dyDescent="0.4">
      <c r="B6" s="45"/>
      <c r="C6" s="45"/>
      <c r="D6" s="45"/>
      <c r="E6" s="45"/>
      <c r="F6" s="45"/>
      <c r="G6" s="45"/>
      <c r="H6" s="45"/>
      <c r="I6" s="45"/>
      <c r="J6" s="45"/>
      <c r="K6" s="45"/>
      <c r="L6" s="45"/>
      <c r="M6" s="45"/>
      <c r="N6" s="45"/>
      <c r="O6" s="45"/>
      <c r="P6" s="45"/>
      <c r="Q6" s="45"/>
      <c r="R6" s="45"/>
      <c r="S6" s="45"/>
      <c r="T6" s="45"/>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L34" sqref="L34"/>
    </sheetView>
  </sheetViews>
  <sheetFormatPr defaultColWidth="8.125" defaultRowHeight="15.75" x14ac:dyDescent="0.4"/>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x14ac:dyDescent="0.4">
      <c r="B2" s="61" t="s">
        <v>1106</v>
      </c>
    </row>
    <row r="4" spans="1:11" ht="16.5" thickBot="1" x14ac:dyDescent="0.45">
      <c r="A4" s="32" t="s">
        <v>47</v>
      </c>
      <c r="B4" s="75" t="s">
        <v>1301</v>
      </c>
      <c r="C4" s="38" t="s">
        <v>1198</v>
      </c>
      <c r="D4" s="38" t="s">
        <v>1199</v>
      </c>
      <c r="E4" s="24" t="s">
        <v>1195</v>
      </c>
      <c r="F4" s="24" t="s">
        <v>863</v>
      </c>
      <c r="G4" s="24" t="s">
        <v>1202</v>
      </c>
      <c r="H4" s="24" t="s">
        <v>1203</v>
      </c>
      <c r="I4" s="75" t="s">
        <v>1205</v>
      </c>
      <c r="J4" s="24" t="s">
        <v>1206</v>
      </c>
      <c r="K4" s="24" t="s">
        <v>1207</v>
      </c>
    </row>
    <row r="5" spans="1:11" x14ac:dyDescent="0.4">
      <c r="B5" s="23" t="s">
        <v>1605</v>
      </c>
      <c r="C5" s="23" t="s">
        <v>1605</v>
      </c>
      <c r="D5" s="23" t="s">
        <v>1201</v>
      </c>
      <c r="E5" s="23" t="s">
        <v>1196</v>
      </c>
      <c r="F5" s="23" t="s">
        <v>77</v>
      </c>
      <c r="G5" s="23" t="s">
        <v>1197</v>
      </c>
      <c r="H5" s="23" t="s">
        <v>1204</v>
      </c>
      <c r="I5" s="23" t="s">
        <v>77</v>
      </c>
      <c r="J5" s="23" t="s">
        <v>77</v>
      </c>
      <c r="K5" s="23" t="s">
        <v>77</v>
      </c>
    </row>
    <row r="6" spans="1:11" x14ac:dyDescent="0.4">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15"/>
  <sheetViews>
    <sheetView zoomScale="90" zoomScaleNormal="90" workbookViewId="0">
      <selection activeCell="D35" sqref="D35"/>
    </sheetView>
  </sheetViews>
  <sheetFormatPr defaultColWidth="8.125" defaultRowHeight="15.75" x14ac:dyDescent="0.4"/>
  <cols>
    <col min="1" max="1" width="8.125" style="1"/>
    <col min="2" max="2" width="44.5" style="1" bestFit="1" customWidth="1"/>
    <col min="3" max="3" width="11.625" style="1" bestFit="1" customWidth="1"/>
    <col min="4" max="4" width="49" style="1" customWidth="1"/>
    <col min="5" max="5" width="34.125" style="1" bestFit="1" customWidth="1"/>
    <col min="6" max="6" width="10.625" style="1" bestFit="1" customWidth="1"/>
    <col min="7" max="7" width="8.5" style="1" bestFit="1" customWidth="1"/>
    <col min="8" max="16384" width="8.125" style="1"/>
  </cols>
  <sheetData>
    <row r="2" spans="1:7" ht="18.75" x14ac:dyDescent="0.4">
      <c r="B2" s="69" t="s">
        <v>1107</v>
      </c>
    </row>
    <row r="4" spans="1:7" ht="16.5" thickBot="1" x14ac:dyDescent="0.45">
      <c r="A4" s="32" t="s">
        <v>47</v>
      </c>
      <c r="B4" s="1" t="s">
        <v>52</v>
      </c>
      <c r="C4" s="1" t="s">
        <v>761</v>
      </c>
      <c r="D4" s="41" t="s">
        <v>864</v>
      </c>
      <c r="E4" s="41" t="s">
        <v>865</v>
      </c>
      <c r="F4" s="41" t="s">
        <v>866</v>
      </c>
      <c r="G4" s="41" t="s">
        <v>867</v>
      </c>
    </row>
    <row r="5" spans="1:7" x14ac:dyDescent="0.4">
      <c r="B5" s="25" t="s">
        <v>1606</v>
      </c>
      <c r="C5" s="25" t="s">
        <v>1371</v>
      </c>
      <c r="D5" s="25" t="s">
        <v>1600</v>
      </c>
      <c r="E5" s="25" t="s">
        <v>1602</v>
      </c>
      <c r="F5" s="25" t="s">
        <v>72</v>
      </c>
      <c r="G5" s="25">
        <v>1</v>
      </c>
    </row>
    <row r="6" spans="1:7" x14ac:dyDescent="0.4">
      <c r="B6" s="42" t="s">
        <v>1607</v>
      </c>
      <c r="C6" s="42" t="s">
        <v>1371</v>
      </c>
      <c r="D6" s="42" t="s">
        <v>1601</v>
      </c>
      <c r="E6" s="42" t="s">
        <v>1602</v>
      </c>
      <c r="F6" s="42" t="s">
        <v>72</v>
      </c>
      <c r="G6" s="42">
        <v>50</v>
      </c>
    </row>
    <row r="7" spans="1:7" x14ac:dyDescent="0.4">
      <c r="B7" s="42"/>
      <c r="C7" s="42"/>
      <c r="D7" s="42"/>
      <c r="E7" s="42"/>
      <c r="F7" s="42"/>
      <c r="G7" s="42"/>
    </row>
    <row r="8" spans="1:7" x14ac:dyDescent="0.4">
      <c r="B8" s="42"/>
      <c r="C8" s="42"/>
      <c r="D8" s="42"/>
      <c r="E8" s="42"/>
      <c r="F8" s="42"/>
      <c r="G8" s="42"/>
    </row>
    <row r="9" spans="1:7" x14ac:dyDescent="0.4">
      <c r="B9" s="42"/>
      <c r="C9" s="42"/>
      <c r="D9" s="42"/>
      <c r="E9" s="42"/>
      <c r="F9" s="42"/>
      <c r="G9" s="42"/>
    </row>
    <row r="10" spans="1:7" x14ac:dyDescent="0.4">
      <c r="B10" s="42"/>
      <c r="C10" s="42"/>
      <c r="D10" s="42"/>
      <c r="E10" s="42"/>
      <c r="F10" s="42"/>
      <c r="G10" s="42"/>
    </row>
    <row r="11" spans="1:7" x14ac:dyDescent="0.4">
      <c r="B11" s="42"/>
      <c r="C11" s="42"/>
      <c r="D11" s="42"/>
      <c r="E11" s="42"/>
      <c r="F11" s="42"/>
      <c r="G11" s="42"/>
    </row>
    <row r="12" spans="1:7" x14ac:dyDescent="0.4">
      <c r="B12" s="42"/>
      <c r="C12" s="42"/>
      <c r="D12" s="42"/>
      <c r="E12" s="42"/>
      <c r="F12" s="42"/>
      <c r="G12" s="42"/>
    </row>
    <row r="13" spans="1:7" x14ac:dyDescent="0.4">
      <c r="B13" s="42"/>
      <c r="C13" s="42"/>
      <c r="D13" s="42"/>
      <c r="E13" s="42"/>
      <c r="F13" s="42"/>
      <c r="G13" s="42"/>
    </row>
    <row r="14" spans="1:7" x14ac:dyDescent="0.4">
      <c r="B14" s="42"/>
      <c r="C14" s="42"/>
      <c r="D14" s="42"/>
      <c r="E14" s="42"/>
      <c r="F14" s="42"/>
      <c r="G14" s="42"/>
    </row>
    <row r="15" spans="1:7" x14ac:dyDescent="0.4">
      <c r="B15" s="42"/>
      <c r="C15" s="42"/>
      <c r="D15" s="42"/>
      <c r="E15" s="42"/>
      <c r="F15" s="42"/>
      <c r="G15" s="42"/>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F30" sqref="F30"/>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9" t="s">
        <v>1108</v>
      </c>
    </row>
    <row r="4" spans="1:8" ht="16.5" thickBot="1" x14ac:dyDescent="0.45">
      <c r="A4" s="32" t="s">
        <v>47</v>
      </c>
      <c r="B4" s="1" t="s">
        <v>868</v>
      </c>
      <c r="C4" s="1" t="s">
        <v>761</v>
      </c>
      <c r="D4" s="41" t="s">
        <v>869</v>
      </c>
      <c r="E4" s="1" t="s">
        <v>53</v>
      </c>
      <c r="F4" s="41" t="s">
        <v>854</v>
      </c>
      <c r="G4" s="1" t="s">
        <v>870</v>
      </c>
      <c r="H4" s="1" t="s">
        <v>871</v>
      </c>
    </row>
    <row r="5" spans="1:8" x14ac:dyDescent="0.4">
      <c r="A5" s="39"/>
      <c r="B5" s="25"/>
      <c r="C5" s="25"/>
      <c r="D5" s="25"/>
      <c r="E5" s="25"/>
      <c r="F5" s="25"/>
      <c r="G5" s="25"/>
      <c r="H5" s="25"/>
    </row>
    <row r="6" spans="1:8" x14ac:dyDescent="0.4">
      <c r="A6" s="39"/>
      <c r="B6" s="42"/>
      <c r="C6" s="42"/>
      <c r="D6" s="42"/>
      <c r="E6" s="42"/>
      <c r="F6" s="42"/>
      <c r="G6" s="42"/>
      <c r="H6" s="42"/>
    </row>
    <row r="7" spans="1:8" x14ac:dyDescent="0.4">
      <c r="B7" s="42"/>
      <c r="C7" s="42"/>
      <c r="D7" s="42"/>
      <c r="E7" s="42"/>
      <c r="F7" s="42"/>
      <c r="G7" s="42"/>
      <c r="H7" s="42"/>
    </row>
    <row r="8" spans="1:8" x14ac:dyDescent="0.4">
      <c r="B8" s="42"/>
      <c r="C8" s="42"/>
      <c r="D8" s="42"/>
      <c r="E8" s="42"/>
      <c r="F8" s="42"/>
      <c r="G8" s="42"/>
      <c r="H8" s="42"/>
    </row>
    <row r="9" spans="1:8" x14ac:dyDescent="0.4">
      <c r="B9" s="42"/>
      <c r="C9" s="42"/>
      <c r="D9" s="42"/>
      <c r="E9" s="42"/>
      <c r="F9" s="42"/>
      <c r="G9" s="42"/>
      <c r="H9" s="42"/>
    </row>
    <row r="11" spans="1:8" x14ac:dyDescent="0.4">
      <c r="B11" s="1" t="s">
        <v>1608</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x14ac:dyDescent="0.4"/>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x14ac:dyDescent="0.4">
      <c r="B2" s="61" t="s">
        <v>1109</v>
      </c>
    </row>
    <row r="4" spans="1:6" ht="16.5" thickBot="1" x14ac:dyDescent="0.45">
      <c r="A4" s="32" t="s">
        <v>47</v>
      </c>
      <c r="B4" s="24" t="s">
        <v>873</v>
      </c>
      <c r="C4" s="24" t="s">
        <v>761</v>
      </c>
      <c r="D4" s="38" t="s">
        <v>874</v>
      </c>
      <c r="E4" s="64" t="s">
        <v>53</v>
      </c>
      <c r="F4" s="64" t="s">
        <v>1209</v>
      </c>
    </row>
    <row r="5" spans="1:6" x14ac:dyDescent="0.4">
      <c r="B5" s="23" t="s">
        <v>1040</v>
      </c>
      <c r="C5" s="23" t="s">
        <v>1047</v>
      </c>
      <c r="D5" s="23" t="s">
        <v>952</v>
      </c>
      <c r="E5" s="23" t="s">
        <v>1208</v>
      </c>
      <c r="F5" s="23"/>
    </row>
    <row r="6" spans="1:6" x14ac:dyDescent="0.4">
      <c r="B6" s="30"/>
      <c r="C6" s="30"/>
      <c r="D6" s="30"/>
      <c r="E6" s="30"/>
      <c r="F6" s="30"/>
    </row>
    <row r="8" spans="1:6" x14ac:dyDescent="0.4">
      <c r="B8" s="24" t="s">
        <v>1210</v>
      </c>
    </row>
    <row r="9" spans="1:6" x14ac:dyDescent="0.4">
      <c r="B9" s="24" t="s">
        <v>1211</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12" sqref="M12"/>
    </sheetView>
  </sheetViews>
  <sheetFormatPr defaultColWidth="8.125" defaultRowHeight="15.75" x14ac:dyDescent="0.4"/>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x14ac:dyDescent="0.4">
      <c r="B2" s="61" t="s">
        <v>1110</v>
      </c>
    </row>
    <row r="3" spans="1:12" x14ac:dyDescent="0.4">
      <c r="J3" s="66" t="s">
        <v>1220</v>
      </c>
      <c r="K3" s="115" t="s">
        <v>1219</v>
      </c>
      <c r="L3" s="115"/>
    </row>
    <row r="4" spans="1:12" ht="16.5" thickBot="1" x14ac:dyDescent="0.45">
      <c r="A4" s="32" t="s">
        <v>47</v>
      </c>
      <c r="B4" s="38" t="s">
        <v>875</v>
      </c>
      <c r="C4" s="24" t="s">
        <v>633</v>
      </c>
      <c r="D4" s="24" t="s">
        <v>1212</v>
      </c>
      <c r="E4" s="24" t="s">
        <v>1213</v>
      </c>
      <c r="F4" s="24" t="s">
        <v>876</v>
      </c>
      <c r="G4" s="38" t="s">
        <v>1216</v>
      </c>
      <c r="H4" s="24" t="s">
        <v>1217</v>
      </c>
      <c r="I4" s="24" t="s">
        <v>1218</v>
      </c>
      <c r="J4" s="38" t="s">
        <v>1253</v>
      </c>
      <c r="K4" s="38" t="s">
        <v>1221</v>
      </c>
      <c r="L4" s="64" t="s">
        <v>1222</v>
      </c>
    </row>
    <row r="5" spans="1:12" x14ac:dyDescent="0.4">
      <c r="B5" s="23" t="s">
        <v>1371</v>
      </c>
      <c r="C5" s="23" t="s">
        <v>1371</v>
      </c>
      <c r="D5" s="23" t="s">
        <v>77</v>
      </c>
      <c r="E5" s="23" t="s">
        <v>1214</v>
      </c>
      <c r="F5" s="23" t="s">
        <v>1215</v>
      </c>
      <c r="G5" s="23" t="s">
        <v>1609</v>
      </c>
      <c r="H5" s="23" t="s">
        <v>77</v>
      </c>
      <c r="I5" s="23" t="s">
        <v>77</v>
      </c>
      <c r="J5" s="23"/>
      <c r="K5" s="23" t="s">
        <v>877</v>
      </c>
      <c r="L5" s="23" t="s">
        <v>1610</v>
      </c>
    </row>
    <row r="6" spans="1:12" x14ac:dyDescent="0.4">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J26" sqref="J26"/>
    </sheetView>
  </sheetViews>
  <sheetFormatPr defaultColWidth="8.125" defaultRowHeight="15.75" x14ac:dyDescent="0.4"/>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x14ac:dyDescent="0.4">
      <c r="B2" s="61" t="s">
        <v>1111</v>
      </c>
    </row>
    <row r="4" spans="1:5" ht="16.5" thickBot="1" x14ac:dyDescent="0.45">
      <c r="A4" s="32" t="s">
        <v>47</v>
      </c>
      <c r="B4" s="24" t="s">
        <v>1224</v>
      </c>
      <c r="C4" s="38" t="s">
        <v>753</v>
      </c>
      <c r="D4" s="24" t="s">
        <v>53</v>
      </c>
      <c r="E4" s="24" t="s">
        <v>878</v>
      </c>
    </row>
    <row r="5" spans="1:5" x14ac:dyDescent="0.4">
      <c r="B5" s="23" t="s">
        <v>879</v>
      </c>
      <c r="C5" s="23" t="s">
        <v>880</v>
      </c>
      <c r="D5" s="23" t="s">
        <v>881</v>
      </c>
      <c r="E5" s="23" t="s">
        <v>75</v>
      </c>
    </row>
    <row r="6" spans="1:5" x14ac:dyDescent="0.4">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dimension ref="B2:E23"/>
  <sheetViews>
    <sheetView view="pageBreakPreview" zoomScaleNormal="100" zoomScaleSheetLayoutView="100" workbookViewId="0">
      <selection activeCell="D5" sqref="D5"/>
    </sheetView>
  </sheetViews>
  <sheetFormatPr defaultRowHeight="18.75" x14ac:dyDescent="0.4"/>
  <cols>
    <col min="2" max="2" width="15.375" customWidth="1"/>
    <col min="3" max="3" width="11.625" customWidth="1"/>
    <col min="4" max="4" width="24.125" customWidth="1"/>
    <col min="5" max="5" width="77" customWidth="1"/>
  </cols>
  <sheetData>
    <row r="2" spans="2:5" x14ac:dyDescent="0.4">
      <c r="B2" s="80" t="s">
        <v>1362</v>
      </c>
      <c r="C2" s="80" t="s">
        <v>1363</v>
      </c>
      <c r="D2" s="80" t="s">
        <v>1364</v>
      </c>
      <c r="E2" s="80" t="s">
        <v>1365</v>
      </c>
    </row>
    <row r="3" spans="2:5" x14ac:dyDescent="0.4">
      <c r="B3" s="81">
        <v>1</v>
      </c>
      <c r="C3" s="81"/>
      <c r="D3" s="81"/>
      <c r="E3" s="82"/>
    </row>
    <row r="4" spans="2:5" ht="75" x14ac:dyDescent="0.4">
      <c r="B4" s="81">
        <v>2</v>
      </c>
      <c r="C4" s="83">
        <v>45077</v>
      </c>
      <c r="D4" s="81" t="s">
        <v>1366</v>
      </c>
      <c r="E4" s="84" t="s">
        <v>1367</v>
      </c>
    </row>
    <row r="5" spans="2:5" ht="131.25" x14ac:dyDescent="0.4">
      <c r="B5" s="81">
        <v>3</v>
      </c>
      <c r="C5" s="83">
        <v>45090</v>
      </c>
      <c r="D5" s="81" t="s">
        <v>1366</v>
      </c>
      <c r="E5" s="84" t="s">
        <v>1809</v>
      </c>
    </row>
    <row r="6" spans="2:5" x14ac:dyDescent="0.4">
      <c r="B6" s="81"/>
      <c r="C6" s="83"/>
      <c r="D6" s="81"/>
      <c r="E6" s="84"/>
    </row>
    <row r="7" spans="2:5" x14ac:dyDescent="0.4">
      <c r="B7" s="81"/>
      <c r="C7" s="83"/>
      <c r="D7" s="81"/>
      <c r="E7" s="84"/>
    </row>
    <row r="8" spans="2:5" x14ac:dyDescent="0.4">
      <c r="B8" s="81"/>
      <c r="C8" s="83"/>
      <c r="D8" s="81"/>
      <c r="E8" s="84"/>
    </row>
    <row r="9" spans="2:5" x14ac:dyDescent="0.4">
      <c r="B9" s="81"/>
      <c r="C9" s="83"/>
      <c r="D9" s="81"/>
      <c r="E9" s="84"/>
    </row>
    <row r="10" spans="2:5" x14ac:dyDescent="0.4">
      <c r="B10" s="81"/>
      <c r="C10" s="83"/>
      <c r="D10" s="81"/>
      <c r="E10" s="84"/>
    </row>
    <row r="11" spans="2:5" x14ac:dyDescent="0.4">
      <c r="B11" s="81"/>
      <c r="C11" s="83"/>
      <c r="D11" s="81"/>
      <c r="E11" s="84"/>
    </row>
    <row r="12" spans="2:5" x14ac:dyDescent="0.4">
      <c r="B12" s="81"/>
      <c r="C12" s="83"/>
      <c r="D12" s="81"/>
      <c r="E12" s="84"/>
    </row>
    <row r="13" spans="2:5" x14ac:dyDescent="0.4">
      <c r="B13" s="81"/>
      <c r="C13" s="83"/>
      <c r="D13" s="81"/>
      <c r="E13" s="84"/>
    </row>
    <row r="14" spans="2:5" x14ac:dyDescent="0.4">
      <c r="B14" s="81"/>
      <c r="C14" s="83"/>
      <c r="D14" s="81"/>
      <c r="E14" s="84"/>
    </row>
    <row r="15" spans="2:5" x14ac:dyDescent="0.4">
      <c r="B15" s="81"/>
      <c r="C15" s="83"/>
      <c r="D15" s="81"/>
      <c r="E15" s="84"/>
    </row>
    <row r="16" spans="2:5" x14ac:dyDescent="0.4">
      <c r="B16" s="81"/>
      <c r="C16" s="83"/>
      <c r="D16" s="81"/>
      <c r="E16" s="84"/>
    </row>
    <row r="17" spans="2:5" x14ac:dyDescent="0.4">
      <c r="B17" s="81"/>
      <c r="C17" s="83"/>
      <c r="D17" s="81"/>
      <c r="E17" s="84"/>
    </row>
    <row r="18" spans="2:5" x14ac:dyDescent="0.4">
      <c r="B18" s="81"/>
      <c r="C18" s="83"/>
      <c r="D18" s="81"/>
      <c r="E18" s="84"/>
    </row>
    <row r="19" spans="2:5" x14ac:dyDescent="0.4">
      <c r="B19" s="81"/>
      <c r="C19" s="83"/>
      <c r="D19" s="81"/>
      <c r="E19" s="84"/>
    </row>
    <row r="20" spans="2:5" x14ac:dyDescent="0.4">
      <c r="B20" s="81"/>
      <c r="C20" s="83"/>
      <c r="D20" s="81"/>
      <c r="E20" s="84"/>
    </row>
    <row r="21" spans="2:5" x14ac:dyDescent="0.4">
      <c r="B21" s="81"/>
      <c r="C21" s="83"/>
      <c r="D21" s="81"/>
      <c r="E21" s="84"/>
    </row>
    <row r="22" spans="2:5" x14ac:dyDescent="0.4">
      <c r="B22" s="81"/>
      <c r="C22" s="83"/>
      <c r="D22" s="81"/>
      <c r="E22" s="84"/>
    </row>
    <row r="23" spans="2:5" x14ac:dyDescent="0.4">
      <c r="B23" s="81"/>
      <c r="C23" s="83"/>
      <c r="D23" s="81"/>
      <c r="E23" s="84"/>
    </row>
  </sheetData>
  <phoneticPr fontId="2"/>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A2" sqref="A2"/>
    </sheetView>
  </sheetViews>
  <sheetFormatPr defaultColWidth="8.125" defaultRowHeight="15.75" x14ac:dyDescent="0.4"/>
  <cols>
    <col min="1" max="1" width="8.125" style="24"/>
    <col min="2" max="2" width="32.25" style="24" bestFit="1" customWidth="1"/>
    <col min="3" max="3" width="9.875" style="24" bestFit="1" customWidth="1"/>
    <col min="4" max="4" width="20.75" style="24" bestFit="1" customWidth="1"/>
    <col min="5" max="16384" width="8.125" style="24"/>
  </cols>
  <sheetData>
    <row r="2" spans="1:4" ht="18.75" x14ac:dyDescent="0.4">
      <c r="B2" s="61" t="s">
        <v>1112</v>
      </c>
    </row>
    <row r="4" spans="1:4" ht="16.5" thickBot="1" x14ac:dyDescent="0.45">
      <c r="A4" s="32" t="s">
        <v>47</v>
      </c>
      <c r="B4" s="24" t="s">
        <v>1223</v>
      </c>
      <c r="C4" s="38" t="s">
        <v>753</v>
      </c>
      <c r="D4" s="24" t="s">
        <v>53</v>
      </c>
    </row>
    <row r="5" spans="1:4" x14ac:dyDescent="0.4">
      <c r="B5" s="23" t="s">
        <v>882</v>
      </c>
      <c r="C5" s="23" t="s">
        <v>883</v>
      </c>
      <c r="D5" s="23" t="s">
        <v>884</v>
      </c>
    </row>
    <row r="6" spans="1:4" x14ac:dyDescent="0.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4"/>
    <col min="2" max="2" width="32.25" style="24" customWidth="1"/>
    <col min="3" max="3" width="13.75" style="24" customWidth="1"/>
    <col min="4" max="4" width="11.25" style="24" bestFit="1" customWidth="1"/>
    <col min="5" max="16384" width="8.125" style="24"/>
  </cols>
  <sheetData>
    <row r="2" spans="1:4" ht="18.75" x14ac:dyDescent="0.4">
      <c r="B2" s="61" t="s">
        <v>989</v>
      </c>
    </row>
    <row r="4" spans="1:4" ht="16.5" thickBot="1" x14ac:dyDescent="0.45">
      <c r="A4" s="32" t="s">
        <v>47</v>
      </c>
      <c r="B4" s="24" t="s">
        <v>1225</v>
      </c>
      <c r="C4" s="38" t="s">
        <v>885</v>
      </c>
      <c r="D4" s="38" t="s">
        <v>97</v>
      </c>
    </row>
    <row r="5" spans="1:4" x14ac:dyDescent="0.4">
      <c r="B5" s="23" t="s">
        <v>809</v>
      </c>
      <c r="C5" s="23" t="s">
        <v>886</v>
      </c>
      <c r="D5" s="23" t="s">
        <v>887</v>
      </c>
    </row>
    <row r="6" spans="1:4" x14ac:dyDescent="0.4">
      <c r="B6" s="30" t="s">
        <v>810</v>
      </c>
      <c r="C6" s="30" t="s">
        <v>888</v>
      </c>
      <c r="D6" s="30" t="s">
        <v>889</v>
      </c>
    </row>
    <row r="7" spans="1:4" x14ac:dyDescent="0.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A2" sqref="A2"/>
    </sheetView>
  </sheetViews>
  <sheetFormatPr defaultColWidth="8.125" defaultRowHeight="15.75" x14ac:dyDescent="0.4"/>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x14ac:dyDescent="0.4">
      <c r="B2" s="61" t="s">
        <v>986</v>
      </c>
    </row>
    <row r="4" spans="1:5" ht="16.5" thickBot="1" x14ac:dyDescent="0.45">
      <c r="A4" s="32" t="s">
        <v>47</v>
      </c>
      <c r="B4" s="24" t="s">
        <v>1226</v>
      </c>
      <c r="C4" s="38" t="s">
        <v>885</v>
      </c>
      <c r="D4" s="38" t="s">
        <v>97</v>
      </c>
      <c r="E4" s="24" t="s">
        <v>890</v>
      </c>
    </row>
    <row r="5" spans="1:5" x14ac:dyDescent="0.4">
      <c r="B5" s="23" t="s">
        <v>891</v>
      </c>
      <c r="C5" s="23" t="s">
        <v>892</v>
      </c>
      <c r="D5" s="23" t="s">
        <v>893</v>
      </c>
      <c r="E5" s="23" t="s">
        <v>77</v>
      </c>
    </row>
    <row r="6" spans="1:5" x14ac:dyDescent="0.4">
      <c r="B6" s="30" t="s">
        <v>894</v>
      </c>
      <c r="C6" s="30" t="s">
        <v>895</v>
      </c>
      <c r="D6" s="30" t="s">
        <v>896</v>
      </c>
      <c r="E6" s="30" t="s">
        <v>768</v>
      </c>
    </row>
    <row r="7" spans="1:5" x14ac:dyDescent="0.4">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x14ac:dyDescent="0.4">
      <c r="B2" s="61" t="s">
        <v>987</v>
      </c>
    </row>
    <row r="4" spans="1:5" ht="16.5" thickBot="1" x14ac:dyDescent="0.45">
      <c r="A4" s="32" t="s">
        <v>47</v>
      </c>
      <c r="B4" s="24" t="s">
        <v>1332</v>
      </c>
      <c r="C4" s="64" t="s">
        <v>899</v>
      </c>
      <c r="D4" s="38" t="s">
        <v>898</v>
      </c>
      <c r="E4" s="24" t="s">
        <v>1228</v>
      </c>
    </row>
    <row r="5" spans="1:5" x14ac:dyDescent="0.4">
      <c r="B5" s="23" t="s">
        <v>900</v>
      </c>
      <c r="C5" s="23" t="s">
        <v>810</v>
      </c>
      <c r="D5" s="23" t="s">
        <v>891</v>
      </c>
      <c r="E5" s="23" t="s">
        <v>1214</v>
      </c>
    </row>
    <row r="6" spans="1:5" x14ac:dyDescent="0.4">
      <c r="B6" s="30" t="s">
        <v>901</v>
      </c>
      <c r="C6" s="30" t="s">
        <v>809</v>
      </c>
      <c r="D6" s="30" t="s">
        <v>894</v>
      </c>
      <c r="E6" s="30" t="s">
        <v>1214</v>
      </c>
    </row>
    <row r="7" spans="1:5" x14ac:dyDescent="0.4">
      <c r="B7" s="30"/>
      <c r="C7" s="30"/>
      <c r="D7" s="30"/>
      <c r="E7" s="30"/>
    </row>
    <row r="9" spans="1:5" x14ac:dyDescent="0.4">
      <c r="B9" s="24" t="s">
        <v>988</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x14ac:dyDescent="0.4">
      <c r="B2" s="61" t="s">
        <v>987</v>
      </c>
    </row>
    <row r="4" spans="1:5" ht="16.5" thickBot="1" x14ac:dyDescent="0.45">
      <c r="A4" s="32" t="s">
        <v>47</v>
      </c>
      <c r="B4" s="24" t="s">
        <v>897</v>
      </c>
      <c r="C4" s="24" t="s">
        <v>898</v>
      </c>
      <c r="D4" s="38" t="s">
        <v>899</v>
      </c>
      <c r="E4" s="24" t="s">
        <v>1227</v>
      </c>
    </row>
    <row r="5" spans="1:5" x14ac:dyDescent="0.4">
      <c r="B5" s="23" t="s">
        <v>900</v>
      </c>
      <c r="C5" s="23" t="s">
        <v>891</v>
      </c>
      <c r="D5" s="23" t="s">
        <v>810</v>
      </c>
      <c r="E5" s="23" t="s">
        <v>1214</v>
      </c>
    </row>
    <row r="6" spans="1:5" x14ac:dyDescent="0.4">
      <c r="B6" s="30" t="s">
        <v>901</v>
      </c>
      <c r="C6" s="30" t="s">
        <v>894</v>
      </c>
      <c r="D6" s="30" t="s">
        <v>809</v>
      </c>
      <c r="E6" s="30" t="s">
        <v>1176</v>
      </c>
    </row>
    <row r="7" spans="1:5" x14ac:dyDescent="0.4">
      <c r="B7" s="30"/>
      <c r="C7" s="30"/>
      <c r="D7" s="30"/>
      <c r="E7" s="30"/>
    </row>
    <row r="9" spans="1:5" x14ac:dyDescent="0.4">
      <c r="B9" s="24" t="s">
        <v>988</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H36" sqref="H36"/>
    </sheetView>
  </sheetViews>
  <sheetFormatPr defaultColWidth="8.125" defaultRowHeight="15.75" x14ac:dyDescent="0.4"/>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x14ac:dyDescent="0.4">
      <c r="B2" s="61" t="s">
        <v>1116</v>
      </c>
    </row>
    <row r="4" spans="1:9" ht="16.5" thickBot="1" x14ac:dyDescent="0.45">
      <c r="A4" s="32" t="s">
        <v>47</v>
      </c>
      <c r="B4" s="39" t="s">
        <v>930</v>
      </c>
      <c r="C4" s="38" t="s">
        <v>931</v>
      </c>
      <c r="D4" s="24" t="s">
        <v>53</v>
      </c>
      <c r="E4" s="24" t="s">
        <v>932</v>
      </c>
      <c r="F4" s="24" t="s">
        <v>933</v>
      </c>
      <c r="G4" s="24" t="s">
        <v>934</v>
      </c>
      <c r="H4" s="24" t="s">
        <v>935</v>
      </c>
      <c r="I4" s="24" t="s">
        <v>936</v>
      </c>
    </row>
    <row r="5" spans="1:9" x14ac:dyDescent="0.4">
      <c r="B5" s="23" t="s">
        <v>1612</v>
      </c>
      <c r="C5" s="23" t="s">
        <v>1612</v>
      </c>
      <c r="D5" s="23" t="s">
        <v>1611</v>
      </c>
      <c r="E5" s="23" t="s">
        <v>1504</v>
      </c>
      <c r="F5" s="23" t="s">
        <v>937</v>
      </c>
      <c r="G5" s="23" t="s">
        <v>937</v>
      </c>
      <c r="H5" s="90" t="s">
        <v>938</v>
      </c>
      <c r="I5" s="90" t="s">
        <v>938</v>
      </c>
    </row>
    <row r="6" spans="1:9" x14ac:dyDescent="0.4">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J24" sqref="J24"/>
    </sheetView>
  </sheetViews>
  <sheetFormatPr defaultColWidth="8.125" defaultRowHeight="15.75" x14ac:dyDescent="0.4"/>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x14ac:dyDescent="0.4">
      <c r="B2" s="61" t="s">
        <v>1113</v>
      </c>
    </row>
    <row r="4" spans="1:16" ht="16.5" thickBot="1" x14ac:dyDescent="0.45">
      <c r="A4" s="32" t="s">
        <v>47</v>
      </c>
      <c r="B4" s="24" t="s">
        <v>1229</v>
      </c>
      <c r="C4" s="38" t="s">
        <v>902</v>
      </c>
      <c r="D4" s="24" t="s">
        <v>97</v>
      </c>
      <c r="E4" s="24" t="s">
        <v>1230</v>
      </c>
      <c r="F4" s="38" t="s">
        <v>903</v>
      </c>
      <c r="G4" s="38" t="s">
        <v>904</v>
      </c>
      <c r="H4" s="38" t="s">
        <v>905</v>
      </c>
      <c r="I4" s="38" t="s">
        <v>906</v>
      </c>
      <c r="J4" s="38" t="s">
        <v>907</v>
      </c>
      <c r="K4" s="38" t="s">
        <v>908</v>
      </c>
      <c r="L4" s="24" t="s">
        <v>909</v>
      </c>
      <c r="M4" s="24" t="s">
        <v>910</v>
      </c>
      <c r="N4" s="24" t="s">
        <v>1232</v>
      </c>
      <c r="O4" s="24" t="s">
        <v>911</v>
      </c>
      <c r="P4" s="24" t="s">
        <v>912</v>
      </c>
    </row>
    <row r="5" spans="1:16" x14ac:dyDescent="0.4">
      <c r="B5" s="23" t="s">
        <v>913</v>
      </c>
      <c r="C5" s="23" t="s">
        <v>913</v>
      </c>
      <c r="D5" s="23" t="s">
        <v>914</v>
      </c>
      <c r="E5" s="23" t="s">
        <v>1201</v>
      </c>
      <c r="F5" s="23" t="s">
        <v>1231</v>
      </c>
      <c r="G5" s="23" t="s">
        <v>894</v>
      </c>
      <c r="H5" s="23" t="s">
        <v>809</v>
      </c>
      <c r="I5" s="23" t="s">
        <v>1774</v>
      </c>
      <c r="J5" s="23" t="s">
        <v>915</v>
      </c>
      <c r="K5" s="23" t="s">
        <v>916</v>
      </c>
      <c r="L5" s="23"/>
      <c r="M5" s="23" t="s">
        <v>1612</v>
      </c>
      <c r="N5" s="23" t="s">
        <v>1214</v>
      </c>
      <c r="O5" s="23" t="s">
        <v>77</v>
      </c>
      <c r="P5" s="23" t="s">
        <v>77</v>
      </c>
    </row>
    <row r="6" spans="1:16" x14ac:dyDescent="0.4">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1"/>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5" sqref="G25"/>
    </sheetView>
  </sheetViews>
  <sheetFormatPr defaultColWidth="8.125" defaultRowHeight="15.75" x14ac:dyDescent="0.4"/>
  <cols>
    <col min="1" max="1" width="8.125" style="24"/>
    <col min="2" max="2" width="34.5" style="24" bestFit="1" customWidth="1"/>
    <col min="3" max="3" width="26.125" style="24"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x14ac:dyDescent="0.4">
      <c r="B2" s="61" t="s">
        <v>1114</v>
      </c>
    </row>
    <row r="3" spans="1:15" x14ac:dyDescent="0.4">
      <c r="C3" s="95" t="s">
        <v>1616</v>
      </c>
      <c r="D3" s="95" t="s">
        <v>1617</v>
      </c>
    </row>
    <row r="4" spans="1:15" ht="16.5" thickBot="1" x14ac:dyDescent="0.45">
      <c r="A4" s="32" t="s">
        <v>47</v>
      </c>
      <c r="B4" s="24" t="s">
        <v>1233</v>
      </c>
      <c r="C4" s="24" t="s">
        <v>1238</v>
      </c>
      <c r="D4" s="24" t="s">
        <v>917</v>
      </c>
      <c r="E4" s="38" t="s">
        <v>41</v>
      </c>
      <c r="F4" s="24" t="s">
        <v>806</v>
      </c>
      <c r="G4" s="38" t="s">
        <v>795</v>
      </c>
      <c r="H4" s="24" t="s">
        <v>903</v>
      </c>
      <c r="I4" s="24" t="s">
        <v>1234</v>
      </c>
      <c r="J4" s="24" t="s">
        <v>1235</v>
      </c>
      <c r="K4" s="24" t="s">
        <v>1157</v>
      </c>
      <c r="L4" s="38" t="s">
        <v>918</v>
      </c>
      <c r="M4" s="38" t="s">
        <v>919</v>
      </c>
      <c r="N4" s="38" t="s">
        <v>1236</v>
      </c>
      <c r="O4" s="38" t="s">
        <v>1237</v>
      </c>
    </row>
    <row r="5" spans="1:15" x14ac:dyDescent="0.4">
      <c r="B5" s="23" t="str">
        <f>CONCATENATE(C5,"(",D5,")")</f>
        <v>デコラティブシステム株式会社(4733453)</v>
      </c>
      <c r="C5" s="23" t="s">
        <v>1614</v>
      </c>
      <c r="D5" s="23" t="s">
        <v>1615</v>
      </c>
      <c r="E5" s="23" t="s">
        <v>913</v>
      </c>
      <c r="F5" s="23" t="s">
        <v>809</v>
      </c>
      <c r="G5" s="23" t="s">
        <v>1774</v>
      </c>
      <c r="H5" s="23" t="s">
        <v>1231</v>
      </c>
      <c r="I5" s="23" t="s">
        <v>1176</v>
      </c>
      <c r="J5" s="23"/>
      <c r="K5" s="23"/>
      <c r="L5" s="23" t="s">
        <v>894</v>
      </c>
      <c r="M5" s="23" t="s">
        <v>915</v>
      </c>
      <c r="N5" s="23" t="s">
        <v>1239</v>
      </c>
      <c r="O5" s="23" t="s">
        <v>1240</v>
      </c>
    </row>
    <row r="6" spans="1:15" x14ac:dyDescent="0.4">
      <c r="B6" s="30"/>
      <c r="C6" s="30"/>
      <c r="D6" s="30"/>
      <c r="E6" s="30"/>
      <c r="F6" s="30"/>
      <c r="G6" s="30"/>
      <c r="H6" s="30"/>
      <c r="I6" s="30"/>
      <c r="J6" s="30"/>
      <c r="K6" s="30"/>
      <c r="L6" s="30"/>
      <c r="M6" s="30"/>
      <c r="N6" s="30"/>
      <c r="O6" s="30"/>
    </row>
    <row r="7" spans="1:15" x14ac:dyDescent="0.4">
      <c r="B7" s="30"/>
      <c r="C7" s="30"/>
      <c r="D7" s="30"/>
      <c r="E7" s="30"/>
      <c r="F7" s="30"/>
      <c r="G7" s="30"/>
      <c r="H7" s="30"/>
      <c r="I7" s="30"/>
      <c r="J7" s="30"/>
      <c r="K7" s="30"/>
      <c r="L7" s="30"/>
      <c r="M7" s="30"/>
      <c r="N7" s="30"/>
      <c r="O7" s="30"/>
    </row>
    <row r="8" spans="1:15" x14ac:dyDescent="0.4">
      <c r="B8" s="30"/>
      <c r="C8" s="30"/>
      <c r="D8" s="30"/>
      <c r="E8" s="30"/>
      <c r="F8" s="30"/>
      <c r="G8" s="30"/>
      <c r="H8" s="30"/>
      <c r="I8" s="30"/>
      <c r="J8" s="30"/>
      <c r="K8" s="30"/>
      <c r="L8" s="30"/>
      <c r="M8" s="30"/>
      <c r="N8" s="40"/>
      <c r="O8" s="30"/>
    </row>
    <row r="9" spans="1:15" x14ac:dyDescent="0.4">
      <c r="B9" s="30"/>
      <c r="C9" s="30"/>
      <c r="D9" s="30"/>
      <c r="E9" s="30"/>
      <c r="F9" s="30"/>
      <c r="G9" s="30"/>
      <c r="H9" s="30"/>
      <c r="I9" s="30"/>
      <c r="J9" s="30"/>
      <c r="K9" s="30"/>
      <c r="L9" s="30"/>
      <c r="M9" s="30"/>
      <c r="N9" s="30"/>
      <c r="O9" s="30"/>
    </row>
    <row r="11" spans="1:15" x14ac:dyDescent="0.4">
      <c r="B11" s="43" t="s">
        <v>1613</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T11"/>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O31" sqref="O31"/>
    </sheetView>
  </sheetViews>
  <sheetFormatPr defaultColWidth="8.125" defaultRowHeight="15.75" x14ac:dyDescent="0.4"/>
  <cols>
    <col min="1" max="1" width="8.125" style="24"/>
    <col min="2" max="2" width="33.875" style="24" bestFit="1" customWidth="1"/>
    <col min="3" max="3" width="12.25" style="24" bestFit="1" customWidth="1"/>
    <col min="4" max="4" width="16.875" style="24" bestFit="1" customWidth="1"/>
    <col min="5" max="5" width="8.125" style="24"/>
    <col min="6" max="6" width="9.125" style="24" bestFit="1" customWidth="1"/>
    <col min="7" max="7" width="8.5" style="24" bestFit="1" customWidth="1"/>
    <col min="8" max="8" width="7.375" style="24" bestFit="1" customWidth="1"/>
    <col min="9" max="9" width="29.875" style="24" bestFit="1" customWidth="1"/>
    <col min="10" max="10" width="7.375" style="24" bestFit="1" customWidth="1"/>
    <col min="11" max="11" width="16.875" style="24" bestFit="1" customWidth="1"/>
    <col min="12" max="12" width="15.125" style="24" bestFit="1" customWidth="1"/>
    <col min="13" max="13" width="20.5" style="24" bestFit="1" customWidth="1"/>
    <col min="14" max="14" width="17.5" style="24" bestFit="1" customWidth="1"/>
    <col min="15" max="15" width="26.5" style="24" bestFit="1" customWidth="1"/>
    <col min="16" max="16" width="14.75" style="24" bestFit="1" customWidth="1"/>
    <col min="17" max="17" width="20.125" style="24" bestFit="1" customWidth="1"/>
    <col min="18" max="18" width="14.75" style="24" bestFit="1" customWidth="1"/>
    <col min="19" max="19" width="18.5" style="24" bestFit="1" customWidth="1"/>
    <col min="20" max="16384" width="8.125" style="24"/>
  </cols>
  <sheetData>
    <row r="2" spans="1:20" ht="18.75" x14ac:dyDescent="0.4">
      <c r="B2" s="61" t="s">
        <v>1115</v>
      </c>
    </row>
    <row r="4" spans="1:20" ht="16.5" thickBot="1" x14ac:dyDescent="0.45">
      <c r="A4" s="32" t="s">
        <v>47</v>
      </c>
      <c r="B4" s="24" t="s">
        <v>920</v>
      </c>
      <c r="C4" s="38" t="s">
        <v>921</v>
      </c>
      <c r="D4" s="38" t="s">
        <v>1244</v>
      </c>
      <c r="E4" s="38" t="s">
        <v>80</v>
      </c>
      <c r="F4" s="38" t="s">
        <v>81</v>
      </c>
      <c r="G4" s="24" t="s">
        <v>82</v>
      </c>
      <c r="H4" s="38" t="s">
        <v>83</v>
      </c>
      <c r="I4" s="38" t="s">
        <v>922</v>
      </c>
      <c r="J4" s="24" t="s">
        <v>923</v>
      </c>
      <c r="K4" s="24" t="s">
        <v>85</v>
      </c>
      <c r="L4" s="24" t="s">
        <v>924</v>
      </c>
      <c r="M4" s="24" t="s">
        <v>925</v>
      </c>
      <c r="N4" s="24" t="s">
        <v>1242</v>
      </c>
      <c r="O4" s="24" t="s">
        <v>1243</v>
      </c>
      <c r="P4" s="24" t="s">
        <v>926</v>
      </c>
      <c r="Q4" s="24" t="s">
        <v>927</v>
      </c>
      <c r="R4" s="24" t="s">
        <v>928</v>
      </c>
      <c r="S4" s="24" t="s">
        <v>929</v>
      </c>
      <c r="T4" s="24" t="s">
        <v>44</v>
      </c>
    </row>
    <row r="5" spans="1:20" x14ac:dyDescent="0.4">
      <c r="B5" s="23" t="s">
        <v>1622</v>
      </c>
      <c r="C5" s="23" t="s">
        <v>51</v>
      </c>
      <c r="D5" s="23" t="s">
        <v>1618</v>
      </c>
      <c r="E5" s="23" t="s">
        <v>87</v>
      </c>
      <c r="F5" s="23" t="s">
        <v>1619</v>
      </c>
      <c r="G5" s="23"/>
      <c r="H5" s="23" t="s">
        <v>1620</v>
      </c>
      <c r="I5" s="23" t="s">
        <v>1621</v>
      </c>
      <c r="J5" s="23"/>
      <c r="K5" s="23" t="s">
        <v>1241</v>
      </c>
      <c r="L5" s="23" t="s">
        <v>77</v>
      </c>
      <c r="M5" s="23" t="s">
        <v>77</v>
      </c>
      <c r="N5" s="23" t="s">
        <v>77</v>
      </c>
      <c r="O5" s="23" t="s">
        <v>77</v>
      </c>
      <c r="P5" s="23" t="s">
        <v>77</v>
      </c>
      <c r="Q5" s="23" t="s">
        <v>77</v>
      </c>
      <c r="R5" s="23" t="s">
        <v>77</v>
      </c>
      <c r="S5" s="23" t="s">
        <v>77</v>
      </c>
      <c r="T5" s="102" t="s">
        <v>1623</v>
      </c>
    </row>
    <row r="6" spans="1:20" x14ac:dyDescent="0.4">
      <c r="B6" s="30"/>
      <c r="C6" s="30"/>
      <c r="D6" s="30"/>
      <c r="E6" s="30"/>
      <c r="F6" s="30"/>
      <c r="G6" s="30"/>
      <c r="H6" s="30"/>
      <c r="I6" s="30"/>
      <c r="J6" s="30"/>
      <c r="K6" s="30"/>
      <c r="L6" s="30"/>
      <c r="M6" s="30"/>
      <c r="N6" s="30"/>
      <c r="O6" s="30"/>
      <c r="P6" s="30"/>
      <c r="Q6" s="30"/>
      <c r="R6" s="30"/>
      <c r="S6" s="30"/>
      <c r="T6" s="30"/>
    </row>
    <row r="7" spans="1:20" x14ac:dyDescent="0.4">
      <c r="B7" s="30"/>
      <c r="C7" s="30"/>
      <c r="D7" s="30"/>
      <c r="E7" s="30"/>
      <c r="F7" s="30"/>
      <c r="G7" s="30"/>
      <c r="H7" s="30"/>
      <c r="I7" s="30"/>
      <c r="J7" s="30"/>
      <c r="K7" s="30"/>
      <c r="L7" s="30"/>
      <c r="M7" s="30"/>
      <c r="N7" s="30"/>
      <c r="O7" s="30"/>
      <c r="P7" s="30"/>
      <c r="Q7" s="30"/>
      <c r="R7" s="30"/>
      <c r="S7" s="30"/>
      <c r="T7" s="30"/>
    </row>
    <row r="8" spans="1:20" x14ac:dyDescent="0.4">
      <c r="B8" s="30"/>
      <c r="C8" s="30"/>
      <c r="D8" s="30"/>
      <c r="E8" s="30"/>
      <c r="F8" s="30"/>
      <c r="G8" s="30"/>
      <c r="H8" s="30"/>
      <c r="I8" s="30"/>
      <c r="J8" s="30"/>
      <c r="K8" s="30"/>
      <c r="L8" s="30"/>
      <c r="M8" s="30"/>
      <c r="N8" s="30"/>
      <c r="O8" s="30"/>
      <c r="P8" s="30"/>
      <c r="Q8" s="30"/>
      <c r="R8" s="30"/>
      <c r="S8" s="30"/>
      <c r="T8" s="30"/>
    </row>
    <row r="9" spans="1:20" x14ac:dyDescent="0.4">
      <c r="B9" s="30"/>
      <c r="C9" s="30"/>
      <c r="D9" s="30"/>
      <c r="E9" s="30"/>
      <c r="F9" s="30"/>
      <c r="G9" s="30"/>
      <c r="H9" s="30"/>
      <c r="I9" s="30"/>
      <c r="J9" s="30"/>
      <c r="K9" s="30"/>
      <c r="L9" s="30"/>
      <c r="M9" s="30"/>
      <c r="N9" s="30"/>
      <c r="O9" s="30"/>
      <c r="P9" s="30"/>
      <c r="Q9" s="30"/>
      <c r="R9" s="30"/>
      <c r="S9" s="30"/>
      <c r="T9" s="30"/>
    </row>
    <row r="10" spans="1:20" x14ac:dyDescent="0.4">
      <c r="B10" s="30"/>
      <c r="C10" s="30"/>
      <c r="D10" s="30"/>
      <c r="E10" s="30"/>
      <c r="F10" s="30"/>
      <c r="G10" s="30"/>
      <c r="H10" s="30"/>
      <c r="I10" s="40"/>
      <c r="J10" s="30"/>
      <c r="K10" s="30"/>
      <c r="L10" s="30"/>
      <c r="M10" s="30"/>
      <c r="N10" s="30"/>
      <c r="O10" s="30"/>
      <c r="P10" s="30"/>
      <c r="Q10" s="30"/>
      <c r="R10" s="30"/>
      <c r="S10" s="30"/>
      <c r="T10" s="30"/>
    </row>
    <row r="11" spans="1:20" x14ac:dyDescent="0.4">
      <c r="B11" s="30"/>
      <c r="C11" s="30"/>
      <c r="D11" s="30"/>
      <c r="E11" s="30"/>
      <c r="F11" s="30"/>
      <c r="G11" s="30"/>
      <c r="H11" s="30"/>
      <c r="I11" s="30"/>
      <c r="J11" s="30"/>
      <c r="K11" s="30"/>
      <c r="L11" s="30"/>
      <c r="M11" s="30"/>
      <c r="N11" s="30"/>
      <c r="O11" s="30"/>
      <c r="P11" s="30"/>
      <c r="Q11" s="30"/>
      <c r="R11" s="30"/>
      <c r="S11" s="30"/>
      <c r="T11" s="30"/>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J9"/>
  <sheetViews>
    <sheetView showGridLines="0" zoomScaleNormal="100" workbookViewId="0">
      <pane xSplit="2" ySplit="3" topLeftCell="C4" activePane="bottomRight" state="frozen"/>
      <selection pane="topRight" activeCell="C1" sqref="C1"/>
      <selection pane="bottomLeft" activeCell="A4" sqref="A4"/>
      <selection pane="bottomRight" activeCell="G26" sqref="G26"/>
    </sheetView>
  </sheetViews>
  <sheetFormatPr defaultRowHeight="18.75" x14ac:dyDescent="0.4"/>
  <cols>
    <col min="2" max="2" width="34.75" bestFit="1" customWidth="1"/>
    <col min="3" max="3" width="24.875" customWidth="1"/>
    <col min="4" max="4" width="15.25" bestFit="1" customWidth="1"/>
    <col min="6" max="6" width="19.375" bestFit="1" customWidth="1"/>
    <col min="7" max="7" width="16.625" bestFit="1" customWidth="1"/>
    <col min="8" max="8" width="19" customWidth="1"/>
    <col min="9" max="9" width="27.5" bestFit="1" customWidth="1"/>
  </cols>
  <sheetData>
    <row r="2" spans="1:10" x14ac:dyDescent="0.4">
      <c r="B2" s="95" t="s">
        <v>1616</v>
      </c>
    </row>
    <row r="3" spans="1:10" s="24" customFormat="1" ht="16.5" thickBot="1" x14ac:dyDescent="0.45">
      <c r="A3" s="32" t="s">
        <v>47</v>
      </c>
      <c r="B3" s="38" t="s">
        <v>1244</v>
      </c>
      <c r="C3" s="38" t="s">
        <v>1560</v>
      </c>
      <c r="D3" s="38" t="s">
        <v>1561</v>
      </c>
      <c r="E3" s="38" t="s">
        <v>1563</v>
      </c>
      <c r="F3" s="38" t="s">
        <v>1562</v>
      </c>
      <c r="G3" s="38" t="s">
        <v>1624</v>
      </c>
      <c r="H3" s="24" t="s">
        <v>1564</v>
      </c>
      <c r="I3" s="24" t="s">
        <v>1625</v>
      </c>
    </row>
    <row r="4" spans="1:10" s="24" customFormat="1" ht="15.75" x14ac:dyDescent="0.4">
      <c r="B4" s="23" t="s">
        <v>1622</v>
      </c>
      <c r="C4" s="103" t="s">
        <v>1626</v>
      </c>
      <c r="D4" s="23" t="s">
        <v>1627</v>
      </c>
      <c r="E4" s="23"/>
      <c r="F4" s="23" t="s">
        <v>1628</v>
      </c>
      <c r="G4" s="23" t="s">
        <v>1629</v>
      </c>
      <c r="H4" s="23"/>
      <c r="I4" s="23" t="s">
        <v>70</v>
      </c>
      <c r="J4" s="23"/>
    </row>
    <row r="5" spans="1:10" s="24" customFormat="1" ht="15.75" x14ac:dyDescent="0.4">
      <c r="B5" s="30"/>
      <c r="C5" s="30"/>
      <c r="D5" s="30"/>
      <c r="E5" s="30"/>
      <c r="F5" s="30"/>
      <c r="G5" s="30"/>
      <c r="H5" s="30"/>
      <c r="I5" s="30"/>
      <c r="J5" s="30"/>
    </row>
    <row r="6" spans="1:10" s="24" customFormat="1" ht="15.75" x14ac:dyDescent="0.4">
      <c r="B6" s="30"/>
      <c r="C6" s="30"/>
      <c r="D6" s="30"/>
      <c r="E6" s="30"/>
      <c r="F6" s="30"/>
      <c r="G6" s="30"/>
      <c r="H6" s="30"/>
      <c r="I6" s="30"/>
      <c r="J6" s="30"/>
    </row>
    <row r="7" spans="1:10" s="24" customFormat="1" ht="15.75" x14ac:dyDescent="0.4">
      <c r="B7" s="30"/>
      <c r="C7" s="30"/>
      <c r="D7" s="30"/>
      <c r="E7" s="30"/>
      <c r="F7" s="30"/>
      <c r="G7" s="30"/>
      <c r="H7" s="30"/>
      <c r="I7" s="30"/>
      <c r="J7" s="30"/>
    </row>
    <row r="8" spans="1:10" s="24" customFormat="1" ht="15.75" x14ac:dyDescent="0.4">
      <c r="B8" s="30"/>
      <c r="C8" s="30"/>
      <c r="D8" s="30"/>
      <c r="E8" s="30"/>
      <c r="F8" s="30"/>
      <c r="G8" s="30"/>
      <c r="H8" s="30"/>
      <c r="I8" s="30"/>
      <c r="J8" s="30"/>
    </row>
    <row r="9" spans="1:10" s="24" customFormat="1" ht="15.75" x14ac:dyDescent="0.4">
      <c r="B9" s="30"/>
      <c r="C9" s="30"/>
      <c r="D9" s="30"/>
      <c r="E9" s="30"/>
      <c r="F9" s="30"/>
      <c r="G9" s="30"/>
      <c r="H9" s="30"/>
      <c r="I9" s="30"/>
      <c r="J9" s="30"/>
    </row>
  </sheetData>
  <phoneticPr fontId="2"/>
  <hyperlinks>
    <hyperlink ref="A3" location="目次!A1" display="戻る" xr:uid="{C9CB51EC-78CA-4177-A839-556C04C83BA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workbookViewId="0">
      <selection activeCell="E16" sqref="E16"/>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2" t="s">
        <v>47</v>
      </c>
      <c r="B4" s="33" t="s">
        <v>1414</v>
      </c>
      <c r="C4" s="33" t="s">
        <v>1413</v>
      </c>
      <c r="D4" s="33" t="s">
        <v>1412</v>
      </c>
      <c r="E4" s="33" t="s">
        <v>1411</v>
      </c>
      <c r="F4" s="33" t="s">
        <v>1410</v>
      </c>
      <c r="G4" s="33" t="s">
        <v>1409</v>
      </c>
      <c r="H4" s="2" t="s">
        <v>1408</v>
      </c>
      <c r="I4" s="2" t="s">
        <v>1407</v>
      </c>
      <c r="J4" s="2" t="s">
        <v>1406</v>
      </c>
      <c r="K4" s="2"/>
      <c r="L4" s="2"/>
    </row>
    <row r="5" spans="1:12" x14ac:dyDescent="0.4">
      <c r="B5" s="21" t="s">
        <v>1816</v>
      </c>
      <c r="C5" s="21" t="s">
        <v>1817</v>
      </c>
      <c r="D5" s="21" t="s">
        <v>1403</v>
      </c>
      <c r="E5" s="89" t="s">
        <v>1405</v>
      </c>
      <c r="F5" s="89" t="s">
        <v>1404</v>
      </c>
      <c r="G5" s="21" t="s">
        <v>1403</v>
      </c>
      <c r="H5" s="21" t="s">
        <v>1402</v>
      </c>
      <c r="I5" s="113" t="s">
        <v>1815</v>
      </c>
      <c r="J5" s="21" t="s">
        <v>1401</v>
      </c>
      <c r="K5" s="21"/>
      <c r="L5" s="21"/>
    </row>
    <row r="6" spans="1:12" x14ac:dyDescent="0.4">
      <c r="B6" s="29" t="s">
        <v>1821</v>
      </c>
      <c r="C6" s="29" t="s">
        <v>1822</v>
      </c>
      <c r="D6" s="29" t="s">
        <v>1400</v>
      </c>
      <c r="E6" s="88" t="s">
        <v>1399</v>
      </c>
      <c r="F6" s="88" t="s">
        <v>1398</v>
      </c>
      <c r="G6" s="29" t="s">
        <v>1397</v>
      </c>
      <c r="H6" s="29" t="s">
        <v>1393</v>
      </c>
      <c r="I6" s="114" t="s">
        <v>1823</v>
      </c>
      <c r="J6" s="29" t="s">
        <v>1392</v>
      </c>
      <c r="K6" s="29"/>
      <c r="L6" s="29"/>
    </row>
    <row r="7" spans="1:12" x14ac:dyDescent="0.4">
      <c r="B7" s="29" t="s">
        <v>1819</v>
      </c>
      <c r="C7" s="29" t="s">
        <v>1820</v>
      </c>
      <c r="D7" s="29" t="s">
        <v>1394</v>
      </c>
      <c r="E7" s="88" t="s">
        <v>1396</v>
      </c>
      <c r="F7" s="88" t="s">
        <v>1395</v>
      </c>
      <c r="G7" s="29" t="s">
        <v>1394</v>
      </c>
      <c r="H7" s="29" t="s">
        <v>1393</v>
      </c>
      <c r="I7" s="114" t="s">
        <v>1818</v>
      </c>
      <c r="J7" s="29" t="s">
        <v>1392</v>
      </c>
      <c r="K7" s="29"/>
      <c r="L7" s="29"/>
    </row>
    <row r="8" spans="1:12" x14ac:dyDescent="0.4">
      <c r="B8" s="29" t="s">
        <v>1829</v>
      </c>
      <c r="C8" s="29"/>
      <c r="D8" s="29" t="s">
        <v>1828</v>
      </c>
      <c r="E8" s="88" t="s">
        <v>1826</v>
      </c>
      <c r="F8" s="88" t="s">
        <v>1827</v>
      </c>
      <c r="G8" s="29" t="s">
        <v>1825</v>
      </c>
      <c r="H8" s="29" t="s">
        <v>1393</v>
      </c>
      <c r="I8" s="29" t="s">
        <v>1824</v>
      </c>
      <c r="J8" s="29" t="s">
        <v>1392</v>
      </c>
      <c r="K8" s="29"/>
      <c r="L8" s="29"/>
    </row>
    <row r="9" spans="1:12" x14ac:dyDescent="0.4">
      <c r="B9" s="29"/>
      <c r="C9" s="29"/>
      <c r="D9" s="29"/>
      <c r="E9" s="29"/>
      <c r="F9" s="29"/>
      <c r="G9" s="29"/>
      <c r="H9" s="29"/>
      <c r="I9" s="29"/>
      <c r="J9" s="29"/>
      <c r="K9" s="29"/>
      <c r="L9" s="29"/>
    </row>
    <row r="13" spans="1:12" x14ac:dyDescent="0.4">
      <c r="B13" s="43" t="s">
        <v>1391</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35" sqref="J35"/>
    </sheetView>
  </sheetViews>
  <sheetFormatPr defaultColWidth="7.875" defaultRowHeight="15.75" x14ac:dyDescent="0.4"/>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x14ac:dyDescent="0.4">
      <c r="B2" s="61" t="s">
        <v>1117</v>
      </c>
      <c r="D2" s="61"/>
    </row>
    <row r="3" spans="1:23" ht="18" customHeight="1" x14ac:dyDescent="0.4">
      <c r="J3" s="116" t="s">
        <v>1251</v>
      </c>
      <c r="K3" s="116"/>
      <c r="L3" s="116"/>
      <c r="M3" s="116"/>
      <c r="N3" s="115" t="s">
        <v>1264</v>
      </c>
      <c r="O3" s="115"/>
      <c r="P3" s="115"/>
      <c r="Q3" s="115"/>
      <c r="R3" s="116" t="s">
        <v>1268</v>
      </c>
      <c r="S3" s="116"/>
      <c r="T3" s="116"/>
      <c r="U3" s="115" t="s">
        <v>1260</v>
      </c>
      <c r="V3" s="115"/>
      <c r="W3" s="115"/>
    </row>
    <row r="4" spans="1:23" ht="16.5" thickBot="1" x14ac:dyDescent="0.45">
      <c r="A4" s="32" t="s">
        <v>47</v>
      </c>
      <c r="B4" s="64" t="s">
        <v>1245</v>
      </c>
      <c r="C4" s="24" t="s">
        <v>633</v>
      </c>
      <c r="D4" s="38" t="s">
        <v>939</v>
      </c>
      <c r="E4" s="38" t="s">
        <v>97</v>
      </c>
      <c r="F4" s="38" t="s">
        <v>1246</v>
      </c>
      <c r="G4" s="38" t="s">
        <v>1247</v>
      </c>
      <c r="H4" s="38" t="s">
        <v>1248</v>
      </c>
      <c r="I4" s="38" t="s">
        <v>1249</v>
      </c>
      <c r="J4" s="38" t="s">
        <v>1254</v>
      </c>
      <c r="K4" s="64" t="s">
        <v>1255</v>
      </c>
      <c r="L4" s="38" t="s">
        <v>1256</v>
      </c>
      <c r="M4" s="64" t="s">
        <v>1252</v>
      </c>
      <c r="N4" s="64" t="s">
        <v>1265</v>
      </c>
      <c r="O4" s="64" t="s">
        <v>1262</v>
      </c>
      <c r="P4" s="60" t="s">
        <v>1266</v>
      </c>
      <c r="Q4" s="64" t="s">
        <v>1267</v>
      </c>
      <c r="R4" s="64" t="s">
        <v>1269</v>
      </c>
      <c r="S4" s="64" t="s">
        <v>1270</v>
      </c>
      <c r="T4" s="64" t="s">
        <v>1271</v>
      </c>
      <c r="U4" s="64" t="s">
        <v>1261</v>
      </c>
      <c r="V4" s="64" t="s">
        <v>1262</v>
      </c>
      <c r="W4" s="64" t="s">
        <v>1263</v>
      </c>
    </row>
    <row r="5" spans="1:23" x14ac:dyDescent="0.4">
      <c r="B5" s="23" t="str">
        <f t="shared" ref="B5:B10" si="0">CONCATENATE(D5,"(",E5,")")</f>
        <v>G1000(ロール)</v>
      </c>
      <c r="C5" s="23" t="s">
        <v>1371</v>
      </c>
      <c r="D5" s="23" t="s">
        <v>1630</v>
      </c>
      <c r="E5" s="23" t="s">
        <v>1636</v>
      </c>
      <c r="F5" s="23" t="s">
        <v>1634</v>
      </c>
      <c r="G5" s="23" t="s">
        <v>1420</v>
      </c>
      <c r="H5" s="23" t="s">
        <v>1517</v>
      </c>
      <c r="I5" s="23" t="s">
        <v>1420</v>
      </c>
      <c r="J5" s="90" t="s">
        <v>1257</v>
      </c>
      <c r="K5" s="90" t="s">
        <v>1258</v>
      </c>
      <c r="L5" s="90" t="s">
        <v>1259</v>
      </c>
      <c r="M5" s="23"/>
      <c r="N5" s="23" t="s">
        <v>1371</v>
      </c>
      <c r="O5" s="23" t="s">
        <v>1740</v>
      </c>
      <c r="P5" s="26"/>
      <c r="Q5" s="102"/>
      <c r="R5" s="23"/>
      <c r="S5" s="26"/>
      <c r="T5" s="23"/>
      <c r="U5" s="23" t="s">
        <v>77</v>
      </c>
      <c r="V5" s="23" t="s">
        <v>768</v>
      </c>
      <c r="W5" s="23" t="s">
        <v>77</v>
      </c>
    </row>
    <row r="6" spans="1:23" x14ac:dyDescent="0.4">
      <c r="B6" s="30" t="str">
        <f t="shared" si="0"/>
        <v>G2000(カットサンプル)</v>
      </c>
      <c r="C6" s="30" t="s">
        <v>1371</v>
      </c>
      <c r="D6" s="30" t="s">
        <v>1631</v>
      </c>
      <c r="E6" s="30" t="s">
        <v>1637</v>
      </c>
      <c r="F6" s="30" t="s">
        <v>1634</v>
      </c>
      <c r="G6" s="30" t="s">
        <v>1420</v>
      </c>
      <c r="H6" s="30" t="s">
        <v>1514</v>
      </c>
      <c r="I6" s="30" t="s">
        <v>1420</v>
      </c>
      <c r="J6" s="91" t="s">
        <v>290</v>
      </c>
      <c r="K6" s="91" t="s">
        <v>529</v>
      </c>
      <c r="L6" s="91" t="s">
        <v>688</v>
      </c>
      <c r="M6" s="30"/>
      <c r="N6" s="30" t="s">
        <v>1371</v>
      </c>
      <c r="O6" s="30" t="s">
        <v>1740</v>
      </c>
      <c r="P6" s="45"/>
      <c r="Q6" s="30"/>
      <c r="R6" s="30"/>
      <c r="S6" s="45"/>
      <c r="T6" s="30"/>
      <c r="U6" s="30" t="s">
        <v>77</v>
      </c>
      <c r="V6" s="30" t="s">
        <v>768</v>
      </c>
      <c r="W6" s="30" t="s">
        <v>77</v>
      </c>
    </row>
    <row r="7" spans="1:23" x14ac:dyDescent="0.4">
      <c r="B7" s="30" t="str">
        <f t="shared" si="0"/>
        <v>G3000(サービス)</v>
      </c>
      <c r="C7" s="30" t="s">
        <v>1371</v>
      </c>
      <c r="D7" s="30" t="s">
        <v>1632</v>
      </c>
      <c r="E7" s="30" t="s">
        <v>942</v>
      </c>
      <c r="F7" s="30" t="s">
        <v>942</v>
      </c>
      <c r="G7" s="30" t="s">
        <v>1420</v>
      </c>
      <c r="H7" s="30" t="s">
        <v>1635</v>
      </c>
      <c r="I7" s="30" t="s">
        <v>1420</v>
      </c>
      <c r="J7" s="91" t="s">
        <v>290</v>
      </c>
      <c r="K7" s="91" t="s">
        <v>529</v>
      </c>
      <c r="L7" s="91" t="s">
        <v>688</v>
      </c>
      <c r="M7" s="30"/>
      <c r="N7" s="30" t="s">
        <v>1371</v>
      </c>
      <c r="O7" s="30" t="s">
        <v>1740</v>
      </c>
      <c r="P7" s="45"/>
      <c r="Q7" s="30"/>
      <c r="R7" s="30"/>
      <c r="S7" s="45"/>
      <c r="T7" s="30"/>
      <c r="U7" s="30" t="s">
        <v>77</v>
      </c>
      <c r="V7" s="30" t="s">
        <v>768</v>
      </c>
      <c r="W7" s="30" t="s">
        <v>77</v>
      </c>
    </row>
    <row r="8" spans="1:23" x14ac:dyDescent="0.4">
      <c r="B8" s="30" t="str">
        <f t="shared" si="0"/>
        <v>G5000(仕入先直送)</v>
      </c>
      <c r="C8" s="30" t="s">
        <v>1371</v>
      </c>
      <c r="D8" s="30" t="s">
        <v>1633</v>
      </c>
      <c r="E8" s="30" t="s">
        <v>1638</v>
      </c>
      <c r="F8" s="30" t="s">
        <v>1634</v>
      </c>
      <c r="G8" s="30" t="s">
        <v>1420</v>
      </c>
      <c r="H8" s="30" t="s">
        <v>1517</v>
      </c>
      <c r="I8" s="30" t="s">
        <v>1420</v>
      </c>
      <c r="J8" s="91" t="s">
        <v>290</v>
      </c>
      <c r="K8" s="91" t="s">
        <v>529</v>
      </c>
      <c r="L8" s="91" t="s">
        <v>688</v>
      </c>
      <c r="M8" s="30"/>
      <c r="N8" s="30" t="s">
        <v>1371</v>
      </c>
      <c r="O8" s="30" t="s">
        <v>1740</v>
      </c>
      <c r="P8" s="45"/>
      <c r="Q8" s="30"/>
      <c r="R8" s="30"/>
      <c r="S8" s="45"/>
      <c r="T8" s="30"/>
      <c r="U8" s="30" t="s">
        <v>77</v>
      </c>
      <c r="V8" s="30" t="s">
        <v>768</v>
      </c>
      <c r="W8" s="30" t="s">
        <v>77</v>
      </c>
    </row>
    <row r="9" spans="1:23" x14ac:dyDescent="0.4">
      <c r="B9" s="30" t="str">
        <f t="shared" si="0"/>
        <v>()</v>
      </c>
      <c r="C9" s="30"/>
      <c r="D9" s="30"/>
      <c r="E9" s="30"/>
      <c r="F9" s="30"/>
      <c r="G9" s="30"/>
      <c r="H9" s="30"/>
      <c r="I9" s="30"/>
      <c r="J9" s="30"/>
      <c r="K9" s="30"/>
      <c r="L9" s="30"/>
      <c r="M9" s="30"/>
      <c r="N9" s="30"/>
      <c r="O9" s="30"/>
      <c r="P9" s="30"/>
      <c r="Q9" s="30"/>
      <c r="R9" s="30"/>
      <c r="S9" s="30"/>
      <c r="T9" s="30"/>
      <c r="U9" s="30"/>
      <c r="V9" s="30"/>
      <c r="W9" s="30"/>
    </row>
    <row r="10" spans="1:23"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x14ac:dyDescent="0.4">
      <c r="B12" s="24" t="s">
        <v>1250</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36"/>
  <sheetViews>
    <sheetView tabSelected="1" zoomScale="90" zoomScaleNormal="90" workbookViewId="0">
      <selection activeCell="H18" sqref="H18"/>
    </sheetView>
  </sheetViews>
  <sheetFormatPr defaultColWidth="8.125" defaultRowHeight="15.75" x14ac:dyDescent="0.4"/>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x14ac:dyDescent="0.4">
      <c r="B2" s="70" t="s">
        <v>1118</v>
      </c>
    </row>
    <row r="4" spans="1:12" ht="16.5" thickBot="1" x14ac:dyDescent="0.45">
      <c r="A4" s="32" t="s">
        <v>47</v>
      </c>
      <c r="B4" s="34" t="s">
        <v>943</v>
      </c>
      <c r="C4" s="34" t="s">
        <v>633</v>
      </c>
      <c r="D4" s="73" t="s">
        <v>45</v>
      </c>
      <c r="E4" s="34" t="s">
        <v>940</v>
      </c>
      <c r="F4" s="34" t="s">
        <v>46</v>
      </c>
      <c r="G4" s="104" t="s">
        <v>944</v>
      </c>
      <c r="H4" s="73" t="s">
        <v>97</v>
      </c>
      <c r="I4" s="73" t="s">
        <v>941</v>
      </c>
      <c r="J4" s="34" t="s">
        <v>945</v>
      </c>
      <c r="K4" s="34" t="s">
        <v>1660</v>
      </c>
      <c r="L4" s="34" t="s">
        <v>946</v>
      </c>
    </row>
    <row r="5" spans="1:12" x14ac:dyDescent="0.4">
      <c r="B5" s="22" t="s">
        <v>1661</v>
      </c>
      <c r="C5" s="22" t="s">
        <v>1371</v>
      </c>
      <c r="D5" s="22" t="s">
        <v>1662</v>
      </c>
      <c r="E5" s="22" t="s">
        <v>643</v>
      </c>
      <c r="F5" s="22" t="s">
        <v>1663</v>
      </c>
      <c r="G5" s="105"/>
      <c r="H5" s="22" t="s">
        <v>1664</v>
      </c>
      <c r="I5" s="22" t="s">
        <v>1064</v>
      </c>
      <c r="J5" s="35">
        <v>170000</v>
      </c>
      <c r="K5" s="35"/>
      <c r="L5" s="22" t="b">
        <v>1</v>
      </c>
    </row>
    <row r="6" spans="1:12" x14ac:dyDescent="0.4">
      <c r="B6" s="36" t="s">
        <v>1665</v>
      </c>
      <c r="C6" s="36" t="s">
        <v>1371</v>
      </c>
      <c r="D6" s="36" t="s">
        <v>1662</v>
      </c>
      <c r="E6" s="36" t="s">
        <v>643</v>
      </c>
      <c r="F6" s="36" t="s">
        <v>1666</v>
      </c>
      <c r="G6" s="106"/>
      <c r="H6" s="36" t="s">
        <v>1667</v>
      </c>
      <c r="I6" s="36" t="s">
        <v>1064</v>
      </c>
      <c r="J6" s="37">
        <v>170000</v>
      </c>
      <c r="K6" s="37"/>
      <c r="L6" s="36" t="b">
        <v>1</v>
      </c>
    </row>
    <row r="7" spans="1:12" x14ac:dyDescent="0.4">
      <c r="B7" s="36" t="s">
        <v>1668</v>
      </c>
      <c r="C7" s="36" t="s">
        <v>1371</v>
      </c>
      <c r="D7" s="36" t="s">
        <v>1669</v>
      </c>
      <c r="E7" s="36" t="s">
        <v>643</v>
      </c>
      <c r="F7" s="36" t="s">
        <v>1670</v>
      </c>
      <c r="G7" s="106"/>
      <c r="H7" s="36" t="s">
        <v>1671</v>
      </c>
      <c r="I7" s="36" t="s">
        <v>1514</v>
      </c>
      <c r="J7" s="37">
        <v>10000</v>
      </c>
      <c r="K7" s="37"/>
      <c r="L7" s="36" t="b">
        <v>1</v>
      </c>
    </row>
    <row r="8" spans="1:12" x14ac:dyDescent="0.4">
      <c r="B8" s="36" t="s">
        <v>1672</v>
      </c>
      <c r="C8" s="36" t="s">
        <v>1371</v>
      </c>
      <c r="D8" s="36" t="s">
        <v>1669</v>
      </c>
      <c r="E8" s="36" t="s">
        <v>643</v>
      </c>
      <c r="F8" s="36" t="s">
        <v>1673</v>
      </c>
      <c r="G8" s="106"/>
      <c r="H8" s="36" t="s">
        <v>1674</v>
      </c>
      <c r="I8" s="36" t="s">
        <v>1514</v>
      </c>
      <c r="J8" s="37">
        <v>10000</v>
      </c>
      <c r="K8" s="37"/>
      <c r="L8" s="36" t="b">
        <v>1</v>
      </c>
    </row>
    <row r="9" spans="1:12" x14ac:dyDescent="0.4">
      <c r="B9" s="36" t="s">
        <v>1675</v>
      </c>
      <c r="C9" s="36" t="s">
        <v>1371</v>
      </c>
      <c r="D9" s="36" t="s">
        <v>1662</v>
      </c>
      <c r="E9" s="36" t="s">
        <v>643</v>
      </c>
      <c r="F9" s="36" t="s">
        <v>1676</v>
      </c>
      <c r="G9" s="106"/>
      <c r="H9" s="36" t="s">
        <v>1677</v>
      </c>
      <c r="I9" s="36" t="s">
        <v>1064</v>
      </c>
      <c r="J9" s="37">
        <v>440000</v>
      </c>
      <c r="K9" s="37"/>
      <c r="L9" s="36" t="b">
        <v>1</v>
      </c>
    </row>
    <row r="10" spans="1:12" x14ac:dyDescent="0.4">
      <c r="B10" s="36" t="s">
        <v>1678</v>
      </c>
      <c r="C10" s="36" t="s">
        <v>1371</v>
      </c>
      <c r="D10" s="36" t="s">
        <v>1662</v>
      </c>
      <c r="E10" s="36" t="s">
        <v>643</v>
      </c>
      <c r="F10" s="36" t="s">
        <v>1679</v>
      </c>
      <c r="G10" s="106"/>
      <c r="H10" s="36" t="s">
        <v>1680</v>
      </c>
      <c r="I10" s="36" t="s">
        <v>1064</v>
      </c>
      <c r="J10" s="37">
        <v>440000</v>
      </c>
      <c r="K10" s="37"/>
      <c r="L10" s="36" t="b">
        <v>1</v>
      </c>
    </row>
    <row r="11" spans="1:12" x14ac:dyDescent="0.4">
      <c r="B11" s="36" t="s">
        <v>1681</v>
      </c>
      <c r="C11" s="36" t="s">
        <v>1371</v>
      </c>
      <c r="D11" s="36" t="s">
        <v>1669</v>
      </c>
      <c r="E11" s="36" t="s">
        <v>643</v>
      </c>
      <c r="F11" s="36" t="s">
        <v>1682</v>
      </c>
      <c r="G11" s="106"/>
      <c r="H11" s="36" t="s">
        <v>1683</v>
      </c>
      <c r="I11" s="36" t="s">
        <v>1514</v>
      </c>
      <c r="J11" s="37">
        <v>13000</v>
      </c>
      <c r="K11" s="37"/>
      <c r="L11" s="36" t="b">
        <v>1</v>
      </c>
    </row>
    <row r="12" spans="1:12" x14ac:dyDescent="0.4">
      <c r="B12" s="36" t="s">
        <v>1684</v>
      </c>
      <c r="C12" s="36" t="s">
        <v>1371</v>
      </c>
      <c r="D12" s="36" t="s">
        <v>1669</v>
      </c>
      <c r="E12" s="36" t="s">
        <v>643</v>
      </c>
      <c r="F12" s="36" t="s">
        <v>1685</v>
      </c>
      <c r="G12" s="106"/>
      <c r="H12" s="36" t="s">
        <v>1686</v>
      </c>
      <c r="I12" s="36" t="s">
        <v>1514</v>
      </c>
      <c r="J12" s="37">
        <v>13000</v>
      </c>
      <c r="K12" s="37"/>
      <c r="L12" s="36" t="b">
        <v>1</v>
      </c>
    </row>
    <row r="13" spans="1:12" x14ac:dyDescent="0.4">
      <c r="B13" s="36" t="s">
        <v>1687</v>
      </c>
      <c r="C13" s="36" t="s">
        <v>1371</v>
      </c>
      <c r="D13" s="36" t="s">
        <v>1662</v>
      </c>
      <c r="E13" s="36" t="s">
        <v>643</v>
      </c>
      <c r="F13" s="36" t="s">
        <v>1688</v>
      </c>
      <c r="G13" s="106"/>
      <c r="H13" s="36" t="s">
        <v>1689</v>
      </c>
      <c r="I13" s="36" t="s">
        <v>1064</v>
      </c>
      <c r="J13" s="37">
        <v>470000</v>
      </c>
      <c r="K13" s="37"/>
      <c r="L13" s="36" t="b">
        <v>1</v>
      </c>
    </row>
    <row r="14" spans="1:12" x14ac:dyDescent="0.4">
      <c r="B14" s="36" t="s">
        <v>1690</v>
      </c>
      <c r="C14" s="36" t="s">
        <v>1371</v>
      </c>
      <c r="D14" s="36" t="s">
        <v>1669</v>
      </c>
      <c r="E14" s="36" t="s">
        <v>643</v>
      </c>
      <c r="F14" s="36" t="s">
        <v>1691</v>
      </c>
      <c r="G14" s="106"/>
      <c r="H14" s="36" t="s">
        <v>1692</v>
      </c>
      <c r="I14" s="36" t="s">
        <v>1514</v>
      </c>
      <c r="J14" s="37">
        <v>13000</v>
      </c>
      <c r="K14" s="37"/>
      <c r="L14" s="36" t="b">
        <v>1</v>
      </c>
    </row>
    <row r="15" spans="1:12" x14ac:dyDescent="0.4">
      <c r="B15" s="36" t="s">
        <v>1693</v>
      </c>
      <c r="C15" s="36" t="s">
        <v>1371</v>
      </c>
      <c r="D15" s="36" t="s">
        <v>1662</v>
      </c>
      <c r="E15" s="36" t="s">
        <v>643</v>
      </c>
      <c r="F15" s="36" t="s">
        <v>1694</v>
      </c>
      <c r="G15" s="106"/>
      <c r="H15" s="36" t="s">
        <v>1695</v>
      </c>
      <c r="I15" s="36" t="s">
        <v>1064</v>
      </c>
      <c r="J15" s="37">
        <v>490000</v>
      </c>
      <c r="K15" s="37"/>
      <c r="L15" s="36" t="b">
        <v>1</v>
      </c>
    </row>
    <row r="16" spans="1:12" x14ac:dyDescent="0.4">
      <c r="B16" s="36" t="s">
        <v>1696</v>
      </c>
      <c r="C16" s="36" t="s">
        <v>1371</v>
      </c>
      <c r="D16" s="36" t="s">
        <v>1662</v>
      </c>
      <c r="E16" s="36" t="s">
        <v>643</v>
      </c>
      <c r="F16" s="36" t="s">
        <v>1697</v>
      </c>
      <c r="G16" s="106"/>
      <c r="H16" s="36" t="s">
        <v>1698</v>
      </c>
      <c r="I16" s="36" t="s">
        <v>1064</v>
      </c>
      <c r="J16" s="37">
        <v>490000</v>
      </c>
      <c r="K16" s="37"/>
      <c r="L16" s="36" t="b">
        <v>1</v>
      </c>
    </row>
    <row r="17" spans="2:12" x14ac:dyDescent="0.4">
      <c r="B17" s="36" t="s">
        <v>1699</v>
      </c>
      <c r="C17" s="36" t="s">
        <v>1371</v>
      </c>
      <c r="D17" s="36" t="s">
        <v>1669</v>
      </c>
      <c r="E17" s="36" t="s">
        <v>643</v>
      </c>
      <c r="F17" s="36" t="s">
        <v>1700</v>
      </c>
      <c r="G17" s="106"/>
      <c r="H17" s="36" t="s">
        <v>1701</v>
      </c>
      <c r="I17" s="36" t="s">
        <v>1514</v>
      </c>
      <c r="J17" s="37">
        <v>13000</v>
      </c>
      <c r="K17" s="37"/>
      <c r="L17" s="36" t="b">
        <v>1</v>
      </c>
    </row>
    <row r="18" spans="2:12" x14ac:dyDescent="0.4">
      <c r="B18" s="36" t="s">
        <v>1702</v>
      </c>
      <c r="C18" s="36" t="s">
        <v>1371</v>
      </c>
      <c r="D18" s="36" t="s">
        <v>1669</v>
      </c>
      <c r="E18" s="36" t="s">
        <v>643</v>
      </c>
      <c r="F18" s="36" t="s">
        <v>1703</v>
      </c>
      <c r="G18" s="106"/>
      <c r="H18" s="36" t="s">
        <v>1704</v>
      </c>
      <c r="I18" s="36" t="s">
        <v>1514</v>
      </c>
      <c r="J18" s="37">
        <v>13000</v>
      </c>
      <c r="K18" s="37"/>
      <c r="L18" s="36" t="b">
        <v>1</v>
      </c>
    </row>
    <row r="19" spans="2:12" x14ac:dyDescent="0.4">
      <c r="B19" s="36" t="s">
        <v>1705</v>
      </c>
      <c r="C19" s="36" t="s">
        <v>1371</v>
      </c>
      <c r="D19" s="36" t="s">
        <v>1662</v>
      </c>
      <c r="E19" s="36" t="s">
        <v>643</v>
      </c>
      <c r="F19" s="36" t="s">
        <v>1706</v>
      </c>
      <c r="G19" s="106"/>
      <c r="H19" s="36" t="s">
        <v>1707</v>
      </c>
      <c r="I19" s="36" t="s">
        <v>1064</v>
      </c>
      <c r="J19" s="37">
        <v>550000</v>
      </c>
      <c r="K19" s="37"/>
      <c r="L19" s="36" t="b">
        <v>1</v>
      </c>
    </row>
    <row r="20" spans="2:12" x14ac:dyDescent="0.4">
      <c r="B20" s="36" t="s">
        <v>1708</v>
      </c>
      <c r="C20" s="36" t="s">
        <v>1371</v>
      </c>
      <c r="D20" s="36" t="s">
        <v>1662</v>
      </c>
      <c r="E20" s="36" t="s">
        <v>643</v>
      </c>
      <c r="F20" s="36" t="s">
        <v>1709</v>
      </c>
      <c r="G20" s="106"/>
      <c r="H20" s="36" t="s">
        <v>1710</v>
      </c>
      <c r="I20" s="36" t="s">
        <v>1064</v>
      </c>
      <c r="J20" s="37">
        <v>550000</v>
      </c>
      <c r="K20" s="37"/>
      <c r="L20" s="36" t="b">
        <v>1</v>
      </c>
    </row>
    <row r="21" spans="2:12" x14ac:dyDescent="0.4">
      <c r="B21" s="36" t="s">
        <v>1711</v>
      </c>
      <c r="C21" s="36" t="s">
        <v>1371</v>
      </c>
      <c r="D21" s="36" t="s">
        <v>1669</v>
      </c>
      <c r="E21" s="36" t="s">
        <v>643</v>
      </c>
      <c r="F21" s="36" t="s">
        <v>1712</v>
      </c>
      <c r="G21" s="106"/>
      <c r="H21" s="36" t="s">
        <v>1713</v>
      </c>
      <c r="I21" s="36" t="s">
        <v>1514</v>
      </c>
      <c r="J21" s="37">
        <v>13000</v>
      </c>
      <c r="K21" s="37"/>
      <c r="L21" s="36" t="b">
        <v>1</v>
      </c>
    </row>
    <row r="22" spans="2:12" x14ac:dyDescent="0.4">
      <c r="B22" s="36" t="s">
        <v>1714</v>
      </c>
      <c r="C22" s="36" t="s">
        <v>1371</v>
      </c>
      <c r="D22" s="36" t="s">
        <v>1669</v>
      </c>
      <c r="E22" s="36" t="s">
        <v>643</v>
      </c>
      <c r="F22" s="36" t="s">
        <v>1715</v>
      </c>
      <c r="G22" s="106"/>
      <c r="H22" s="36" t="s">
        <v>1716</v>
      </c>
      <c r="I22" s="36" t="s">
        <v>1514</v>
      </c>
      <c r="J22" s="37">
        <v>13000</v>
      </c>
      <c r="K22" s="37"/>
      <c r="L22" s="36" t="b">
        <v>1</v>
      </c>
    </row>
    <row r="23" spans="2:12" x14ac:dyDescent="0.4">
      <c r="B23" s="36" t="s">
        <v>1717</v>
      </c>
      <c r="C23" s="36" t="s">
        <v>1371</v>
      </c>
      <c r="D23" s="36" t="s">
        <v>1662</v>
      </c>
      <c r="E23" s="36" t="s">
        <v>643</v>
      </c>
      <c r="F23" s="36" t="s">
        <v>1718</v>
      </c>
      <c r="G23" s="106"/>
      <c r="H23" s="36" t="s">
        <v>1719</v>
      </c>
      <c r="I23" s="36" t="s">
        <v>1514</v>
      </c>
      <c r="J23" s="37">
        <v>12000</v>
      </c>
      <c r="K23" s="37"/>
      <c r="L23" s="36" t="b">
        <v>1</v>
      </c>
    </row>
    <row r="24" spans="2:12" x14ac:dyDescent="0.4">
      <c r="B24" s="36" t="s">
        <v>1720</v>
      </c>
      <c r="C24" s="36" t="s">
        <v>1371</v>
      </c>
      <c r="D24" s="36" t="s">
        <v>1662</v>
      </c>
      <c r="E24" s="36" t="s">
        <v>643</v>
      </c>
      <c r="F24" s="36" t="s">
        <v>1721</v>
      </c>
      <c r="G24" s="106"/>
      <c r="H24" s="36" t="s">
        <v>1722</v>
      </c>
      <c r="I24" s="36" t="s">
        <v>1064</v>
      </c>
      <c r="J24" s="37">
        <v>2000</v>
      </c>
      <c r="K24" s="37"/>
      <c r="L24" s="36" t="b">
        <v>1</v>
      </c>
    </row>
    <row r="25" spans="2:12" x14ac:dyDescent="0.4">
      <c r="B25" s="36" t="s">
        <v>1723</v>
      </c>
      <c r="C25" s="36" t="s">
        <v>1371</v>
      </c>
      <c r="D25" s="36" t="s">
        <v>1645</v>
      </c>
      <c r="E25" s="36" t="s">
        <v>942</v>
      </c>
      <c r="F25" s="36" t="s">
        <v>1642</v>
      </c>
      <c r="G25" s="106"/>
      <c r="H25" s="36" t="s">
        <v>1639</v>
      </c>
      <c r="I25" s="36" t="s">
        <v>1635</v>
      </c>
      <c r="J25" s="37">
        <v>2000</v>
      </c>
      <c r="K25" s="37"/>
      <c r="L25" s="36" t="b">
        <v>1</v>
      </c>
    </row>
    <row r="26" spans="2:12" x14ac:dyDescent="0.4">
      <c r="B26" s="36" t="s">
        <v>1724</v>
      </c>
      <c r="C26" s="36" t="s">
        <v>1371</v>
      </c>
      <c r="D26" s="36" t="s">
        <v>1645</v>
      </c>
      <c r="E26" s="36" t="s">
        <v>942</v>
      </c>
      <c r="F26" s="36" t="s">
        <v>1643</v>
      </c>
      <c r="G26" s="106"/>
      <c r="H26" s="36" t="s">
        <v>1640</v>
      </c>
      <c r="I26" s="36" t="s">
        <v>1635</v>
      </c>
      <c r="J26" s="37">
        <v>50000</v>
      </c>
      <c r="K26" s="37"/>
      <c r="L26" s="36" t="b">
        <v>1</v>
      </c>
    </row>
    <row r="27" spans="2:12" x14ac:dyDescent="0.4">
      <c r="B27" s="36" t="s">
        <v>1725</v>
      </c>
      <c r="C27" s="36" t="s">
        <v>1371</v>
      </c>
      <c r="D27" s="36" t="s">
        <v>1645</v>
      </c>
      <c r="E27" s="36" t="s">
        <v>942</v>
      </c>
      <c r="F27" s="36" t="s">
        <v>1644</v>
      </c>
      <c r="G27" s="106"/>
      <c r="H27" s="36" t="s">
        <v>1641</v>
      </c>
      <c r="I27" s="36" t="s">
        <v>1635</v>
      </c>
      <c r="J27" s="37">
        <v>50000</v>
      </c>
      <c r="K27" s="37"/>
      <c r="L27" s="36" t="b">
        <v>1</v>
      </c>
    </row>
    <row r="28" spans="2:12" x14ac:dyDescent="0.4">
      <c r="B28" s="36"/>
      <c r="C28" s="36"/>
      <c r="D28" s="36"/>
      <c r="E28" s="36"/>
      <c r="F28" s="36"/>
      <c r="G28" s="106"/>
      <c r="H28" s="36"/>
      <c r="I28" s="36"/>
      <c r="J28" s="37"/>
      <c r="K28" s="37"/>
      <c r="L28" s="36"/>
    </row>
    <row r="29" spans="2:12" x14ac:dyDescent="0.4">
      <c r="B29" s="36"/>
      <c r="C29" s="36"/>
      <c r="D29" s="36"/>
      <c r="E29" s="36"/>
      <c r="F29" s="36"/>
      <c r="G29" s="106"/>
      <c r="H29" s="36"/>
      <c r="I29" s="36"/>
      <c r="J29" s="36"/>
      <c r="K29" s="36"/>
      <c r="L29" s="36"/>
    </row>
    <row r="36" spans="2:2" x14ac:dyDescent="0.4">
      <c r="B36" s="34" t="s">
        <v>1646</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7"/>
  <sheetViews>
    <sheetView zoomScale="115" zoomScaleNormal="115" workbookViewId="0">
      <selection activeCell="D21" sqref="D21"/>
    </sheetView>
  </sheetViews>
  <sheetFormatPr defaultColWidth="8.125" defaultRowHeight="15.75" x14ac:dyDescent="0.4"/>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x14ac:dyDescent="0.4">
      <c r="B2" s="61"/>
    </row>
    <row r="4" spans="1:9" x14ac:dyDescent="0.4">
      <c r="A4" s="32" t="s">
        <v>47</v>
      </c>
      <c r="B4" s="107" t="s">
        <v>1196</v>
      </c>
      <c r="C4" s="38" t="s">
        <v>1647</v>
      </c>
      <c r="D4" s="38" t="s">
        <v>1648</v>
      </c>
      <c r="E4" s="38" t="s">
        <v>856</v>
      </c>
      <c r="F4" s="38" t="s">
        <v>1649</v>
      </c>
      <c r="G4" s="38" t="s">
        <v>1650</v>
      </c>
      <c r="H4" s="24" t="s">
        <v>1651</v>
      </c>
    </row>
    <row r="5" spans="1:9" x14ac:dyDescent="0.4">
      <c r="B5" s="30" t="s">
        <v>1653</v>
      </c>
      <c r="C5" s="30" t="s">
        <v>1654</v>
      </c>
      <c r="D5" s="30" t="s">
        <v>77</v>
      </c>
      <c r="E5" s="30" t="s">
        <v>786</v>
      </c>
      <c r="F5" s="108"/>
      <c r="G5" s="30" t="s">
        <v>1514</v>
      </c>
      <c r="H5" s="30" t="s">
        <v>1652</v>
      </c>
      <c r="I5" s="30"/>
    </row>
    <row r="6" spans="1:9" x14ac:dyDescent="0.4">
      <c r="B6" s="30" t="s">
        <v>1655</v>
      </c>
      <c r="C6" s="30" t="s">
        <v>1656</v>
      </c>
      <c r="D6" s="30" t="s">
        <v>77</v>
      </c>
      <c r="E6" s="30" t="s">
        <v>786</v>
      </c>
      <c r="F6" s="108"/>
      <c r="G6" s="30" t="s">
        <v>1514</v>
      </c>
      <c r="H6" s="30" t="s">
        <v>1657</v>
      </c>
      <c r="I6" s="30"/>
    </row>
    <row r="7" spans="1:9" x14ac:dyDescent="0.4">
      <c r="B7" s="30" t="s">
        <v>1655</v>
      </c>
      <c r="C7" s="30" t="s">
        <v>1658</v>
      </c>
      <c r="D7" s="27" t="s">
        <v>77</v>
      </c>
      <c r="E7" s="27" t="s">
        <v>786</v>
      </c>
      <c r="F7" s="109"/>
      <c r="G7" s="30" t="s">
        <v>1659</v>
      </c>
      <c r="H7" s="30" t="s">
        <v>1657</v>
      </c>
      <c r="I7" s="30"/>
    </row>
  </sheetData>
  <phoneticPr fontId="2"/>
  <dataValidations count="3">
    <dataValidation type="list" allowBlank="1" showInputMessage="1" showErrorMessage="1" sqref="G5:G7" xr:uid="{619E0C2D-1C8C-4E66-AED3-C0661AB73B6E}">
      <formula1>"メートル（M）,個（PC）"</formula1>
    </dataValidation>
    <dataValidation type="list" allowBlank="1" showInputMessage="1" showErrorMessage="1" sqref="D5:D7" xr:uid="{9BE500F8-EEF9-4B53-A472-FCEAF01E0117}">
      <formula1>"true,false"</formula1>
    </dataValidation>
    <dataValidation type="list" allowBlank="1" showInputMessage="1" showErrorMessage="1" sqref="E5:E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G18" sqref="G18"/>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4" t="s">
        <v>947</v>
      </c>
    </row>
    <row r="4" spans="1:6" ht="16.5" thickBot="1" x14ac:dyDescent="0.45">
      <c r="A4" s="32" t="s">
        <v>47</v>
      </c>
      <c r="B4" s="2" t="s">
        <v>963</v>
      </c>
      <c r="C4" s="33" t="s">
        <v>48</v>
      </c>
      <c r="D4" s="33" t="s">
        <v>960</v>
      </c>
    </row>
    <row r="5" spans="1:6" x14ac:dyDescent="0.4">
      <c r="B5" s="21" t="str">
        <f>D5</f>
        <v>土井 総司</v>
      </c>
      <c r="C5" s="21" t="s">
        <v>767</v>
      </c>
      <c r="D5" s="21" t="s">
        <v>1812</v>
      </c>
      <c r="E5" s="21"/>
      <c r="F5" s="21"/>
    </row>
    <row r="6" spans="1:6" x14ac:dyDescent="0.4">
      <c r="B6" s="29" t="str">
        <f t="shared" ref="B6:B11" si="0">D6</f>
        <v>山中 桃花</v>
      </c>
      <c r="C6" s="29" t="s">
        <v>1421</v>
      </c>
      <c r="D6" s="29" t="s">
        <v>1813</v>
      </c>
      <c r="E6" s="29"/>
      <c r="F6" s="29"/>
    </row>
    <row r="7" spans="1:6" x14ac:dyDescent="0.4">
      <c r="B7" s="29" t="str">
        <f t="shared" si="0"/>
        <v>伊藤 真紀</v>
      </c>
      <c r="C7" s="29" t="s">
        <v>1422</v>
      </c>
      <c r="D7" s="29" t="s">
        <v>1814</v>
      </c>
      <c r="E7" s="29"/>
      <c r="F7" s="29"/>
    </row>
    <row r="8" spans="1:6" x14ac:dyDescent="0.4">
      <c r="B8" s="29" t="str">
        <f t="shared" si="0"/>
        <v>倉庫</v>
      </c>
      <c r="C8" s="29" t="s">
        <v>1811</v>
      </c>
      <c r="D8" s="29" t="s">
        <v>1810</v>
      </c>
      <c r="E8" s="29"/>
      <c r="F8" s="29"/>
    </row>
    <row r="9" spans="1:6" x14ac:dyDescent="0.4">
      <c r="B9" s="29">
        <f t="shared" si="0"/>
        <v>0</v>
      </c>
      <c r="C9" s="29"/>
      <c r="D9" s="29"/>
      <c r="E9" s="29"/>
      <c r="F9" s="29"/>
    </row>
    <row r="10" spans="1:6" x14ac:dyDescent="0.4">
      <c r="B10" s="29">
        <f t="shared" si="0"/>
        <v>0</v>
      </c>
      <c r="C10" s="29"/>
      <c r="D10" s="29"/>
      <c r="E10" s="29"/>
      <c r="F10" s="29"/>
    </row>
    <row r="11" spans="1:6" x14ac:dyDescent="0.4">
      <c r="B11" s="29">
        <f t="shared" si="0"/>
        <v>0</v>
      </c>
      <c r="C11" s="29"/>
      <c r="D11" s="29"/>
      <c r="E11" s="29"/>
      <c r="F11" s="29"/>
    </row>
    <row r="13" spans="1:6" x14ac:dyDescent="0.4">
      <c r="B13" s="2" t="s">
        <v>1423</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F25" sqref="F25"/>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4" t="s">
        <v>948</v>
      </c>
    </row>
    <row r="4" spans="1:6" ht="16.5" thickBot="1" x14ac:dyDescent="0.45">
      <c r="A4" s="32" t="s">
        <v>47</v>
      </c>
      <c r="B4" s="2" t="s">
        <v>1056</v>
      </c>
      <c r="C4" s="2" t="s">
        <v>49</v>
      </c>
      <c r="D4" s="33" t="s">
        <v>1425</v>
      </c>
      <c r="E4" s="59" t="s">
        <v>956</v>
      </c>
      <c r="F4" s="33" t="s">
        <v>50</v>
      </c>
    </row>
    <row r="5" spans="1:6" x14ac:dyDescent="0.4">
      <c r="B5" s="21" t="s">
        <v>1057</v>
      </c>
      <c r="C5" s="21" t="s">
        <v>953</v>
      </c>
      <c r="D5" s="21" t="s">
        <v>953</v>
      </c>
      <c r="E5" s="21" t="s">
        <v>957</v>
      </c>
      <c r="F5" s="21" t="s">
        <v>954</v>
      </c>
    </row>
    <row r="6" spans="1:6" x14ac:dyDescent="0.4">
      <c r="B6" s="29" t="s">
        <v>1058</v>
      </c>
      <c r="C6" s="29" t="s">
        <v>953</v>
      </c>
      <c r="D6" s="29" t="s">
        <v>955</v>
      </c>
      <c r="E6" s="29" t="s">
        <v>958</v>
      </c>
      <c r="F6" s="29" t="s">
        <v>959</v>
      </c>
    </row>
    <row r="7" spans="1:6" x14ac:dyDescent="0.4">
      <c r="B7" s="29"/>
      <c r="C7" s="29"/>
      <c r="D7" s="29"/>
      <c r="E7" s="29"/>
      <c r="F7" s="29"/>
    </row>
    <row r="8" spans="1:6" x14ac:dyDescent="0.4">
      <c r="B8" s="29"/>
      <c r="C8" s="29"/>
      <c r="D8" s="29"/>
      <c r="E8" s="29"/>
      <c r="F8" s="29"/>
    </row>
    <row r="10" spans="1:6" x14ac:dyDescent="0.4">
      <c r="B10" s="2" t="s">
        <v>1424</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topLeftCell="A6" zoomScale="90" zoomScaleNormal="90" workbookViewId="0">
      <selection activeCell="J10" sqref="J10"/>
    </sheetView>
  </sheetViews>
  <sheetFormatPr defaultColWidth="8.125" defaultRowHeight="15.75" x14ac:dyDescent="0.4"/>
  <cols>
    <col min="1" max="1" width="8.125" style="43"/>
    <col min="2" max="2" width="26.25" style="43" customWidth="1"/>
    <col min="3" max="3" width="15.125" style="43" customWidth="1"/>
    <col min="4" max="4" width="20.875" style="43" customWidth="1"/>
    <col min="5" max="5" width="13.25" style="43" customWidth="1"/>
    <col min="6" max="6" width="14.875" style="43" customWidth="1"/>
    <col min="7" max="7" width="17.25" style="43" bestFit="1" customWidth="1"/>
    <col min="8" max="8" width="19.125" style="43" bestFit="1" customWidth="1"/>
    <col min="9" max="16384" width="8.125" style="43"/>
  </cols>
  <sheetData>
    <row r="2" spans="1:8" ht="18.75" x14ac:dyDescent="0.4">
      <c r="B2" s="55" t="s">
        <v>951</v>
      </c>
    </row>
    <row r="4" spans="1:8" ht="16.5" thickBot="1" x14ac:dyDescent="0.45">
      <c r="A4" s="32" t="s">
        <v>47</v>
      </c>
      <c r="B4" s="60" t="s">
        <v>52</v>
      </c>
      <c r="C4" s="43" t="s">
        <v>961</v>
      </c>
      <c r="D4" s="44" t="s">
        <v>53</v>
      </c>
      <c r="E4" s="44" t="s">
        <v>54</v>
      </c>
      <c r="F4" s="43" t="s">
        <v>1041</v>
      </c>
      <c r="G4" s="43" t="s">
        <v>1043</v>
      </c>
      <c r="H4" s="43" t="s">
        <v>1045</v>
      </c>
    </row>
    <row r="5" spans="1:8" x14ac:dyDescent="0.4">
      <c r="B5" s="26" t="s">
        <v>1726</v>
      </c>
      <c r="C5" s="26" t="s">
        <v>1427</v>
      </c>
      <c r="D5" s="26" t="s">
        <v>1428</v>
      </c>
      <c r="E5" s="26" t="s">
        <v>964</v>
      </c>
      <c r="F5" s="26"/>
      <c r="G5" s="26"/>
      <c r="H5" s="26"/>
    </row>
    <row r="6" spans="1:8" x14ac:dyDescent="0.4">
      <c r="B6" s="45"/>
      <c r="C6" s="45"/>
      <c r="D6" s="45"/>
      <c r="E6" s="45"/>
      <c r="F6" s="45"/>
      <c r="G6" s="45"/>
      <c r="H6" s="45"/>
    </row>
    <row r="8" spans="1:8" x14ac:dyDescent="0.4">
      <c r="F8" s="43" t="s">
        <v>962</v>
      </c>
    </row>
    <row r="9" spans="1:8" x14ac:dyDescent="0.4">
      <c r="F9" s="43" t="s">
        <v>1042</v>
      </c>
    </row>
    <row r="10" spans="1:8" x14ac:dyDescent="0.4">
      <c r="F10" s="43" t="s">
        <v>1044</v>
      </c>
    </row>
    <row r="11" spans="1:8" x14ac:dyDescent="0.4">
      <c r="F11" s="43" t="s">
        <v>1046</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1" sqref="E21"/>
    </sheetView>
  </sheetViews>
  <sheetFormatPr defaultColWidth="8.125" defaultRowHeight="15.75" x14ac:dyDescent="0.4"/>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x14ac:dyDescent="0.4">
      <c r="B2" s="61" t="s">
        <v>965</v>
      </c>
    </row>
    <row r="4" spans="1:25" ht="16.5" thickBot="1" x14ac:dyDescent="0.45">
      <c r="A4" s="32" t="s">
        <v>47</v>
      </c>
      <c r="B4" s="64" t="s">
        <v>52</v>
      </c>
      <c r="C4" s="38" t="s">
        <v>966</v>
      </c>
      <c r="D4" s="38" t="s">
        <v>53</v>
      </c>
      <c r="E4" s="38" t="s">
        <v>55</v>
      </c>
      <c r="F4" s="24" t="s">
        <v>56</v>
      </c>
      <c r="G4" s="38" t="s">
        <v>1451</v>
      </c>
      <c r="H4" s="38" t="s">
        <v>1452</v>
      </c>
      <c r="I4" s="38" t="s">
        <v>1453</v>
      </c>
      <c r="J4" s="38" t="s">
        <v>1454</v>
      </c>
      <c r="K4" s="24" t="s">
        <v>57</v>
      </c>
      <c r="L4" s="24" t="s">
        <v>58</v>
      </c>
      <c r="M4" s="24" t="s">
        <v>59</v>
      </c>
      <c r="N4" s="24" t="s">
        <v>60</v>
      </c>
      <c r="O4" s="24" t="s">
        <v>61</v>
      </c>
      <c r="P4" s="24" t="s">
        <v>62</v>
      </c>
      <c r="Q4" s="24" t="s">
        <v>63</v>
      </c>
      <c r="R4" s="24" t="s">
        <v>1361</v>
      </c>
      <c r="S4" s="24" t="s">
        <v>64</v>
      </c>
      <c r="T4" s="24" t="s">
        <v>65</v>
      </c>
      <c r="U4" s="24" t="s">
        <v>66</v>
      </c>
      <c r="V4" s="24" t="s">
        <v>61</v>
      </c>
      <c r="W4" s="24" t="s">
        <v>67</v>
      </c>
      <c r="X4" s="24" t="s">
        <v>68</v>
      </c>
      <c r="Y4" s="24" t="s">
        <v>69</v>
      </c>
    </row>
    <row r="5" spans="1:25" ht="16.5" thickBot="1" x14ac:dyDescent="0.45">
      <c r="B5" s="23" t="s">
        <v>1504</v>
      </c>
      <c r="C5" s="23" t="s">
        <v>87</v>
      </c>
      <c r="D5" s="23" t="s">
        <v>1429</v>
      </c>
      <c r="E5" s="23" t="s">
        <v>1426</v>
      </c>
      <c r="F5" s="23" t="s">
        <v>77</v>
      </c>
      <c r="G5" s="23" t="s">
        <v>71</v>
      </c>
      <c r="H5" s="23" t="s">
        <v>72</v>
      </c>
      <c r="I5" s="23" t="s">
        <v>73</v>
      </c>
      <c r="J5" s="23" t="s">
        <v>74</v>
      </c>
      <c r="K5" s="23" t="s">
        <v>77</v>
      </c>
      <c r="L5" s="23" t="s">
        <v>77</v>
      </c>
      <c r="M5" s="90"/>
      <c r="N5" s="23" t="s">
        <v>1430</v>
      </c>
      <c r="O5" s="23" t="s">
        <v>1431</v>
      </c>
      <c r="P5" s="23" t="s">
        <v>1432</v>
      </c>
      <c r="Q5" s="23" t="s">
        <v>1433</v>
      </c>
      <c r="R5" s="23" t="s">
        <v>1434</v>
      </c>
      <c r="S5" s="23" t="s">
        <v>1435</v>
      </c>
      <c r="T5" s="23" t="s">
        <v>1436</v>
      </c>
      <c r="U5" s="23" t="s">
        <v>1437</v>
      </c>
      <c r="V5" s="23"/>
      <c r="W5" s="23" t="s">
        <v>1455</v>
      </c>
      <c r="X5" s="23" t="s">
        <v>1455</v>
      </c>
      <c r="Y5" s="23" t="s">
        <v>1455</v>
      </c>
    </row>
    <row r="6" spans="1:25" x14ac:dyDescent="0.4">
      <c r="B6" s="30"/>
      <c r="C6" s="30"/>
      <c r="D6" s="30"/>
      <c r="E6" s="30"/>
      <c r="F6" s="30"/>
      <c r="G6" s="30"/>
      <c r="H6" s="30"/>
      <c r="I6" s="30"/>
      <c r="J6" s="30"/>
      <c r="K6" s="30"/>
      <c r="L6" s="30"/>
      <c r="M6" s="30"/>
      <c r="N6" s="30"/>
      <c r="O6" s="30"/>
      <c r="P6" s="30"/>
      <c r="Q6" s="23"/>
      <c r="R6" s="23"/>
      <c r="S6" s="30"/>
      <c r="T6" s="30"/>
      <c r="U6" s="30"/>
      <c r="V6" s="30"/>
      <c r="W6" s="30"/>
      <c r="X6" s="30"/>
      <c r="Y6" s="30"/>
    </row>
    <row r="8" spans="1:25" x14ac:dyDescent="0.4">
      <c r="B8" s="43" t="s">
        <v>1438</v>
      </c>
      <c r="C8" s="43"/>
      <c r="N8" s="24" t="s">
        <v>76</v>
      </c>
    </row>
    <row r="9" spans="1:25" x14ac:dyDescent="0.4">
      <c r="B9" s="24" t="s">
        <v>1439</v>
      </c>
    </row>
    <row r="10" spans="1:25" x14ac:dyDescent="0.4">
      <c r="B10" s="24" t="s">
        <v>1440</v>
      </c>
    </row>
    <row r="11" spans="1:25" x14ac:dyDescent="0.4">
      <c r="B11" s="24" t="s">
        <v>1441</v>
      </c>
    </row>
    <row r="12" spans="1:25" x14ac:dyDescent="0.4">
      <c r="B12" s="24" t="s">
        <v>1442</v>
      </c>
    </row>
    <row r="13" spans="1:25" x14ac:dyDescent="0.4">
      <c r="B13" s="24" t="s">
        <v>1443</v>
      </c>
    </row>
    <row r="14" spans="1:25" x14ac:dyDescent="0.4">
      <c r="B14" s="24" t="s">
        <v>1444</v>
      </c>
    </row>
    <row r="15" spans="1:25" x14ac:dyDescent="0.4">
      <c r="B15" s="24" t="s">
        <v>1445</v>
      </c>
    </row>
    <row r="16" spans="1:25" x14ac:dyDescent="0.4">
      <c r="B16" s="24" t="s">
        <v>1446</v>
      </c>
    </row>
    <row r="17" spans="2:2" x14ac:dyDescent="0.4">
      <c r="B17" s="24" t="s">
        <v>1447</v>
      </c>
    </row>
    <row r="18" spans="2:2" x14ac:dyDescent="0.4">
      <c r="B18" s="24" t="s">
        <v>1448</v>
      </c>
    </row>
    <row r="19" spans="2:2" x14ac:dyDescent="0.4">
      <c r="B19" s="24" t="s">
        <v>1449</v>
      </c>
    </row>
    <row r="20" spans="2:2" x14ac:dyDescent="0.4">
      <c r="B20" s="24" t="s">
        <v>1450</v>
      </c>
    </row>
    <row r="22" spans="2:2" x14ac:dyDescent="0.4">
      <c r="B22" s="24" t="s">
        <v>967</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52</vt:i4>
      </vt:variant>
    </vt:vector>
  </HeadingPairs>
  <TitlesOfParts>
    <vt:vector size="52" baseType="lpstr">
      <vt:lpstr>RS組織構成</vt:lpstr>
      <vt:lpstr>ERP System Setup Flow</vt:lpstr>
      <vt:lpstr>目次</vt:lpstr>
      <vt:lpstr>Revision</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2023-06-21T08:26:28Z</dcterms:modified>
</cp:coreProperties>
</file>