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8235F0BA-C191-40F7-B205-F579F334E4E8}" xr6:coauthVersionLast="47" xr6:coauthVersionMax="47" xr10:uidLastSave="{00000000-0000-0000-0000-000000000000}"/>
  <bookViews>
    <workbookView xWindow="-28920" yWindow="-2985" windowWidth="29040" windowHeight="15840" tabRatio="891" firstSheet="1" activeTab="2" xr2:uid="{4DFB4E22-F464-401A-BE42-5FDF6E257AE7}"/>
  </bookViews>
  <sheets>
    <sheet name="RS組織構成" sheetId="48" r:id="rId1"/>
    <sheet name="品番マスタ" sheetId="55" r:id="rId2"/>
    <sheet name="在庫(製品)" sheetId="59" r:id="rId3"/>
    <sheet name="在庫(半製品)" sheetId="61" r:id="rId4"/>
    <sheet name="在庫(材料)" sheetId="62" r:id="rId5"/>
    <sheet name="Location" sheetId="60" r:id="rId6"/>
    <sheet name="Loc Add" sheetId="63" r:id="rId7"/>
    <sheet name="Loc Adjust" sheetId="64" r:id="rId8"/>
    <sheet name="在庫LOT20231103" sheetId="67" r:id="rId9"/>
    <sheet name="在庫LOT20231130" sheetId="68" r:id="rId10"/>
    <sheet name="Sheet3" sheetId="65" r:id="rId11"/>
  </sheets>
  <externalReferences>
    <externalReference r:id="rId12"/>
  </externalReferences>
  <definedNames>
    <definedName name="_xlnm._FilterDatabase" localSheetId="10" hidden="1">Sheet3!$B$1:$R$752</definedName>
    <definedName name="_xlnm._FilterDatabase" localSheetId="2" hidden="1">'在庫(製品)'!$A$1:$F$706</definedName>
    <definedName name="_xlnm._FilterDatabase" localSheetId="8" hidden="1">在庫LOT20231103!$B$1:$R$752</definedName>
    <definedName name="_xlnm._FilterDatabase" localSheetId="9" hidden="1">在庫LOT20231130!$B$1:$R$752</definedName>
    <definedName name="_xlnm._FilterDatabase" localSheetId="1" hidden="1">品番マスタ!$A$1:$K$44</definedName>
    <definedName name="_xlcn.WorksheetConnection_FeedbackSheetA3U1231" localSheetId="0">#REF!</definedName>
    <definedName name="_xlcn.WorksheetConnection_FeedbackSheetA3U1231" localSheetId="1">#REF!</definedName>
    <definedName name="_xlcn.WorksheetConnection_FeedbackSheetA3U1231">#REF!</definedName>
    <definedName name="_xlcn.WorksheetConnection_FeedbackSheetA3V1231" localSheetId="0">#REF!</definedName>
    <definedName name="_xlcn.WorksheetConnection_FeedbackSheetA3V1231" localSheetId="1">#REF!</definedName>
    <definedName name="_xlcn.WorksheetConnection_FeedbackSheetA3V1231">#REF!</definedName>
    <definedName name="PartsDeliveryRequestNo" localSheetId="0">[1]部品要求依頼書テンプレート!#REF!</definedName>
    <definedName name="PartsDeliveryRequestNo" localSheetId="1">[1]部品要求依頼書テンプレート!#REF!</definedName>
    <definedName name="PartsDeliveryRequestNo">[1]部品要求依頼書テンプレート!#REF!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8" l="1"/>
  <c r="I4" i="68"/>
  <c r="I5" i="68"/>
  <c r="I6" i="68"/>
  <c r="I7" i="68"/>
  <c r="I8" i="68"/>
  <c r="I9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I25" i="68"/>
  <c r="I26" i="68"/>
  <c r="I27" i="68"/>
  <c r="I28" i="68"/>
  <c r="I29" i="68"/>
  <c r="I30" i="68"/>
  <c r="I31" i="68"/>
  <c r="I32" i="68"/>
  <c r="I33" i="68"/>
  <c r="I34" i="68"/>
  <c r="I35" i="68"/>
  <c r="I36" i="68"/>
  <c r="I37" i="68"/>
  <c r="I38" i="68"/>
  <c r="I39" i="68"/>
  <c r="I40" i="68"/>
  <c r="I41" i="68"/>
  <c r="I42" i="68"/>
  <c r="I43" i="68"/>
  <c r="I44" i="68"/>
  <c r="I45" i="68"/>
  <c r="I46" i="68"/>
  <c r="I47" i="68"/>
  <c r="I48" i="68"/>
  <c r="I49" i="68"/>
  <c r="I50" i="68"/>
  <c r="I51" i="68"/>
  <c r="I52" i="68"/>
  <c r="I53" i="68"/>
  <c r="I54" i="68"/>
  <c r="I55" i="68"/>
  <c r="I56" i="68"/>
  <c r="I57" i="68"/>
  <c r="I58" i="68"/>
  <c r="I59" i="68"/>
  <c r="I60" i="68"/>
  <c r="I61" i="68"/>
  <c r="I62" i="68"/>
  <c r="I63" i="68"/>
  <c r="I64" i="68"/>
  <c r="I65" i="68"/>
  <c r="I66" i="68"/>
  <c r="I67" i="68"/>
  <c r="I68" i="68"/>
  <c r="I69" i="68"/>
  <c r="I70" i="68"/>
  <c r="I71" i="68"/>
  <c r="I72" i="68"/>
  <c r="I73" i="68"/>
  <c r="I74" i="68"/>
  <c r="I75" i="68"/>
  <c r="I76" i="68"/>
  <c r="I77" i="68"/>
  <c r="I78" i="68"/>
  <c r="I79" i="68"/>
  <c r="I80" i="68"/>
  <c r="I81" i="68"/>
  <c r="I82" i="68"/>
  <c r="I83" i="68"/>
  <c r="I84" i="68"/>
  <c r="I85" i="68"/>
  <c r="I86" i="68"/>
  <c r="I87" i="68"/>
  <c r="I88" i="68"/>
  <c r="I89" i="68"/>
  <c r="I90" i="68"/>
  <c r="I91" i="68"/>
  <c r="I92" i="68"/>
  <c r="I93" i="68"/>
  <c r="I94" i="68"/>
  <c r="I95" i="68"/>
  <c r="I96" i="68"/>
  <c r="I97" i="68"/>
  <c r="I98" i="68"/>
  <c r="I99" i="68"/>
  <c r="I100" i="68"/>
  <c r="I101" i="68"/>
  <c r="I102" i="68"/>
  <c r="I103" i="68"/>
  <c r="I104" i="68"/>
  <c r="I105" i="68"/>
  <c r="I106" i="68"/>
  <c r="I107" i="68"/>
  <c r="I108" i="68"/>
  <c r="I109" i="68"/>
  <c r="I110" i="68"/>
  <c r="I111" i="68"/>
  <c r="I112" i="68"/>
  <c r="I113" i="68"/>
  <c r="I114" i="68"/>
  <c r="I115" i="68"/>
  <c r="I116" i="68"/>
  <c r="I117" i="68"/>
  <c r="I118" i="68"/>
  <c r="I119" i="68"/>
  <c r="I120" i="68"/>
  <c r="I121" i="68"/>
  <c r="I122" i="68"/>
  <c r="I123" i="68"/>
  <c r="I124" i="68"/>
  <c r="I125" i="68"/>
  <c r="I126" i="68"/>
  <c r="I127" i="68"/>
  <c r="I128" i="68"/>
  <c r="I129" i="68"/>
  <c r="I130" i="68"/>
  <c r="I131" i="68"/>
  <c r="I132" i="68"/>
  <c r="I133" i="68"/>
  <c r="I134" i="68"/>
  <c r="I135" i="68"/>
  <c r="I136" i="68"/>
  <c r="I137" i="68"/>
  <c r="I138" i="68"/>
  <c r="I139" i="68"/>
  <c r="I140" i="68"/>
  <c r="I141" i="68"/>
  <c r="I142" i="68"/>
  <c r="I143" i="68"/>
  <c r="I144" i="68"/>
  <c r="I145" i="68"/>
  <c r="I146" i="68"/>
  <c r="I147" i="68"/>
  <c r="I148" i="68"/>
  <c r="I149" i="68"/>
  <c r="I150" i="68"/>
  <c r="I151" i="68"/>
  <c r="I152" i="68"/>
  <c r="I153" i="68"/>
  <c r="I2" i="68"/>
  <c r="K752" i="68"/>
  <c r="I752" i="68"/>
  <c r="K751" i="68"/>
  <c r="I751" i="68"/>
  <c r="K750" i="68"/>
  <c r="I750" i="68"/>
  <c r="K749" i="68"/>
  <c r="I749" i="68"/>
  <c r="K748" i="68"/>
  <c r="I748" i="68"/>
  <c r="K747" i="68"/>
  <c r="I747" i="68"/>
  <c r="K746" i="68"/>
  <c r="I746" i="68"/>
  <c r="K745" i="68"/>
  <c r="I745" i="68"/>
  <c r="K744" i="68"/>
  <c r="I744" i="68"/>
  <c r="K743" i="68"/>
  <c r="I743" i="68"/>
  <c r="K742" i="68"/>
  <c r="I742" i="68"/>
  <c r="K741" i="68"/>
  <c r="I741" i="68"/>
  <c r="K740" i="68"/>
  <c r="I740" i="68"/>
  <c r="K739" i="68"/>
  <c r="I739" i="68"/>
  <c r="K738" i="68"/>
  <c r="I738" i="68"/>
  <c r="K737" i="68"/>
  <c r="I737" i="68"/>
  <c r="K736" i="68"/>
  <c r="I736" i="68"/>
  <c r="K735" i="68"/>
  <c r="I735" i="68"/>
  <c r="K734" i="68"/>
  <c r="I734" i="68"/>
  <c r="K733" i="68"/>
  <c r="I733" i="68"/>
  <c r="K732" i="68"/>
  <c r="I732" i="68"/>
  <c r="K731" i="68"/>
  <c r="I731" i="68"/>
  <c r="K730" i="68"/>
  <c r="I730" i="68"/>
  <c r="K729" i="68"/>
  <c r="I729" i="68"/>
  <c r="K728" i="68"/>
  <c r="I728" i="68"/>
  <c r="K727" i="68"/>
  <c r="I727" i="68"/>
  <c r="N726" i="68"/>
  <c r="K726" i="68"/>
  <c r="I726" i="68"/>
  <c r="N725" i="68"/>
  <c r="K725" i="68"/>
  <c r="I725" i="68"/>
  <c r="N724" i="68"/>
  <c r="K724" i="68"/>
  <c r="I724" i="68"/>
  <c r="N723" i="68"/>
  <c r="K723" i="68"/>
  <c r="I723" i="68"/>
  <c r="N722" i="68"/>
  <c r="K722" i="68"/>
  <c r="I722" i="68"/>
  <c r="N721" i="68"/>
  <c r="K721" i="68"/>
  <c r="I721" i="68"/>
  <c r="N720" i="68"/>
  <c r="K720" i="68"/>
  <c r="I720" i="68"/>
  <c r="N719" i="68"/>
  <c r="K719" i="68"/>
  <c r="I719" i="68"/>
  <c r="N718" i="68"/>
  <c r="K718" i="68"/>
  <c r="I718" i="68"/>
  <c r="N717" i="68"/>
  <c r="K717" i="68"/>
  <c r="I717" i="68"/>
  <c r="N716" i="68"/>
  <c r="K716" i="68"/>
  <c r="I716" i="68"/>
  <c r="N715" i="68"/>
  <c r="K715" i="68"/>
  <c r="I715" i="68"/>
  <c r="N714" i="68"/>
  <c r="K714" i="68"/>
  <c r="I714" i="68"/>
  <c r="N713" i="68"/>
  <c r="K713" i="68"/>
  <c r="I713" i="68"/>
  <c r="N712" i="68"/>
  <c r="K712" i="68"/>
  <c r="I712" i="68"/>
  <c r="N711" i="68"/>
  <c r="K711" i="68"/>
  <c r="I711" i="68"/>
  <c r="N710" i="68"/>
  <c r="K710" i="68"/>
  <c r="I710" i="68"/>
  <c r="N709" i="68"/>
  <c r="K709" i="68"/>
  <c r="I709" i="68"/>
  <c r="N708" i="68"/>
  <c r="K708" i="68"/>
  <c r="I708" i="68"/>
  <c r="N707" i="68"/>
  <c r="K707" i="68"/>
  <c r="I707" i="68"/>
  <c r="N706" i="68"/>
  <c r="K706" i="68"/>
  <c r="I706" i="68"/>
  <c r="N705" i="68"/>
  <c r="K705" i="68"/>
  <c r="I705" i="68"/>
  <c r="N704" i="68"/>
  <c r="K704" i="68"/>
  <c r="I704" i="68"/>
  <c r="N703" i="68"/>
  <c r="K703" i="68"/>
  <c r="I703" i="68"/>
  <c r="N702" i="68"/>
  <c r="K702" i="68"/>
  <c r="I702" i="68"/>
  <c r="N701" i="68"/>
  <c r="K701" i="68"/>
  <c r="I701" i="68"/>
  <c r="N700" i="68"/>
  <c r="K700" i="68"/>
  <c r="I700" i="68"/>
  <c r="N699" i="68"/>
  <c r="K699" i="68"/>
  <c r="I699" i="68"/>
  <c r="N698" i="68"/>
  <c r="K698" i="68"/>
  <c r="I698" i="68"/>
  <c r="N697" i="68"/>
  <c r="K697" i="68"/>
  <c r="I697" i="68"/>
  <c r="N696" i="68"/>
  <c r="K696" i="68"/>
  <c r="I696" i="68"/>
  <c r="N695" i="68"/>
  <c r="K695" i="68"/>
  <c r="I695" i="68"/>
  <c r="N694" i="68"/>
  <c r="K694" i="68"/>
  <c r="I694" i="68"/>
  <c r="N693" i="68"/>
  <c r="K693" i="68"/>
  <c r="I693" i="68"/>
  <c r="N692" i="68"/>
  <c r="K692" i="68"/>
  <c r="I692" i="68"/>
  <c r="N691" i="68"/>
  <c r="K691" i="68"/>
  <c r="I691" i="68"/>
  <c r="N690" i="68"/>
  <c r="K690" i="68"/>
  <c r="I690" i="68"/>
  <c r="N689" i="68"/>
  <c r="K689" i="68"/>
  <c r="I689" i="68"/>
  <c r="N688" i="68"/>
  <c r="K688" i="68"/>
  <c r="I688" i="68"/>
  <c r="N687" i="68"/>
  <c r="K687" i="68"/>
  <c r="I687" i="68"/>
  <c r="N686" i="68"/>
  <c r="K686" i="68"/>
  <c r="I686" i="68"/>
  <c r="N685" i="68"/>
  <c r="K685" i="68"/>
  <c r="I685" i="68"/>
  <c r="N684" i="68"/>
  <c r="K684" i="68"/>
  <c r="I684" i="68"/>
  <c r="N683" i="68"/>
  <c r="K683" i="68"/>
  <c r="I683" i="68"/>
  <c r="N682" i="68"/>
  <c r="K682" i="68"/>
  <c r="I682" i="68"/>
  <c r="N681" i="68"/>
  <c r="K681" i="68"/>
  <c r="I681" i="68"/>
  <c r="N680" i="68"/>
  <c r="K680" i="68"/>
  <c r="I680" i="68"/>
  <c r="N679" i="68"/>
  <c r="K679" i="68"/>
  <c r="I679" i="68"/>
  <c r="N678" i="68"/>
  <c r="K678" i="68"/>
  <c r="I678" i="68"/>
  <c r="N677" i="68"/>
  <c r="K677" i="68"/>
  <c r="I677" i="68"/>
  <c r="N676" i="68"/>
  <c r="K676" i="68"/>
  <c r="I676" i="68"/>
  <c r="N675" i="68"/>
  <c r="K675" i="68"/>
  <c r="I675" i="68"/>
  <c r="N674" i="68"/>
  <c r="K674" i="68"/>
  <c r="I674" i="68"/>
  <c r="N673" i="68"/>
  <c r="K673" i="68"/>
  <c r="I673" i="68"/>
  <c r="N672" i="68"/>
  <c r="K672" i="68"/>
  <c r="I672" i="68"/>
  <c r="N671" i="68"/>
  <c r="K671" i="68"/>
  <c r="I671" i="68"/>
  <c r="N670" i="68"/>
  <c r="K670" i="68"/>
  <c r="I670" i="68"/>
  <c r="N669" i="68"/>
  <c r="K669" i="68"/>
  <c r="I669" i="68"/>
  <c r="N668" i="68"/>
  <c r="K668" i="68"/>
  <c r="I668" i="68"/>
  <c r="N667" i="68"/>
  <c r="K667" i="68"/>
  <c r="I667" i="68"/>
  <c r="N666" i="68"/>
  <c r="K666" i="68"/>
  <c r="I666" i="68"/>
  <c r="N665" i="68"/>
  <c r="K665" i="68"/>
  <c r="I665" i="68"/>
  <c r="N664" i="68"/>
  <c r="K664" i="68"/>
  <c r="I664" i="68"/>
  <c r="N663" i="68"/>
  <c r="K663" i="68"/>
  <c r="I663" i="68"/>
  <c r="N662" i="68"/>
  <c r="K662" i="68"/>
  <c r="I662" i="68"/>
  <c r="N661" i="68"/>
  <c r="K661" i="68"/>
  <c r="I661" i="68"/>
  <c r="N660" i="68"/>
  <c r="K660" i="68"/>
  <c r="I660" i="68"/>
  <c r="N659" i="68"/>
  <c r="K659" i="68"/>
  <c r="I659" i="68"/>
  <c r="N658" i="68"/>
  <c r="K658" i="68"/>
  <c r="I658" i="68"/>
  <c r="N657" i="68"/>
  <c r="K657" i="68"/>
  <c r="I657" i="68"/>
  <c r="N656" i="68"/>
  <c r="K656" i="68"/>
  <c r="I656" i="68"/>
  <c r="N655" i="68"/>
  <c r="K655" i="68"/>
  <c r="I655" i="68"/>
  <c r="N654" i="68"/>
  <c r="K654" i="68"/>
  <c r="I654" i="68"/>
  <c r="N653" i="68"/>
  <c r="K653" i="68"/>
  <c r="I653" i="68"/>
  <c r="N652" i="68"/>
  <c r="K652" i="68"/>
  <c r="I652" i="68"/>
  <c r="N651" i="68"/>
  <c r="K651" i="68"/>
  <c r="I651" i="68"/>
  <c r="N650" i="68"/>
  <c r="K650" i="68"/>
  <c r="I650" i="68"/>
  <c r="N649" i="68"/>
  <c r="K649" i="68"/>
  <c r="I649" i="68"/>
  <c r="N648" i="68"/>
  <c r="K648" i="68"/>
  <c r="I648" i="68"/>
  <c r="N647" i="68"/>
  <c r="K647" i="68"/>
  <c r="I647" i="68"/>
  <c r="N646" i="68"/>
  <c r="K646" i="68"/>
  <c r="I646" i="68"/>
  <c r="N645" i="68"/>
  <c r="K645" i="68"/>
  <c r="I645" i="68"/>
  <c r="N644" i="68"/>
  <c r="K644" i="68"/>
  <c r="I644" i="68"/>
  <c r="N643" i="68"/>
  <c r="K643" i="68"/>
  <c r="I643" i="68"/>
  <c r="N642" i="68"/>
  <c r="K642" i="68"/>
  <c r="I642" i="68"/>
  <c r="N641" i="68"/>
  <c r="K641" i="68"/>
  <c r="I641" i="68"/>
  <c r="N640" i="68"/>
  <c r="K640" i="68"/>
  <c r="I640" i="68"/>
  <c r="N639" i="68"/>
  <c r="K639" i="68"/>
  <c r="I639" i="68"/>
  <c r="N638" i="68"/>
  <c r="K638" i="68"/>
  <c r="I638" i="68"/>
  <c r="N637" i="68"/>
  <c r="K637" i="68"/>
  <c r="I637" i="68"/>
  <c r="N636" i="68"/>
  <c r="K636" i="68"/>
  <c r="I636" i="68"/>
  <c r="N635" i="68"/>
  <c r="K635" i="68"/>
  <c r="I635" i="68"/>
  <c r="N634" i="68"/>
  <c r="K634" i="68"/>
  <c r="I634" i="68"/>
  <c r="N633" i="68"/>
  <c r="K633" i="68"/>
  <c r="I633" i="68"/>
  <c r="N632" i="68"/>
  <c r="K632" i="68"/>
  <c r="I632" i="68"/>
  <c r="N631" i="68"/>
  <c r="K631" i="68"/>
  <c r="I631" i="68"/>
  <c r="N630" i="68"/>
  <c r="K630" i="68"/>
  <c r="I630" i="68"/>
  <c r="N629" i="68"/>
  <c r="K629" i="68"/>
  <c r="I629" i="68"/>
  <c r="N628" i="68"/>
  <c r="K628" i="68"/>
  <c r="I628" i="68"/>
  <c r="N627" i="68"/>
  <c r="K627" i="68"/>
  <c r="I627" i="68"/>
  <c r="N626" i="68"/>
  <c r="K626" i="68"/>
  <c r="I626" i="68"/>
  <c r="N625" i="68"/>
  <c r="K625" i="68"/>
  <c r="I625" i="68"/>
  <c r="N624" i="68"/>
  <c r="K624" i="68"/>
  <c r="I624" i="68"/>
  <c r="N623" i="68"/>
  <c r="K623" i="68"/>
  <c r="I623" i="68"/>
  <c r="N622" i="68"/>
  <c r="K622" i="68"/>
  <c r="I622" i="68"/>
  <c r="N621" i="68"/>
  <c r="K621" i="68"/>
  <c r="I621" i="68"/>
  <c r="N620" i="68"/>
  <c r="K620" i="68"/>
  <c r="I620" i="68"/>
  <c r="N619" i="68"/>
  <c r="K619" i="68"/>
  <c r="I619" i="68"/>
  <c r="N618" i="68"/>
  <c r="K618" i="68"/>
  <c r="I618" i="68"/>
  <c r="N617" i="68"/>
  <c r="K617" i="68"/>
  <c r="I617" i="68"/>
  <c r="N616" i="68"/>
  <c r="K616" i="68"/>
  <c r="I616" i="68"/>
  <c r="N615" i="68"/>
  <c r="K615" i="68"/>
  <c r="I615" i="68"/>
  <c r="N614" i="68"/>
  <c r="K614" i="68"/>
  <c r="I614" i="68"/>
  <c r="N613" i="68"/>
  <c r="K613" i="68"/>
  <c r="I613" i="68"/>
  <c r="N612" i="68"/>
  <c r="K612" i="68"/>
  <c r="I612" i="68"/>
  <c r="N611" i="68"/>
  <c r="K611" i="68"/>
  <c r="I611" i="68"/>
  <c r="N610" i="68"/>
  <c r="K610" i="68"/>
  <c r="I610" i="68"/>
  <c r="N609" i="68"/>
  <c r="K609" i="68"/>
  <c r="I609" i="68"/>
  <c r="N608" i="68"/>
  <c r="K608" i="68"/>
  <c r="I608" i="68"/>
  <c r="N607" i="68"/>
  <c r="K607" i="68"/>
  <c r="I607" i="68"/>
  <c r="N606" i="68"/>
  <c r="K606" i="68"/>
  <c r="I606" i="68"/>
  <c r="N605" i="68"/>
  <c r="K605" i="68"/>
  <c r="I605" i="68"/>
  <c r="N604" i="68"/>
  <c r="K604" i="68"/>
  <c r="I604" i="68"/>
  <c r="N603" i="68"/>
  <c r="K603" i="68"/>
  <c r="I603" i="68"/>
  <c r="N602" i="68"/>
  <c r="K602" i="68"/>
  <c r="I602" i="68"/>
  <c r="N601" i="68"/>
  <c r="K601" i="68"/>
  <c r="I601" i="68"/>
  <c r="N600" i="68"/>
  <c r="K600" i="68"/>
  <c r="I600" i="68"/>
  <c r="N599" i="68"/>
  <c r="K599" i="68"/>
  <c r="I599" i="68"/>
  <c r="N598" i="68"/>
  <c r="K598" i="68"/>
  <c r="I598" i="68"/>
  <c r="N597" i="68"/>
  <c r="K597" i="68"/>
  <c r="I597" i="68"/>
  <c r="N596" i="68"/>
  <c r="K596" i="68"/>
  <c r="I596" i="68"/>
  <c r="N595" i="68"/>
  <c r="K595" i="68"/>
  <c r="I595" i="68"/>
  <c r="N594" i="68"/>
  <c r="K594" i="68"/>
  <c r="I594" i="68"/>
  <c r="N593" i="68"/>
  <c r="K593" i="68"/>
  <c r="I593" i="68"/>
  <c r="N592" i="68"/>
  <c r="K592" i="68"/>
  <c r="I592" i="68"/>
  <c r="N591" i="68"/>
  <c r="K591" i="68"/>
  <c r="I591" i="68"/>
  <c r="N590" i="68"/>
  <c r="K590" i="68"/>
  <c r="I590" i="68"/>
  <c r="N589" i="68"/>
  <c r="K589" i="68"/>
  <c r="I589" i="68"/>
  <c r="N588" i="68"/>
  <c r="K588" i="68"/>
  <c r="I588" i="68"/>
  <c r="N587" i="68"/>
  <c r="K587" i="68"/>
  <c r="I587" i="68"/>
  <c r="N586" i="68"/>
  <c r="K586" i="68"/>
  <c r="I586" i="68"/>
  <c r="N585" i="68"/>
  <c r="K585" i="68"/>
  <c r="I585" i="68"/>
  <c r="N584" i="68"/>
  <c r="K584" i="68"/>
  <c r="I584" i="68"/>
  <c r="N583" i="68"/>
  <c r="K583" i="68"/>
  <c r="I583" i="68"/>
  <c r="N582" i="68"/>
  <c r="K582" i="68"/>
  <c r="I582" i="68"/>
  <c r="N581" i="68"/>
  <c r="K581" i="68"/>
  <c r="I581" i="68"/>
  <c r="N580" i="68"/>
  <c r="K580" i="68"/>
  <c r="I580" i="68"/>
  <c r="N579" i="68"/>
  <c r="K579" i="68"/>
  <c r="I579" i="68"/>
  <c r="N578" i="68"/>
  <c r="K578" i="68"/>
  <c r="I578" i="68"/>
  <c r="N577" i="68"/>
  <c r="K577" i="68"/>
  <c r="I577" i="68"/>
  <c r="N576" i="68"/>
  <c r="K576" i="68"/>
  <c r="I576" i="68"/>
  <c r="N575" i="68"/>
  <c r="K575" i="68"/>
  <c r="I575" i="68"/>
  <c r="N574" i="68"/>
  <c r="K574" i="68"/>
  <c r="I574" i="68"/>
  <c r="N573" i="68"/>
  <c r="K573" i="68"/>
  <c r="I573" i="68"/>
  <c r="N572" i="68"/>
  <c r="K572" i="68"/>
  <c r="I572" i="68"/>
  <c r="N571" i="68"/>
  <c r="K571" i="68"/>
  <c r="I571" i="68"/>
  <c r="N570" i="68"/>
  <c r="K570" i="68"/>
  <c r="I570" i="68"/>
  <c r="N569" i="68"/>
  <c r="K569" i="68"/>
  <c r="I569" i="68"/>
  <c r="N568" i="68"/>
  <c r="K568" i="68"/>
  <c r="I568" i="68"/>
  <c r="N567" i="68"/>
  <c r="K567" i="68"/>
  <c r="I567" i="68"/>
  <c r="N566" i="68"/>
  <c r="K566" i="68"/>
  <c r="I566" i="68"/>
  <c r="N565" i="68"/>
  <c r="K565" i="68"/>
  <c r="I565" i="68"/>
  <c r="N564" i="68"/>
  <c r="K564" i="68"/>
  <c r="I564" i="68"/>
  <c r="N563" i="68"/>
  <c r="K563" i="68"/>
  <c r="I563" i="68"/>
  <c r="N562" i="68"/>
  <c r="K562" i="68"/>
  <c r="I562" i="68"/>
  <c r="N561" i="68"/>
  <c r="K561" i="68"/>
  <c r="I561" i="68"/>
  <c r="N560" i="68"/>
  <c r="K560" i="68"/>
  <c r="I560" i="68"/>
  <c r="N559" i="68"/>
  <c r="K559" i="68"/>
  <c r="I559" i="68"/>
  <c r="N558" i="68"/>
  <c r="K558" i="68"/>
  <c r="I558" i="68"/>
  <c r="N557" i="68"/>
  <c r="K557" i="68"/>
  <c r="I557" i="68"/>
  <c r="N556" i="68"/>
  <c r="K556" i="68"/>
  <c r="I556" i="68"/>
  <c r="N555" i="68"/>
  <c r="K555" i="68"/>
  <c r="I555" i="68"/>
  <c r="N554" i="68"/>
  <c r="K554" i="68"/>
  <c r="I554" i="68"/>
  <c r="N553" i="68"/>
  <c r="K553" i="68"/>
  <c r="I553" i="68"/>
  <c r="N552" i="68"/>
  <c r="K552" i="68"/>
  <c r="I552" i="68"/>
  <c r="N551" i="68"/>
  <c r="K551" i="68"/>
  <c r="I551" i="68"/>
  <c r="N550" i="68"/>
  <c r="K550" i="68"/>
  <c r="I550" i="68"/>
  <c r="N549" i="68"/>
  <c r="K549" i="68"/>
  <c r="I549" i="68"/>
  <c r="N548" i="68"/>
  <c r="K548" i="68"/>
  <c r="I548" i="68"/>
  <c r="N547" i="68"/>
  <c r="K547" i="68"/>
  <c r="I547" i="68"/>
  <c r="N546" i="68"/>
  <c r="K546" i="68"/>
  <c r="I546" i="68"/>
  <c r="N545" i="68"/>
  <c r="K545" i="68"/>
  <c r="I545" i="68"/>
  <c r="N544" i="68"/>
  <c r="K544" i="68"/>
  <c r="I544" i="68"/>
  <c r="N543" i="68"/>
  <c r="K543" i="68"/>
  <c r="I543" i="68"/>
  <c r="N542" i="68"/>
  <c r="K542" i="68"/>
  <c r="I542" i="68"/>
  <c r="N541" i="68"/>
  <c r="K541" i="68"/>
  <c r="I541" i="68"/>
  <c r="N540" i="68"/>
  <c r="K540" i="68"/>
  <c r="I540" i="68"/>
  <c r="N539" i="68"/>
  <c r="K539" i="68"/>
  <c r="I539" i="68"/>
  <c r="N538" i="68"/>
  <c r="K538" i="68"/>
  <c r="I538" i="68"/>
  <c r="N537" i="68"/>
  <c r="K537" i="68"/>
  <c r="I537" i="68"/>
  <c r="N536" i="68"/>
  <c r="K536" i="68"/>
  <c r="I536" i="68"/>
  <c r="N535" i="68"/>
  <c r="K535" i="68"/>
  <c r="I535" i="68"/>
  <c r="N534" i="68"/>
  <c r="K534" i="68"/>
  <c r="I534" i="68"/>
  <c r="N533" i="68"/>
  <c r="K533" i="68"/>
  <c r="I533" i="68"/>
  <c r="N532" i="68"/>
  <c r="K532" i="68"/>
  <c r="I532" i="68"/>
  <c r="N531" i="68"/>
  <c r="K531" i="68"/>
  <c r="I531" i="68"/>
  <c r="N530" i="68"/>
  <c r="K530" i="68"/>
  <c r="I530" i="68"/>
  <c r="N529" i="68"/>
  <c r="K529" i="68"/>
  <c r="I529" i="68"/>
  <c r="N528" i="68"/>
  <c r="K528" i="68"/>
  <c r="I528" i="68"/>
  <c r="N527" i="68"/>
  <c r="K527" i="68"/>
  <c r="I527" i="68"/>
  <c r="N526" i="68"/>
  <c r="K526" i="68"/>
  <c r="I526" i="68"/>
  <c r="N525" i="68"/>
  <c r="K525" i="68"/>
  <c r="I525" i="68"/>
  <c r="N524" i="68"/>
  <c r="K524" i="68"/>
  <c r="I524" i="68"/>
  <c r="N523" i="68"/>
  <c r="K523" i="68"/>
  <c r="I523" i="68"/>
  <c r="N522" i="68"/>
  <c r="K522" i="68"/>
  <c r="I522" i="68"/>
  <c r="N521" i="68"/>
  <c r="K521" i="68"/>
  <c r="I521" i="68"/>
  <c r="N520" i="68"/>
  <c r="K520" i="68"/>
  <c r="I520" i="68"/>
  <c r="N519" i="68"/>
  <c r="K519" i="68"/>
  <c r="I519" i="68"/>
  <c r="N518" i="68"/>
  <c r="K518" i="68"/>
  <c r="I518" i="68"/>
  <c r="N517" i="68"/>
  <c r="K517" i="68"/>
  <c r="I517" i="68"/>
  <c r="N516" i="68"/>
  <c r="K516" i="68"/>
  <c r="I516" i="68"/>
  <c r="N515" i="68"/>
  <c r="K515" i="68"/>
  <c r="I515" i="68"/>
  <c r="N514" i="68"/>
  <c r="K514" i="68"/>
  <c r="I514" i="68"/>
  <c r="N513" i="68"/>
  <c r="K513" i="68"/>
  <c r="I513" i="68"/>
  <c r="N512" i="68"/>
  <c r="K512" i="68"/>
  <c r="I512" i="68"/>
  <c r="N511" i="68"/>
  <c r="K511" i="68"/>
  <c r="I511" i="68"/>
  <c r="N510" i="68"/>
  <c r="K510" i="68"/>
  <c r="I510" i="68"/>
  <c r="N509" i="68"/>
  <c r="K509" i="68"/>
  <c r="I509" i="68"/>
  <c r="N508" i="68"/>
  <c r="K508" i="68"/>
  <c r="I508" i="68"/>
  <c r="N507" i="68"/>
  <c r="K507" i="68"/>
  <c r="I507" i="68"/>
  <c r="N506" i="68"/>
  <c r="K506" i="68"/>
  <c r="I506" i="68"/>
  <c r="N505" i="68"/>
  <c r="K505" i="68"/>
  <c r="I505" i="68"/>
  <c r="N504" i="68"/>
  <c r="K504" i="68"/>
  <c r="I504" i="68"/>
  <c r="N503" i="68"/>
  <c r="K503" i="68"/>
  <c r="I503" i="68"/>
  <c r="N502" i="68"/>
  <c r="K502" i="68"/>
  <c r="I502" i="68"/>
  <c r="N501" i="68"/>
  <c r="K501" i="68"/>
  <c r="I501" i="68"/>
  <c r="N500" i="68"/>
  <c r="K500" i="68"/>
  <c r="I500" i="68"/>
  <c r="N499" i="68"/>
  <c r="K499" i="68"/>
  <c r="I499" i="68"/>
  <c r="N498" i="68"/>
  <c r="K498" i="68"/>
  <c r="I498" i="68"/>
  <c r="N497" i="68"/>
  <c r="K497" i="68"/>
  <c r="I497" i="68"/>
  <c r="N496" i="68"/>
  <c r="K496" i="68"/>
  <c r="I496" i="68"/>
  <c r="N495" i="68"/>
  <c r="K495" i="68"/>
  <c r="I495" i="68"/>
  <c r="N494" i="68"/>
  <c r="K494" i="68"/>
  <c r="I494" i="68"/>
  <c r="N493" i="68"/>
  <c r="K493" i="68"/>
  <c r="I493" i="68"/>
  <c r="N492" i="68"/>
  <c r="K492" i="68"/>
  <c r="I492" i="68"/>
  <c r="N491" i="68"/>
  <c r="K491" i="68"/>
  <c r="I491" i="68"/>
  <c r="N490" i="68"/>
  <c r="K490" i="68"/>
  <c r="I490" i="68"/>
  <c r="N489" i="68"/>
  <c r="K489" i="68"/>
  <c r="I489" i="68"/>
  <c r="N488" i="68"/>
  <c r="K488" i="68"/>
  <c r="I488" i="68"/>
  <c r="N487" i="68"/>
  <c r="K487" i="68"/>
  <c r="I487" i="68"/>
  <c r="N486" i="68"/>
  <c r="K486" i="68"/>
  <c r="I486" i="68"/>
  <c r="N485" i="68"/>
  <c r="K485" i="68"/>
  <c r="I485" i="68"/>
  <c r="N484" i="68"/>
  <c r="K484" i="68"/>
  <c r="I484" i="68"/>
  <c r="N483" i="68"/>
  <c r="K483" i="68"/>
  <c r="I483" i="68"/>
  <c r="N482" i="68"/>
  <c r="K482" i="68"/>
  <c r="I482" i="68"/>
  <c r="N481" i="68"/>
  <c r="K481" i="68"/>
  <c r="I481" i="68"/>
  <c r="N480" i="68"/>
  <c r="K480" i="68"/>
  <c r="I480" i="68"/>
  <c r="N479" i="68"/>
  <c r="K479" i="68"/>
  <c r="I479" i="68"/>
  <c r="N478" i="68"/>
  <c r="K478" i="68"/>
  <c r="I478" i="68"/>
  <c r="N477" i="68"/>
  <c r="K477" i="68"/>
  <c r="I477" i="68"/>
  <c r="N476" i="68"/>
  <c r="K476" i="68"/>
  <c r="I476" i="68"/>
  <c r="N475" i="68"/>
  <c r="K475" i="68"/>
  <c r="I475" i="68"/>
  <c r="N474" i="68"/>
  <c r="K474" i="68"/>
  <c r="I474" i="68"/>
  <c r="N473" i="68"/>
  <c r="K473" i="68"/>
  <c r="I473" i="68"/>
  <c r="N472" i="68"/>
  <c r="K472" i="68"/>
  <c r="I472" i="68"/>
  <c r="N471" i="68"/>
  <c r="K471" i="68"/>
  <c r="I471" i="68"/>
  <c r="N470" i="68"/>
  <c r="K470" i="68"/>
  <c r="I470" i="68"/>
  <c r="N469" i="68"/>
  <c r="K469" i="68"/>
  <c r="I469" i="68"/>
  <c r="N468" i="68"/>
  <c r="K468" i="68"/>
  <c r="I468" i="68"/>
  <c r="N467" i="68"/>
  <c r="K467" i="68"/>
  <c r="I467" i="68"/>
  <c r="N466" i="68"/>
  <c r="K466" i="68"/>
  <c r="I466" i="68"/>
  <c r="N465" i="68"/>
  <c r="K465" i="68"/>
  <c r="I465" i="68"/>
  <c r="N464" i="68"/>
  <c r="K464" i="68"/>
  <c r="I464" i="68"/>
  <c r="N463" i="68"/>
  <c r="K463" i="68"/>
  <c r="I463" i="68"/>
  <c r="N462" i="68"/>
  <c r="K462" i="68"/>
  <c r="I462" i="68"/>
  <c r="N461" i="68"/>
  <c r="K461" i="68"/>
  <c r="I461" i="68"/>
  <c r="N460" i="68"/>
  <c r="K460" i="68"/>
  <c r="I460" i="68"/>
  <c r="N459" i="68"/>
  <c r="K459" i="68"/>
  <c r="I459" i="68"/>
  <c r="N458" i="68"/>
  <c r="K458" i="68"/>
  <c r="I458" i="68"/>
  <c r="N457" i="68"/>
  <c r="K457" i="68"/>
  <c r="I457" i="68"/>
  <c r="N456" i="68"/>
  <c r="K456" i="68"/>
  <c r="I456" i="68"/>
  <c r="N455" i="68"/>
  <c r="K455" i="68"/>
  <c r="I455" i="68"/>
  <c r="N454" i="68"/>
  <c r="K454" i="68"/>
  <c r="I454" i="68"/>
  <c r="N453" i="68"/>
  <c r="K453" i="68"/>
  <c r="I453" i="68"/>
  <c r="N452" i="68"/>
  <c r="K452" i="68"/>
  <c r="I452" i="68"/>
  <c r="N451" i="68"/>
  <c r="K451" i="68"/>
  <c r="I451" i="68"/>
  <c r="N450" i="68"/>
  <c r="K450" i="68"/>
  <c r="I450" i="68"/>
  <c r="N449" i="68"/>
  <c r="K449" i="68"/>
  <c r="I449" i="68"/>
  <c r="N448" i="68"/>
  <c r="K448" i="68"/>
  <c r="I448" i="68"/>
  <c r="N447" i="68"/>
  <c r="K447" i="68"/>
  <c r="I447" i="68"/>
  <c r="N446" i="68"/>
  <c r="K446" i="68"/>
  <c r="I446" i="68"/>
  <c r="N445" i="68"/>
  <c r="K445" i="68"/>
  <c r="I445" i="68"/>
  <c r="N444" i="68"/>
  <c r="K444" i="68"/>
  <c r="I444" i="68"/>
  <c r="N443" i="68"/>
  <c r="K443" i="68"/>
  <c r="I443" i="68"/>
  <c r="N442" i="68"/>
  <c r="K442" i="68"/>
  <c r="I442" i="68"/>
  <c r="N441" i="68"/>
  <c r="K441" i="68"/>
  <c r="I441" i="68"/>
  <c r="N440" i="68"/>
  <c r="K440" i="68"/>
  <c r="I440" i="68"/>
  <c r="N439" i="68"/>
  <c r="K439" i="68"/>
  <c r="I439" i="68"/>
  <c r="N438" i="68"/>
  <c r="K438" i="68"/>
  <c r="I438" i="68"/>
  <c r="N437" i="68"/>
  <c r="K437" i="68"/>
  <c r="I437" i="68"/>
  <c r="N436" i="68"/>
  <c r="K436" i="68"/>
  <c r="I436" i="68"/>
  <c r="N435" i="68"/>
  <c r="K435" i="68"/>
  <c r="I435" i="68"/>
  <c r="N434" i="68"/>
  <c r="K434" i="68"/>
  <c r="I434" i="68"/>
  <c r="N433" i="68"/>
  <c r="K433" i="68"/>
  <c r="I433" i="68"/>
  <c r="N432" i="68"/>
  <c r="K432" i="68"/>
  <c r="I432" i="68"/>
  <c r="N431" i="68"/>
  <c r="K431" i="68"/>
  <c r="I431" i="68"/>
  <c r="N430" i="68"/>
  <c r="K430" i="68"/>
  <c r="I430" i="68"/>
  <c r="N429" i="68"/>
  <c r="K429" i="68"/>
  <c r="I429" i="68"/>
  <c r="N428" i="68"/>
  <c r="K428" i="68"/>
  <c r="I428" i="68"/>
  <c r="N427" i="68"/>
  <c r="K427" i="68"/>
  <c r="I427" i="68"/>
  <c r="N426" i="68"/>
  <c r="K426" i="68"/>
  <c r="I426" i="68"/>
  <c r="N425" i="68"/>
  <c r="K425" i="68"/>
  <c r="I425" i="68"/>
  <c r="N424" i="68"/>
  <c r="K424" i="68"/>
  <c r="I424" i="68"/>
  <c r="N423" i="68"/>
  <c r="K423" i="68"/>
  <c r="I423" i="68"/>
  <c r="N422" i="68"/>
  <c r="K422" i="68"/>
  <c r="I422" i="68"/>
  <c r="N421" i="68"/>
  <c r="K421" i="68"/>
  <c r="I421" i="68"/>
  <c r="N420" i="68"/>
  <c r="K420" i="68"/>
  <c r="I420" i="68"/>
  <c r="N419" i="68"/>
  <c r="K419" i="68"/>
  <c r="I419" i="68"/>
  <c r="Q418" i="68"/>
  <c r="N418" i="68"/>
  <c r="K418" i="68"/>
  <c r="I418" i="68"/>
  <c r="Q417" i="68"/>
  <c r="N417" i="68"/>
  <c r="K417" i="68"/>
  <c r="I417" i="68"/>
  <c r="Q416" i="68"/>
  <c r="N416" i="68"/>
  <c r="K416" i="68"/>
  <c r="I416" i="68"/>
  <c r="Q415" i="68"/>
  <c r="N415" i="68"/>
  <c r="K415" i="68"/>
  <c r="I415" i="68"/>
  <c r="Q414" i="68"/>
  <c r="N414" i="68"/>
  <c r="K414" i="68"/>
  <c r="I414" i="68"/>
  <c r="Q413" i="68"/>
  <c r="N413" i="68"/>
  <c r="K413" i="68"/>
  <c r="I413" i="68"/>
  <c r="Q412" i="68"/>
  <c r="N412" i="68"/>
  <c r="K412" i="68"/>
  <c r="I412" i="68"/>
  <c r="Q411" i="68"/>
  <c r="N411" i="68"/>
  <c r="K411" i="68"/>
  <c r="I411" i="68"/>
  <c r="Q410" i="68"/>
  <c r="N410" i="68"/>
  <c r="K410" i="68"/>
  <c r="I410" i="68"/>
  <c r="Q409" i="68"/>
  <c r="N409" i="68"/>
  <c r="K409" i="68"/>
  <c r="I409" i="68"/>
  <c r="Q408" i="68"/>
  <c r="N408" i="68"/>
  <c r="K408" i="68"/>
  <c r="I408" i="68"/>
  <c r="Q407" i="68"/>
  <c r="N407" i="68"/>
  <c r="K407" i="68"/>
  <c r="I407" i="68"/>
  <c r="Q406" i="68"/>
  <c r="N406" i="68"/>
  <c r="K406" i="68"/>
  <c r="I406" i="68"/>
  <c r="Q405" i="68"/>
  <c r="N405" i="68"/>
  <c r="K405" i="68"/>
  <c r="I405" i="68"/>
  <c r="Q404" i="68"/>
  <c r="N404" i="68"/>
  <c r="K404" i="68"/>
  <c r="I404" i="68"/>
  <c r="Q403" i="68"/>
  <c r="N403" i="68"/>
  <c r="K403" i="68"/>
  <c r="I403" i="68"/>
  <c r="Q402" i="68"/>
  <c r="N402" i="68"/>
  <c r="K402" i="68"/>
  <c r="I402" i="68"/>
  <c r="Q401" i="68"/>
  <c r="N401" i="68"/>
  <c r="K401" i="68"/>
  <c r="I401" i="68"/>
  <c r="Q400" i="68"/>
  <c r="N400" i="68"/>
  <c r="K400" i="68"/>
  <c r="I400" i="68"/>
  <c r="Q399" i="68"/>
  <c r="N399" i="68"/>
  <c r="K399" i="68"/>
  <c r="I399" i="68"/>
  <c r="Q398" i="68"/>
  <c r="N398" i="68"/>
  <c r="K398" i="68"/>
  <c r="I398" i="68"/>
  <c r="Q397" i="68"/>
  <c r="N397" i="68"/>
  <c r="K397" i="68"/>
  <c r="I397" i="68"/>
  <c r="Q396" i="68"/>
  <c r="N396" i="68"/>
  <c r="K396" i="68"/>
  <c r="I396" i="68"/>
  <c r="Q395" i="68"/>
  <c r="N395" i="68"/>
  <c r="K395" i="68"/>
  <c r="I395" i="68"/>
  <c r="Q394" i="68"/>
  <c r="N394" i="68"/>
  <c r="K394" i="68"/>
  <c r="I394" i="68"/>
  <c r="Q393" i="68"/>
  <c r="N393" i="68"/>
  <c r="K393" i="68"/>
  <c r="I393" i="68"/>
  <c r="Q392" i="68"/>
  <c r="N392" i="68"/>
  <c r="K392" i="68"/>
  <c r="I392" i="68"/>
  <c r="Q391" i="68"/>
  <c r="N391" i="68"/>
  <c r="K391" i="68"/>
  <c r="I391" i="68"/>
  <c r="Q390" i="68"/>
  <c r="N390" i="68"/>
  <c r="K390" i="68"/>
  <c r="I390" i="68"/>
  <c r="Q389" i="68"/>
  <c r="N389" i="68"/>
  <c r="K389" i="68"/>
  <c r="I389" i="68"/>
  <c r="Q388" i="68"/>
  <c r="N388" i="68"/>
  <c r="K388" i="68"/>
  <c r="I388" i="68"/>
  <c r="Q387" i="68"/>
  <c r="N387" i="68"/>
  <c r="K387" i="68"/>
  <c r="I387" i="68"/>
  <c r="Q386" i="68"/>
  <c r="N386" i="68"/>
  <c r="K386" i="68"/>
  <c r="I386" i="68"/>
  <c r="Q385" i="68"/>
  <c r="N385" i="68"/>
  <c r="K385" i="68"/>
  <c r="I385" i="68"/>
  <c r="Q384" i="68"/>
  <c r="N384" i="68"/>
  <c r="K384" i="68"/>
  <c r="I384" i="68"/>
  <c r="Q383" i="68"/>
  <c r="N383" i="68"/>
  <c r="K383" i="68"/>
  <c r="I383" i="68"/>
  <c r="Q382" i="68"/>
  <c r="N382" i="68"/>
  <c r="K382" i="68"/>
  <c r="I382" i="68"/>
  <c r="Q381" i="68"/>
  <c r="N381" i="68"/>
  <c r="K381" i="68"/>
  <c r="I381" i="68"/>
  <c r="Q380" i="68"/>
  <c r="N380" i="68"/>
  <c r="K380" i="68"/>
  <c r="I380" i="68"/>
  <c r="Q379" i="68"/>
  <c r="N379" i="68"/>
  <c r="K379" i="68"/>
  <c r="I379" i="68"/>
  <c r="Q378" i="68"/>
  <c r="N378" i="68"/>
  <c r="K378" i="68"/>
  <c r="I378" i="68"/>
  <c r="Q377" i="68"/>
  <c r="N377" i="68"/>
  <c r="K377" i="68"/>
  <c r="I377" i="68"/>
  <c r="Q376" i="68"/>
  <c r="N376" i="68"/>
  <c r="K376" i="68"/>
  <c r="I376" i="68"/>
  <c r="Q375" i="68"/>
  <c r="N375" i="68"/>
  <c r="K375" i="68"/>
  <c r="I375" i="68"/>
  <c r="Q374" i="68"/>
  <c r="N374" i="68"/>
  <c r="K374" i="68"/>
  <c r="I374" i="68"/>
  <c r="Q373" i="68"/>
  <c r="N373" i="68"/>
  <c r="K373" i="68"/>
  <c r="I373" i="68"/>
  <c r="Q372" i="68"/>
  <c r="N372" i="68"/>
  <c r="K372" i="68"/>
  <c r="I372" i="68"/>
  <c r="Q371" i="68"/>
  <c r="N371" i="68"/>
  <c r="K371" i="68"/>
  <c r="I371" i="68"/>
  <c r="Q370" i="68"/>
  <c r="N370" i="68"/>
  <c r="K370" i="68"/>
  <c r="I370" i="68"/>
  <c r="Q369" i="68"/>
  <c r="N369" i="68"/>
  <c r="K369" i="68"/>
  <c r="I369" i="68"/>
  <c r="Q368" i="68"/>
  <c r="N368" i="68"/>
  <c r="K368" i="68"/>
  <c r="I368" i="68"/>
  <c r="Q367" i="68"/>
  <c r="N367" i="68"/>
  <c r="K367" i="68"/>
  <c r="I367" i="68"/>
  <c r="Q366" i="68"/>
  <c r="N366" i="68"/>
  <c r="K366" i="68"/>
  <c r="I366" i="68"/>
  <c r="Q365" i="68"/>
  <c r="N365" i="68"/>
  <c r="K365" i="68"/>
  <c r="I365" i="68"/>
  <c r="Q364" i="68"/>
  <c r="N364" i="68"/>
  <c r="K364" i="68"/>
  <c r="I364" i="68"/>
  <c r="Q363" i="68"/>
  <c r="N363" i="68"/>
  <c r="K363" i="68"/>
  <c r="I363" i="68"/>
  <c r="Q362" i="68"/>
  <c r="N362" i="68"/>
  <c r="K362" i="68"/>
  <c r="I362" i="68"/>
  <c r="Q361" i="68"/>
  <c r="N361" i="68"/>
  <c r="K361" i="68"/>
  <c r="I361" i="68"/>
  <c r="Q360" i="68"/>
  <c r="N360" i="68"/>
  <c r="K360" i="68"/>
  <c r="I360" i="68"/>
  <c r="Q359" i="68"/>
  <c r="N359" i="68"/>
  <c r="K359" i="68"/>
  <c r="I359" i="68"/>
  <c r="Q358" i="68"/>
  <c r="N358" i="68"/>
  <c r="K358" i="68"/>
  <c r="I358" i="68"/>
  <c r="Q357" i="68"/>
  <c r="N357" i="68"/>
  <c r="K357" i="68"/>
  <c r="I357" i="68"/>
  <c r="Q356" i="68"/>
  <c r="N356" i="68"/>
  <c r="K356" i="68"/>
  <c r="I356" i="68"/>
  <c r="Q355" i="68"/>
  <c r="N355" i="68"/>
  <c r="K355" i="68"/>
  <c r="I355" i="68"/>
  <c r="Q354" i="68"/>
  <c r="N354" i="68"/>
  <c r="K354" i="68"/>
  <c r="I354" i="68"/>
  <c r="Q353" i="68"/>
  <c r="N353" i="68"/>
  <c r="K353" i="68"/>
  <c r="I353" i="68"/>
  <c r="Q352" i="68"/>
  <c r="N352" i="68"/>
  <c r="K352" i="68"/>
  <c r="I352" i="68"/>
  <c r="Q351" i="68"/>
  <c r="N351" i="68"/>
  <c r="K351" i="68"/>
  <c r="I351" i="68"/>
  <c r="Q350" i="68"/>
  <c r="N350" i="68"/>
  <c r="K350" i="68"/>
  <c r="I350" i="68"/>
  <c r="Q349" i="68"/>
  <c r="N349" i="68"/>
  <c r="K349" i="68"/>
  <c r="I349" i="68"/>
  <c r="Q348" i="68"/>
  <c r="N348" i="68"/>
  <c r="K348" i="68"/>
  <c r="I348" i="68"/>
  <c r="Q347" i="68"/>
  <c r="N347" i="68"/>
  <c r="K347" i="68"/>
  <c r="I347" i="68"/>
  <c r="Q346" i="68"/>
  <c r="N346" i="68"/>
  <c r="K346" i="68"/>
  <c r="I346" i="68"/>
  <c r="Q345" i="68"/>
  <c r="N345" i="68"/>
  <c r="K345" i="68"/>
  <c r="I345" i="68"/>
  <c r="Q344" i="68"/>
  <c r="N344" i="68"/>
  <c r="K344" i="68"/>
  <c r="I344" i="68"/>
  <c r="Q343" i="68"/>
  <c r="N343" i="68"/>
  <c r="K343" i="68"/>
  <c r="I343" i="68"/>
  <c r="Q342" i="68"/>
  <c r="N342" i="68"/>
  <c r="K342" i="68"/>
  <c r="I342" i="68"/>
  <c r="Q341" i="68"/>
  <c r="N341" i="68"/>
  <c r="K341" i="68"/>
  <c r="I341" i="68"/>
  <c r="Q340" i="68"/>
  <c r="N340" i="68"/>
  <c r="K340" i="68"/>
  <c r="I340" i="68"/>
  <c r="Q339" i="68"/>
  <c r="N339" i="68"/>
  <c r="K339" i="68"/>
  <c r="I339" i="68"/>
  <c r="Q338" i="68"/>
  <c r="N338" i="68"/>
  <c r="K338" i="68"/>
  <c r="I338" i="68"/>
  <c r="Q337" i="68"/>
  <c r="N337" i="68"/>
  <c r="K337" i="68"/>
  <c r="I337" i="68"/>
  <c r="Q336" i="68"/>
  <c r="N336" i="68"/>
  <c r="K336" i="68"/>
  <c r="I336" i="68"/>
  <c r="Q335" i="68"/>
  <c r="N335" i="68"/>
  <c r="K335" i="68"/>
  <c r="I335" i="68"/>
  <c r="Q334" i="68"/>
  <c r="N334" i="68"/>
  <c r="K334" i="68"/>
  <c r="I334" i="68"/>
  <c r="Q333" i="68"/>
  <c r="N333" i="68"/>
  <c r="K333" i="68"/>
  <c r="I333" i="68"/>
  <c r="Q332" i="68"/>
  <c r="N332" i="68"/>
  <c r="K332" i="68"/>
  <c r="I332" i="68"/>
  <c r="Q331" i="68"/>
  <c r="N331" i="68"/>
  <c r="K331" i="68"/>
  <c r="I331" i="68"/>
  <c r="Q330" i="68"/>
  <c r="N330" i="68"/>
  <c r="K330" i="68"/>
  <c r="I330" i="68"/>
  <c r="Q329" i="68"/>
  <c r="N329" i="68"/>
  <c r="K329" i="68"/>
  <c r="I329" i="68"/>
  <c r="Q328" i="68"/>
  <c r="N328" i="68"/>
  <c r="K328" i="68"/>
  <c r="I328" i="68"/>
  <c r="Q327" i="68"/>
  <c r="N327" i="68"/>
  <c r="K327" i="68"/>
  <c r="I327" i="68"/>
  <c r="Q326" i="68"/>
  <c r="N326" i="68"/>
  <c r="K326" i="68"/>
  <c r="I326" i="68"/>
  <c r="Q325" i="68"/>
  <c r="N325" i="68"/>
  <c r="K325" i="68"/>
  <c r="I325" i="68"/>
  <c r="Q324" i="68"/>
  <c r="N324" i="68"/>
  <c r="K324" i="68"/>
  <c r="I324" i="68"/>
  <c r="Q323" i="68"/>
  <c r="N323" i="68"/>
  <c r="K323" i="68"/>
  <c r="I323" i="68"/>
  <c r="Q322" i="68"/>
  <c r="N322" i="68"/>
  <c r="K322" i="68"/>
  <c r="I322" i="68"/>
  <c r="Q321" i="68"/>
  <c r="N321" i="68"/>
  <c r="K321" i="68"/>
  <c r="I321" i="68"/>
  <c r="Q320" i="68"/>
  <c r="N320" i="68"/>
  <c r="K320" i="68"/>
  <c r="I320" i="68"/>
  <c r="Q319" i="68"/>
  <c r="N319" i="68"/>
  <c r="K319" i="68"/>
  <c r="I319" i="68"/>
  <c r="Q318" i="68"/>
  <c r="N318" i="68"/>
  <c r="K318" i="68"/>
  <c r="I318" i="68"/>
  <c r="Q317" i="68"/>
  <c r="N317" i="68"/>
  <c r="K317" i="68"/>
  <c r="I317" i="68"/>
  <c r="Q316" i="68"/>
  <c r="N316" i="68"/>
  <c r="K316" i="68"/>
  <c r="I316" i="68"/>
  <c r="Q315" i="68"/>
  <c r="N315" i="68"/>
  <c r="K315" i="68"/>
  <c r="I315" i="68"/>
  <c r="Q314" i="68"/>
  <c r="N314" i="68"/>
  <c r="K314" i="68"/>
  <c r="I314" i="68"/>
  <c r="Q313" i="68"/>
  <c r="N313" i="68"/>
  <c r="K313" i="68"/>
  <c r="I313" i="68"/>
  <c r="Q312" i="68"/>
  <c r="N312" i="68"/>
  <c r="K312" i="68"/>
  <c r="I312" i="68"/>
  <c r="Q311" i="68"/>
  <c r="N311" i="68"/>
  <c r="K311" i="68"/>
  <c r="I311" i="68"/>
  <c r="Q310" i="68"/>
  <c r="N310" i="68"/>
  <c r="K310" i="68"/>
  <c r="I310" i="68"/>
  <c r="Q309" i="68"/>
  <c r="N309" i="68"/>
  <c r="K309" i="68"/>
  <c r="I309" i="68"/>
  <c r="Q308" i="68"/>
  <c r="N308" i="68"/>
  <c r="K308" i="68"/>
  <c r="I308" i="68"/>
  <c r="Q307" i="68"/>
  <c r="N307" i="68"/>
  <c r="K307" i="68"/>
  <c r="I307" i="68"/>
  <c r="Q306" i="68"/>
  <c r="N306" i="68"/>
  <c r="K306" i="68"/>
  <c r="I306" i="68"/>
  <c r="Q305" i="68"/>
  <c r="N305" i="68"/>
  <c r="K305" i="68"/>
  <c r="I305" i="68"/>
  <c r="Q304" i="68"/>
  <c r="N304" i="68"/>
  <c r="K304" i="68"/>
  <c r="I304" i="68"/>
  <c r="Q303" i="68"/>
  <c r="N303" i="68"/>
  <c r="K303" i="68"/>
  <c r="I303" i="68"/>
  <c r="Q302" i="68"/>
  <c r="N302" i="68"/>
  <c r="K302" i="68"/>
  <c r="I302" i="68"/>
  <c r="Q301" i="68"/>
  <c r="N301" i="68"/>
  <c r="K301" i="68"/>
  <c r="I301" i="68"/>
  <c r="Q300" i="68"/>
  <c r="N300" i="68"/>
  <c r="K300" i="68"/>
  <c r="I300" i="68"/>
  <c r="Q299" i="68"/>
  <c r="N299" i="68"/>
  <c r="K299" i="68"/>
  <c r="I299" i="68"/>
  <c r="Q298" i="68"/>
  <c r="N298" i="68"/>
  <c r="K298" i="68"/>
  <c r="I298" i="68"/>
  <c r="Q297" i="68"/>
  <c r="N297" i="68"/>
  <c r="K297" i="68"/>
  <c r="I297" i="68"/>
  <c r="Q296" i="68"/>
  <c r="N296" i="68"/>
  <c r="K296" i="68"/>
  <c r="I296" i="68"/>
  <c r="Q295" i="68"/>
  <c r="N295" i="68"/>
  <c r="K295" i="68"/>
  <c r="I295" i="68"/>
  <c r="Q294" i="68"/>
  <c r="N294" i="68"/>
  <c r="K294" i="68"/>
  <c r="I294" i="68"/>
  <c r="Q293" i="68"/>
  <c r="N293" i="68"/>
  <c r="K293" i="68"/>
  <c r="I293" i="68"/>
  <c r="Q292" i="68"/>
  <c r="N292" i="68"/>
  <c r="K292" i="68"/>
  <c r="I292" i="68"/>
  <c r="Q291" i="68"/>
  <c r="N291" i="68"/>
  <c r="K291" i="68"/>
  <c r="I291" i="68"/>
  <c r="Q290" i="68"/>
  <c r="N290" i="68"/>
  <c r="K290" i="68"/>
  <c r="I290" i="68"/>
  <c r="Q289" i="68"/>
  <c r="N289" i="68"/>
  <c r="K289" i="68"/>
  <c r="I289" i="68"/>
  <c r="Q288" i="68"/>
  <c r="N288" i="68"/>
  <c r="K288" i="68"/>
  <c r="I288" i="68"/>
  <c r="Q287" i="68"/>
  <c r="N287" i="68"/>
  <c r="K287" i="68"/>
  <c r="I287" i="68"/>
  <c r="Q286" i="68"/>
  <c r="N286" i="68"/>
  <c r="K286" i="68"/>
  <c r="I286" i="68"/>
  <c r="Q285" i="68"/>
  <c r="N285" i="68"/>
  <c r="K285" i="68"/>
  <c r="I285" i="68"/>
  <c r="Q284" i="68"/>
  <c r="N284" i="68"/>
  <c r="K284" i="68"/>
  <c r="I284" i="68"/>
  <c r="Q283" i="68"/>
  <c r="N283" i="68"/>
  <c r="K283" i="68"/>
  <c r="I283" i="68"/>
  <c r="Q282" i="68"/>
  <c r="N282" i="68"/>
  <c r="K282" i="68"/>
  <c r="I282" i="68"/>
  <c r="Q281" i="68"/>
  <c r="N281" i="68"/>
  <c r="K281" i="68"/>
  <c r="I281" i="68"/>
  <c r="Q280" i="68"/>
  <c r="N280" i="68"/>
  <c r="K280" i="68"/>
  <c r="I280" i="68"/>
  <c r="Q279" i="68"/>
  <c r="N279" i="68"/>
  <c r="K279" i="68"/>
  <c r="I279" i="68"/>
  <c r="Q278" i="68"/>
  <c r="N278" i="68"/>
  <c r="K278" i="68"/>
  <c r="I278" i="68"/>
  <c r="Q277" i="68"/>
  <c r="N277" i="68"/>
  <c r="K277" i="68"/>
  <c r="I277" i="68"/>
  <c r="Q276" i="68"/>
  <c r="N276" i="68"/>
  <c r="K276" i="68"/>
  <c r="I276" i="68"/>
  <c r="Q275" i="68"/>
  <c r="N275" i="68"/>
  <c r="K275" i="68"/>
  <c r="I275" i="68"/>
  <c r="Q274" i="68"/>
  <c r="N274" i="68"/>
  <c r="K274" i="68"/>
  <c r="I274" i="68"/>
  <c r="Q273" i="68"/>
  <c r="N273" i="68"/>
  <c r="K273" i="68"/>
  <c r="I273" i="68"/>
  <c r="Q272" i="68"/>
  <c r="N272" i="68"/>
  <c r="K272" i="68"/>
  <c r="I272" i="68"/>
  <c r="Q271" i="68"/>
  <c r="N271" i="68"/>
  <c r="K271" i="68"/>
  <c r="I271" i="68"/>
  <c r="Q270" i="68"/>
  <c r="N270" i="68"/>
  <c r="K270" i="68"/>
  <c r="I270" i="68"/>
  <c r="Q269" i="68"/>
  <c r="N269" i="68"/>
  <c r="K269" i="68"/>
  <c r="I269" i="68"/>
  <c r="Q268" i="68"/>
  <c r="N268" i="68"/>
  <c r="K268" i="68"/>
  <c r="I268" i="68"/>
  <c r="Q267" i="68"/>
  <c r="N267" i="68"/>
  <c r="K267" i="68"/>
  <c r="I267" i="68"/>
  <c r="Q266" i="68"/>
  <c r="N266" i="68"/>
  <c r="K266" i="68"/>
  <c r="I266" i="68"/>
  <c r="Q265" i="68"/>
  <c r="N265" i="68"/>
  <c r="K265" i="68"/>
  <c r="I265" i="68"/>
  <c r="Q264" i="68"/>
  <c r="N264" i="68"/>
  <c r="K264" i="68"/>
  <c r="I264" i="68"/>
  <c r="Q263" i="68"/>
  <c r="N263" i="68"/>
  <c r="K263" i="68"/>
  <c r="I263" i="68"/>
  <c r="Q262" i="68"/>
  <c r="N262" i="68"/>
  <c r="K262" i="68"/>
  <c r="I262" i="68"/>
  <c r="Q261" i="68"/>
  <c r="N261" i="68"/>
  <c r="K261" i="68"/>
  <c r="I261" i="68"/>
  <c r="Q260" i="68"/>
  <c r="N260" i="68"/>
  <c r="K260" i="68"/>
  <c r="I260" i="68"/>
  <c r="Q259" i="68"/>
  <c r="N259" i="68"/>
  <c r="K259" i="68"/>
  <c r="I259" i="68"/>
  <c r="Q258" i="68"/>
  <c r="N258" i="68"/>
  <c r="K258" i="68"/>
  <c r="I258" i="68"/>
  <c r="Q257" i="68"/>
  <c r="N257" i="68"/>
  <c r="K257" i="68"/>
  <c r="I257" i="68"/>
  <c r="Q256" i="68"/>
  <c r="N256" i="68"/>
  <c r="K256" i="68"/>
  <c r="I256" i="68"/>
  <c r="Q255" i="68"/>
  <c r="N255" i="68"/>
  <c r="K255" i="68"/>
  <c r="I255" i="68"/>
  <c r="Q254" i="68"/>
  <c r="N254" i="68"/>
  <c r="K254" i="68"/>
  <c r="I254" i="68"/>
  <c r="Q253" i="68"/>
  <c r="N253" i="68"/>
  <c r="K253" i="68"/>
  <c r="I253" i="68"/>
  <c r="Q252" i="68"/>
  <c r="N252" i="68"/>
  <c r="K252" i="68"/>
  <c r="I252" i="68"/>
  <c r="Q251" i="68"/>
  <c r="N251" i="68"/>
  <c r="K251" i="68"/>
  <c r="I251" i="68"/>
  <c r="Q250" i="68"/>
  <c r="N250" i="68"/>
  <c r="K250" i="68"/>
  <c r="I250" i="68"/>
  <c r="Q249" i="68"/>
  <c r="N249" i="68"/>
  <c r="K249" i="68"/>
  <c r="I249" i="68"/>
  <c r="Q248" i="68"/>
  <c r="N248" i="68"/>
  <c r="K248" i="68"/>
  <c r="I248" i="68"/>
  <c r="Q247" i="68"/>
  <c r="N247" i="68"/>
  <c r="K247" i="68"/>
  <c r="I247" i="68"/>
  <c r="Q246" i="68"/>
  <c r="N246" i="68"/>
  <c r="K246" i="68"/>
  <c r="I246" i="68"/>
  <c r="Q245" i="68"/>
  <c r="N245" i="68"/>
  <c r="K245" i="68"/>
  <c r="I245" i="68"/>
  <c r="Q244" i="68"/>
  <c r="N244" i="68"/>
  <c r="K244" i="68"/>
  <c r="I244" i="68"/>
  <c r="Q243" i="68"/>
  <c r="N243" i="68"/>
  <c r="K243" i="68"/>
  <c r="I243" i="68"/>
  <c r="Q242" i="68"/>
  <c r="N242" i="68"/>
  <c r="K242" i="68"/>
  <c r="I242" i="68"/>
  <c r="Q241" i="68"/>
  <c r="N241" i="68"/>
  <c r="K241" i="68"/>
  <c r="I241" i="68"/>
  <c r="Q240" i="68"/>
  <c r="N240" i="68"/>
  <c r="K240" i="68"/>
  <c r="I240" i="68"/>
  <c r="Q239" i="68"/>
  <c r="N239" i="68"/>
  <c r="K239" i="68"/>
  <c r="I239" i="68"/>
  <c r="Q238" i="68"/>
  <c r="N238" i="68"/>
  <c r="K238" i="68"/>
  <c r="I238" i="68"/>
  <c r="Q237" i="68"/>
  <c r="N237" i="68"/>
  <c r="K237" i="68"/>
  <c r="I237" i="68"/>
  <c r="Q236" i="68"/>
  <c r="N236" i="68"/>
  <c r="K236" i="68"/>
  <c r="I236" i="68"/>
  <c r="Q235" i="68"/>
  <c r="N235" i="68"/>
  <c r="K235" i="68"/>
  <c r="I235" i="68"/>
  <c r="Q234" i="68"/>
  <c r="N234" i="68"/>
  <c r="K234" i="68"/>
  <c r="I234" i="68"/>
  <c r="Q233" i="68"/>
  <c r="N233" i="68"/>
  <c r="K233" i="68"/>
  <c r="I233" i="68"/>
  <c r="Q232" i="68"/>
  <c r="N232" i="68"/>
  <c r="K232" i="68"/>
  <c r="I232" i="68"/>
  <c r="Q231" i="68"/>
  <c r="N231" i="68"/>
  <c r="K231" i="68"/>
  <c r="I231" i="68"/>
  <c r="Q230" i="68"/>
  <c r="N230" i="68"/>
  <c r="K230" i="68"/>
  <c r="I230" i="68"/>
  <c r="Q229" i="68"/>
  <c r="N229" i="68"/>
  <c r="K229" i="68"/>
  <c r="I229" i="68"/>
  <c r="Q228" i="68"/>
  <c r="N228" i="68"/>
  <c r="K228" i="68"/>
  <c r="I228" i="68"/>
  <c r="Q227" i="68"/>
  <c r="N227" i="68"/>
  <c r="K227" i="68"/>
  <c r="I227" i="68"/>
  <c r="Q226" i="68"/>
  <c r="N226" i="68"/>
  <c r="K226" i="68"/>
  <c r="I226" i="68"/>
  <c r="Q225" i="68"/>
  <c r="N225" i="68"/>
  <c r="K225" i="68"/>
  <c r="I225" i="68"/>
  <c r="Q224" i="68"/>
  <c r="N224" i="68"/>
  <c r="K224" i="68"/>
  <c r="I224" i="68"/>
  <c r="Q223" i="68"/>
  <c r="N223" i="68"/>
  <c r="K223" i="68"/>
  <c r="I223" i="68"/>
  <c r="Q222" i="68"/>
  <c r="N222" i="68"/>
  <c r="K222" i="68"/>
  <c r="I222" i="68"/>
  <c r="Q221" i="68"/>
  <c r="N221" i="68"/>
  <c r="K221" i="68"/>
  <c r="I221" i="68"/>
  <c r="Q220" i="68"/>
  <c r="N220" i="68"/>
  <c r="K220" i="68"/>
  <c r="I220" i="68"/>
  <c r="Q219" i="68"/>
  <c r="N219" i="68"/>
  <c r="K219" i="68"/>
  <c r="I219" i="68"/>
  <c r="Q218" i="68"/>
  <c r="N218" i="68"/>
  <c r="K218" i="68"/>
  <c r="I218" i="68"/>
  <c r="Q217" i="68"/>
  <c r="N217" i="68"/>
  <c r="K217" i="68"/>
  <c r="I217" i="68"/>
  <c r="Q216" i="68"/>
  <c r="N216" i="68"/>
  <c r="K216" i="68"/>
  <c r="I216" i="68"/>
  <c r="Q215" i="68"/>
  <c r="N215" i="68"/>
  <c r="K215" i="68"/>
  <c r="I215" i="68"/>
  <c r="Q214" i="68"/>
  <c r="N214" i="68"/>
  <c r="K214" i="68"/>
  <c r="I214" i="68"/>
  <c r="Q213" i="68"/>
  <c r="N213" i="68"/>
  <c r="K213" i="68"/>
  <c r="I213" i="68"/>
  <c r="Q212" i="68"/>
  <c r="N212" i="68"/>
  <c r="K212" i="68"/>
  <c r="I212" i="68"/>
  <c r="Q211" i="68"/>
  <c r="N211" i="68"/>
  <c r="K211" i="68"/>
  <c r="I211" i="68"/>
  <c r="Q210" i="68"/>
  <c r="N210" i="68"/>
  <c r="K210" i="68"/>
  <c r="I210" i="68"/>
  <c r="Q209" i="68"/>
  <c r="N209" i="68"/>
  <c r="K209" i="68"/>
  <c r="I209" i="68"/>
  <c r="Q208" i="68"/>
  <c r="N208" i="68"/>
  <c r="K208" i="68"/>
  <c r="I208" i="68"/>
  <c r="Q207" i="68"/>
  <c r="N207" i="68"/>
  <c r="K207" i="68"/>
  <c r="I207" i="68"/>
  <c r="Q206" i="68"/>
  <c r="N206" i="68"/>
  <c r="K206" i="68"/>
  <c r="I206" i="68"/>
  <c r="Q205" i="68"/>
  <c r="N205" i="68"/>
  <c r="K205" i="68"/>
  <c r="I205" i="68"/>
  <c r="Q204" i="68"/>
  <c r="N204" i="68"/>
  <c r="K204" i="68"/>
  <c r="I204" i="68"/>
  <c r="Q203" i="68"/>
  <c r="N203" i="68"/>
  <c r="K203" i="68"/>
  <c r="I203" i="68"/>
  <c r="Q202" i="68"/>
  <c r="N202" i="68"/>
  <c r="K202" i="68"/>
  <c r="I202" i="68"/>
  <c r="Q201" i="68"/>
  <c r="N201" i="68"/>
  <c r="K201" i="68"/>
  <c r="I201" i="68"/>
  <c r="Q200" i="68"/>
  <c r="N200" i="68"/>
  <c r="K200" i="68"/>
  <c r="I200" i="68"/>
  <c r="Q199" i="68"/>
  <c r="N199" i="68"/>
  <c r="K199" i="68"/>
  <c r="I199" i="68"/>
  <c r="Q198" i="68"/>
  <c r="N198" i="68"/>
  <c r="K198" i="68"/>
  <c r="I198" i="68"/>
  <c r="Q197" i="68"/>
  <c r="N197" i="68"/>
  <c r="K197" i="68"/>
  <c r="I197" i="68"/>
  <c r="Q196" i="68"/>
  <c r="N196" i="68"/>
  <c r="K196" i="68"/>
  <c r="I196" i="68"/>
  <c r="Q195" i="68"/>
  <c r="N195" i="68"/>
  <c r="K195" i="68"/>
  <c r="I195" i="68"/>
  <c r="Q194" i="68"/>
  <c r="N194" i="68"/>
  <c r="K194" i="68"/>
  <c r="I194" i="68"/>
  <c r="Q193" i="68"/>
  <c r="N193" i="68"/>
  <c r="K193" i="68"/>
  <c r="I193" i="68"/>
  <c r="Q192" i="68"/>
  <c r="N192" i="68"/>
  <c r="K192" i="68"/>
  <c r="I192" i="68"/>
  <c r="Q191" i="68"/>
  <c r="N191" i="68"/>
  <c r="K191" i="68"/>
  <c r="I191" i="68"/>
  <c r="Q190" i="68"/>
  <c r="N190" i="68"/>
  <c r="K190" i="68"/>
  <c r="I190" i="68"/>
  <c r="Q189" i="68"/>
  <c r="N189" i="68"/>
  <c r="K189" i="68"/>
  <c r="I189" i="68"/>
  <c r="Q188" i="68"/>
  <c r="N188" i="68"/>
  <c r="K188" i="68"/>
  <c r="I188" i="68"/>
  <c r="Q187" i="68"/>
  <c r="N187" i="68"/>
  <c r="K187" i="68"/>
  <c r="I187" i="68"/>
  <c r="Q186" i="68"/>
  <c r="N186" i="68"/>
  <c r="K186" i="68"/>
  <c r="I186" i="68"/>
  <c r="Q185" i="68"/>
  <c r="N185" i="68"/>
  <c r="K185" i="68"/>
  <c r="I185" i="68"/>
  <c r="Q184" i="68"/>
  <c r="N184" i="68"/>
  <c r="K184" i="68"/>
  <c r="I184" i="68"/>
  <c r="Q183" i="68"/>
  <c r="N183" i="68"/>
  <c r="K183" i="68"/>
  <c r="I183" i="68"/>
  <c r="Q182" i="68"/>
  <c r="N182" i="68"/>
  <c r="K182" i="68"/>
  <c r="I182" i="68"/>
  <c r="Q181" i="68"/>
  <c r="N181" i="68"/>
  <c r="K181" i="68"/>
  <c r="I181" i="68"/>
  <c r="Q180" i="68"/>
  <c r="N180" i="68"/>
  <c r="K180" i="68"/>
  <c r="I180" i="68"/>
  <c r="Q179" i="68"/>
  <c r="N179" i="68"/>
  <c r="K179" i="68"/>
  <c r="I179" i="68"/>
  <c r="Q178" i="68"/>
  <c r="N178" i="68"/>
  <c r="K178" i="68"/>
  <c r="I178" i="68"/>
  <c r="Q177" i="68"/>
  <c r="N177" i="68"/>
  <c r="K177" i="68"/>
  <c r="I177" i="68"/>
  <c r="Q176" i="68"/>
  <c r="N176" i="68"/>
  <c r="K176" i="68"/>
  <c r="I176" i="68"/>
  <c r="Q175" i="68"/>
  <c r="N175" i="68"/>
  <c r="K175" i="68"/>
  <c r="I175" i="68"/>
  <c r="Q174" i="68"/>
  <c r="N174" i="68"/>
  <c r="K174" i="68"/>
  <c r="I174" i="68"/>
  <c r="Q173" i="68"/>
  <c r="N173" i="68"/>
  <c r="K173" i="68"/>
  <c r="I173" i="68"/>
  <c r="Q172" i="68"/>
  <c r="N172" i="68"/>
  <c r="K172" i="68"/>
  <c r="I172" i="68"/>
  <c r="Q171" i="68"/>
  <c r="N171" i="68"/>
  <c r="K171" i="68"/>
  <c r="I171" i="68"/>
  <c r="Q170" i="68"/>
  <c r="N170" i="68"/>
  <c r="K170" i="68"/>
  <c r="I170" i="68"/>
  <c r="Q169" i="68"/>
  <c r="N169" i="68"/>
  <c r="K169" i="68"/>
  <c r="I169" i="68"/>
  <c r="Q168" i="68"/>
  <c r="N168" i="68"/>
  <c r="K168" i="68"/>
  <c r="I168" i="68"/>
  <c r="Q167" i="68"/>
  <c r="N167" i="68"/>
  <c r="K167" i="68"/>
  <c r="I167" i="68"/>
  <c r="Q166" i="68"/>
  <c r="N166" i="68"/>
  <c r="K166" i="68"/>
  <c r="I166" i="68"/>
  <c r="Q165" i="68"/>
  <c r="N165" i="68"/>
  <c r="K165" i="68"/>
  <c r="I165" i="68"/>
  <c r="Q164" i="68"/>
  <c r="N164" i="68"/>
  <c r="K164" i="68"/>
  <c r="I164" i="68"/>
  <c r="Q163" i="68"/>
  <c r="N163" i="68"/>
  <c r="K163" i="68"/>
  <c r="I163" i="68"/>
  <c r="Q162" i="68"/>
  <c r="N162" i="68"/>
  <c r="K162" i="68"/>
  <c r="I162" i="68"/>
  <c r="Q161" i="68"/>
  <c r="N161" i="68"/>
  <c r="K161" i="68"/>
  <c r="I161" i="68"/>
  <c r="Q160" i="68"/>
  <c r="N160" i="68"/>
  <c r="K160" i="68"/>
  <c r="I160" i="68"/>
  <c r="Q159" i="68"/>
  <c r="N159" i="68"/>
  <c r="K159" i="68"/>
  <c r="I159" i="68"/>
  <c r="Q158" i="68"/>
  <c r="N158" i="68"/>
  <c r="K158" i="68"/>
  <c r="I158" i="68"/>
  <c r="Q157" i="68"/>
  <c r="N157" i="68"/>
  <c r="K157" i="68"/>
  <c r="I157" i="68"/>
  <c r="Q156" i="68"/>
  <c r="N156" i="68"/>
  <c r="K156" i="68"/>
  <c r="I156" i="68"/>
  <c r="Q155" i="68"/>
  <c r="N155" i="68"/>
  <c r="K155" i="68"/>
  <c r="I155" i="68"/>
  <c r="Q154" i="68"/>
  <c r="N154" i="68"/>
  <c r="K154" i="68"/>
  <c r="I154" i="68"/>
  <c r="Q153" i="68"/>
  <c r="N153" i="68"/>
  <c r="K153" i="68"/>
  <c r="Q152" i="68"/>
  <c r="N152" i="68"/>
  <c r="K152" i="68"/>
  <c r="Q151" i="68"/>
  <c r="N151" i="68"/>
  <c r="K151" i="68"/>
  <c r="Q150" i="68"/>
  <c r="N150" i="68"/>
  <c r="K150" i="68"/>
  <c r="Q149" i="68"/>
  <c r="N149" i="68"/>
  <c r="K149" i="68"/>
  <c r="Q148" i="68"/>
  <c r="N148" i="68"/>
  <c r="K148" i="68"/>
  <c r="Q147" i="68"/>
  <c r="N147" i="68"/>
  <c r="K147" i="68"/>
  <c r="Q146" i="68"/>
  <c r="N146" i="68"/>
  <c r="K146" i="68"/>
  <c r="Q145" i="68"/>
  <c r="N145" i="68"/>
  <c r="K145" i="68"/>
  <c r="Q144" i="68"/>
  <c r="N144" i="68"/>
  <c r="K144" i="68"/>
  <c r="Q143" i="68"/>
  <c r="N143" i="68"/>
  <c r="K143" i="68"/>
  <c r="Q142" i="68"/>
  <c r="N142" i="68"/>
  <c r="K142" i="68"/>
  <c r="Q141" i="68"/>
  <c r="N141" i="68"/>
  <c r="K141" i="68"/>
  <c r="Q140" i="68"/>
  <c r="N140" i="68"/>
  <c r="K140" i="68"/>
  <c r="Q139" i="68"/>
  <c r="N139" i="68"/>
  <c r="K139" i="68"/>
  <c r="Q138" i="68"/>
  <c r="N138" i="68"/>
  <c r="K138" i="68"/>
  <c r="Q137" i="68"/>
  <c r="N137" i="68"/>
  <c r="K137" i="68"/>
  <c r="Q136" i="68"/>
  <c r="N136" i="68"/>
  <c r="K136" i="68"/>
  <c r="Q135" i="68"/>
  <c r="N135" i="68"/>
  <c r="K135" i="68"/>
  <c r="Q134" i="68"/>
  <c r="N134" i="68"/>
  <c r="K134" i="68"/>
  <c r="Q133" i="68"/>
  <c r="N133" i="68"/>
  <c r="K133" i="68"/>
  <c r="Q132" i="68"/>
  <c r="N132" i="68"/>
  <c r="K132" i="68"/>
  <c r="Q131" i="68"/>
  <c r="N131" i="68"/>
  <c r="K131" i="68"/>
  <c r="Q130" i="68"/>
  <c r="N130" i="68"/>
  <c r="K130" i="68"/>
  <c r="Q129" i="68"/>
  <c r="N129" i="68"/>
  <c r="K129" i="68"/>
  <c r="Q128" i="68"/>
  <c r="N128" i="68"/>
  <c r="K128" i="68"/>
  <c r="Q127" i="68"/>
  <c r="N127" i="68"/>
  <c r="K127" i="68"/>
  <c r="Q126" i="68"/>
  <c r="N126" i="68"/>
  <c r="K126" i="68"/>
  <c r="Q125" i="68"/>
  <c r="N125" i="68"/>
  <c r="K125" i="68"/>
  <c r="Q124" i="68"/>
  <c r="N124" i="68"/>
  <c r="K124" i="68"/>
  <c r="Q123" i="68"/>
  <c r="N123" i="68"/>
  <c r="K123" i="68"/>
  <c r="Q122" i="68"/>
  <c r="N122" i="68"/>
  <c r="K122" i="68"/>
  <c r="Q121" i="68"/>
  <c r="N121" i="68"/>
  <c r="K121" i="68"/>
  <c r="Q120" i="68"/>
  <c r="N120" i="68"/>
  <c r="K120" i="68"/>
  <c r="Q119" i="68"/>
  <c r="N119" i="68"/>
  <c r="K119" i="68"/>
  <c r="Q118" i="68"/>
  <c r="N118" i="68"/>
  <c r="K118" i="68"/>
  <c r="Q117" i="68"/>
  <c r="N117" i="68"/>
  <c r="K117" i="68"/>
  <c r="Q116" i="68"/>
  <c r="N116" i="68"/>
  <c r="K116" i="68"/>
  <c r="Q115" i="68"/>
  <c r="N115" i="68"/>
  <c r="K115" i="68"/>
  <c r="Q114" i="68"/>
  <c r="N114" i="68"/>
  <c r="K114" i="68"/>
  <c r="Q113" i="68"/>
  <c r="N113" i="68"/>
  <c r="K113" i="68"/>
  <c r="Q112" i="68"/>
  <c r="N112" i="68"/>
  <c r="K112" i="68"/>
  <c r="Q111" i="68"/>
  <c r="N111" i="68"/>
  <c r="K111" i="68"/>
  <c r="Q110" i="68"/>
  <c r="N110" i="68"/>
  <c r="K110" i="68"/>
  <c r="Q109" i="68"/>
  <c r="N109" i="68"/>
  <c r="K109" i="68"/>
  <c r="Q108" i="68"/>
  <c r="N108" i="68"/>
  <c r="K108" i="68"/>
  <c r="Q107" i="68"/>
  <c r="N107" i="68"/>
  <c r="K107" i="68"/>
  <c r="Q106" i="68"/>
  <c r="N106" i="68"/>
  <c r="K106" i="68"/>
  <c r="Q105" i="68"/>
  <c r="N105" i="68"/>
  <c r="K105" i="68"/>
  <c r="Q104" i="68"/>
  <c r="N104" i="68"/>
  <c r="K104" i="68"/>
  <c r="Q103" i="68"/>
  <c r="N103" i="68"/>
  <c r="K103" i="68"/>
  <c r="Q102" i="68"/>
  <c r="N102" i="68"/>
  <c r="K102" i="68"/>
  <c r="Q101" i="68"/>
  <c r="N101" i="68"/>
  <c r="K101" i="68"/>
  <c r="Q100" i="68"/>
  <c r="N100" i="68"/>
  <c r="K100" i="68"/>
  <c r="Q99" i="68"/>
  <c r="N99" i="68"/>
  <c r="K99" i="68"/>
  <c r="Q98" i="68"/>
  <c r="N98" i="68"/>
  <c r="K98" i="68"/>
  <c r="Q97" i="68"/>
  <c r="N97" i="68"/>
  <c r="K97" i="68"/>
  <c r="Q96" i="68"/>
  <c r="N96" i="68"/>
  <c r="K96" i="68"/>
  <c r="Q95" i="68"/>
  <c r="N95" i="68"/>
  <c r="K95" i="68"/>
  <c r="Q94" i="68"/>
  <c r="N94" i="68"/>
  <c r="K94" i="68"/>
  <c r="Q93" i="68"/>
  <c r="N93" i="68"/>
  <c r="K93" i="68"/>
  <c r="Q92" i="68"/>
  <c r="N92" i="68"/>
  <c r="K92" i="68"/>
  <c r="Q91" i="68"/>
  <c r="N91" i="68"/>
  <c r="K91" i="68"/>
  <c r="Q90" i="68"/>
  <c r="N90" i="68"/>
  <c r="K90" i="68"/>
  <c r="Q89" i="68"/>
  <c r="N89" i="68"/>
  <c r="K89" i="68"/>
  <c r="Q88" i="68"/>
  <c r="N88" i="68"/>
  <c r="K88" i="68"/>
  <c r="Q87" i="68"/>
  <c r="N87" i="68"/>
  <c r="K87" i="68"/>
  <c r="Q86" i="68"/>
  <c r="N86" i="68"/>
  <c r="K86" i="68"/>
  <c r="Q85" i="68"/>
  <c r="N85" i="68"/>
  <c r="K85" i="68"/>
  <c r="Q84" i="68"/>
  <c r="N84" i="68"/>
  <c r="K84" i="68"/>
  <c r="Q83" i="68"/>
  <c r="N83" i="68"/>
  <c r="K83" i="68"/>
  <c r="Q82" i="68"/>
  <c r="N82" i="68"/>
  <c r="K82" i="68"/>
  <c r="Q81" i="68"/>
  <c r="N81" i="68"/>
  <c r="K81" i="68"/>
  <c r="Q80" i="68"/>
  <c r="N80" i="68"/>
  <c r="K80" i="68"/>
  <c r="Q79" i="68"/>
  <c r="N79" i="68"/>
  <c r="K79" i="68"/>
  <c r="Q78" i="68"/>
  <c r="N78" i="68"/>
  <c r="K78" i="68"/>
  <c r="Q77" i="68"/>
  <c r="N77" i="68"/>
  <c r="K77" i="68"/>
  <c r="Q76" i="68"/>
  <c r="N76" i="68"/>
  <c r="K76" i="68"/>
  <c r="Q75" i="68"/>
  <c r="N75" i="68"/>
  <c r="K75" i="68"/>
  <c r="Q74" i="68"/>
  <c r="N74" i="68"/>
  <c r="K74" i="68"/>
  <c r="Q73" i="68"/>
  <c r="N73" i="68"/>
  <c r="K73" i="68"/>
  <c r="Q72" i="68"/>
  <c r="N72" i="68"/>
  <c r="K72" i="68"/>
  <c r="Q71" i="68"/>
  <c r="N71" i="68"/>
  <c r="K71" i="68"/>
  <c r="Q70" i="68"/>
  <c r="N70" i="68"/>
  <c r="K70" i="68"/>
  <c r="Q69" i="68"/>
  <c r="N69" i="68"/>
  <c r="K69" i="68"/>
  <c r="Q68" i="68"/>
  <c r="N68" i="68"/>
  <c r="K68" i="68"/>
  <c r="Q67" i="68"/>
  <c r="N67" i="68"/>
  <c r="K67" i="68"/>
  <c r="Q66" i="68"/>
  <c r="N66" i="68"/>
  <c r="K66" i="68"/>
  <c r="Q65" i="68"/>
  <c r="N65" i="68"/>
  <c r="K65" i="68"/>
  <c r="Q64" i="68"/>
  <c r="N64" i="68"/>
  <c r="K64" i="68"/>
  <c r="Q63" i="68"/>
  <c r="N63" i="68"/>
  <c r="K63" i="68"/>
  <c r="Q62" i="68"/>
  <c r="N62" i="68"/>
  <c r="K62" i="68"/>
  <c r="Q61" i="68"/>
  <c r="N61" i="68"/>
  <c r="K61" i="68"/>
  <c r="Q60" i="68"/>
  <c r="N60" i="68"/>
  <c r="K60" i="68"/>
  <c r="Q59" i="68"/>
  <c r="N59" i="68"/>
  <c r="K59" i="68"/>
  <c r="Q58" i="68"/>
  <c r="N58" i="68"/>
  <c r="K58" i="68"/>
  <c r="Q57" i="68"/>
  <c r="N57" i="68"/>
  <c r="K57" i="68"/>
  <c r="Q56" i="68"/>
  <c r="N56" i="68"/>
  <c r="K56" i="68"/>
  <c r="Q55" i="68"/>
  <c r="N55" i="68"/>
  <c r="K55" i="68"/>
  <c r="Q54" i="68"/>
  <c r="N54" i="68"/>
  <c r="K54" i="68"/>
  <c r="Q53" i="68"/>
  <c r="N53" i="68"/>
  <c r="K53" i="68"/>
  <c r="Q52" i="68"/>
  <c r="N52" i="68"/>
  <c r="K52" i="68"/>
  <c r="Q51" i="68"/>
  <c r="N51" i="68"/>
  <c r="K51" i="68"/>
  <c r="Q50" i="68"/>
  <c r="N50" i="68"/>
  <c r="K50" i="68"/>
  <c r="Q49" i="68"/>
  <c r="N49" i="68"/>
  <c r="K49" i="68"/>
  <c r="Q48" i="68"/>
  <c r="N48" i="68"/>
  <c r="K48" i="68"/>
  <c r="Q47" i="68"/>
  <c r="N47" i="68"/>
  <c r="K47" i="68"/>
  <c r="Q46" i="68"/>
  <c r="N46" i="68"/>
  <c r="K46" i="68"/>
  <c r="Q45" i="68"/>
  <c r="N45" i="68"/>
  <c r="K45" i="68"/>
  <c r="Q44" i="68"/>
  <c r="N44" i="68"/>
  <c r="K44" i="68"/>
  <c r="Q43" i="68"/>
  <c r="N43" i="68"/>
  <c r="K43" i="68"/>
  <c r="Q42" i="68"/>
  <c r="N42" i="68"/>
  <c r="K42" i="68"/>
  <c r="Q41" i="68"/>
  <c r="N41" i="68"/>
  <c r="K41" i="68"/>
  <c r="Q40" i="68"/>
  <c r="N40" i="68"/>
  <c r="K40" i="68"/>
  <c r="Q39" i="68"/>
  <c r="N39" i="68"/>
  <c r="K39" i="68"/>
  <c r="Q38" i="68"/>
  <c r="N38" i="68"/>
  <c r="K38" i="68"/>
  <c r="Q37" i="68"/>
  <c r="N37" i="68"/>
  <c r="K37" i="68"/>
  <c r="Q36" i="68"/>
  <c r="N36" i="68"/>
  <c r="K36" i="68"/>
  <c r="Q35" i="68"/>
  <c r="N35" i="68"/>
  <c r="K35" i="68"/>
  <c r="Q34" i="68"/>
  <c r="N34" i="68"/>
  <c r="K34" i="68"/>
  <c r="Q33" i="68"/>
  <c r="N33" i="68"/>
  <c r="K33" i="68"/>
  <c r="Q32" i="68"/>
  <c r="N32" i="68"/>
  <c r="K32" i="68"/>
  <c r="Q31" i="68"/>
  <c r="N31" i="68"/>
  <c r="K31" i="68"/>
  <c r="Q30" i="68"/>
  <c r="N30" i="68"/>
  <c r="K30" i="68"/>
  <c r="Q29" i="68"/>
  <c r="N29" i="68"/>
  <c r="K29" i="68"/>
  <c r="Q28" i="68"/>
  <c r="N28" i="68"/>
  <c r="K28" i="68"/>
  <c r="Q27" i="68"/>
  <c r="N27" i="68"/>
  <c r="K27" i="68"/>
  <c r="Q26" i="68"/>
  <c r="N26" i="68"/>
  <c r="K26" i="68"/>
  <c r="Q25" i="68"/>
  <c r="N25" i="68"/>
  <c r="K25" i="68"/>
  <c r="Q24" i="68"/>
  <c r="N24" i="68"/>
  <c r="K24" i="68"/>
  <c r="Q23" i="68"/>
  <c r="N23" i="68"/>
  <c r="K23" i="68"/>
  <c r="Q22" i="68"/>
  <c r="N22" i="68"/>
  <c r="K22" i="68"/>
  <c r="Q21" i="68"/>
  <c r="N21" i="68"/>
  <c r="K21" i="68"/>
  <c r="Q20" i="68"/>
  <c r="N20" i="68"/>
  <c r="K20" i="68"/>
  <c r="Q19" i="68"/>
  <c r="N19" i="68"/>
  <c r="K19" i="68"/>
  <c r="Q18" i="68"/>
  <c r="N18" i="68"/>
  <c r="K18" i="68"/>
  <c r="Q17" i="68"/>
  <c r="N17" i="68"/>
  <c r="K17" i="68"/>
  <c r="Q16" i="68"/>
  <c r="N16" i="68"/>
  <c r="K16" i="68"/>
  <c r="Q15" i="68"/>
  <c r="N15" i="68"/>
  <c r="K15" i="68"/>
  <c r="Q14" i="68"/>
  <c r="N14" i="68"/>
  <c r="K14" i="68"/>
  <c r="Q13" i="68"/>
  <c r="N13" i="68"/>
  <c r="K13" i="68"/>
  <c r="Q12" i="68"/>
  <c r="N12" i="68"/>
  <c r="K12" i="68"/>
  <c r="Q11" i="68"/>
  <c r="N11" i="68"/>
  <c r="K11" i="68"/>
  <c r="Q10" i="68"/>
  <c r="N10" i="68"/>
  <c r="K10" i="68"/>
  <c r="Q9" i="68"/>
  <c r="N9" i="68"/>
  <c r="K9" i="68"/>
  <c r="Q8" i="68"/>
  <c r="N8" i="68"/>
  <c r="K8" i="68"/>
  <c r="Q7" i="68"/>
  <c r="N7" i="68"/>
  <c r="K7" i="68"/>
  <c r="Q6" i="68"/>
  <c r="N6" i="68"/>
  <c r="K6" i="68"/>
  <c r="Q5" i="68"/>
  <c r="N5" i="68"/>
  <c r="K5" i="68"/>
  <c r="Q4" i="68"/>
  <c r="N4" i="68"/>
  <c r="K4" i="68"/>
  <c r="Q3" i="68"/>
  <c r="N3" i="68"/>
  <c r="K3" i="68"/>
  <c r="Q2" i="68"/>
  <c r="N2" i="68"/>
  <c r="K2" i="68"/>
  <c r="N3" i="67"/>
  <c r="N4" i="67"/>
  <c r="N5" i="67"/>
  <c r="N6" i="67"/>
  <c r="N7" i="67"/>
  <c r="N8" i="67"/>
  <c r="N9" i="67"/>
  <c r="N10" i="67"/>
  <c r="N11" i="67"/>
  <c r="N12" i="67"/>
  <c r="N13" i="67"/>
  <c r="N14" i="67"/>
  <c r="N15" i="67"/>
  <c r="N16" i="67"/>
  <c r="N17" i="67"/>
  <c r="N18" i="67"/>
  <c r="N19" i="67"/>
  <c r="N20" i="67"/>
  <c r="N21" i="67"/>
  <c r="N22" i="67"/>
  <c r="N23" i="67"/>
  <c r="N24" i="67"/>
  <c r="N25" i="67"/>
  <c r="N26" i="67"/>
  <c r="N27" i="67"/>
  <c r="N28" i="67"/>
  <c r="N29" i="67"/>
  <c r="N30" i="67"/>
  <c r="N31" i="67"/>
  <c r="N32" i="67"/>
  <c r="N33" i="67"/>
  <c r="N34" i="67"/>
  <c r="N35" i="67"/>
  <c r="N36" i="67"/>
  <c r="N37" i="67"/>
  <c r="N38" i="67"/>
  <c r="N39" i="67"/>
  <c r="N40" i="67"/>
  <c r="N41" i="67"/>
  <c r="N42" i="67"/>
  <c r="N43" i="67"/>
  <c r="N44" i="67"/>
  <c r="N45" i="67"/>
  <c r="N46" i="67"/>
  <c r="N47" i="67"/>
  <c r="N48" i="67"/>
  <c r="N49" i="67"/>
  <c r="N50" i="67"/>
  <c r="N51" i="67"/>
  <c r="N52" i="67"/>
  <c r="N53" i="67"/>
  <c r="N54" i="67"/>
  <c r="N55" i="67"/>
  <c r="N56" i="67"/>
  <c r="N57" i="67"/>
  <c r="N58" i="67"/>
  <c r="N59" i="67"/>
  <c r="N60" i="67"/>
  <c r="N61" i="67"/>
  <c r="N62" i="67"/>
  <c r="N63" i="67"/>
  <c r="N64" i="67"/>
  <c r="N65" i="67"/>
  <c r="N66" i="67"/>
  <c r="N67" i="67"/>
  <c r="N68" i="67"/>
  <c r="N69" i="67"/>
  <c r="N70" i="67"/>
  <c r="N71" i="67"/>
  <c r="N72" i="67"/>
  <c r="N73" i="67"/>
  <c r="N74" i="67"/>
  <c r="N75" i="67"/>
  <c r="N76" i="67"/>
  <c r="N77" i="67"/>
  <c r="N78" i="67"/>
  <c r="N79" i="67"/>
  <c r="N80" i="67"/>
  <c r="N81" i="67"/>
  <c r="N82" i="67"/>
  <c r="N83" i="67"/>
  <c r="N84" i="67"/>
  <c r="N85" i="67"/>
  <c r="N86" i="67"/>
  <c r="N87" i="67"/>
  <c r="N88" i="67"/>
  <c r="N89" i="67"/>
  <c r="N90" i="67"/>
  <c r="N91" i="67"/>
  <c r="N92" i="67"/>
  <c r="N93" i="67"/>
  <c r="N94" i="67"/>
  <c r="N95" i="67"/>
  <c r="N96" i="67"/>
  <c r="N97" i="67"/>
  <c r="N98" i="67"/>
  <c r="N99" i="67"/>
  <c r="N100" i="67"/>
  <c r="N101" i="67"/>
  <c r="N102" i="67"/>
  <c r="N103" i="67"/>
  <c r="N104" i="67"/>
  <c r="N105" i="67"/>
  <c r="N106" i="67"/>
  <c r="N107" i="67"/>
  <c r="N108" i="67"/>
  <c r="N109" i="67"/>
  <c r="N110" i="67"/>
  <c r="N111" i="67"/>
  <c r="N112" i="67"/>
  <c r="N113" i="67"/>
  <c r="N114" i="67"/>
  <c r="N115" i="67"/>
  <c r="N116" i="67"/>
  <c r="N117" i="67"/>
  <c r="N118" i="67"/>
  <c r="N119" i="67"/>
  <c r="N120" i="67"/>
  <c r="N121" i="67"/>
  <c r="N122" i="67"/>
  <c r="N123" i="67"/>
  <c r="N124" i="67"/>
  <c r="N125" i="67"/>
  <c r="N126" i="67"/>
  <c r="N127" i="67"/>
  <c r="N128" i="67"/>
  <c r="N129" i="67"/>
  <c r="N130" i="67"/>
  <c r="N131" i="67"/>
  <c r="N132" i="67"/>
  <c r="N133" i="67"/>
  <c r="N134" i="67"/>
  <c r="N135" i="67"/>
  <c r="N136" i="67"/>
  <c r="N137" i="67"/>
  <c r="N138" i="67"/>
  <c r="N139" i="67"/>
  <c r="N140" i="67"/>
  <c r="N141" i="67"/>
  <c r="N142" i="67"/>
  <c r="N143" i="67"/>
  <c r="N144" i="67"/>
  <c r="N145" i="67"/>
  <c r="N146" i="67"/>
  <c r="N147" i="67"/>
  <c r="N148" i="67"/>
  <c r="N149" i="67"/>
  <c r="N150" i="67"/>
  <c r="N151" i="67"/>
  <c r="N152" i="67"/>
  <c r="N153" i="67"/>
  <c r="N154" i="67"/>
  <c r="N155" i="67"/>
  <c r="N156" i="67"/>
  <c r="N157" i="67"/>
  <c r="N158" i="67"/>
  <c r="N159" i="67"/>
  <c r="N160" i="67"/>
  <c r="N161" i="67"/>
  <c r="N162" i="67"/>
  <c r="N163" i="67"/>
  <c r="N164" i="67"/>
  <c r="N165" i="67"/>
  <c r="N166" i="67"/>
  <c r="N167" i="67"/>
  <c r="N168" i="67"/>
  <c r="N169" i="67"/>
  <c r="N170" i="67"/>
  <c r="N171" i="67"/>
  <c r="N172" i="67"/>
  <c r="N173" i="67"/>
  <c r="N174" i="67"/>
  <c r="N175" i="67"/>
  <c r="N176" i="67"/>
  <c r="N177" i="67"/>
  <c r="N178" i="67"/>
  <c r="N179" i="67"/>
  <c r="N180" i="67"/>
  <c r="N181" i="67"/>
  <c r="N182" i="67"/>
  <c r="N183" i="67"/>
  <c r="N184" i="67"/>
  <c r="N185" i="67"/>
  <c r="N186" i="67"/>
  <c r="N187" i="67"/>
  <c r="N188" i="67"/>
  <c r="N189" i="67"/>
  <c r="N190" i="67"/>
  <c r="N191" i="67"/>
  <c r="N192" i="67"/>
  <c r="N193" i="67"/>
  <c r="N194" i="67"/>
  <c r="N195" i="67"/>
  <c r="N196" i="67"/>
  <c r="N197" i="67"/>
  <c r="N198" i="67"/>
  <c r="N199" i="67"/>
  <c r="N200" i="67"/>
  <c r="N201" i="67"/>
  <c r="N202" i="67"/>
  <c r="N203" i="67"/>
  <c r="N204" i="67"/>
  <c r="N205" i="67"/>
  <c r="N206" i="67"/>
  <c r="N207" i="67"/>
  <c r="N208" i="67"/>
  <c r="N209" i="67"/>
  <c r="N210" i="67"/>
  <c r="N211" i="67"/>
  <c r="N212" i="67"/>
  <c r="N213" i="67"/>
  <c r="N214" i="67"/>
  <c r="N215" i="67"/>
  <c r="N216" i="67"/>
  <c r="N217" i="67"/>
  <c r="N218" i="67"/>
  <c r="N219" i="67"/>
  <c r="N220" i="67"/>
  <c r="N221" i="67"/>
  <c r="N222" i="67"/>
  <c r="N223" i="67"/>
  <c r="N224" i="67"/>
  <c r="N225" i="67"/>
  <c r="N226" i="67"/>
  <c r="N227" i="67"/>
  <c r="N228" i="67"/>
  <c r="N229" i="67"/>
  <c r="N230" i="67"/>
  <c r="N231" i="67"/>
  <c r="N232" i="67"/>
  <c r="N233" i="67"/>
  <c r="N234" i="67"/>
  <c r="N235" i="67"/>
  <c r="N236" i="67"/>
  <c r="N237" i="67"/>
  <c r="N238" i="67"/>
  <c r="N239" i="67"/>
  <c r="N240" i="67"/>
  <c r="N241" i="67"/>
  <c r="N242" i="67"/>
  <c r="N243" i="67"/>
  <c r="N244" i="67"/>
  <c r="N245" i="67"/>
  <c r="N246" i="67"/>
  <c r="N247" i="67"/>
  <c r="N248" i="67"/>
  <c r="N249" i="67"/>
  <c r="N250" i="67"/>
  <c r="N251" i="67"/>
  <c r="N252" i="67"/>
  <c r="N253" i="67"/>
  <c r="N254" i="67"/>
  <c r="N255" i="67"/>
  <c r="N256" i="67"/>
  <c r="N257" i="67"/>
  <c r="N258" i="67"/>
  <c r="N259" i="67"/>
  <c r="N260" i="67"/>
  <c r="N261" i="67"/>
  <c r="N262" i="67"/>
  <c r="N263" i="67"/>
  <c r="N264" i="67"/>
  <c r="N265" i="67"/>
  <c r="N266" i="67"/>
  <c r="N267" i="67"/>
  <c r="N268" i="67"/>
  <c r="N269" i="67"/>
  <c r="N270" i="67"/>
  <c r="N271" i="67"/>
  <c r="N272" i="67"/>
  <c r="N273" i="67"/>
  <c r="N274" i="67"/>
  <c r="N275" i="67"/>
  <c r="N276" i="67"/>
  <c r="N277" i="67"/>
  <c r="N278" i="67"/>
  <c r="N279" i="67"/>
  <c r="N280" i="67"/>
  <c r="N281" i="67"/>
  <c r="N282" i="67"/>
  <c r="N283" i="67"/>
  <c r="N284" i="67"/>
  <c r="N285" i="67"/>
  <c r="N286" i="67"/>
  <c r="N287" i="67"/>
  <c r="N288" i="67"/>
  <c r="N289" i="67"/>
  <c r="N290" i="67"/>
  <c r="N291" i="67"/>
  <c r="N292" i="67"/>
  <c r="N293" i="67"/>
  <c r="N294" i="67"/>
  <c r="N295" i="67"/>
  <c r="N296" i="67"/>
  <c r="N297" i="67"/>
  <c r="N298" i="67"/>
  <c r="N299" i="67"/>
  <c r="N300" i="67"/>
  <c r="N301" i="67"/>
  <c r="N302" i="67"/>
  <c r="N303" i="67"/>
  <c r="N304" i="67"/>
  <c r="N305" i="67"/>
  <c r="N306" i="67"/>
  <c r="N307" i="67"/>
  <c r="N308" i="67"/>
  <c r="N309" i="67"/>
  <c r="N310" i="67"/>
  <c r="N311" i="67"/>
  <c r="N312" i="67"/>
  <c r="N313" i="67"/>
  <c r="N314" i="67"/>
  <c r="N315" i="67"/>
  <c r="N316" i="67"/>
  <c r="N317" i="67"/>
  <c r="N318" i="67"/>
  <c r="N319" i="67"/>
  <c r="N320" i="67"/>
  <c r="N321" i="67"/>
  <c r="N322" i="67"/>
  <c r="N323" i="67"/>
  <c r="N324" i="67"/>
  <c r="N325" i="67"/>
  <c r="N326" i="67"/>
  <c r="N327" i="67"/>
  <c r="N328" i="67"/>
  <c r="N329" i="67"/>
  <c r="N330" i="67"/>
  <c r="N331" i="67"/>
  <c r="N332" i="67"/>
  <c r="N333" i="67"/>
  <c r="N334" i="67"/>
  <c r="N335" i="67"/>
  <c r="N336" i="67"/>
  <c r="N337" i="67"/>
  <c r="N338" i="67"/>
  <c r="N339" i="67"/>
  <c r="N340" i="67"/>
  <c r="N341" i="67"/>
  <c r="N342" i="67"/>
  <c r="N343" i="67"/>
  <c r="N344" i="67"/>
  <c r="N345" i="67"/>
  <c r="N346" i="67"/>
  <c r="N347" i="67"/>
  <c r="N348" i="67"/>
  <c r="N349" i="67"/>
  <c r="N350" i="67"/>
  <c r="N351" i="67"/>
  <c r="N352" i="67"/>
  <c r="N353" i="67"/>
  <c r="N354" i="67"/>
  <c r="N355" i="67"/>
  <c r="N356" i="67"/>
  <c r="N357" i="67"/>
  <c r="N358" i="67"/>
  <c r="N359" i="67"/>
  <c r="N360" i="67"/>
  <c r="N361" i="67"/>
  <c r="N362" i="67"/>
  <c r="N363" i="67"/>
  <c r="N364" i="67"/>
  <c r="N365" i="67"/>
  <c r="N366" i="67"/>
  <c r="N367" i="67"/>
  <c r="N368" i="67"/>
  <c r="N369" i="67"/>
  <c r="N370" i="67"/>
  <c r="N371" i="67"/>
  <c r="N372" i="67"/>
  <c r="N373" i="67"/>
  <c r="N374" i="67"/>
  <c r="N375" i="67"/>
  <c r="N376" i="67"/>
  <c r="N377" i="67"/>
  <c r="N378" i="67"/>
  <c r="N379" i="67"/>
  <c r="N380" i="67"/>
  <c r="N381" i="67"/>
  <c r="N382" i="67"/>
  <c r="N383" i="67"/>
  <c r="N384" i="67"/>
  <c r="N385" i="67"/>
  <c r="N386" i="67"/>
  <c r="N387" i="67"/>
  <c r="N388" i="67"/>
  <c r="N389" i="67"/>
  <c r="N390" i="67"/>
  <c r="N391" i="67"/>
  <c r="N392" i="67"/>
  <c r="N393" i="67"/>
  <c r="N394" i="67"/>
  <c r="N395" i="67"/>
  <c r="N396" i="67"/>
  <c r="N397" i="67"/>
  <c r="N398" i="67"/>
  <c r="N399" i="67"/>
  <c r="N400" i="67"/>
  <c r="N401" i="67"/>
  <c r="N402" i="67"/>
  <c r="N403" i="67"/>
  <c r="N404" i="67"/>
  <c r="N405" i="67"/>
  <c r="N406" i="67"/>
  <c r="N407" i="67"/>
  <c r="N408" i="67"/>
  <c r="N409" i="67"/>
  <c r="N410" i="67"/>
  <c r="N411" i="67"/>
  <c r="N412" i="67"/>
  <c r="N413" i="67"/>
  <c r="N414" i="67"/>
  <c r="N415" i="67"/>
  <c r="N416" i="67"/>
  <c r="N417" i="67"/>
  <c r="N418" i="67"/>
  <c r="N419" i="67"/>
  <c r="N420" i="67"/>
  <c r="N421" i="67"/>
  <c r="N422" i="67"/>
  <c r="N423" i="67"/>
  <c r="N424" i="67"/>
  <c r="N425" i="67"/>
  <c r="N426" i="67"/>
  <c r="N427" i="67"/>
  <c r="N428" i="67"/>
  <c r="N429" i="67"/>
  <c r="N430" i="67"/>
  <c r="N431" i="67"/>
  <c r="N432" i="67"/>
  <c r="N433" i="67"/>
  <c r="N434" i="67"/>
  <c r="N435" i="67"/>
  <c r="N436" i="67"/>
  <c r="N437" i="67"/>
  <c r="N438" i="67"/>
  <c r="N439" i="67"/>
  <c r="N440" i="67"/>
  <c r="N441" i="67"/>
  <c r="N442" i="67"/>
  <c r="N443" i="67"/>
  <c r="N444" i="67"/>
  <c r="N445" i="67"/>
  <c r="N446" i="67"/>
  <c r="N447" i="67"/>
  <c r="N448" i="67"/>
  <c r="N449" i="67"/>
  <c r="N450" i="67"/>
  <c r="N451" i="67"/>
  <c r="N452" i="67"/>
  <c r="N453" i="67"/>
  <c r="N454" i="67"/>
  <c r="N455" i="67"/>
  <c r="N456" i="67"/>
  <c r="N457" i="67"/>
  <c r="N458" i="67"/>
  <c r="N459" i="67"/>
  <c r="N460" i="67"/>
  <c r="N461" i="67"/>
  <c r="N462" i="67"/>
  <c r="N463" i="67"/>
  <c r="N464" i="67"/>
  <c r="N465" i="67"/>
  <c r="N466" i="67"/>
  <c r="N467" i="67"/>
  <c r="N468" i="67"/>
  <c r="N469" i="67"/>
  <c r="N470" i="67"/>
  <c r="N471" i="67"/>
  <c r="N472" i="67"/>
  <c r="N473" i="67"/>
  <c r="N474" i="67"/>
  <c r="N475" i="67"/>
  <c r="N476" i="67"/>
  <c r="N477" i="67"/>
  <c r="N478" i="67"/>
  <c r="N479" i="67"/>
  <c r="N480" i="67"/>
  <c r="N481" i="67"/>
  <c r="N482" i="67"/>
  <c r="N483" i="67"/>
  <c r="N484" i="67"/>
  <c r="N485" i="67"/>
  <c r="N486" i="67"/>
  <c r="N487" i="67"/>
  <c r="N488" i="67"/>
  <c r="N489" i="67"/>
  <c r="N490" i="67"/>
  <c r="N491" i="67"/>
  <c r="N492" i="67"/>
  <c r="N493" i="67"/>
  <c r="N494" i="67"/>
  <c r="N495" i="67"/>
  <c r="N496" i="67"/>
  <c r="N497" i="67"/>
  <c r="N498" i="67"/>
  <c r="N499" i="67"/>
  <c r="N500" i="67"/>
  <c r="N501" i="67"/>
  <c r="N502" i="67"/>
  <c r="N503" i="67"/>
  <c r="N504" i="67"/>
  <c r="N505" i="67"/>
  <c r="N506" i="67"/>
  <c r="N507" i="67"/>
  <c r="N508" i="67"/>
  <c r="N509" i="67"/>
  <c r="N510" i="67"/>
  <c r="N511" i="67"/>
  <c r="N512" i="67"/>
  <c r="N513" i="67"/>
  <c r="N514" i="67"/>
  <c r="N515" i="67"/>
  <c r="N516" i="67"/>
  <c r="N517" i="67"/>
  <c r="N518" i="67"/>
  <c r="N519" i="67"/>
  <c r="N520" i="67"/>
  <c r="N521" i="67"/>
  <c r="N522" i="67"/>
  <c r="N523" i="67"/>
  <c r="N524" i="67"/>
  <c r="N525" i="67"/>
  <c r="N526" i="67"/>
  <c r="N527" i="67"/>
  <c r="N528" i="67"/>
  <c r="N529" i="67"/>
  <c r="N530" i="67"/>
  <c r="N531" i="67"/>
  <c r="N532" i="67"/>
  <c r="N533" i="67"/>
  <c r="N534" i="67"/>
  <c r="N535" i="67"/>
  <c r="N536" i="67"/>
  <c r="N537" i="67"/>
  <c r="N538" i="67"/>
  <c r="N539" i="67"/>
  <c r="N540" i="67"/>
  <c r="N541" i="67"/>
  <c r="N542" i="67"/>
  <c r="N543" i="67"/>
  <c r="N544" i="67"/>
  <c r="N545" i="67"/>
  <c r="N546" i="67"/>
  <c r="N547" i="67"/>
  <c r="N548" i="67"/>
  <c r="N549" i="67"/>
  <c r="N550" i="67"/>
  <c r="N551" i="67"/>
  <c r="N552" i="67"/>
  <c r="N553" i="67"/>
  <c r="N554" i="67"/>
  <c r="N555" i="67"/>
  <c r="N556" i="67"/>
  <c r="N557" i="67"/>
  <c r="N558" i="67"/>
  <c r="N559" i="67"/>
  <c r="N560" i="67"/>
  <c r="N561" i="67"/>
  <c r="N562" i="67"/>
  <c r="N563" i="67"/>
  <c r="N564" i="67"/>
  <c r="N565" i="67"/>
  <c r="N566" i="67"/>
  <c r="N567" i="67"/>
  <c r="N568" i="67"/>
  <c r="N569" i="67"/>
  <c r="N570" i="67"/>
  <c r="N571" i="67"/>
  <c r="N572" i="67"/>
  <c r="N573" i="67"/>
  <c r="N574" i="67"/>
  <c r="N575" i="67"/>
  <c r="N576" i="67"/>
  <c r="N577" i="67"/>
  <c r="N578" i="67"/>
  <c r="N579" i="67"/>
  <c r="N580" i="67"/>
  <c r="N581" i="67"/>
  <c r="N582" i="67"/>
  <c r="N583" i="67"/>
  <c r="N584" i="67"/>
  <c r="N585" i="67"/>
  <c r="N586" i="67"/>
  <c r="N587" i="67"/>
  <c r="N588" i="67"/>
  <c r="N589" i="67"/>
  <c r="N590" i="67"/>
  <c r="N591" i="67"/>
  <c r="N592" i="67"/>
  <c r="N593" i="67"/>
  <c r="N594" i="67"/>
  <c r="N595" i="67"/>
  <c r="N596" i="67"/>
  <c r="N597" i="67"/>
  <c r="N598" i="67"/>
  <c r="N599" i="67"/>
  <c r="N600" i="67"/>
  <c r="N601" i="67"/>
  <c r="N602" i="67"/>
  <c r="N603" i="67"/>
  <c r="N604" i="67"/>
  <c r="N605" i="67"/>
  <c r="N606" i="67"/>
  <c r="N607" i="67"/>
  <c r="N608" i="67"/>
  <c r="N609" i="67"/>
  <c r="N610" i="67"/>
  <c r="N611" i="67"/>
  <c r="N612" i="67"/>
  <c r="N613" i="67"/>
  <c r="N614" i="67"/>
  <c r="N615" i="67"/>
  <c r="N616" i="67"/>
  <c r="N617" i="67"/>
  <c r="N618" i="67"/>
  <c r="N619" i="67"/>
  <c r="N620" i="67"/>
  <c r="N621" i="67"/>
  <c r="N622" i="67"/>
  <c r="N623" i="67"/>
  <c r="N624" i="67"/>
  <c r="N625" i="67"/>
  <c r="N626" i="67"/>
  <c r="N627" i="67"/>
  <c r="N628" i="67"/>
  <c r="N629" i="67"/>
  <c r="N630" i="67"/>
  <c r="N631" i="67"/>
  <c r="N632" i="67"/>
  <c r="N633" i="67"/>
  <c r="N634" i="67"/>
  <c r="N635" i="67"/>
  <c r="N636" i="67"/>
  <c r="N637" i="67"/>
  <c r="N638" i="67"/>
  <c r="N639" i="67"/>
  <c r="N640" i="67"/>
  <c r="N641" i="67"/>
  <c r="N642" i="67"/>
  <c r="N643" i="67"/>
  <c r="N644" i="67"/>
  <c r="N645" i="67"/>
  <c r="N646" i="67"/>
  <c r="N647" i="67"/>
  <c r="N648" i="67"/>
  <c r="N649" i="67"/>
  <c r="N650" i="67"/>
  <c r="N651" i="67"/>
  <c r="N652" i="67"/>
  <c r="N653" i="67"/>
  <c r="N654" i="67"/>
  <c r="N655" i="67"/>
  <c r="N656" i="67"/>
  <c r="N657" i="67"/>
  <c r="N658" i="67"/>
  <c r="N659" i="67"/>
  <c r="N660" i="67"/>
  <c r="N661" i="67"/>
  <c r="N662" i="67"/>
  <c r="N663" i="67"/>
  <c r="N664" i="67"/>
  <c r="N665" i="67"/>
  <c r="N666" i="67"/>
  <c r="N667" i="67"/>
  <c r="N668" i="67"/>
  <c r="N669" i="67"/>
  <c r="N670" i="67"/>
  <c r="N671" i="67"/>
  <c r="N672" i="67"/>
  <c r="N673" i="67"/>
  <c r="N674" i="67"/>
  <c r="N675" i="67"/>
  <c r="N676" i="67"/>
  <c r="N677" i="67"/>
  <c r="N678" i="67"/>
  <c r="N679" i="67"/>
  <c r="N680" i="67"/>
  <c r="N681" i="67"/>
  <c r="N682" i="67"/>
  <c r="N683" i="67"/>
  <c r="N684" i="67"/>
  <c r="N685" i="67"/>
  <c r="N686" i="67"/>
  <c r="N687" i="67"/>
  <c r="N688" i="67"/>
  <c r="N689" i="67"/>
  <c r="N690" i="67"/>
  <c r="N691" i="67"/>
  <c r="N692" i="67"/>
  <c r="N693" i="67"/>
  <c r="N694" i="67"/>
  <c r="N695" i="67"/>
  <c r="N696" i="67"/>
  <c r="N697" i="67"/>
  <c r="N698" i="67"/>
  <c r="N699" i="67"/>
  <c r="N700" i="67"/>
  <c r="N701" i="67"/>
  <c r="N702" i="67"/>
  <c r="N703" i="67"/>
  <c r="N704" i="67"/>
  <c r="N705" i="67"/>
  <c r="N706" i="67"/>
  <c r="N707" i="67"/>
  <c r="N708" i="67"/>
  <c r="N709" i="67"/>
  <c r="N710" i="67"/>
  <c r="N711" i="67"/>
  <c r="N712" i="67"/>
  <c r="N713" i="67"/>
  <c r="N714" i="67"/>
  <c r="N715" i="67"/>
  <c r="N716" i="67"/>
  <c r="N717" i="67"/>
  <c r="N718" i="67"/>
  <c r="N719" i="67"/>
  <c r="N720" i="67"/>
  <c r="N721" i="67"/>
  <c r="N722" i="67"/>
  <c r="N723" i="67"/>
  <c r="N724" i="67"/>
  <c r="N725" i="67"/>
  <c r="N726" i="67"/>
  <c r="N2" i="67"/>
  <c r="Q11" i="67"/>
  <c r="Q10" i="67"/>
  <c r="Q2" i="67"/>
  <c r="K752" i="67"/>
  <c r="I752" i="67"/>
  <c r="K751" i="67"/>
  <c r="I751" i="67"/>
  <c r="K750" i="67"/>
  <c r="I750" i="67"/>
  <c r="K749" i="67"/>
  <c r="I749" i="67"/>
  <c r="K748" i="67"/>
  <c r="I748" i="67"/>
  <c r="K747" i="67"/>
  <c r="I747" i="67"/>
  <c r="K746" i="67"/>
  <c r="I746" i="67"/>
  <c r="K745" i="67"/>
  <c r="I745" i="67"/>
  <c r="K744" i="67"/>
  <c r="I744" i="67"/>
  <c r="K743" i="67"/>
  <c r="I743" i="67"/>
  <c r="K742" i="67"/>
  <c r="I742" i="67"/>
  <c r="K741" i="67"/>
  <c r="I741" i="67"/>
  <c r="K740" i="67"/>
  <c r="I740" i="67"/>
  <c r="K739" i="67"/>
  <c r="I739" i="67"/>
  <c r="K738" i="67"/>
  <c r="I738" i="67"/>
  <c r="K737" i="67"/>
  <c r="I737" i="67"/>
  <c r="K736" i="67"/>
  <c r="I736" i="67"/>
  <c r="K735" i="67"/>
  <c r="I735" i="67"/>
  <c r="K734" i="67"/>
  <c r="I734" i="67"/>
  <c r="K733" i="67"/>
  <c r="I733" i="67"/>
  <c r="K732" i="67"/>
  <c r="I732" i="67"/>
  <c r="K731" i="67"/>
  <c r="I731" i="67"/>
  <c r="K730" i="67"/>
  <c r="I730" i="67"/>
  <c r="K729" i="67"/>
  <c r="I729" i="67"/>
  <c r="K728" i="67"/>
  <c r="I728" i="67"/>
  <c r="K727" i="67"/>
  <c r="I727" i="67"/>
  <c r="K726" i="67"/>
  <c r="I726" i="67"/>
  <c r="K725" i="67"/>
  <c r="I725" i="67"/>
  <c r="K724" i="67"/>
  <c r="I724" i="67"/>
  <c r="K723" i="67"/>
  <c r="I723" i="67"/>
  <c r="K722" i="67"/>
  <c r="I722" i="67"/>
  <c r="K721" i="67"/>
  <c r="I721" i="67"/>
  <c r="K720" i="67"/>
  <c r="I720" i="67"/>
  <c r="K719" i="67"/>
  <c r="I719" i="67"/>
  <c r="K718" i="67"/>
  <c r="I718" i="67"/>
  <c r="K717" i="67"/>
  <c r="I717" i="67"/>
  <c r="K716" i="67"/>
  <c r="I716" i="67"/>
  <c r="K715" i="67"/>
  <c r="I715" i="67"/>
  <c r="K714" i="67"/>
  <c r="I714" i="67"/>
  <c r="K713" i="67"/>
  <c r="I713" i="67"/>
  <c r="K712" i="67"/>
  <c r="I712" i="67"/>
  <c r="K711" i="67"/>
  <c r="I711" i="67"/>
  <c r="K710" i="67"/>
  <c r="I710" i="67"/>
  <c r="K709" i="67"/>
  <c r="I709" i="67"/>
  <c r="K708" i="67"/>
  <c r="I708" i="67"/>
  <c r="K707" i="67"/>
  <c r="I707" i="67"/>
  <c r="K706" i="67"/>
  <c r="I706" i="67"/>
  <c r="K705" i="67"/>
  <c r="I705" i="67"/>
  <c r="K704" i="67"/>
  <c r="I704" i="67"/>
  <c r="K703" i="67"/>
  <c r="I703" i="67"/>
  <c r="K702" i="67"/>
  <c r="I702" i="67"/>
  <c r="K701" i="67"/>
  <c r="I701" i="67"/>
  <c r="K700" i="67"/>
  <c r="I700" i="67"/>
  <c r="K699" i="67"/>
  <c r="I699" i="67"/>
  <c r="K698" i="67"/>
  <c r="I698" i="67"/>
  <c r="K697" i="67"/>
  <c r="I697" i="67"/>
  <c r="K696" i="67"/>
  <c r="I696" i="67"/>
  <c r="K695" i="67"/>
  <c r="I695" i="67"/>
  <c r="K694" i="67"/>
  <c r="I694" i="67"/>
  <c r="K693" i="67"/>
  <c r="I693" i="67"/>
  <c r="K692" i="67"/>
  <c r="I692" i="67"/>
  <c r="K691" i="67"/>
  <c r="I691" i="67"/>
  <c r="K690" i="67"/>
  <c r="I690" i="67"/>
  <c r="K689" i="67"/>
  <c r="I689" i="67"/>
  <c r="K688" i="67"/>
  <c r="I688" i="67"/>
  <c r="K687" i="67"/>
  <c r="I687" i="67"/>
  <c r="K686" i="67"/>
  <c r="I686" i="67"/>
  <c r="K685" i="67"/>
  <c r="I685" i="67"/>
  <c r="K684" i="67"/>
  <c r="I684" i="67"/>
  <c r="K683" i="67"/>
  <c r="I683" i="67"/>
  <c r="K682" i="67"/>
  <c r="I682" i="67"/>
  <c r="K681" i="67"/>
  <c r="I681" i="67"/>
  <c r="K680" i="67"/>
  <c r="I680" i="67"/>
  <c r="K679" i="67"/>
  <c r="I679" i="67"/>
  <c r="K678" i="67"/>
  <c r="I678" i="67"/>
  <c r="K677" i="67"/>
  <c r="I677" i="67"/>
  <c r="K676" i="67"/>
  <c r="I676" i="67"/>
  <c r="K675" i="67"/>
  <c r="I675" i="67"/>
  <c r="K674" i="67"/>
  <c r="I674" i="67"/>
  <c r="K673" i="67"/>
  <c r="I673" i="67"/>
  <c r="K672" i="67"/>
  <c r="I672" i="67"/>
  <c r="K671" i="67"/>
  <c r="I671" i="67"/>
  <c r="K670" i="67"/>
  <c r="I670" i="67"/>
  <c r="K669" i="67"/>
  <c r="I669" i="67"/>
  <c r="K668" i="67"/>
  <c r="I668" i="67"/>
  <c r="K667" i="67"/>
  <c r="I667" i="67"/>
  <c r="K666" i="67"/>
  <c r="I666" i="67"/>
  <c r="K665" i="67"/>
  <c r="I665" i="67"/>
  <c r="K664" i="67"/>
  <c r="I664" i="67"/>
  <c r="K663" i="67"/>
  <c r="I663" i="67"/>
  <c r="K662" i="67"/>
  <c r="I662" i="67"/>
  <c r="K661" i="67"/>
  <c r="I661" i="67"/>
  <c r="K660" i="67"/>
  <c r="I660" i="67"/>
  <c r="K659" i="67"/>
  <c r="I659" i="67"/>
  <c r="K658" i="67"/>
  <c r="I658" i="67"/>
  <c r="K657" i="67"/>
  <c r="I657" i="67"/>
  <c r="K656" i="67"/>
  <c r="I656" i="67"/>
  <c r="K655" i="67"/>
  <c r="I655" i="67"/>
  <c r="K654" i="67"/>
  <c r="I654" i="67"/>
  <c r="K653" i="67"/>
  <c r="I653" i="67"/>
  <c r="K652" i="67"/>
  <c r="I652" i="67"/>
  <c r="K651" i="67"/>
  <c r="I651" i="67"/>
  <c r="K650" i="67"/>
  <c r="I650" i="67"/>
  <c r="K649" i="67"/>
  <c r="I649" i="67"/>
  <c r="K648" i="67"/>
  <c r="I648" i="67"/>
  <c r="K647" i="67"/>
  <c r="I647" i="67"/>
  <c r="K646" i="67"/>
  <c r="I646" i="67"/>
  <c r="K645" i="67"/>
  <c r="I645" i="67"/>
  <c r="K644" i="67"/>
  <c r="I644" i="67"/>
  <c r="K643" i="67"/>
  <c r="I643" i="67"/>
  <c r="K642" i="67"/>
  <c r="I642" i="67"/>
  <c r="K641" i="67"/>
  <c r="I641" i="67"/>
  <c r="K640" i="67"/>
  <c r="I640" i="67"/>
  <c r="K639" i="67"/>
  <c r="I639" i="67"/>
  <c r="K638" i="67"/>
  <c r="I638" i="67"/>
  <c r="K637" i="67"/>
  <c r="I637" i="67"/>
  <c r="K636" i="67"/>
  <c r="I636" i="67"/>
  <c r="K635" i="67"/>
  <c r="I635" i="67"/>
  <c r="K634" i="67"/>
  <c r="I634" i="67"/>
  <c r="K633" i="67"/>
  <c r="I633" i="67"/>
  <c r="K632" i="67"/>
  <c r="I632" i="67"/>
  <c r="K631" i="67"/>
  <c r="I631" i="67"/>
  <c r="K630" i="67"/>
  <c r="I630" i="67"/>
  <c r="K629" i="67"/>
  <c r="I629" i="67"/>
  <c r="K628" i="67"/>
  <c r="I628" i="67"/>
  <c r="K627" i="67"/>
  <c r="I627" i="67"/>
  <c r="K626" i="67"/>
  <c r="I626" i="67"/>
  <c r="K625" i="67"/>
  <c r="I625" i="67"/>
  <c r="K624" i="67"/>
  <c r="I624" i="67"/>
  <c r="K623" i="67"/>
  <c r="I623" i="67"/>
  <c r="K622" i="67"/>
  <c r="I622" i="67"/>
  <c r="K621" i="67"/>
  <c r="I621" i="67"/>
  <c r="K620" i="67"/>
  <c r="I620" i="67"/>
  <c r="K619" i="67"/>
  <c r="I619" i="67"/>
  <c r="K618" i="67"/>
  <c r="I618" i="67"/>
  <c r="K617" i="67"/>
  <c r="I617" i="67"/>
  <c r="K616" i="67"/>
  <c r="I616" i="67"/>
  <c r="K615" i="67"/>
  <c r="I615" i="67"/>
  <c r="K614" i="67"/>
  <c r="I614" i="67"/>
  <c r="K613" i="67"/>
  <c r="I613" i="67"/>
  <c r="K612" i="67"/>
  <c r="I612" i="67"/>
  <c r="K611" i="67"/>
  <c r="I611" i="67"/>
  <c r="K610" i="67"/>
  <c r="I610" i="67"/>
  <c r="K609" i="67"/>
  <c r="I609" i="67"/>
  <c r="K608" i="67"/>
  <c r="I608" i="67"/>
  <c r="K607" i="67"/>
  <c r="I607" i="67"/>
  <c r="K606" i="67"/>
  <c r="I606" i="67"/>
  <c r="K605" i="67"/>
  <c r="I605" i="67"/>
  <c r="K604" i="67"/>
  <c r="I604" i="67"/>
  <c r="K603" i="67"/>
  <c r="I603" i="67"/>
  <c r="K602" i="67"/>
  <c r="I602" i="67"/>
  <c r="K601" i="67"/>
  <c r="I601" i="67"/>
  <c r="K600" i="67"/>
  <c r="I600" i="67"/>
  <c r="K599" i="67"/>
  <c r="I599" i="67"/>
  <c r="K598" i="67"/>
  <c r="I598" i="67"/>
  <c r="K597" i="67"/>
  <c r="I597" i="67"/>
  <c r="K596" i="67"/>
  <c r="I596" i="67"/>
  <c r="K595" i="67"/>
  <c r="I595" i="67"/>
  <c r="K594" i="67"/>
  <c r="I594" i="67"/>
  <c r="K593" i="67"/>
  <c r="I593" i="67"/>
  <c r="K592" i="67"/>
  <c r="I592" i="67"/>
  <c r="K591" i="67"/>
  <c r="I591" i="67"/>
  <c r="K590" i="67"/>
  <c r="I590" i="67"/>
  <c r="K589" i="67"/>
  <c r="I589" i="67"/>
  <c r="K588" i="67"/>
  <c r="I588" i="67"/>
  <c r="K587" i="67"/>
  <c r="I587" i="67"/>
  <c r="K586" i="67"/>
  <c r="I586" i="67"/>
  <c r="K585" i="67"/>
  <c r="I585" i="67"/>
  <c r="K584" i="67"/>
  <c r="I584" i="67"/>
  <c r="K583" i="67"/>
  <c r="I583" i="67"/>
  <c r="K582" i="67"/>
  <c r="I582" i="67"/>
  <c r="K581" i="67"/>
  <c r="I581" i="67"/>
  <c r="K580" i="67"/>
  <c r="I580" i="67"/>
  <c r="K579" i="67"/>
  <c r="I579" i="67"/>
  <c r="K578" i="67"/>
  <c r="I578" i="67"/>
  <c r="K577" i="67"/>
  <c r="I577" i="67"/>
  <c r="K576" i="67"/>
  <c r="I576" i="67"/>
  <c r="K575" i="67"/>
  <c r="I575" i="67"/>
  <c r="K574" i="67"/>
  <c r="I574" i="67"/>
  <c r="K573" i="67"/>
  <c r="I573" i="67"/>
  <c r="K572" i="67"/>
  <c r="I572" i="67"/>
  <c r="K571" i="67"/>
  <c r="I571" i="67"/>
  <c r="K570" i="67"/>
  <c r="I570" i="67"/>
  <c r="K569" i="67"/>
  <c r="I569" i="67"/>
  <c r="K568" i="67"/>
  <c r="I568" i="67"/>
  <c r="K567" i="67"/>
  <c r="I567" i="67"/>
  <c r="K566" i="67"/>
  <c r="I566" i="67"/>
  <c r="K565" i="67"/>
  <c r="I565" i="67"/>
  <c r="K564" i="67"/>
  <c r="I564" i="67"/>
  <c r="K563" i="67"/>
  <c r="I563" i="67"/>
  <c r="K562" i="67"/>
  <c r="I562" i="67"/>
  <c r="K561" i="67"/>
  <c r="I561" i="67"/>
  <c r="K560" i="67"/>
  <c r="I560" i="67"/>
  <c r="K559" i="67"/>
  <c r="I559" i="67"/>
  <c r="K558" i="67"/>
  <c r="I558" i="67"/>
  <c r="K557" i="67"/>
  <c r="I557" i="67"/>
  <c r="K556" i="67"/>
  <c r="I556" i="67"/>
  <c r="K555" i="67"/>
  <c r="I555" i="67"/>
  <c r="K554" i="67"/>
  <c r="I554" i="67"/>
  <c r="K553" i="67"/>
  <c r="I553" i="67"/>
  <c r="K552" i="67"/>
  <c r="I552" i="67"/>
  <c r="K551" i="67"/>
  <c r="I551" i="67"/>
  <c r="K550" i="67"/>
  <c r="I550" i="67"/>
  <c r="K549" i="67"/>
  <c r="I549" i="67"/>
  <c r="K548" i="67"/>
  <c r="I548" i="67"/>
  <c r="K547" i="67"/>
  <c r="I547" i="67"/>
  <c r="K546" i="67"/>
  <c r="I546" i="67"/>
  <c r="K545" i="67"/>
  <c r="I545" i="67"/>
  <c r="K544" i="67"/>
  <c r="I544" i="67"/>
  <c r="K543" i="67"/>
  <c r="I543" i="67"/>
  <c r="K542" i="67"/>
  <c r="I542" i="67"/>
  <c r="K541" i="67"/>
  <c r="I541" i="67"/>
  <c r="K540" i="67"/>
  <c r="I540" i="67"/>
  <c r="K539" i="67"/>
  <c r="I539" i="67"/>
  <c r="K538" i="67"/>
  <c r="I538" i="67"/>
  <c r="K537" i="67"/>
  <c r="I537" i="67"/>
  <c r="K536" i="67"/>
  <c r="I536" i="67"/>
  <c r="K535" i="67"/>
  <c r="I535" i="67"/>
  <c r="K534" i="67"/>
  <c r="I534" i="67"/>
  <c r="K533" i="67"/>
  <c r="I533" i="67"/>
  <c r="K532" i="67"/>
  <c r="I532" i="67"/>
  <c r="K531" i="67"/>
  <c r="I531" i="67"/>
  <c r="K530" i="67"/>
  <c r="I530" i="67"/>
  <c r="K529" i="67"/>
  <c r="I529" i="67"/>
  <c r="K528" i="67"/>
  <c r="I528" i="67"/>
  <c r="K527" i="67"/>
  <c r="I527" i="67"/>
  <c r="K526" i="67"/>
  <c r="I526" i="67"/>
  <c r="K525" i="67"/>
  <c r="I525" i="67"/>
  <c r="K524" i="67"/>
  <c r="I524" i="67"/>
  <c r="K523" i="67"/>
  <c r="I523" i="67"/>
  <c r="K522" i="67"/>
  <c r="I522" i="67"/>
  <c r="K521" i="67"/>
  <c r="I521" i="67"/>
  <c r="K520" i="67"/>
  <c r="I520" i="67"/>
  <c r="K519" i="67"/>
  <c r="I519" i="67"/>
  <c r="K518" i="67"/>
  <c r="I518" i="67"/>
  <c r="K517" i="67"/>
  <c r="I517" i="67"/>
  <c r="K516" i="67"/>
  <c r="I516" i="67"/>
  <c r="K515" i="67"/>
  <c r="I515" i="67"/>
  <c r="K514" i="67"/>
  <c r="I514" i="67"/>
  <c r="K513" i="67"/>
  <c r="I513" i="67"/>
  <c r="K512" i="67"/>
  <c r="I512" i="67"/>
  <c r="K511" i="67"/>
  <c r="I511" i="67"/>
  <c r="K510" i="67"/>
  <c r="I510" i="67"/>
  <c r="K509" i="67"/>
  <c r="I509" i="67"/>
  <c r="K508" i="67"/>
  <c r="I508" i="67"/>
  <c r="K507" i="67"/>
  <c r="I507" i="67"/>
  <c r="K506" i="67"/>
  <c r="I506" i="67"/>
  <c r="K505" i="67"/>
  <c r="I505" i="67"/>
  <c r="K504" i="67"/>
  <c r="I504" i="67"/>
  <c r="K503" i="67"/>
  <c r="I503" i="67"/>
  <c r="K502" i="67"/>
  <c r="I502" i="67"/>
  <c r="K501" i="67"/>
  <c r="I501" i="67"/>
  <c r="K500" i="67"/>
  <c r="I500" i="67"/>
  <c r="K499" i="67"/>
  <c r="I499" i="67"/>
  <c r="K498" i="67"/>
  <c r="I498" i="67"/>
  <c r="K497" i="67"/>
  <c r="I497" i="67"/>
  <c r="K496" i="67"/>
  <c r="I496" i="67"/>
  <c r="K495" i="67"/>
  <c r="I495" i="67"/>
  <c r="K494" i="67"/>
  <c r="I494" i="67"/>
  <c r="K493" i="67"/>
  <c r="I493" i="67"/>
  <c r="K492" i="67"/>
  <c r="I492" i="67"/>
  <c r="K491" i="67"/>
  <c r="I491" i="67"/>
  <c r="K490" i="67"/>
  <c r="I490" i="67"/>
  <c r="K489" i="67"/>
  <c r="I489" i="67"/>
  <c r="K488" i="67"/>
  <c r="I488" i="67"/>
  <c r="K487" i="67"/>
  <c r="I487" i="67"/>
  <c r="K486" i="67"/>
  <c r="I486" i="67"/>
  <c r="K485" i="67"/>
  <c r="I485" i="67"/>
  <c r="K484" i="67"/>
  <c r="I484" i="67"/>
  <c r="K483" i="67"/>
  <c r="I483" i="67"/>
  <c r="K482" i="67"/>
  <c r="I482" i="67"/>
  <c r="K481" i="67"/>
  <c r="I481" i="67"/>
  <c r="K480" i="67"/>
  <c r="I480" i="67"/>
  <c r="K479" i="67"/>
  <c r="I479" i="67"/>
  <c r="K478" i="67"/>
  <c r="I478" i="67"/>
  <c r="K477" i="67"/>
  <c r="I477" i="67"/>
  <c r="K476" i="67"/>
  <c r="I476" i="67"/>
  <c r="K475" i="67"/>
  <c r="I475" i="67"/>
  <c r="K474" i="67"/>
  <c r="I474" i="67"/>
  <c r="K473" i="67"/>
  <c r="I473" i="67"/>
  <c r="K472" i="67"/>
  <c r="I472" i="67"/>
  <c r="K471" i="67"/>
  <c r="I471" i="67"/>
  <c r="K470" i="67"/>
  <c r="I470" i="67"/>
  <c r="K469" i="67"/>
  <c r="I469" i="67"/>
  <c r="K468" i="67"/>
  <c r="I468" i="67"/>
  <c r="K467" i="67"/>
  <c r="I467" i="67"/>
  <c r="K466" i="67"/>
  <c r="I466" i="67"/>
  <c r="K465" i="67"/>
  <c r="I465" i="67"/>
  <c r="K464" i="67"/>
  <c r="I464" i="67"/>
  <c r="K463" i="67"/>
  <c r="I463" i="67"/>
  <c r="K462" i="67"/>
  <c r="I462" i="67"/>
  <c r="K461" i="67"/>
  <c r="I461" i="67"/>
  <c r="K460" i="67"/>
  <c r="I460" i="67"/>
  <c r="K459" i="67"/>
  <c r="I459" i="67"/>
  <c r="K458" i="67"/>
  <c r="I458" i="67"/>
  <c r="K457" i="67"/>
  <c r="I457" i="67"/>
  <c r="K456" i="67"/>
  <c r="I456" i="67"/>
  <c r="K455" i="67"/>
  <c r="I455" i="67"/>
  <c r="K454" i="67"/>
  <c r="I454" i="67"/>
  <c r="K453" i="67"/>
  <c r="I453" i="67"/>
  <c r="K452" i="67"/>
  <c r="I452" i="67"/>
  <c r="K451" i="67"/>
  <c r="I451" i="67"/>
  <c r="K450" i="67"/>
  <c r="I450" i="67"/>
  <c r="K449" i="67"/>
  <c r="I449" i="67"/>
  <c r="K448" i="67"/>
  <c r="I448" i="67"/>
  <c r="K447" i="67"/>
  <c r="I447" i="67"/>
  <c r="K446" i="67"/>
  <c r="I446" i="67"/>
  <c r="K445" i="67"/>
  <c r="I445" i="67"/>
  <c r="K444" i="67"/>
  <c r="I444" i="67"/>
  <c r="K443" i="67"/>
  <c r="I443" i="67"/>
  <c r="K442" i="67"/>
  <c r="I442" i="67"/>
  <c r="K441" i="67"/>
  <c r="I441" i="67"/>
  <c r="K440" i="67"/>
  <c r="I440" i="67"/>
  <c r="K439" i="67"/>
  <c r="I439" i="67"/>
  <c r="K438" i="67"/>
  <c r="I438" i="67"/>
  <c r="K437" i="67"/>
  <c r="I437" i="67"/>
  <c r="K436" i="67"/>
  <c r="I436" i="67"/>
  <c r="K435" i="67"/>
  <c r="I435" i="67"/>
  <c r="K434" i="67"/>
  <c r="I434" i="67"/>
  <c r="K433" i="67"/>
  <c r="I433" i="67"/>
  <c r="K432" i="67"/>
  <c r="I432" i="67"/>
  <c r="K431" i="67"/>
  <c r="I431" i="67"/>
  <c r="K430" i="67"/>
  <c r="I430" i="67"/>
  <c r="K429" i="67"/>
  <c r="I429" i="67"/>
  <c r="K428" i="67"/>
  <c r="I428" i="67"/>
  <c r="K427" i="67"/>
  <c r="I427" i="67"/>
  <c r="K426" i="67"/>
  <c r="I426" i="67"/>
  <c r="K425" i="67"/>
  <c r="I425" i="67"/>
  <c r="K424" i="67"/>
  <c r="I424" i="67"/>
  <c r="K423" i="67"/>
  <c r="I423" i="67"/>
  <c r="K422" i="67"/>
  <c r="I422" i="67"/>
  <c r="K421" i="67"/>
  <c r="I421" i="67"/>
  <c r="K420" i="67"/>
  <c r="I420" i="67"/>
  <c r="K419" i="67"/>
  <c r="I419" i="67"/>
  <c r="Q418" i="67"/>
  <c r="K418" i="67"/>
  <c r="I418" i="67"/>
  <c r="Q417" i="67"/>
  <c r="K417" i="67"/>
  <c r="I417" i="67"/>
  <c r="Q416" i="67"/>
  <c r="K416" i="67"/>
  <c r="I416" i="67"/>
  <c r="Q415" i="67"/>
  <c r="K415" i="67"/>
  <c r="I415" i="67"/>
  <c r="Q414" i="67"/>
  <c r="K414" i="67"/>
  <c r="I414" i="67"/>
  <c r="Q413" i="67"/>
  <c r="K413" i="67"/>
  <c r="I413" i="67"/>
  <c r="Q412" i="67"/>
  <c r="K412" i="67"/>
  <c r="I412" i="67"/>
  <c r="Q411" i="67"/>
  <c r="K411" i="67"/>
  <c r="I411" i="67"/>
  <c r="Q410" i="67"/>
  <c r="K410" i="67"/>
  <c r="I410" i="67"/>
  <c r="Q409" i="67"/>
  <c r="K409" i="67"/>
  <c r="I409" i="67"/>
  <c r="Q408" i="67"/>
  <c r="K408" i="67"/>
  <c r="I408" i="67"/>
  <c r="Q407" i="67"/>
  <c r="K407" i="67"/>
  <c r="I407" i="67"/>
  <c r="Q406" i="67"/>
  <c r="K406" i="67"/>
  <c r="I406" i="67"/>
  <c r="Q405" i="67"/>
  <c r="K405" i="67"/>
  <c r="I405" i="67"/>
  <c r="Q404" i="67"/>
  <c r="K404" i="67"/>
  <c r="I404" i="67"/>
  <c r="Q403" i="67"/>
  <c r="K403" i="67"/>
  <c r="I403" i="67"/>
  <c r="Q402" i="67"/>
  <c r="K402" i="67"/>
  <c r="I402" i="67"/>
  <c r="Q401" i="67"/>
  <c r="K401" i="67"/>
  <c r="I401" i="67"/>
  <c r="Q400" i="67"/>
  <c r="K400" i="67"/>
  <c r="I400" i="67"/>
  <c r="Q399" i="67"/>
  <c r="K399" i="67"/>
  <c r="I399" i="67"/>
  <c r="Q398" i="67"/>
  <c r="K398" i="67"/>
  <c r="I398" i="67"/>
  <c r="Q397" i="67"/>
  <c r="K397" i="67"/>
  <c r="I397" i="67"/>
  <c r="Q396" i="67"/>
  <c r="K396" i="67"/>
  <c r="I396" i="67"/>
  <c r="Q395" i="67"/>
  <c r="K395" i="67"/>
  <c r="I395" i="67"/>
  <c r="Q394" i="67"/>
  <c r="K394" i="67"/>
  <c r="I394" i="67"/>
  <c r="Q393" i="67"/>
  <c r="K393" i="67"/>
  <c r="I393" i="67"/>
  <c r="Q392" i="67"/>
  <c r="K392" i="67"/>
  <c r="I392" i="67"/>
  <c r="Q391" i="67"/>
  <c r="K391" i="67"/>
  <c r="I391" i="67"/>
  <c r="Q390" i="67"/>
  <c r="K390" i="67"/>
  <c r="I390" i="67"/>
  <c r="Q389" i="67"/>
  <c r="K389" i="67"/>
  <c r="I389" i="67"/>
  <c r="Q388" i="67"/>
  <c r="K388" i="67"/>
  <c r="I388" i="67"/>
  <c r="Q387" i="67"/>
  <c r="K387" i="67"/>
  <c r="I387" i="67"/>
  <c r="Q386" i="67"/>
  <c r="K386" i="67"/>
  <c r="I386" i="67"/>
  <c r="Q385" i="67"/>
  <c r="K385" i="67"/>
  <c r="I385" i="67"/>
  <c r="Q384" i="67"/>
  <c r="K384" i="67"/>
  <c r="I384" i="67"/>
  <c r="Q383" i="67"/>
  <c r="K383" i="67"/>
  <c r="I383" i="67"/>
  <c r="Q382" i="67"/>
  <c r="K382" i="67"/>
  <c r="I382" i="67"/>
  <c r="Q381" i="67"/>
  <c r="K381" i="67"/>
  <c r="I381" i="67"/>
  <c r="Q380" i="67"/>
  <c r="K380" i="67"/>
  <c r="I380" i="67"/>
  <c r="Q379" i="67"/>
  <c r="K379" i="67"/>
  <c r="I379" i="67"/>
  <c r="Q378" i="67"/>
  <c r="K378" i="67"/>
  <c r="I378" i="67"/>
  <c r="Q377" i="67"/>
  <c r="K377" i="67"/>
  <c r="I377" i="67"/>
  <c r="Q376" i="67"/>
  <c r="K376" i="67"/>
  <c r="I376" i="67"/>
  <c r="Q375" i="67"/>
  <c r="K375" i="67"/>
  <c r="I375" i="67"/>
  <c r="Q374" i="67"/>
  <c r="K374" i="67"/>
  <c r="I374" i="67"/>
  <c r="Q373" i="67"/>
  <c r="K373" i="67"/>
  <c r="I373" i="67"/>
  <c r="Q372" i="67"/>
  <c r="K372" i="67"/>
  <c r="I372" i="67"/>
  <c r="Q371" i="67"/>
  <c r="K371" i="67"/>
  <c r="I371" i="67"/>
  <c r="Q370" i="67"/>
  <c r="K370" i="67"/>
  <c r="I370" i="67"/>
  <c r="Q369" i="67"/>
  <c r="K369" i="67"/>
  <c r="I369" i="67"/>
  <c r="Q368" i="67"/>
  <c r="K368" i="67"/>
  <c r="I368" i="67"/>
  <c r="Q367" i="67"/>
  <c r="K367" i="67"/>
  <c r="I367" i="67"/>
  <c r="Q366" i="67"/>
  <c r="K366" i="67"/>
  <c r="I366" i="67"/>
  <c r="Q365" i="67"/>
  <c r="K365" i="67"/>
  <c r="I365" i="67"/>
  <c r="Q364" i="67"/>
  <c r="K364" i="67"/>
  <c r="I364" i="67"/>
  <c r="Q363" i="67"/>
  <c r="K363" i="67"/>
  <c r="I363" i="67"/>
  <c r="Q362" i="67"/>
  <c r="K362" i="67"/>
  <c r="I362" i="67"/>
  <c r="Q361" i="67"/>
  <c r="K361" i="67"/>
  <c r="I361" i="67"/>
  <c r="Q360" i="67"/>
  <c r="K360" i="67"/>
  <c r="I360" i="67"/>
  <c r="Q359" i="67"/>
  <c r="K359" i="67"/>
  <c r="I359" i="67"/>
  <c r="Q358" i="67"/>
  <c r="K358" i="67"/>
  <c r="I358" i="67"/>
  <c r="Q357" i="67"/>
  <c r="K357" i="67"/>
  <c r="I357" i="67"/>
  <c r="Q356" i="67"/>
  <c r="K356" i="67"/>
  <c r="I356" i="67"/>
  <c r="Q355" i="67"/>
  <c r="K355" i="67"/>
  <c r="I355" i="67"/>
  <c r="Q354" i="67"/>
  <c r="K354" i="67"/>
  <c r="I354" i="67"/>
  <c r="Q353" i="67"/>
  <c r="K353" i="67"/>
  <c r="I353" i="67"/>
  <c r="Q352" i="67"/>
  <c r="K352" i="67"/>
  <c r="I352" i="67"/>
  <c r="Q351" i="67"/>
  <c r="K351" i="67"/>
  <c r="I351" i="67"/>
  <c r="Q350" i="67"/>
  <c r="K350" i="67"/>
  <c r="I350" i="67"/>
  <c r="Q349" i="67"/>
  <c r="K349" i="67"/>
  <c r="I349" i="67"/>
  <c r="Q348" i="67"/>
  <c r="K348" i="67"/>
  <c r="I348" i="67"/>
  <c r="Q347" i="67"/>
  <c r="K347" i="67"/>
  <c r="I347" i="67"/>
  <c r="Q346" i="67"/>
  <c r="K346" i="67"/>
  <c r="I346" i="67"/>
  <c r="Q345" i="67"/>
  <c r="K345" i="67"/>
  <c r="I345" i="67"/>
  <c r="Q344" i="67"/>
  <c r="K344" i="67"/>
  <c r="I344" i="67"/>
  <c r="Q343" i="67"/>
  <c r="K343" i="67"/>
  <c r="I343" i="67"/>
  <c r="Q342" i="67"/>
  <c r="K342" i="67"/>
  <c r="I342" i="67"/>
  <c r="Q341" i="67"/>
  <c r="K341" i="67"/>
  <c r="I341" i="67"/>
  <c r="Q340" i="67"/>
  <c r="K340" i="67"/>
  <c r="I340" i="67"/>
  <c r="Q339" i="67"/>
  <c r="K339" i="67"/>
  <c r="I339" i="67"/>
  <c r="Q338" i="67"/>
  <c r="K338" i="67"/>
  <c r="I338" i="67"/>
  <c r="Q337" i="67"/>
  <c r="K337" i="67"/>
  <c r="I337" i="67"/>
  <c r="Q336" i="67"/>
  <c r="K336" i="67"/>
  <c r="I336" i="67"/>
  <c r="Q335" i="67"/>
  <c r="K335" i="67"/>
  <c r="I335" i="67"/>
  <c r="Q334" i="67"/>
  <c r="K334" i="67"/>
  <c r="I334" i="67"/>
  <c r="Q333" i="67"/>
  <c r="K333" i="67"/>
  <c r="I333" i="67"/>
  <c r="Q332" i="67"/>
  <c r="K332" i="67"/>
  <c r="I332" i="67"/>
  <c r="Q331" i="67"/>
  <c r="K331" i="67"/>
  <c r="I331" i="67"/>
  <c r="Q330" i="67"/>
  <c r="K330" i="67"/>
  <c r="I330" i="67"/>
  <c r="Q329" i="67"/>
  <c r="K329" i="67"/>
  <c r="I329" i="67"/>
  <c r="Q328" i="67"/>
  <c r="K328" i="67"/>
  <c r="I328" i="67"/>
  <c r="Q327" i="67"/>
  <c r="K327" i="67"/>
  <c r="I327" i="67"/>
  <c r="Q326" i="67"/>
  <c r="K326" i="67"/>
  <c r="I326" i="67"/>
  <c r="Q325" i="67"/>
  <c r="K325" i="67"/>
  <c r="I325" i="67"/>
  <c r="Q324" i="67"/>
  <c r="K324" i="67"/>
  <c r="I324" i="67"/>
  <c r="Q323" i="67"/>
  <c r="K323" i="67"/>
  <c r="I323" i="67"/>
  <c r="Q322" i="67"/>
  <c r="K322" i="67"/>
  <c r="I322" i="67"/>
  <c r="Q321" i="67"/>
  <c r="K321" i="67"/>
  <c r="I321" i="67"/>
  <c r="Q320" i="67"/>
  <c r="K320" i="67"/>
  <c r="I320" i="67"/>
  <c r="Q319" i="67"/>
  <c r="K319" i="67"/>
  <c r="I319" i="67"/>
  <c r="Q318" i="67"/>
  <c r="K318" i="67"/>
  <c r="I318" i="67"/>
  <c r="Q317" i="67"/>
  <c r="K317" i="67"/>
  <c r="I317" i="67"/>
  <c r="Q316" i="67"/>
  <c r="K316" i="67"/>
  <c r="I316" i="67"/>
  <c r="Q315" i="67"/>
  <c r="K315" i="67"/>
  <c r="I315" i="67"/>
  <c r="Q314" i="67"/>
  <c r="K314" i="67"/>
  <c r="I314" i="67"/>
  <c r="Q313" i="67"/>
  <c r="K313" i="67"/>
  <c r="I313" i="67"/>
  <c r="Q312" i="67"/>
  <c r="K312" i="67"/>
  <c r="I312" i="67"/>
  <c r="Q311" i="67"/>
  <c r="K311" i="67"/>
  <c r="I311" i="67"/>
  <c r="Q310" i="67"/>
  <c r="K310" i="67"/>
  <c r="I310" i="67"/>
  <c r="Q309" i="67"/>
  <c r="K309" i="67"/>
  <c r="I309" i="67"/>
  <c r="Q308" i="67"/>
  <c r="K308" i="67"/>
  <c r="I308" i="67"/>
  <c r="Q307" i="67"/>
  <c r="K307" i="67"/>
  <c r="I307" i="67"/>
  <c r="Q306" i="67"/>
  <c r="K306" i="67"/>
  <c r="I306" i="67"/>
  <c r="Q305" i="67"/>
  <c r="K305" i="67"/>
  <c r="I305" i="67"/>
  <c r="Q304" i="67"/>
  <c r="K304" i="67"/>
  <c r="I304" i="67"/>
  <c r="Q303" i="67"/>
  <c r="K303" i="67"/>
  <c r="I303" i="67"/>
  <c r="Q302" i="67"/>
  <c r="K302" i="67"/>
  <c r="I302" i="67"/>
  <c r="Q301" i="67"/>
  <c r="K301" i="67"/>
  <c r="I301" i="67"/>
  <c r="Q300" i="67"/>
  <c r="K300" i="67"/>
  <c r="I300" i="67"/>
  <c r="Q299" i="67"/>
  <c r="K299" i="67"/>
  <c r="I299" i="67"/>
  <c r="Q298" i="67"/>
  <c r="K298" i="67"/>
  <c r="I298" i="67"/>
  <c r="Q297" i="67"/>
  <c r="K297" i="67"/>
  <c r="I297" i="67"/>
  <c r="Q296" i="67"/>
  <c r="K296" i="67"/>
  <c r="I296" i="67"/>
  <c r="Q295" i="67"/>
  <c r="K295" i="67"/>
  <c r="I295" i="67"/>
  <c r="Q294" i="67"/>
  <c r="K294" i="67"/>
  <c r="I294" i="67"/>
  <c r="Q293" i="67"/>
  <c r="K293" i="67"/>
  <c r="I293" i="67"/>
  <c r="Q292" i="67"/>
  <c r="K292" i="67"/>
  <c r="I292" i="67"/>
  <c r="Q291" i="67"/>
  <c r="K291" i="67"/>
  <c r="I291" i="67"/>
  <c r="Q290" i="67"/>
  <c r="K290" i="67"/>
  <c r="I290" i="67"/>
  <c r="Q289" i="67"/>
  <c r="K289" i="67"/>
  <c r="I289" i="67"/>
  <c r="Q288" i="67"/>
  <c r="K288" i="67"/>
  <c r="I288" i="67"/>
  <c r="Q287" i="67"/>
  <c r="K287" i="67"/>
  <c r="I287" i="67"/>
  <c r="Q286" i="67"/>
  <c r="K286" i="67"/>
  <c r="I286" i="67"/>
  <c r="Q285" i="67"/>
  <c r="K285" i="67"/>
  <c r="I285" i="67"/>
  <c r="Q284" i="67"/>
  <c r="K284" i="67"/>
  <c r="I284" i="67"/>
  <c r="Q283" i="67"/>
  <c r="K283" i="67"/>
  <c r="I283" i="67"/>
  <c r="Q282" i="67"/>
  <c r="K282" i="67"/>
  <c r="I282" i="67"/>
  <c r="Q281" i="67"/>
  <c r="K281" i="67"/>
  <c r="I281" i="67"/>
  <c r="Q280" i="67"/>
  <c r="K280" i="67"/>
  <c r="I280" i="67"/>
  <c r="Q279" i="67"/>
  <c r="K279" i="67"/>
  <c r="I279" i="67"/>
  <c r="Q278" i="67"/>
  <c r="K278" i="67"/>
  <c r="I278" i="67"/>
  <c r="Q277" i="67"/>
  <c r="K277" i="67"/>
  <c r="I277" i="67"/>
  <c r="Q276" i="67"/>
  <c r="K276" i="67"/>
  <c r="I276" i="67"/>
  <c r="Q275" i="67"/>
  <c r="K275" i="67"/>
  <c r="I275" i="67"/>
  <c r="Q274" i="67"/>
  <c r="K274" i="67"/>
  <c r="I274" i="67"/>
  <c r="Q273" i="67"/>
  <c r="K273" i="67"/>
  <c r="I273" i="67"/>
  <c r="Q272" i="67"/>
  <c r="K272" i="67"/>
  <c r="I272" i="67"/>
  <c r="Q271" i="67"/>
  <c r="K271" i="67"/>
  <c r="I271" i="67"/>
  <c r="Q270" i="67"/>
  <c r="K270" i="67"/>
  <c r="I270" i="67"/>
  <c r="Q269" i="67"/>
  <c r="K269" i="67"/>
  <c r="I269" i="67"/>
  <c r="Q268" i="67"/>
  <c r="K268" i="67"/>
  <c r="I268" i="67"/>
  <c r="Q267" i="67"/>
  <c r="K267" i="67"/>
  <c r="I267" i="67"/>
  <c r="Q266" i="67"/>
  <c r="K266" i="67"/>
  <c r="I266" i="67"/>
  <c r="Q265" i="67"/>
  <c r="K265" i="67"/>
  <c r="I265" i="67"/>
  <c r="Q264" i="67"/>
  <c r="K264" i="67"/>
  <c r="I264" i="67"/>
  <c r="Q263" i="67"/>
  <c r="K263" i="67"/>
  <c r="I263" i="67"/>
  <c r="Q262" i="67"/>
  <c r="K262" i="67"/>
  <c r="I262" i="67"/>
  <c r="Q261" i="67"/>
  <c r="K261" i="67"/>
  <c r="I261" i="67"/>
  <c r="Q260" i="67"/>
  <c r="K260" i="67"/>
  <c r="I260" i="67"/>
  <c r="Q259" i="67"/>
  <c r="K259" i="67"/>
  <c r="I259" i="67"/>
  <c r="Q258" i="67"/>
  <c r="K258" i="67"/>
  <c r="I258" i="67"/>
  <c r="Q257" i="67"/>
  <c r="K257" i="67"/>
  <c r="I257" i="67"/>
  <c r="Q256" i="67"/>
  <c r="K256" i="67"/>
  <c r="I256" i="67"/>
  <c r="Q255" i="67"/>
  <c r="K255" i="67"/>
  <c r="I255" i="67"/>
  <c r="Q254" i="67"/>
  <c r="K254" i="67"/>
  <c r="I254" i="67"/>
  <c r="Q253" i="67"/>
  <c r="K253" i="67"/>
  <c r="I253" i="67"/>
  <c r="Q252" i="67"/>
  <c r="K252" i="67"/>
  <c r="I252" i="67"/>
  <c r="Q251" i="67"/>
  <c r="K251" i="67"/>
  <c r="I251" i="67"/>
  <c r="Q250" i="67"/>
  <c r="K250" i="67"/>
  <c r="I250" i="67"/>
  <c r="Q249" i="67"/>
  <c r="K249" i="67"/>
  <c r="I249" i="67"/>
  <c r="Q248" i="67"/>
  <c r="K248" i="67"/>
  <c r="I248" i="67"/>
  <c r="Q247" i="67"/>
  <c r="K247" i="67"/>
  <c r="I247" i="67"/>
  <c r="Q246" i="67"/>
  <c r="K246" i="67"/>
  <c r="I246" i="67"/>
  <c r="Q245" i="67"/>
  <c r="K245" i="67"/>
  <c r="I245" i="67"/>
  <c r="Q244" i="67"/>
  <c r="K244" i="67"/>
  <c r="I244" i="67"/>
  <c r="Q243" i="67"/>
  <c r="K243" i="67"/>
  <c r="I243" i="67"/>
  <c r="Q242" i="67"/>
  <c r="K242" i="67"/>
  <c r="I242" i="67"/>
  <c r="Q241" i="67"/>
  <c r="K241" i="67"/>
  <c r="I241" i="67"/>
  <c r="Q240" i="67"/>
  <c r="K240" i="67"/>
  <c r="I240" i="67"/>
  <c r="Q239" i="67"/>
  <c r="K239" i="67"/>
  <c r="I239" i="67"/>
  <c r="Q238" i="67"/>
  <c r="K238" i="67"/>
  <c r="I238" i="67"/>
  <c r="Q237" i="67"/>
  <c r="K237" i="67"/>
  <c r="I237" i="67"/>
  <c r="Q236" i="67"/>
  <c r="K236" i="67"/>
  <c r="I236" i="67"/>
  <c r="Q235" i="67"/>
  <c r="K235" i="67"/>
  <c r="I235" i="67"/>
  <c r="Q234" i="67"/>
  <c r="K234" i="67"/>
  <c r="I234" i="67"/>
  <c r="Q233" i="67"/>
  <c r="K233" i="67"/>
  <c r="I233" i="67"/>
  <c r="Q232" i="67"/>
  <c r="K232" i="67"/>
  <c r="I232" i="67"/>
  <c r="Q231" i="67"/>
  <c r="K231" i="67"/>
  <c r="I231" i="67"/>
  <c r="Q230" i="67"/>
  <c r="K230" i="67"/>
  <c r="I230" i="67"/>
  <c r="Q229" i="67"/>
  <c r="K229" i="67"/>
  <c r="I229" i="67"/>
  <c r="Q228" i="67"/>
  <c r="K228" i="67"/>
  <c r="I228" i="67"/>
  <c r="Q227" i="67"/>
  <c r="K227" i="67"/>
  <c r="I227" i="67"/>
  <c r="Q226" i="67"/>
  <c r="K226" i="67"/>
  <c r="I226" i="67"/>
  <c r="Q225" i="67"/>
  <c r="K225" i="67"/>
  <c r="I225" i="67"/>
  <c r="Q224" i="67"/>
  <c r="K224" i="67"/>
  <c r="I224" i="67"/>
  <c r="Q223" i="67"/>
  <c r="K223" i="67"/>
  <c r="I223" i="67"/>
  <c r="Q222" i="67"/>
  <c r="K222" i="67"/>
  <c r="I222" i="67"/>
  <c r="Q221" i="67"/>
  <c r="K221" i="67"/>
  <c r="I221" i="67"/>
  <c r="Q220" i="67"/>
  <c r="K220" i="67"/>
  <c r="I220" i="67"/>
  <c r="Q219" i="67"/>
  <c r="K219" i="67"/>
  <c r="I219" i="67"/>
  <c r="Q218" i="67"/>
  <c r="K218" i="67"/>
  <c r="I218" i="67"/>
  <c r="Q217" i="67"/>
  <c r="K217" i="67"/>
  <c r="I217" i="67"/>
  <c r="Q216" i="67"/>
  <c r="K216" i="67"/>
  <c r="I216" i="67"/>
  <c r="Q215" i="67"/>
  <c r="K215" i="67"/>
  <c r="I215" i="67"/>
  <c r="Q214" i="67"/>
  <c r="K214" i="67"/>
  <c r="I214" i="67"/>
  <c r="Q213" i="67"/>
  <c r="K213" i="67"/>
  <c r="I213" i="67"/>
  <c r="Q212" i="67"/>
  <c r="K212" i="67"/>
  <c r="I212" i="67"/>
  <c r="Q211" i="67"/>
  <c r="K211" i="67"/>
  <c r="I211" i="67"/>
  <c r="Q210" i="67"/>
  <c r="K210" i="67"/>
  <c r="I210" i="67"/>
  <c r="Q209" i="67"/>
  <c r="K209" i="67"/>
  <c r="I209" i="67"/>
  <c r="Q208" i="67"/>
  <c r="K208" i="67"/>
  <c r="I208" i="67"/>
  <c r="Q207" i="67"/>
  <c r="K207" i="67"/>
  <c r="I207" i="67"/>
  <c r="Q206" i="67"/>
  <c r="K206" i="67"/>
  <c r="I206" i="67"/>
  <c r="Q205" i="67"/>
  <c r="K205" i="67"/>
  <c r="I205" i="67"/>
  <c r="Q204" i="67"/>
  <c r="K204" i="67"/>
  <c r="I204" i="67"/>
  <c r="Q203" i="67"/>
  <c r="K203" i="67"/>
  <c r="I203" i="67"/>
  <c r="Q202" i="67"/>
  <c r="K202" i="67"/>
  <c r="I202" i="67"/>
  <c r="Q201" i="67"/>
  <c r="K201" i="67"/>
  <c r="I201" i="67"/>
  <c r="Q200" i="67"/>
  <c r="K200" i="67"/>
  <c r="I200" i="67"/>
  <c r="Q199" i="67"/>
  <c r="K199" i="67"/>
  <c r="I199" i="67"/>
  <c r="Q198" i="67"/>
  <c r="K198" i="67"/>
  <c r="I198" i="67"/>
  <c r="Q197" i="67"/>
  <c r="K197" i="67"/>
  <c r="I197" i="67"/>
  <c r="Q196" i="67"/>
  <c r="K196" i="67"/>
  <c r="I196" i="67"/>
  <c r="Q195" i="67"/>
  <c r="K195" i="67"/>
  <c r="I195" i="67"/>
  <c r="Q194" i="67"/>
  <c r="K194" i="67"/>
  <c r="I194" i="67"/>
  <c r="Q193" i="67"/>
  <c r="K193" i="67"/>
  <c r="I193" i="67"/>
  <c r="Q192" i="67"/>
  <c r="K192" i="67"/>
  <c r="I192" i="67"/>
  <c r="Q191" i="67"/>
  <c r="K191" i="67"/>
  <c r="I191" i="67"/>
  <c r="Q190" i="67"/>
  <c r="K190" i="67"/>
  <c r="I190" i="67"/>
  <c r="Q189" i="67"/>
  <c r="K189" i="67"/>
  <c r="I189" i="67"/>
  <c r="Q188" i="67"/>
  <c r="K188" i="67"/>
  <c r="I188" i="67"/>
  <c r="Q187" i="67"/>
  <c r="K187" i="67"/>
  <c r="I187" i="67"/>
  <c r="Q186" i="67"/>
  <c r="K186" i="67"/>
  <c r="I186" i="67"/>
  <c r="Q185" i="67"/>
  <c r="K185" i="67"/>
  <c r="I185" i="67"/>
  <c r="Q184" i="67"/>
  <c r="K184" i="67"/>
  <c r="I184" i="67"/>
  <c r="Q183" i="67"/>
  <c r="K183" i="67"/>
  <c r="I183" i="67"/>
  <c r="Q182" i="67"/>
  <c r="K182" i="67"/>
  <c r="I182" i="67"/>
  <c r="Q181" i="67"/>
  <c r="K181" i="67"/>
  <c r="I181" i="67"/>
  <c r="Q180" i="67"/>
  <c r="K180" i="67"/>
  <c r="I180" i="67"/>
  <c r="Q179" i="67"/>
  <c r="K179" i="67"/>
  <c r="I179" i="67"/>
  <c r="Q178" i="67"/>
  <c r="K178" i="67"/>
  <c r="I178" i="67"/>
  <c r="Q177" i="67"/>
  <c r="K177" i="67"/>
  <c r="I177" i="67"/>
  <c r="Q176" i="67"/>
  <c r="K176" i="67"/>
  <c r="I176" i="67"/>
  <c r="Q175" i="67"/>
  <c r="K175" i="67"/>
  <c r="I175" i="67"/>
  <c r="Q174" i="67"/>
  <c r="K174" i="67"/>
  <c r="I174" i="67"/>
  <c r="Q173" i="67"/>
  <c r="K173" i="67"/>
  <c r="I173" i="67"/>
  <c r="Q172" i="67"/>
  <c r="K172" i="67"/>
  <c r="I172" i="67"/>
  <c r="Q171" i="67"/>
  <c r="K171" i="67"/>
  <c r="I171" i="67"/>
  <c r="Q170" i="67"/>
  <c r="K170" i="67"/>
  <c r="I170" i="67"/>
  <c r="Q169" i="67"/>
  <c r="K169" i="67"/>
  <c r="I169" i="67"/>
  <c r="Q168" i="67"/>
  <c r="K168" i="67"/>
  <c r="I168" i="67"/>
  <c r="Q167" i="67"/>
  <c r="K167" i="67"/>
  <c r="I167" i="67"/>
  <c r="Q166" i="67"/>
  <c r="K166" i="67"/>
  <c r="I166" i="67"/>
  <c r="Q165" i="67"/>
  <c r="K165" i="67"/>
  <c r="I165" i="67"/>
  <c r="Q164" i="67"/>
  <c r="K164" i="67"/>
  <c r="I164" i="67"/>
  <c r="Q163" i="67"/>
  <c r="K163" i="67"/>
  <c r="I163" i="67"/>
  <c r="Q162" i="67"/>
  <c r="K162" i="67"/>
  <c r="I162" i="67"/>
  <c r="Q161" i="67"/>
  <c r="K161" i="67"/>
  <c r="I161" i="67"/>
  <c r="Q160" i="67"/>
  <c r="K160" i="67"/>
  <c r="I160" i="67"/>
  <c r="Q159" i="67"/>
  <c r="K159" i="67"/>
  <c r="I159" i="67"/>
  <c r="Q158" i="67"/>
  <c r="K158" i="67"/>
  <c r="I158" i="67"/>
  <c r="Q157" i="67"/>
  <c r="K157" i="67"/>
  <c r="I157" i="67"/>
  <c r="Q156" i="67"/>
  <c r="K156" i="67"/>
  <c r="I156" i="67"/>
  <c r="Q155" i="67"/>
  <c r="K155" i="67"/>
  <c r="I155" i="67"/>
  <c r="Q154" i="67"/>
  <c r="K154" i="67"/>
  <c r="I154" i="67"/>
  <c r="Q153" i="67"/>
  <c r="K153" i="67"/>
  <c r="I153" i="67"/>
  <c r="Q152" i="67"/>
  <c r="K152" i="67"/>
  <c r="I152" i="67"/>
  <c r="Q151" i="67"/>
  <c r="K151" i="67"/>
  <c r="I151" i="67"/>
  <c r="Q150" i="67"/>
  <c r="K150" i="67"/>
  <c r="I150" i="67"/>
  <c r="Q149" i="67"/>
  <c r="K149" i="67"/>
  <c r="I149" i="67"/>
  <c r="Q148" i="67"/>
  <c r="K148" i="67"/>
  <c r="I148" i="67"/>
  <c r="Q147" i="67"/>
  <c r="K147" i="67"/>
  <c r="I147" i="67"/>
  <c r="Q146" i="67"/>
  <c r="K146" i="67"/>
  <c r="I146" i="67"/>
  <c r="Q145" i="67"/>
  <c r="K145" i="67"/>
  <c r="I145" i="67"/>
  <c r="Q144" i="67"/>
  <c r="K144" i="67"/>
  <c r="I144" i="67"/>
  <c r="Q143" i="67"/>
  <c r="K143" i="67"/>
  <c r="I143" i="67"/>
  <c r="Q142" i="67"/>
  <c r="K142" i="67"/>
  <c r="I142" i="67"/>
  <c r="Q141" i="67"/>
  <c r="K141" i="67"/>
  <c r="I141" i="67"/>
  <c r="Q140" i="67"/>
  <c r="K140" i="67"/>
  <c r="I140" i="67"/>
  <c r="Q139" i="67"/>
  <c r="K139" i="67"/>
  <c r="I139" i="67"/>
  <c r="Q138" i="67"/>
  <c r="K138" i="67"/>
  <c r="I138" i="67"/>
  <c r="Q137" i="67"/>
  <c r="K137" i="67"/>
  <c r="I137" i="67"/>
  <c r="Q136" i="67"/>
  <c r="K136" i="67"/>
  <c r="I136" i="67"/>
  <c r="Q135" i="67"/>
  <c r="K135" i="67"/>
  <c r="I135" i="67"/>
  <c r="Q134" i="67"/>
  <c r="K134" i="67"/>
  <c r="I134" i="67"/>
  <c r="Q133" i="67"/>
  <c r="K133" i="67"/>
  <c r="I133" i="67"/>
  <c r="Q132" i="67"/>
  <c r="K132" i="67"/>
  <c r="I132" i="67"/>
  <c r="Q131" i="67"/>
  <c r="K131" i="67"/>
  <c r="I131" i="67"/>
  <c r="Q130" i="67"/>
  <c r="K130" i="67"/>
  <c r="I130" i="67"/>
  <c r="Q129" i="67"/>
  <c r="K129" i="67"/>
  <c r="I129" i="67"/>
  <c r="Q128" i="67"/>
  <c r="K128" i="67"/>
  <c r="I128" i="67"/>
  <c r="Q127" i="67"/>
  <c r="K127" i="67"/>
  <c r="I127" i="67"/>
  <c r="Q126" i="67"/>
  <c r="K126" i="67"/>
  <c r="I126" i="67"/>
  <c r="Q125" i="67"/>
  <c r="K125" i="67"/>
  <c r="I125" i="67"/>
  <c r="Q124" i="67"/>
  <c r="K124" i="67"/>
  <c r="I124" i="67"/>
  <c r="Q123" i="67"/>
  <c r="K123" i="67"/>
  <c r="I123" i="67"/>
  <c r="Q122" i="67"/>
  <c r="K122" i="67"/>
  <c r="I122" i="67"/>
  <c r="Q121" i="67"/>
  <c r="K121" i="67"/>
  <c r="I121" i="67"/>
  <c r="Q120" i="67"/>
  <c r="K120" i="67"/>
  <c r="I120" i="67"/>
  <c r="Q119" i="67"/>
  <c r="K119" i="67"/>
  <c r="I119" i="67"/>
  <c r="Q118" i="67"/>
  <c r="K118" i="67"/>
  <c r="I118" i="67"/>
  <c r="Q117" i="67"/>
  <c r="K117" i="67"/>
  <c r="I117" i="67"/>
  <c r="Q116" i="67"/>
  <c r="K116" i="67"/>
  <c r="I116" i="67"/>
  <c r="Q115" i="67"/>
  <c r="K115" i="67"/>
  <c r="I115" i="67"/>
  <c r="Q114" i="67"/>
  <c r="K114" i="67"/>
  <c r="I114" i="67"/>
  <c r="Q113" i="67"/>
  <c r="K113" i="67"/>
  <c r="I113" i="67"/>
  <c r="Q112" i="67"/>
  <c r="K112" i="67"/>
  <c r="I112" i="67"/>
  <c r="Q111" i="67"/>
  <c r="K111" i="67"/>
  <c r="I111" i="67"/>
  <c r="Q110" i="67"/>
  <c r="K110" i="67"/>
  <c r="I110" i="67"/>
  <c r="Q109" i="67"/>
  <c r="K109" i="67"/>
  <c r="I109" i="67"/>
  <c r="Q108" i="67"/>
  <c r="K108" i="67"/>
  <c r="I108" i="67"/>
  <c r="Q107" i="67"/>
  <c r="K107" i="67"/>
  <c r="I107" i="67"/>
  <c r="Q106" i="67"/>
  <c r="K106" i="67"/>
  <c r="I106" i="67"/>
  <c r="Q105" i="67"/>
  <c r="K105" i="67"/>
  <c r="I105" i="67"/>
  <c r="Q104" i="67"/>
  <c r="K104" i="67"/>
  <c r="I104" i="67"/>
  <c r="Q103" i="67"/>
  <c r="K103" i="67"/>
  <c r="I103" i="67"/>
  <c r="Q102" i="67"/>
  <c r="K102" i="67"/>
  <c r="I102" i="67"/>
  <c r="Q101" i="67"/>
  <c r="K101" i="67"/>
  <c r="I101" i="67"/>
  <c r="Q100" i="67"/>
  <c r="K100" i="67"/>
  <c r="I100" i="67"/>
  <c r="Q99" i="67"/>
  <c r="K99" i="67"/>
  <c r="I99" i="67"/>
  <c r="Q98" i="67"/>
  <c r="K98" i="67"/>
  <c r="I98" i="67"/>
  <c r="Q97" i="67"/>
  <c r="K97" i="67"/>
  <c r="I97" i="67"/>
  <c r="Q96" i="67"/>
  <c r="K96" i="67"/>
  <c r="I96" i="67"/>
  <c r="Q95" i="67"/>
  <c r="K95" i="67"/>
  <c r="I95" i="67"/>
  <c r="Q94" i="67"/>
  <c r="K94" i="67"/>
  <c r="I94" i="67"/>
  <c r="Q93" i="67"/>
  <c r="K93" i="67"/>
  <c r="I93" i="67"/>
  <c r="Q92" i="67"/>
  <c r="K92" i="67"/>
  <c r="I92" i="67"/>
  <c r="Q91" i="67"/>
  <c r="K91" i="67"/>
  <c r="I91" i="67"/>
  <c r="Q90" i="67"/>
  <c r="K90" i="67"/>
  <c r="I90" i="67"/>
  <c r="Q89" i="67"/>
  <c r="K89" i="67"/>
  <c r="I89" i="67"/>
  <c r="Q88" i="67"/>
  <c r="K88" i="67"/>
  <c r="I88" i="67"/>
  <c r="Q87" i="67"/>
  <c r="K87" i="67"/>
  <c r="I87" i="67"/>
  <c r="Q86" i="67"/>
  <c r="K86" i="67"/>
  <c r="I86" i="67"/>
  <c r="Q85" i="67"/>
  <c r="K85" i="67"/>
  <c r="I85" i="67"/>
  <c r="Q84" i="67"/>
  <c r="K84" i="67"/>
  <c r="I84" i="67"/>
  <c r="Q83" i="67"/>
  <c r="K83" i="67"/>
  <c r="I83" i="67"/>
  <c r="Q82" i="67"/>
  <c r="K82" i="67"/>
  <c r="I82" i="67"/>
  <c r="Q81" i="67"/>
  <c r="K81" i="67"/>
  <c r="I81" i="67"/>
  <c r="Q80" i="67"/>
  <c r="K80" i="67"/>
  <c r="I80" i="67"/>
  <c r="Q79" i="67"/>
  <c r="K79" i="67"/>
  <c r="I79" i="67"/>
  <c r="Q78" i="67"/>
  <c r="K78" i="67"/>
  <c r="I78" i="67"/>
  <c r="Q77" i="67"/>
  <c r="K77" i="67"/>
  <c r="I77" i="67"/>
  <c r="Q76" i="67"/>
  <c r="K76" i="67"/>
  <c r="I76" i="67"/>
  <c r="Q75" i="67"/>
  <c r="K75" i="67"/>
  <c r="I75" i="67"/>
  <c r="Q74" i="67"/>
  <c r="K74" i="67"/>
  <c r="I74" i="67"/>
  <c r="Q73" i="67"/>
  <c r="K73" i="67"/>
  <c r="I73" i="67"/>
  <c r="Q72" i="67"/>
  <c r="K72" i="67"/>
  <c r="I72" i="67"/>
  <c r="Q71" i="67"/>
  <c r="K71" i="67"/>
  <c r="I71" i="67"/>
  <c r="Q70" i="67"/>
  <c r="K70" i="67"/>
  <c r="I70" i="67"/>
  <c r="Q69" i="67"/>
  <c r="K69" i="67"/>
  <c r="I69" i="67"/>
  <c r="Q68" i="67"/>
  <c r="K68" i="67"/>
  <c r="I68" i="67"/>
  <c r="Q67" i="67"/>
  <c r="K67" i="67"/>
  <c r="I67" i="67"/>
  <c r="Q66" i="67"/>
  <c r="K66" i="67"/>
  <c r="I66" i="67"/>
  <c r="Q65" i="67"/>
  <c r="K65" i="67"/>
  <c r="I65" i="67"/>
  <c r="Q64" i="67"/>
  <c r="K64" i="67"/>
  <c r="I64" i="67"/>
  <c r="Q63" i="67"/>
  <c r="K63" i="67"/>
  <c r="I63" i="67"/>
  <c r="Q62" i="67"/>
  <c r="K62" i="67"/>
  <c r="I62" i="67"/>
  <c r="Q61" i="67"/>
  <c r="K61" i="67"/>
  <c r="I61" i="67"/>
  <c r="Q60" i="67"/>
  <c r="K60" i="67"/>
  <c r="I60" i="67"/>
  <c r="Q59" i="67"/>
  <c r="K59" i="67"/>
  <c r="I59" i="67"/>
  <c r="Q58" i="67"/>
  <c r="K58" i="67"/>
  <c r="I58" i="67"/>
  <c r="Q57" i="67"/>
  <c r="K57" i="67"/>
  <c r="I57" i="67"/>
  <c r="Q56" i="67"/>
  <c r="K56" i="67"/>
  <c r="I56" i="67"/>
  <c r="Q55" i="67"/>
  <c r="K55" i="67"/>
  <c r="I55" i="67"/>
  <c r="Q54" i="67"/>
  <c r="K54" i="67"/>
  <c r="I54" i="67"/>
  <c r="Q53" i="67"/>
  <c r="K53" i="67"/>
  <c r="I53" i="67"/>
  <c r="Q52" i="67"/>
  <c r="K52" i="67"/>
  <c r="I52" i="67"/>
  <c r="Q51" i="67"/>
  <c r="K51" i="67"/>
  <c r="I51" i="67"/>
  <c r="Q50" i="67"/>
  <c r="K50" i="67"/>
  <c r="I50" i="67"/>
  <c r="Q49" i="67"/>
  <c r="K49" i="67"/>
  <c r="I49" i="67"/>
  <c r="Q48" i="67"/>
  <c r="K48" i="67"/>
  <c r="I48" i="67"/>
  <c r="Q47" i="67"/>
  <c r="K47" i="67"/>
  <c r="I47" i="67"/>
  <c r="Q46" i="67"/>
  <c r="K46" i="67"/>
  <c r="I46" i="67"/>
  <c r="Q45" i="67"/>
  <c r="K45" i="67"/>
  <c r="I45" i="67"/>
  <c r="Q44" i="67"/>
  <c r="K44" i="67"/>
  <c r="I44" i="67"/>
  <c r="Q43" i="67"/>
  <c r="K43" i="67"/>
  <c r="I43" i="67"/>
  <c r="Q42" i="67"/>
  <c r="K42" i="67"/>
  <c r="I42" i="67"/>
  <c r="Q41" i="67"/>
  <c r="K41" i="67"/>
  <c r="I41" i="67"/>
  <c r="Q40" i="67"/>
  <c r="K40" i="67"/>
  <c r="I40" i="67"/>
  <c r="Q39" i="67"/>
  <c r="K39" i="67"/>
  <c r="I39" i="67"/>
  <c r="Q38" i="67"/>
  <c r="K38" i="67"/>
  <c r="I38" i="67"/>
  <c r="Q37" i="67"/>
  <c r="K37" i="67"/>
  <c r="I37" i="67"/>
  <c r="Q36" i="67"/>
  <c r="K36" i="67"/>
  <c r="I36" i="67"/>
  <c r="Q35" i="67"/>
  <c r="K35" i="67"/>
  <c r="I35" i="67"/>
  <c r="Q34" i="67"/>
  <c r="K34" i="67"/>
  <c r="I34" i="67"/>
  <c r="Q33" i="67"/>
  <c r="K33" i="67"/>
  <c r="I33" i="67"/>
  <c r="Q32" i="67"/>
  <c r="K32" i="67"/>
  <c r="I32" i="67"/>
  <c r="Q31" i="67"/>
  <c r="K31" i="67"/>
  <c r="I31" i="67"/>
  <c r="Q30" i="67"/>
  <c r="K30" i="67"/>
  <c r="I30" i="67"/>
  <c r="Q29" i="67"/>
  <c r="K29" i="67"/>
  <c r="I29" i="67"/>
  <c r="Q28" i="67"/>
  <c r="K28" i="67"/>
  <c r="I28" i="67"/>
  <c r="Q27" i="67"/>
  <c r="K27" i="67"/>
  <c r="I27" i="67"/>
  <c r="Q26" i="67"/>
  <c r="K26" i="67"/>
  <c r="I26" i="67"/>
  <c r="Q25" i="67"/>
  <c r="K25" i="67"/>
  <c r="I25" i="67"/>
  <c r="Q24" i="67"/>
  <c r="K24" i="67"/>
  <c r="I24" i="67"/>
  <c r="Q23" i="67"/>
  <c r="K23" i="67"/>
  <c r="I23" i="67"/>
  <c r="Q22" i="67"/>
  <c r="K22" i="67"/>
  <c r="I22" i="67"/>
  <c r="Q21" i="67"/>
  <c r="K21" i="67"/>
  <c r="I21" i="67"/>
  <c r="Q20" i="67"/>
  <c r="K20" i="67"/>
  <c r="I20" i="67"/>
  <c r="Q19" i="67"/>
  <c r="K19" i="67"/>
  <c r="I19" i="67"/>
  <c r="Q18" i="67"/>
  <c r="K18" i="67"/>
  <c r="I18" i="67"/>
  <c r="Q17" i="67"/>
  <c r="K17" i="67"/>
  <c r="I17" i="67"/>
  <c r="Q16" i="67"/>
  <c r="K16" i="67"/>
  <c r="I16" i="67"/>
  <c r="Q15" i="67"/>
  <c r="K15" i="67"/>
  <c r="I15" i="67"/>
  <c r="Q14" i="67"/>
  <c r="K14" i="67"/>
  <c r="I14" i="67"/>
  <c r="Q13" i="67"/>
  <c r="K13" i="67"/>
  <c r="I13" i="67"/>
  <c r="Q12" i="67"/>
  <c r="K12" i="67"/>
  <c r="I12" i="67"/>
  <c r="K11" i="67"/>
  <c r="I11" i="67"/>
  <c r="K10" i="67"/>
  <c r="I10" i="67"/>
  <c r="Q9" i="67"/>
  <c r="K9" i="67"/>
  <c r="I9" i="67"/>
  <c r="Q8" i="67"/>
  <c r="K8" i="67"/>
  <c r="I8" i="67"/>
  <c r="Q7" i="67"/>
  <c r="K7" i="67"/>
  <c r="I7" i="67"/>
  <c r="Q6" i="67"/>
  <c r="K6" i="67"/>
  <c r="I6" i="67"/>
  <c r="Q5" i="67"/>
  <c r="K5" i="67"/>
  <c r="I5" i="67"/>
  <c r="Q4" i="67"/>
  <c r="K4" i="67"/>
  <c r="I4" i="67"/>
  <c r="Q3" i="67"/>
  <c r="K3" i="67"/>
  <c r="I3" i="67"/>
  <c r="K2" i="67"/>
  <c r="I2" i="67"/>
  <c r="N3" i="65"/>
  <c r="N4" i="65"/>
  <c r="N5" i="65"/>
  <c r="N6" i="65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35" i="65"/>
  <c r="N36" i="65"/>
  <c r="N37" i="65"/>
  <c r="N38" i="65"/>
  <c r="N39" i="65"/>
  <c r="N40" i="65"/>
  <c r="N41" i="65"/>
  <c r="N42" i="65"/>
  <c r="N43" i="65"/>
  <c r="N44" i="65"/>
  <c r="N45" i="65"/>
  <c r="N46" i="65"/>
  <c r="N47" i="65"/>
  <c r="N48" i="65"/>
  <c r="N49" i="65"/>
  <c r="N50" i="65"/>
  <c r="N51" i="65"/>
  <c r="N52" i="65"/>
  <c r="N53" i="65"/>
  <c r="N54" i="65"/>
  <c r="N55" i="65"/>
  <c r="N56" i="65"/>
  <c r="N57" i="65"/>
  <c r="N58" i="65"/>
  <c r="N59" i="65"/>
  <c r="N60" i="65"/>
  <c r="N61" i="65"/>
  <c r="N62" i="65"/>
  <c r="N63" i="65"/>
  <c r="N64" i="65"/>
  <c r="N65" i="65"/>
  <c r="N66" i="65"/>
  <c r="N67" i="65"/>
  <c r="N68" i="65"/>
  <c r="N69" i="65"/>
  <c r="N70" i="65"/>
  <c r="N71" i="65"/>
  <c r="N72" i="65"/>
  <c r="N73" i="65"/>
  <c r="N74" i="65"/>
  <c r="N75" i="65"/>
  <c r="N76" i="65"/>
  <c r="N77" i="65"/>
  <c r="N78" i="65"/>
  <c r="N79" i="65"/>
  <c r="N80" i="65"/>
  <c r="N81" i="65"/>
  <c r="N82" i="65"/>
  <c r="N83" i="65"/>
  <c r="N84" i="65"/>
  <c r="N85" i="65"/>
  <c r="N86" i="65"/>
  <c r="N87" i="65"/>
  <c r="N88" i="65"/>
  <c r="N89" i="65"/>
  <c r="N90" i="65"/>
  <c r="N91" i="65"/>
  <c r="N92" i="65"/>
  <c r="N93" i="65"/>
  <c r="N94" i="65"/>
  <c r="N95" i="65"/>
  <c r="N96" i="65"/>
  <c r="N97" i="65"/>
  <c r="N98" i="65"/>
  <c r="N99" i="65"/>
  <c r="N100" i="65"/>
  <c r="N101" i="65"/>
  <c r="N102" i="65"/>
  <c r="N103" i="65"/>
  <c r="N104" i="65"/>
  <c r="N105" i="65"/>
  <c r="N106" i="65"/>
  <c r="N107" i="65"/>
  <c r="N108" i="65"/>
  <c r="N109" i="65"/>
  <c r="N110" i="65"/>
  <c r="N111" i="65"/>
  <c r="N112" i="65"/>
  <c r="N113" i="65"/>
  <c r="N114" i="65"/>
  <c r="N115" i="65"/>
  <c r="N116" i="65"/>
  <c r="N117" i="65"/>
  <c r="N118" i="65"/>
  <c r="N119" i="65"/>
  <c r="N120" i="65"/>
  <c r="N121" i="65"/>
  <c r="N122" i="65"/>
  <c r="N123" i="65"/>
  <c r="N124" i="65"/>
  <c r="N125" i="65"/>
  <c r="N126" i="65"/>
  <c r="N127" i="65"/>
  <c r="N128" i="65"/>
  <c r="N129" i="65"/>
  <c r="N130" i="65"/>
  <c r="N131" i="65"/>
  <c r="N132" i="65"/>
  <c r="N133" i="65"/>
  <c r="N134" i="65"/>
  <c r="N135" i="65"/>
  <c r="N136" i="65"/>
  <c r="N137" i="65"/>
  <c r="N138" i="65"/>
  <c r="N139" i="65"/>
  <c r="N140" i="65"/>
  <c r="N141" i="65"/>
  <c r="N142" i="65"/>
  <c r="N143" i="65"/>
  <c r="N144" i="65"/>
  <c r="N145" i="65"/>
  <c r="N146" i="65"/>
  <c r="N147" i="65"/>
  <c r="N148" i="65"/>
  <c r="N149" i="65"/>
  <c r="N150" i="65"/>
  <c r="N151" i="65"/>
  <c r="N152" i="65"/>
  <c r="N153" i="65"/>
  <c r="N154" i="65"/>
  <c r="N155" i="65"/>
  <c r="N156" i="65"/>
  <c r="N157" i="65"/>
  <c r="N158" i="65"/>
  <c r="N159" i="65"/>
  <c r="N160" i="65"/>
  <c r="N161" i="65"/>
  <c r="N162" i="65"/>
  <c r="N163" i="65"/>
  <c r="N164" i="65"/>
  <c r="N165" i="65"/>
  <c r="N166" i="65"/>
  <c r="N167" i="65"/>
  <c r="N168" i="65"/>
  <c r="N169" i="65"/>
  <c r="N170" i="65"/>
  <c r="N171" i="65"/>
  <c r="N172" i="65"/>
  <c r="N173" i="65"/>
  <c r="N174" i="65"/>
  <c r="N175" i="65"/>
  <c r="N176" i="65"/>
  <c r="N177" i="65"/>
  <c r="N178" i="65"/>
  <c r="N179" i="65"/>
  <c r="N180" i="65"/>
  <c r="N181" i="65"/>
  <c r="N182" i="65"/>
  <c r="N183" i="65"/>
  <c r="N184" i="65"/>
  <c r="N185" i="65"/>
  <c r="N186" i="65"/>
  <c r="N187" i="65"/>
  <c r="N188" i="65"/>
  <c r="N189" i="65"/>
  <c r="N190" i="65"/>
  <c r="N191" i="65"/>
  <c r="N192" i="65"/>
  <c r="N193" i="65"/>
  <c r="N194" i="65"/>
  <c r="N195" i="65"/>
  <c r="N196" i="65"/>
  <c r="N197" i="65"/>
  <c r="N198" i="65"/>
  <c r="N199" i="65"/>
  <c r="N200" i="65"/>
  <c r="N201" i="65"/>
  <c r="N202" i="65"/>
  <c r="N203" i="65"/>
  <c r="N204" i="65"/>
  <c r="N205" i="65"/>
  <c r="N206" i="65"/>
  <c r="N207" i="65"/>
  <c r="N208" i="65"/>
  <c r="N209" i="65"/>
  <c r="N210" i="65"/>
  <c r="N211" i="65"/>
  <c r="N212" i="65"/>
  <c r="N213" i="65"/>
  <c r="N214" i="65"/>
  <c r="N215" i="65"/>
  <c r="N216" i="65"/>
  <c r="N217" i="65"/>
  <c r="N218" i="65"/>
  <c r="N219" i="65"/>
  <c r="N220" i="65"/>
  <c r="N221" i="65"/>
  <c r="N222" i="65"/>
  <c r="N223" i="65"/>
  <c r="N224" i="65"/>
  <c r="N225" i="65"/>
  <c r="N226" i="65"/>
  <c r="N227" i="65"/>
  <c r="N228" i="65"/>
  <c r="N229" i="65"/>
  <c r="N230" i="65"/>
  <c r="N231" i="65"/>
  <c r="N232" i="65"/>
  <c r="N233" i="65"/>
  <c r="N234" i="65"/>
  <c r="N235" i="65"/>
  <c r="N236" i="65"/>
  <c r="N237" i="65"/>
  <c r="N238" i="65"/>
  <c r="N239" i="65"/>
  <c r="N240" i="65"/>
  <c r="N241" i="65"/>
  <c r="N242" i="65"/>
  <c r="N243" i="65"/>
  <c r="N244" i="65"/>
  <c r="N245" i="65"/>
  <c r="N246" i="65"/>
  <c r="N247" i="65"/>
  <c r="N248" i="65"/>
  <c r="N249" i="65"/>
  <c r="N250" i="65"/>
  <c r="N251" i="65"/>
  <c r="N252" i="65"/>
  <c r="N253" i="65"/>
  <c r="N254" i="65"/>
  <c r="N255" i="65"/>
  <c r="N256" i="65"/>
  <c r="N257" i="65"/>
  <c r="N258" i="65"/>
  <c r="N259" i="65"/>
  <c r="N260" i="65"/>
  <c r="N261" i="65"/>
  <c r="N262" i="65"/>
  <c r="N263" i="65"/>
  <c r="N264" i="65"/>
  <c r="N265" i="65"/>
  <c r="N266" i="65"/>
  <c r="N267" i="65"/>
  <c r="N268" i="65"/>
  <c r="N269" i="65"/>
  <c r="N270" i="65"/>
  <c r="N271" i="65"/>
  <c r="N272" i="65"/>
  <c r="N273" i="65"/>
  <c r="N274" i="65"/>
  <c r="N275" i="65"/>
  <c r="N276" i="65"/>
  <c r="N277" i="65"/>
  <c r="N278" i="65"/>
  <c r="N279" i="65"/>
  <c r="N280" i="65"/>
  <c r="N281" i="65"/>
  <c r="N282" i="65"/>
  <c r="N283" i="65"/>
  <c r="N284" i="65"/>
  <c r="N285" i="65"/>
  <c r="N286" i="65"/>
  <c r="N287" i="65"/>
  <c r="N288" i="65"/>
  <c r="N289" i="65"/>
  <c r="N290" i="65"/>
  <c r="N291" i="65"/>
  <c r="N292" i="65"/>
  <c r="N293" i="65"/>
  <c r="N294" i="65"/>
  <c r="N295" i="65"/>
  <c r="N296" i="65"/>
  <c r="N297" i="65"/>
  <c r="N298" i="65"/>
  <c r="N299" i="65"/>
  <c r="N300" i="65"/>
  <c r="N301" i="65"/>
  <c r="N302" i="65"/>
  <c r="N303" i="65"/>
  <c r="N304" i="65"/>
  <c r="N305" i="65"/>
  <c r="N306" i="65"/>
  <c r="N307" i="65"/>
  <c r="N308" i="65"/>
  <c r="N309" i="65"/>
  <c r="N310" i="65"/>
  <c r="N311" i="65"/>
  <c r="N312" i="65"/>
  <c r="N313" i="65"/>
  <c r="N314" i="65"/>
  <c r="N315" i="65"/>
  <c r="N316" i="65"/>
  <c r="N317" i="65"/>
  <c r="N318" i="65"/>
  <c r="N319" i="65"/>
  <c r="N320" i="65"/>
  <c r="N321" i="65"/>
  <c r="N322" i="65"/>
  <c r="N323" i="65"/>
  <c r="N324" i="65"/>
  <c r="N325" i="65"/>
  <c r="N326" i="65"/>
  <c r="N327" i="65"/>
  <c r="N328" i="65"/>
  <c r="N329" i="65"/>
  <c r="N330" i="65"/>
  <c r="N331" i="65"/>
  <c r="N332" i="65"/>
  <c r="N333" i="65"/>
  <c r="N334" i="65"/>
  <c r="N335" i="65"/>
  <c r="N336" i="65"/>
  <c r="N337" i="65"/>
  <c r="N338" i="65"/>
  <c r="N339" i="65"/>
  <c r="N340" i="65"/>
  <c r="N341" i="65"/>
  <c r="N342" i="65"/>
  <c r="N343" i="65"/>
  <c r="N344" i="65"/>
  <c r="N345" i="65"/>
  <c r="N346" i="65"/>
  <c r="N347" i="65"/>
  <c r="N348" i="65"/>
  <c r="N349" i="65"/>
  <c r="N350" i="65"/>
  <c r="N351" i="65"/>
  <c r="N352" i="65"/>
  <c r="N353" i="65"/>
  <c r="N354" i="65"/>
  <c r="N355" i="65"/>
  <c r="N356" i="65"/>
  <c r="N357" i="65"/>
  <c r="N358" i="65"/>
  <c r="N359" i="65"/>
  <c r="N360" i="65"/>
  <c r="N361" i="65"/>
  <c r="N362" i="65"/>
  <c r="N363" i="65"/>
  <c r="N364" i="65"/>
  <c r="N365" i="65"/>
  <c r="N366" i="65"/>
  <c r="N367" i="65"/>
  <c r="N368" i="65"/>
  <c r="N369" i="65"/>
  <c r="N370" i="65"/>
  <c r="N371" i="65"/>
  <c r="N372" i="65"/>
  <c r="N373" i="65"/>
  <c r="N374" i="65"/>
  <c r="N375" i="65"/>
  <c r="N376" i="65"/>
  <c r="N377" i="65"/>
  <c r="N378" i="65"/>
  <c r="N379" i="65"/>
  <c r="N380" i="65"/>
  <c r="N381" i="65"/>
  <c r="N382" i="65"/>
  <c r="N383" i="65"/>
  <c r="N384" i="65"/>
  <c r="N385" i="65"/>
  <c r="N386" i="65"/>
  <c r="N387" i="65"/>
  <c r="N388" i="65"/>
  <c r="N389" i="65"/>
  <c r="N390" i="65"/>
  <c r="N391" i="65"/>
  <c r="N392" i="65"/>
  <c r="N393" i="65"/>
  <c r="N394" i="65"/>
  <c r="N395" i="65"/>
  <c r="N396" i="65"/>
  <c r="N397" i="65"/>
  <c r="N398" i="65"/>
  <c r="N399" i="65"/>
  <c r="N400" i="65"/>
  <c r="N401" i="65"/>
  <c r="N402" i="65"/>
  <c r="N403" i="65"/>
  <c r="N404" i="65"/>
  <c r="N405" i="65"/>
  <c r="N406" i="65"/>
  <c r="N407" i="65"/>
  <c r="N408" i="65"/>
  <c r="N409" i="65"/>
  <c r="N410" i="65"/>
  <c r="N411" i="65"/>
  <c r="N412" i="65"/>
  <c r="N413" i="65"/>
  <c r="N414" i="65"/>
  <c r="N415" i="65"/>
  <c r="N416" i="65"/>
  <c r="N417" i="65"/>
  <c r="N418" i="65"/>
  <c r="N419" i="65"/>
  <c r="N420" i="65"/>
  <c r="N421" i="65"/>
  <c r="N422" i="65"/>
  <c r="N423" i="65"/>
  <c r="N424" i="65"/>
  <c r="N425" i="65"/>
  <c r="N426" i="65"/>
  <c r="N427" i="65"/>
  <c r="N428" i="65"/>
  <c r="N429" i="65"/>
  <c r="N430" i="65"/>
  <c r="N431" i="65"/>
  <c r="N432" i="65"/>
  <c r="N433" i="65"/>
  <c r="N434" i="65"/>
  <c r="N435" i="65"/>
  <c r="N436" i="65"/>
  <c r="N437" i="65"/>
  <c r="N438" i="65"/>
  <c r="N439" i="65"/>
  <c r="N440" i="65"/>
  <c r="N441" i="65"/>
  <c r="N442" i="65"/>
  <c r="N443" i="65"/>
  <c r="N444" i="65"/>
  <c r="N445" i="65"/>
  <c r="N446" i="65"/>
  <c r="N447" i="65"/>
  <c r="N448" i="65"/>
  <c r="N449" i="65"/>
  <c r="N450" i="65"/>
  <c r="N451" i="65"/>
  <c r="N452" i="65"/>
  <c r="N453" i="65"/>
  <c r="N454" i="65"/>
  <c r="N455" i="65"/>
  <c r="N456" i="65"/>
  <c r="N457" i="65"/>
  <c r="N458" i="65"/>
  <c r="N459" i="65"/>
  <c r="N460" i="65"/>
  <c r="N461" i="65"/>
  <c r="N462" i="65"/>
  <c r="N463" i="65"/>
  <c r="N464" i="65"/>
  <c r="N465" i="65"/>
  <c r="N466" i="65"/>
  <c r="N467" i="65"/>
  <c r="N468" i="65"/>
  <c r="N469" i="65"/>
  <c r="N470" i="65"/>
  <c r="N471" i="65"/>
  <c r="N472" i="65"/>
  <c r="N473" i="65"/>
  <c r="N474" i="65"/>
  <c r="N475" i="65"/>
  <c r="N476" i="65"/>
  <c r="N477" i="65"/>
  <c r="N478" i="65"/>
  <c r="N479" i="65"/>
  <c r="N480" i="65"/>
  <c r="N481" i="65"/>
  <c r="N482" i="65"/>
  <c r="N483" i="65"/>
  <c r="N484" i="65"/>
  <c r="N485" i="65"/>
  <c r="N486" i="65"/>
  <c r="N487" i="65"/>
  <c r="N488" i="65"/>
  <c r="N489" i="65"/>
  <c r="N490" i="65"/>
  <c r="N491" i="65"/>
  <c r="N492" i="65"/>
  <c r="N493" i="65"/>
  <c r="N494" i="65"/>
  <c r="N495" i="65"/>
  <c r="N496" i="65"/>
  <c r="N497" i="65"/>
  <c r="N498" i="65"/>
  <c r="N499" i="65"/>
  <c r="N500" i="65"/>
  <c r="N501" i="65"/>
  <c r="N502" i="65"/>
  <c r="N503" i="65"/>
  <c r="N504" i="65"/>
  <c r="N505" i="65"/>
  <c r="N506" i="65"/>
  <c r="N507" i="65"/>
  <c r="N508" i="65"/>
  <c r="N509" i="65"/>
  <c r="N510" i="65"/>
  <c r="N511" i="65"/>
  <c r="N512" i="65"/>
  <c r="N513" i="65"/>
  <c r="N514" i="65"/>
  <c r="N515" i="65"/>
  <c r="N516" i="65"/>
  <c r="N517" i="65"/>
  <c r="N518" i="65"/>
  <c r="N519" i="65"/>
  <c r="N520" i="65"/>
  <c r="N521" i="65"/>
  <c r="N522" i="65"/>
  <c r="N523" i="65"/>
  <c r="N524" i="65"/>
  <c r="N525" i="65"/>
  <c r="N526" i="65"/>
  <c r="N527" i="65"/>
  <c r="N528" i="65"/>
  <c r="N529" i="65"/>
  <c r="N530" i="65"/>
  <c r="N531" i="65"/>
  <c r="N532" i="65"/>
  <c r="N533" i="65"/>
  <c r="N534" i="65"/>
  <c r="N535" i="65"/>
  <c r="N536" i="65"/>
  <c r="N537" i="65"/>
  <c r="N538" i="65"/>
  <c r="N539" i="65"/>
  <c r="N540" i="65"/>
  <c r="N541" i="65"/>
  <c r="N542" i="65"/>
  <c r="N543" i="65"/>
  <c r="N544" i="65"/>
  <c r="N545" i="65"/>
  <c r="N546" i="65"/>
  <c r="N547" i="65"/>
  <c r="N548" i="65"/>
  <c r="N549" i="65"/>
  <c r="N550" i="65"/>
  <c r="N551" i="65"/>
  <c r="N552" i="65"/>
  <c r="N553" i="65"/>
  <c r="N554" i="65"/>
  <c r="N555" i="65"/>
  <c r="N556" i="65"/>
  <c r="N557" i="65"/>
  <c r="N558" i="65"/>
  <c r="N559" i="65"/>
  <c r="N560" i="65"/>
  <c r="N561" i="65"/>
  <c r="N562" i="65"/>
  <c r="N563" i="65"/>
  <c r="N564" i="65"/>
  <c r="N565" i="65"/>
  <c r="N566" i="65"/>
  <c r="N567" i="65"/>
  <c r="N568" i="65"/>
  <c r="N569" i="65"/>
  <c r="N570" i="65"/>
  <c r="N571" i="65"/>
  <c r="N572" i="65"/>
  <c r="N573" i="65"/>
  <c r="N574" i="65"/>
  <c r="N575" i="65"/>
  <c r="N576" i="65"/>
  <c r="N577" i="65"/>
  <c r="N578" i="65"/>
  <c r="N579" i="65"/>
  <c r="N580" i="65"/>
  <c r="N581" i="65"/>
  <c r="N582" i="65"/>
  <c r="N583" i="65"/>
  <c r="N584" i="65"/>
  <c r="N585" i="65"/>
  <c r="N586" i="65"/>
  <c r="N587" i="65"/>
  <c r="N588" i="65"/>
  <c r="N589" i="65"/>
  <c r="N590" i="65"/>
  <c r="N591" i="65"/>
  <c r="N592" i="65"/>
  <c r="N593" i="65"/>
  <c r="N594" i="65"/>
  <c r="N595" i="65"/>
  <c r="N596" i="65"/>
  <c r="N597" i="65"/>
  <c r="N598" i="65"/>
  <c r="N599" i="65"/>
  <c r="N600" i="65"/>
  <c r="N601" i="65"/>
  <c r="N602" i="65"/>
  <c r="N603" i="65"/>
  <c r="N604" i="65"/>
  <c r="N605" i="65"/>
  <c r="N606" i="65"/>
  <c r="N607" i="65"/>
  <c r="N608" i="65"/>
  <c r="N609" i="65"/>
  <c r="N610" i="65"/>
  <c r="N611" i="65"/>
  <c r="N612" i="65"/>
  <c r="N613" i="65"/>
  <c r="N614" i="65"/>
  <c r="N615" i="65"/>
  <c r="N616" i="65"/>
  <c r="N617" i="65"/>
  <c r="N618" i="65"/>
  <c r="N619" i="65"/>
  <c r="N620" i="65"/>
  <c r="N621" i="65"/>
  <c r="N622" i="65"/>
  <c r="N623" i="65"/>
  <c r="N624" i="65"/>
  <c r="N625" i="65"/>
  <c r="N626" i="65"/>
  <c r="N627" i="65"/>
  <c r="N628" i="65"/>
  <c r="N629" i="65"/>
  <c r="N630" i="65"/>
  <c r="N631" i="65"/>
  <c r="N632" i="65"/>
  <c r="N633" i="65"/>
  <c r="N634" i="65"/>
  <c r="N635" i="65"/>
  <c r="N636" i="65"/>
  <c r="N637" i="65"/>
  <c r="N638" i="65"/>
  <c r="N639" i="65"/>
  <c r="N640" i="65"/>
  <c r="N641" i="65"/>
  <c r="N642" i="65"/>
  <c r="N643" i="65"/>
  <c r="N644" i="65"/>
  <c r="N645" i="65"/>
  <c r="N646" i="65"/>
  <c r="N647" i="65"/>
  <c r="N648" i="65"/>
  <c r="N649" i="65"/>
  <c r="N650" i="65"/>
  <c r="N651" i="65"/>
  <c r="N652" i="65"/>
  <c r="N653" i="65"/>
  <c r="N654" i="65"/>
  <c r="N655" i="65"/>
  <c r="N656" i="65"/>
  <c r="N657" i="65"/>
  <c r="N658" i="65"/>
  <c r="N659" i="65"/>
  <c r="N660" i="65"/>
  <c r="N661" i="65"/>
  <c r="N662" i="65"/>
  <c r="N663" i="65"/>
  <c r="N664" i="65"/>
  <c r="N665" i="65"/>
  <c r="N666" i="65"/>
  <c r="N667" i="65"/>
  <c r="N668" i="65"/>
  <c r="N669" i="65"/>
  <c r="N670" i="65"/>
  <c r="N671" i="65"/>
  <c r="N672" i="65"/>
  <c r="N673" i="65"/>
  <c r="N674" i="65"/>
  <c r="N675" i="65"/>
  <c r="N676" i="65"/>
  <c r="N677" i="65"/>
  <c r="N678" i="65"/>
  <c r="N679" i="65"/>
  <c r="N680" i="65"/>
  <c r="N681" i="65"/>
  <c r="N682" i="65"/>
  <c r="N683" i="65"/>
  <c r="N684" i="65"/>
  <c r="N685" i="65"/>
  <c r="N686" i="65"/>
  <c r="N687" i="65"/>
  <c r="N688" i="65"/>
  <c r="N689" i="65"/>
  <c r="N690" i="65"/>
  <c r="N691" i="65"/>
  <c r="N692" i="65"/>
  <c r="N693" i="65"/>
  <c r="N694" i="65"/>
  <c r="N695" i="65"/>
  <c r="N696" i="65"/>
  <c r="N697" i="65"/>
  <c r="N698" i="65"/>
  <c r="N699" i="65"/>
  <c r="N700" i="65"/>
  <c r="N701" i="65"/>
  <c r="N702" i="65"/>
  <c r="N703" i="65"/>
  <c r="N704" i="65"/>
  <c r="N705" i="65"/>
  <c r="N706" i="65"/>
  <c r="N707" i="65"/>
  <c r="N708" i="65"/>
  <c r="N709" i="65"/>
  <c r="N710" i="65"/>
  <c r="N711" i="65"/>
  <c r="N712" i="65"/>
  <c r="N713" i="65"/>
  <c r="N714" i="65"/>
  <c r="N715" i="65"/>
  <c r="N716" i="65"/>
  <c r="N717" i="65"/>
  <c r="N718" i="65"/>
  <c r="N719" i="65"/>
  <c r="N720" i="65"/>
  <c r="N721" i="65"/>
  <c r="N722" i="65"/>
  <c r="N723" i="65"/>
  <c r="N724" i="65"/>
  <c r="N725" i="65"/>
  <c r="N726" i="65"/>
  <c r="N727" i="65"/>
  <c r="N728" i="65"/>
  <c r="N729" i="65"/>
  <c r="N730" i="65"/>
  <c r="N731" i="65"/>
  <c r="N732" i="65"/>
  <c r="N733" i="65"/>
  <c r="N734" i="65"/>
  <c r="N735" i="65"/>
  <c r="N736" i="65"/>
  <c r="N737" i="65"/>
  <c r="N738" i="65"/>
  <c r="N739" i="65"/>
  <c r="N740" i="65"/>
  <c r="N741" i="65"/>
  <c r="N742" i="65"/>
  <c r="N743" i="65"/>
  <c r="N744" i="65"/>
  <c r="N745" i="65"/>
  <c r="N746" i="65"/>
  <c r="N747" i="65"/>
  <c r="N748" i="65"/>
  <c r="N749" i="65"/>
  <c r="N750" i="65"/>
  <c r="N751" i="65"/>
  <c r="N752" i="65"/>
  <c r="N2" i="65"/>
  <c r="I3" i="65"/>
  <c r="I4" i="65"/>
  <c r="I5" i="65"/>
  <c r="I6" i="65"/>
  <c r="I7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I25" i="65"/>
  <c r="I26" i="65"/>
  <c r="I27" i="65"/>
  <c r="I28" i="65"/>
  <c r="I29" i="65"/>
  <c r="I30" i="65"/>
  <c r="I31" i="65"/>
  <c r="I32" i="65"/>
  <c r="I33" i="65"/>
  <c r="I34" i="65"/>
  <c r="I35" i="65"/>
  <c r="I36" i="65"/>
  <c r="I37" i="65"/>
  <c r="I38" i="65"/>
  <c r="I39" i="65"/>
  <c r="I40" i="65"/>
  <c r="I41" i="65"/>
  <c r="I42" i="65"/>
  <c r="I43" i="65"/>
  <c r="I44" i="65"/>
  <c r="I45" i="65"/>
  <c r="I46" i="65"/>
  <c r="I47" i="65"/>
  <c r="I48" i="65"/>
  <c r="I49" i="65"/>
  <c r="I50" i="65"/>
  <c r="I51" i="65"/>
  <c r="I52" i="65"/>
  <c r="I53" i="65"/>
  <c r="I54" i="65"/>
  <c r="I55" i="65"/>
  <c r="I56" i="65"/>
  <c r="I57" i="65"/>
  <c r="I58" i="65"/>
  <c r="I59" i="65"/>
  <c r="I60" i="65"/>
  <c r="I61" i="65"/>
  <c r="I62" i="65"/>
  <c r="I63" i="65"/>
  <c r="I64" i="65"/>
  <c r="I65" i="65"/>
  <c r="I66" i="65"/>
  <c r="I67" i="65"/>
  <c r="I68" i="65"/>
  <c r="I69" i="65"/>
  <c r="I70" i="65"/>
  <c r="I71" i="65"/>
  <c r="I72" i="65"/>
  <c r="I73" i="65"/>
  <c r="I74" i="65"/>
  <c r="I75" i="65"/>
  <c r="I76" i="65"/>
  <c r="I77" i="65"/>
  <c r="I78" i="65"/>
  <c r="I79" i="65"/>
  <c r="I80" i="65"/>
  <c r="I81" i="65"/>
  <c r="I82" i="65"/>
  <c r="I83" i="65"/>
  <c r="I84" i="65"/>
  <c r="I85" i="65"/>
  <c r="I86" i="65"/>
  <c r="I87" i="65"/>
  <c r="I88" i="65"/>
  <c r="I89" i="65"/>
  <c r="I90" i="65"/>
  <c r="I91" i="65"/>
  <c r="I92" i="65"/>
  <c r="I93" i="65"/>
  <c r="I94" i="65"/>
  <c r="I95" i="65"/>
  <c r="I96" i="65"/>
  <c r="I97" i="65"/>
  <c r="I98" i="65"/>
  <c r="I99" i="65"/>
  <c r="I100" i="65"/>
  <c r="I101" i="65"/>
  <c r="I102" i="65"/>
  <c r="I103" i="65"/>
  <c r="I104" i="65"/>
  <c r="I105" i="65"/>
  <c r="I106" i="65"/>
  <c r="I107" i="65"/>
  <c r="I108" i="65"/>
  <c r="I109" i="65"/>
  <c r="I110" i="65"/>
  <c r="I111" i="65"/>
  <c r="I112" i="65"/>
  <c r="I113" i="65"/>
  <c r="I114" i="65"/>
  <c r="I115" i="65"/>
  <c r="I116" i="65"/>
  <c r="I117" i="65"/>
  <c r="I118" i="65"/>
  <c r="I119" i="65"/>
  <c r="I120" i="65"/>
  <c r="I121" i="65"/>
  <c r="I122" i="65"/>
  <c r="I123" i="65"/>
  <c r="I124" i="65"/>
  <c r="I125" i="65"/>
  <c r="I126" i="65"/>
  <c r="I127" i="65"/>
  <c r="I128" i="65"/>
  <c r="I129" i="65"/>
  <c r="I130" i="65"/>
  <c r="I131" i="65"/>
  <c r="I132" i="65"/>
  <c r="I133" i="65"/>
  <c r="I134" i="65"/>
  <c r="I135" i="65"/>
  <c r="I136" i="65"/>
  <c r="I137" i="65"/>
  <c r="I138" i="65"/>
  <c r="I139" i="65"/>
  <c r="I140" i="65"/>
  <c r="I141" i="65"/>
  <c r="I142" i="65"/>
  <c r="I143" i="65"/>
  <c r="I144" i="65"/>
  <c r="I145" i="65"/>
  <c r="I146" i="65"/>
  <c r="I147" i="65"/>
  <c r="I148" i="65"/>
  <c r="I149" i="65"/>
  <c r="I150" i="65"/>
  <c r="I151" i="65"/>
  <c r="I152" i="65"/>
  <c r="I153" i="65"/>
  <c r="I154" i="65"/>
  <c r="I155" i="65"/>
  <c r="I156" i="65"/>
  <c r="I157" i="65"/>
  <c r="I158" i="65"/>
  <c r="I159" i="65"/>
  <c r="I160" i="65"/>
  <c r="I161" i="65"/>
  <c r="I162" i="65"/>
  <c r="I163" i="65"/>
  <c r="I164" i="65"/>
  <c r="I165" i="65"/>
  <c r="I166" i="65"/>
  <c r="I167" i="65"/>
  <c r="I168" i="65"/>
  <c r="I169" i="65"/>
  <c r="I170" i="65"/>
  <c r="I171" i="65"/>
  <c r="I172" i="65"/>
  <c r="I173" i="65"/>
  <c r="I174" i="65"/>
  <c r="I175" i="65"/>
  <c r="I176" i="65"/>
  <c r="I177" i="65"/>
  <c r="I178" i="65"/>
  <c r="I179" i="65"/>
  <c r="I180" i="65"/>
  <c r="I181" i="65"/>
  <c r="I182" i="65"/>
  <c r="I183" i="65"/>
  <c r="I184" i="65"/>
  <c r="I185" i="65"/>
  <c r="I186" i="65"/>
  <c r="I187" i="65"/>
  <c r="I188" i="65"/>
  <c r="I189" i="65"/>
  <c r="I190" i="65"/>
  <c r="I191" i="65"/>
  <c r="I192" i="65"/>
  <c r="I193" i="65"/>
  <c r="I194" i="65"/>
  <c r="I195" i="65"/>
  <c r="I196" i="65"/>
  <c r="I197" i="65"/>
  <c r="I198" i="65"/>
  <c r="I199" i="65"/>
  <c r="I200" i="65"/>
  <c r="I201" i="65"/>
  <c r="I202" i="65"/>
  <c r="I203" i="65"/>
  <c r="I204" i="65"/>
  <c r="I205" i="65"/>
  <c r="I206" i="65"/>
  <c r="I207" i="65"/>
  <c r="I208" i="65"/>
  <c r="I209" i="65"/>
  <c r="I210" i="65"/>
  <c r="I211" i="65"/>
  <c r="I212" i="65"/>
  <c r="I213" i="65"/>
  <c r="I214" i="65"/>
  <c r="I215" i="65"/>
  <c r="I216" i="65"/>
  <c r="I217" i="65"/>
  <c r="I218" i="65"/>
  <c r="I219" i="65"/>
  <c r="I220" i="65"/>
  <c r="I221" i="65"/>
  <c r="I222" i="65"/>
  <c r="I223" i="65"/>
  <c r="I224" i="65"/>
  <c r="I225" i="65"/>
  <c r="I226" i="65"/>
  <c r="I227" i="65"/>
  <c r="I228" i="65"/>
  <c r="I229" i="65"/>
  <c r="I230" i="65"/>
  <c r="I231" i="65"/>
  <c r="I232" i="65"/>
  <c r="I233" i="65"/>
  <c r="I234" i="65"/>
  <c r="I235" i="65"/>
  <c r="I236" i="65"/>
  <c r="I237" i="65"/>
  <c r="I238" i="65"/>
  <c r="I239" i="65"/>
  <c r="I240" i="65"/>
  <c r="I241" i="65"/>
  <c r="I242" i="65"/>
  <c r="I243" i="65"/>
  <c r="I244" i="65"/>
  <c r="I245" i="65"/>
  <c r="I246" i="65"/>
  <c r="I247" i="65"/>
  <c r="I248" i="65"/>
  <c r="I249" i="65"/>
  <c r="I250" i="65"/>
  <c r="I251" i="65"/>
  <c r="I252" i="65"/>
  <c r="I253" i="65"/>
  <c r="I254" i="65"/>
  <c r="I255" i="65"/>
  <c r="I256" i="65"/>
  <c r="I257" i="65"/>
  <c r="I258" i="65"/>
  <c r="I259" i="65"/>
  <c r="I260" i="65"/>
  <c r="I261" i="65"/>
  <c r="I262" i="65"/>
  <c r="I263" i="65"/>
  <c r="I264" i="65"/>
  <c r="I265" i="65"/>
  <c r="I266" i="65"/>
  <c r="I267" i="65"/>
  <c r="I268" i="65"/>
  <c r="I269" i="65"/>
  <c r="I270" i="65"/>
  <c r="I271" i="65"/>
  <c r="I272" i="65"/>
  <c r="I273" i="65"/>
  <c r="I274" i="65"/>
  <c r="I275" i="65"/>
  <c r="I276" i="65"/>
  <c r="I277" i="65"/>
  <c r="I278" i="65"/>
  <c r="I279" i="65"/>
  <c r="I280" i="65"/>
  <c r="I281" i="65"/>
  <c r="I282" i="65"/>
  <c r="I283" i="65"/>
  <c r="I284" i="65"/>
  <c r="I285" i="65"/>
  <c r="I286" i="65"/>
  <c r="I287" i="65"/>
  <c r="I288" i="65"/>
  <c r="I289" i="65"/>
  <c r="I290" i="65"/>
  <c r="I291" i="65"/>
  <c r="I292" i="65"/>
  <c r="I293" i="65"/>
  <c r="I294" i="65"/>
  <c r="I295" i="65"/>
  <c r="I296" i="65"/>
  <c r="I297" i="65"/>
  <c r="I298" i="65"/>
  <c r="I299" i="65"/>
  <c r="I300" i="65"/>
  <c r="I301" i="65"/>
  <c r="I302" i="65"/>
  <c r="I303" i="65"/>
  <c r="I304" i="65"/>
  <c r="I305" i="65"/>
  <c r="I306" i="65"/>
  <c r="I307" i="65"/>
  <c r="I308" i="65"/>
  <c r="I309" i="65"/>
  <c r="I310" i="65"/>
  <c r="I311" i="65"/>
  <c r="I312" i="65"/>
  <c r="I313" i="65"/>
  <c r="I314" i="65"/>
  <c r="I315" i="65"/>
  <c r="I316" i="65"/>
  <c r="I317" i="65"/>
  <c r="I318" i="65"/>
  <c r="I319" i="65"/>
  <c r="I320" i="65"/>
  <c r="I321" i="65"/>
  <c r="I322" i="65"/>
  <c r="I323" i="65"/>
  <c r="I324" i="65"/>
  <c r="I325" i="65"/>
  <c r="I326" i="65"/>
  <c r="I327" i="65"/>
  <c r="I328" i="65"/>
  <c r="I329" i="65"/>
  <c r="I330" i="65"/>
  <c r="I331" i="65"/>
  <c r="I332" i="65"/>
  <c r="I333" i="65"/>
  <c r="I334" i="65"/>
  <c r="I335" i="65"/>
  <c r="I336" i="65"/>
  <c r="I337" i="65"/>
  <c r="I338" i="65"/>
  <c r="I339" i="65"/>
  <c r="I340" i="65"/>
  <c r="I341" i="65"/>
  <c r="I342" i="65"/>
  <c r="I343" i="65"/>
  <c r="I344" i="65"/>
  <c r="I345" i="65"/>
  <c r="I346" i="65"/>
  <c r="I347" i="65"/>
  <c r="I348" i="65"/>
  <c r="I349" i="65"/>
  <c r="I350" i="65"/>
  <c r="I351" i="65"/>
  <c r="I352" i="65"/>
  <c r="I353" i="65"/>
  <c r="I354" i="65"/>
  <c r="I355" i="65"/>
  <c r="I356" i="65"/>
  <c r="I357" i="65"/>
  <c r="I358" i="65"/>
  <c r="I359" i="65"/>
  <c r="I360" i="65"/>
  <c r="I361" i="65"/>
  <c r="I362" i="65"/>
  <c r="I363" i="65"/>
  <c r="I364" i="65"/>
  <c r="I365" i="65"/>
  <c r="I366" i="65"/>
  <c r="I367" i="65"/>
  <c r="I368" i="65"/>
  <c r="I369" i="65"/>
  <c r="I370" i="65"/>
  <c r="I371" i="65"/>
  <c r="I372" i="65"/>
  <c r="I373" i="65"/>
  <c r="I374" i="65"/>
  <c r="I375" i="65"/>
  <c r="I376" i="65"/>
  <c r="I377" i="65"/>
  <c r="I378" i="65"/>
  <c r="I379" i="65"/>
  <c r="I380" i="65"/>
  <c r="I381" i="65"/>
  <c r="I382" i="65"/>
  <c r="I383" i="65"/>
  <c r="I384" i="65"/>
  <c r="I385" i="65"/>
  <c r="I386" i="65"/>
  <c r="I387" i="65"/>
  <c r="I388" i="65"/>
  <c r="I389" i="65"/>
  <c r="I390" i="65"/>
  <c r="I391" i="65"/>
  <c r="I392" i="65"/>
  <c r="I393" i="65"/>
  <c r="I394" i="65"/>
  <c r="I395" i="65"/>
  <c r="I396" i="65"/>
  <c r="I397" i="65"/>
  <c r="I398" i="65"/>
  <c r="I399" i="65"/>
  <c r="I400" i="65"/>
  <c r="I401" i="65"/>
  <c r="I402" i="65"/>
  <c r="I403" i="65"/>
  <c r="I404" i="65"/>
  <c r="I405" i="65"/>
  <c r="I406" i="65"/>
  <c r="I407" i="65"/>
  <c r="I408" i="65"/>
  <c r="I409" i="65"/>
  <c r="I410" i="65"/>
  <c r="I411" i="65"/>
  <c r="I412" i="65"/>
  <c r="I413" i="65"/>
  <c r="I414" i="65"/>
  <c r="I415" i="65"/>
  <c r="I416" i="65"/>
  <c r="I417" i="65"/>
  <c r="I418" i="65"/>
  <c r="I419" i="65"/>
  <c r="I420" i="65"/>
  <c r="I421" i="65"/>
  <c r="I422" i="65"/>
  <c r="I423" i="65"/>
  <c r="I424" i="65"/>
  <c r="I425" i="65"/>
  <c r="I426" i="65"/>
  <c r="I427" i="65"/>
  <c r="I428" i="65"/>
  <c r="I429" i="65"/>
  <c r="I430" i="65"/>
  <c r="I431" i="65"/>
  <c r="I432" i="65"/>
  <c r="I433" i="65"/>
  <c r="I434" i="65"/>
  <c r="I435" i="65"/>
  <c r="I436" i="65"/>
  <c r="I437" i="65"/>
  <c r="I438" i="65"/>
  <c r="I439" i="65"/>
  <c r="I440" i="65"/>
  <c r="I441" i="65"/>
  <c r="I442" i="65"/>
  <c r="I443" i="65"/>
  <c r="I444" i="65"/>
  <c r="I445" i="65"/>
  <c r="I446" i="65"/>
  <c r="I447" i="65"/>
  <c r="I448" i="65"/>
  <c r="I449" i="65"/>
  <c r="I450" i="65"/>
  <c r="I451" i="65"/>
  <c r="I452" i="65"/>
  <c r="I453" i="65"/>
  <c r="I454" i="65"/>
  <c r="I455" i="65"/>
  <c r="I456" i="65"/>
  <c r="I457" i="65"/>
  <c r="I458" i="65"/>
  <c r="I459" i="65"/>
  <c r="I460" i="65"/>
  <c r="I461" i="65"/>
  <c r="I462" i="65"/>
  <c r="I463" i="65"/>
  <c r="I464" i="65"/>
  <c r="I465" i="65"/>
  <c r="I466" i="65"/>
  <c r="I467" i="65"/>
  <c r="I468" i="65"/>
  <c r="I469" i="65"/>
  <c r="I470" i="65"/>
  <c r="I471" i="65"/>
  <c r="I472" i="65"/>
  <c r="I473" i="65"/>
  <c r="I474" i="65"/>
  <c r="I475" i="65"/>
  <c r="I476" i="65"/>
  <c r="I477" i="65"/>
  <c r="I478" i="65"/>
  <c r="I479" i="65"/>
  <c r="I480" i="65"/>
  <c r="I481" i="65"/>
  <c r="I482" i="65"/>
  <c r="I483" i="65"/>
  <c r="I484" i="65"/>
  <c r="I485" i="65"/>
  <c r="I486" i="65"/>
  <c r="I487" i="65"/>
  <c r="I488" i="65"/>
  <c r="I489" i="65"/>
  <c r="I490" i="65"/>
  <c r="I491" i="65"/>
  <c r="I492" i="65"/>
  <c r="I493" i="65"/>
  <c r="I494" i="65"/>
  <c r="I495" i="65"/>
  <c r="I496" i="65"/>
  <c r="I497" i="65"/>
  <c r="I498" i="65"/>
  <c r="I499" i="65"/>
  <c r="I500" i="65"/>
  <c r="I501" i="65"/>
  <c r="I502" i="65"/>
  <c r="I503" i="65"/>
  <c r="I504" i="65"/>
  <c r="I505" i="65"/>
  <c r="I506" i="65"/>
  <c r="I507" i="65"/>
  <c r="I508" i="65"/>
  <c r="I509" i="65"/>
  <c r="I510" i="65"/>
  <c r="I511" i="65"/>
  <c r="I512" i="65"/>
  <c r="I513" i="65"/>
  <c r="I514" i="65"/>
  <c r="I515" i="65"/>
  <c r="I516" i="65"/>
  <c r="I517" i="65"/>
  <c r="I518" i="65"/>
  <c r="I519" i="65"/>
  <c r="I520" i="65"/>
  <c r="I521" i="65"/>
  <c r="I522" i="65"/>
  <c r="I523" i="65"/>
  <c r="I524" i="65"/>
  <c r="I525" i="65"/>
  <c r="I526" i="65"/>
  <c r="I527" i="65"/>
  <c r="I528" i="65"/>
  <c r="I529" i="65"/>
  <c r="I530" i="65"/>
  <c r="I531" i="65"/>
  <c r="I532" i="65"/>
  <c r="I533" i="65"/>
  <c r="I534" i="65"/>
  <c r="I535" i="65"/>
  <c r="I536" i="65"/>
  <c r="I537" i="65"/>
  <c r="I538" i="65"/>
  <c r="I539" i="65"/>
  <c r="I540" i="65"/>
  <c r="I541" i="65"/>
  <c r="I542" i="65"/>
  <c r="I543" i="65"/>
  <c r="I544" i="65"/>
  <c r="I545" i="65"/>
  <c r="I546" i="65"/>
  <c r="I547" i="65"/>
  <c r="I548" i="65"/>
  <c r="I549" i="65"/>
  <c r="I550" i="65"/>
  <c r="I551" i="65"/>
  <c r="I552" i="65"/>
  <c r="I553" i="65"/>
  <c r="I554" i="65"/>
  <c r="I555" i="65"/>
  <c r="I556" i="65"/>
  <c r="I557" i="65"/>
  <c r="I558" i="65"/>
  <c r="I559" i="65"/>
  <c r="I560" i="65"/>
  <c r="I561" i="65"/>
  <c r="I562" i="65"/>
  <c r="I563" i="65"/>
  <c r="I564" i="65"/>
  <c r="I565" i="65"/>
  <c r="I566" i="65"/>
  <c r="I567" i="65"/>
  <c r="I568" i="65"/>
  <c r="I569" i="65"/>
  <c r="I570" i="65"/>
  <c r="I571" i="65"/>
  <c r="I572" i="65"/>
  <c r="I573" i="65"/>
  <c r="I574" i="65"/>
  <c r="I575" i="65"/>
  <c r="I576" i="65"/>
  <c r="I577" i="65"/>
  <c r="I578" i="65"/>
  <c r="I579" i="65"/>
  <c r="I580" i="65"/>
  <c r="I581" i="65"/>
  <c r="I582" i="65"/>
  <c r="I583" i="65"/>
  <c r="I584" i="65"/>
  <c r="I585" i="65"/>
  <c r="I586" i="65"/>
  <c r="I587" i="65"/>
  <c r="I588" i="65"/>
  <c r="I589" i="65"/>
  <c r="I590" i="65"/>
  <c r="I591" i="65"/>
  <c r="I592" i="65"/>
  <c r="I593" i="65"/>
  <c r="I594" i="65"/>
  <c r="I595" i="65"/>
  <c r="I596" i="65"/>
  <c r="I597" i="65"/>
  <c r="I598" i="65"/>
  <c r="I599" i="65"/>
  <c r="I600" i="65"/>
  <c r="I601" i="65"/>
  <c r="I602" i="65"/>
  <c r="I603" i="65"/>
  <c r="I604" i="65"/>
  <c r="I605" i="65"/>
  <c r="I606" i="65"/>
  <c r="I607" i="65"/>
  <c r="I608" i="65"/>
  <c r="I609" i="65"/>
  <c r="I610" i="65"/>
  <c r="I611" i="65"/>
  <c r="I612" i="65"/>
  <c r="I613" i="65"/>
  <c r="I614" i="65"/>
  <c r="I615" i="65"/>
  <c r="I616" i="65"/>
  <c r="I617" i="65"/>
  <c r="I618" i="65"/>
  <c r="I619" i="65"/>
  <c r="I620" i="65"/>
  <c r="I621" i="65"/>
  <c r="I622" i="65"/>
  <c r="I623" i="65"/>
  <c r="I624" i="65"/>
  <c r="I625" i="65"/>
  <c r="I626" i="65"/>
  <c r="I627" i="65"/>
  <c r="I628" i="65"/>
  <c r="I629" i="65"/>
  <c r="I630" i="65"/>
  <c r="I631" i="65"/>
  <c r="I632" i="65"/>
  <c r="I633" i="65"/>
  <c r="I634" i="65"/>
  <c r="I635" i="65"/>
  <c r="I636" i="65"/>
  <c r="I637" i="65"/>
  <c r="I638" i="65"/>
  <c r="I639" i="65"/>
  <c r="I640" i="65"/>
  <c r="I641" i="65"/>
  <c r="I642" i="65"/>
  <c r="I643" i="65"/>
  <c r="I644" i="65"/>
  <c r="I645" i="65"/>
  <c r="I646" i="65"/>
  <c r="I647" i="65"/>
  <c r="I648" i="65"/>
  <c r="I649" i="65"/>
  <c r="I650" i="65"/>
  <c r="I651" i="65"/>
  <c r="I652" i="65"/>
  <c r="I653" i="65"/>
  <c r="I654" i="65"/>
  <c r="I655" i="65"/>
  <c r="I656" i="65"/>
  <c r="I657" i="65"/>
  <c r="I658" i="65"/>
  <c r="I659" i="65"/>
  <c r="I660" i="65"/>
  <c r="I661" i="65"/>
  <c r="I662" i="65"/>
  <c r="I663" i="65"/>
  <c r="I664" i="65"/>
  <c r="I665" i="65"/>
  <c r="I666" i="65"/>
  <c r="I667" i="65"/>
  <c r="I668" i="65"/>
  <c r="I669" i="65"/>
  <c r="I670" i="65"/>
  <c r="I671" i="65"/>
  <c r="I672" i="65"/>
  <c r="I673" i="65"/>
  <c r="I674" i="65"/>
  <c r="I675" i="65"/>
  <c r="I676" i="65"/>
  <c r="I677" i="65"/>
  <c r="I678" i="65"/>
  <c r="I679" i="65"/>
  <c r="I680" i="65"/>
  <c r="I681" i="65"/>
  <c r="I682" i="65"/>
  <c r="I683" i="65"/>
  <c r="I684" i="65"/>
  <c r="I685" i="65"/>
  <c r="I686" i="65"/>
  <c r="I687" i="65"/>
  <c r="I688" i="65"/>
  <c r="I689" i="65"/>
  <c r="I690" i="65"/>
  <c r="I691" i="65"/>
  <c r="I692" i="65"/>
  <c r="I693" i="65"/>
  <c r="I694" i="65"/>
  <c r="I695" i="65"/>
  <c r="I696" i="65"/>
  <c r="I697" i="65"/>
  <c r="I698" i="65"/>
  <c r="I699" i="65"/>
  <c r="I700" i="65"/>
  <c r="I701" i="65"/>
  <c r="I702" i="65"/>
  <c r="I703" i="65"/>
  <c r="I704" i="65"/>
  <c r="I705" i="65"/>
  <c r="I706" i="65"/>
  <c r="I707" i="65"/>
  <c r="I708" i="65"/>
  <c r="I709" i="65"/>
  <c r="I710" i="65"/>
  <c r="I711" i="65"/>
  <c r="I712" i="65"/>
  <c r="I713" i="65"/>
  <c r="I714" i="65"/>
  <c r="I715" i="65"/>
  <c r="I716" i="65"/>
  <c r="I717" i="65"/>
  <c r="I718" i="65"/>
  <c r="I719" i="65"/>
  <c r="I720" i="65"/>
  <c r="I721" i="65"/>
  <c r="I722" i="65"/>
  <c r="I723" i="65"/>
  <c r="I724" i="65"/>
  <c r="I725" i="65"/>
  <c r="I726" i="65"/>
  <c r="I727" i="65"/>
  <c r="I728" i="65"/>
  <c r="I729" i="65"/>
  <c r="I730" i="65"/>
  <c r="I731" i="65"/>
  <c r="I732" i="65"/>
  <c r="I733" i="65"/>
  <c r="I734" i="65"/>
  <c r="I735" i="65"/>
  <c r="I736" i="65"/>
  <c r="I737" i="65"/>
  <c r="I738" i="65"/>
  <c r="I739" i="65"/>
  <c r="I740" i="65"/>
  <c r="I741" i="65"/>
  <c r="I742" i="65"/>
  <c r="I743" i="65"/>
  <c r="I744" i="65"/>
  <c r="I745" i="65"/>
  <c r="I746" i="65"/>
  <c r="I747" i="65"/>
  <c r="I748" i="65"/>
  <c r="I749" i="65"/>
  <c r="I750" i="65"/>
  <c r="I751" i="65"/>
  <c r="I752" i="65"/>
  <c r="I2" i="65"/>
  <c r="K2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34" i="65"/>
  <c r="K35" i="65"/>
  <c r="K36" i="65"/>
  <c r="K37" i="65"/>
  <c r="K38" i="65"/>
  <c r="K39" i="65"/>
  <c r="K40" i="65"/>
  <c r="K41" i="65"/>
  <c r="K42" i="65"/>
  <c r="K43" i="65"/>
  <c r="K44" i="65"/>
  <c r="K45" i="65"/>
  <c r="K46" i="65"/>
  <c r="K47" i="65"/>
  <c r="K48" i="65"/>
  <c r="K49" i="65"/>
  <c r="K50" i="65"/>
  <c r="K51" i="65"/>
  <c r="K52" i="65"/>
  <c r="K53" i="65"/>
  <c r="K54" i="65"/>
  <c r="K55" i="65"/>
  <c r="K56" i="65"/>
  <c r="K57" i="65"/>
  <c r="K58" i="65"/>
  <c r="K59" i="65"/>
  <c r="K60" i="65"/>
  <c r="K61" i="65"/>
  <c r="K62" i="65"/>
  <c r="K63" i="65"/>
  <c r="K64" i="65"/>
  <c r="K65" i="65"/>
  <c r="K66" i="65"/>
  <c r="K67" i="65"/>
  <c r="K68" i="65"/>
  <c r="K69" i="65"/>
  <c r="K70" i="65"/>
  <c r="K71" i="65"/>
  <c r="K72" i="65"/>
  <c r="K73" i="65"/>
  <c r="K74" i="65"/>
  <c r="K75" i="65"/>
  <c r="K76" i="65"/>
  <c r="K77" i="65"/>
  <c r="K78" i="65"/>
  <c r="K79" i="65"/>
  <c r="K80" i="65"/>
  <c r="K81" i="65"/>
  <c r="K82" i="65"/>
  <c r="K83" i="65"/>
  <c r="K84" i="65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K108" i="65"/>
  <c r="K109" i="65"/>
  <c r="K110" i="65"/>
  <c r="K111" i="65"/>
  <c r="K112" i="65"/>
  <c r="K113" i="65"/>
  <c r="K114" i="65"/>
  <c r="K115" i="65"/>
  <c r="K116" i="65"/>
  <c r="K117" i="65"/>
  <c r="K118" i="65"/>
  <c r="K119" i="65"/>
  <c r="K120" i="65"/>
  <c r="K121" i="65"/>
  <c r="K122" i="65"/>
  <c r="K123" i="65"/>
  <c r="K124" i="65"/>
  <c r="K125" i="65"/>
  <c r="K126" i="65"/>
  <c r="K127" i="65"/>
  <c r="K128" i="65"/>
  <c r="K129" i="65"/>
  <c r="K130" i="65"/>
  <c r="K131" i="65"/>
  <c r="K132" i="65"/>
  <c r="K133" i="65"/>
  <c r="K134" i="65"/>
  <c r="K135" i="65"/>
  <c r="K136" i="65"/>
  <c r="K137" i="65"/>
  <c r="K138" i="65"/>
  <c r="K139" i="65"/>
  <c r="K140" i="65"/>
  <c r="K141" i="65"/>
  <c r="K142" i="65"/>
  <c r="K143" i="65"/>
  <c r="K144" i="65"/>
  <c r="K145" i="65"/>
  <c r="K146" i="65"/>
  <c r="K147" i="65"/>
  <c r="K148" i="65"/>
  <c r="K149" i="65"/>
  <c r="K150" i="65"/>
  <c r="K151" i="65"/>
  <c r="K152" i="65"/>
  <c r="K153" i="65"/>
  <c r="K154" i="65"/>
  <c r="K155" i="65"/>
  <c r="K156" i="65"/>
  <c r="K157" i="65"/>
  <c r="K158" i="65"/>
  <c r="K159" i="65"/>
  <c r="K160" i="65"/>
  <c r="K161" i="65"/>
  <c r="K162" i="65"/>
  <c r="K163" i="65"/>
  <c r="K164" i="65"/>
  <c r="K165" i="65"/>
  <c r="K166" i="65"/>
  <c r="K167" i="65"/>
  <c r="K168" i="65"/>
  <c r="K169" i="65"/>
  <c r="K170" i="65"/>
  <c r="K171" i="65"/>
  <c r="K172" i="65"/>
  <c r="K173" i="65"/>
  <c r="K174" i="65"/>
  <c r="K175" i="65"/>
  <c r="K176" i="65"/>
  <c r="K177" i="65"/>
  <c r="K178" i="65"/>
  <c r="K179" i="65"/>
  <c r="K180" i="65"/>
  <c r="K181" i="65"/>
  <c r="K182" i="65"/>
  <c r="K183" i="65"/>
  <c r="K184" i="65"/>
  <c r="K185" i="65"/>
  <c r="K186" i="65"/>
  <c r="K187" i="65"/>
  <c r="K188" i="65"/>
  <c r="K189" i="65"/>
  <c r="K190" i="65"/>
  <c r="K191" i="65"/>
  <c r="K192" i="65"/>
  <c r="K193" i="65"/>
  <c r="K194" i="65"/>
  <c r="K195" i="65"/>
  <c r="K196" i="65"/>
  <c r="K197" i="65"/>
  <c r="K198" i="65"/>
  <c r="K199" i="65"/>
  <c r="K200" i="65"/>
  <c r="K201" i="65"/>
  <c r="K202" i="65"/>
  <c r="K203" i="65"/>
  <c r="K204" i="65"/>
  <c r="K205" i="65"/>
  <c r="K206" i="65"/>
  <c r="K207" i="65"/>
  <c r="K208" i="65"/>
  <c r="K209" i="65"/>
  <c r="K210" i="65"/>
  <c r="K211" i="65"/>
  <c r="K212" i="65"/>
  <c r="K213" i="65"/>
  <c r="K214" i="65"/>
  <c r="K215" i="65"/>
  <c r="K216" i="65"/>
  <c r="K217" i="65"/>
  <c r="K218" i="65"/>
  <c r="K219" i="65"/>
  <c r="K220" i="65"/>
  <c r="K221" i="65"/>
  <c r="K222" i="65"/>
  <c r="K223" i="65"/>
  <c r="K224" i="65"/>
  <c r="K225" i="65"/>
  <c r="K226" i="65"/>
  <c r="K227" i="65"/>
  <c r="K228" i="65"/>
  <c r="K229" i="65"/>
  <c r="K230" i="65"/>
  <c r="K231" i="65"/>
  <c r="K232" i="65"/>
  <c r="K233" i="65"/>
  <c r="K234" i="65"/>
  <c r="K235" i="65"/>
  <c r="K236" i="65"/>
  <c r="K237" i="65"/>
  <c r="K238" i="65"/>
  <c r="K239" i="65"/>
  <c r="K240" i="65"/>
  <c r="K241" i="65"/>
  <c r="K242" i="65"/>
  <c r="K243" i="65"/>
  <c r="K244" i="65"/>
  <c r="K245" i="65"/>
  <c r="K246" i="65"/>
  <c r="K247" i="65"/>
  <c r="K248" i="65"/>
  <c r="K249" i="65"/>
  <c r="K250" i="65"/>
  <c r="K251" i="65"/>
  <c r="K252" i="65"/>
  <c r="K253" i="65"/>
  <c r="K254" i="65"/>
  <c r="K255" i="65"/>
  <c r="K256" i="65"/>
  <c r="K257" i="65"/>
  <c r="K258" i="65"/>
  <c r="K259" i="65"/>
  <c r="K260" i="65"/>
  <c r="K261" i="65"/>
  <c r="K262" i="65"/>
  <c r="K263" i="65"/>
  <c r="K264" i="65"/>
  <c r="K265" i="65"/>
  <c r="K266" i="65"/>
  <c r="K267" i="65"/>
  <c r="K268" i="65"/>
  <c r="K269" i="65"/>
  <c r="K270" i="65"/>
  <c r="K271" i="65"/>
  <c r="K272" i="65"/>
  <c r="K273" i="65"/>
  <c r="K274" i="65"/>
  <c r="K275" i="65"/>
  <c r="K276" i="65"/>
  <c r="K277" i="65"/>
  <c r="K278" i="65"/>
  <c r="K279" i="65"/>
  <c r="K280" i="65"/>
  <c r="K281" i="65"/>
  <c r="K282" i="65"/>
  <c r="K283" i="65"/>
  <c r="K284" i="65"/>
  <c r="K285" i="65"/>
  <c r="K286" i="65"/>
  <c r="K287" i="65"/>
  <c r="K288" i="65"/>
  <c r="K289" i="65"/>
  <c r="K290" i="65"/>
  <c r="K291" i="65"/>
  <c r="K292" i="65"/>
  <c r="K293" i="65"/>
  <c r="K294" i="65"/>
  <c r="K295" i="65"/>
  <c r="K296" i="65"/>
  <c r="K297" i="65"/>
  <c r="K298" i="65"/>
  <c r="K299" i="65"/>
  <c r="K300" i="65"/>
  <c r="K301" i="65"/>
  <c r="K302" i="65"/>
  <c r="K303" i="65"/>
  <c r="K304" i="65"/>
  <c r="K305" i="65"/>
  <c r="K306" i="65"/>
  <c r="K307" i="65"/>
  <c r="K308" i="65"/>
  <c r="K309" i="65"/>
  <c r="K310" i="65"/>
  <c r="K311" i="65"/>
  <c r="K312" i="65"/>
  <c r="K313" i="65"/>
  <c r="K314" i="65"/>
  <c r="K315" i="65"/>
  <c r="K316" i="65"/>
  <c r="K317" i="65"/>
  <c r="K318" i="65"/>
  <c r="K319" i="65"/>
  <c r="K320" i="65"/>
  <c r="K321" i="65"/>
  <c r="K322" i="65"/>
  <c r="K323" i="65"/>
  <c r="K324" i="65"/>
  <c r="K325" i="65"/>
  <c r="K326" i="65"/>
  <c r="K327" i="65"/>
  <c r="K328" i="65"/>
  <c r="K329" i="65"/>
  <c r="K330" i="65"/>
  <c r="K331" i="65"/>
  <c r="K332" i="65"/>
  <c r="K333" i="65"/>
  <c r="K334" i="65"/>
  <c r="K335" i="65"/>
  <c r="K336" i="65"/>
  <c r="K337" i="65"/>
  <c r="K338" i="65"/>
  <c r="K339" i="65"/>
  <c r="K340" i="65"/>
  <c r="K341" i="65"/>
  <c r="K342" i="65"/>
  <c r="K343" i="65"/>
  <c r="K344" i="65"/>
  <c r="K345" i="65"/>
  <c r="K346" i="65"/>
  <c r="K347" i="65"/>
  <c r="K348" i="65"/>
  <c r="K349" i="65"/>
  <c r="K350" i="65"/>
  <c r="K351" i="65"/>
  <c r="K352" i="65"/>
  <c r="K353" i="65"/>
  <c r="K354" i="65"/>
  <c r="K355" i="65"/>
  <c r="K356" i="65"/>
  <c r="K357" i="65"/>
  <c r="K358" i="65"/>
  <c r="K359" i="65"/>
  <c r="K360" i="65"/>
  <c r="K361" i="65"/>
  <c r="K362" i="65"/>
  <c r="K363" i="65"/>
  <c r="K364" i="65"/>
  <c r="K365" i="65"/>
  <c r="K366" i="65"/>
  <c r="K367" i="65"/>
  <c r="K368" i="65"/>
  <c r="K369" i="65"/>
  <c r="K370" i="65"/>
  <c r="K371" i="65"/>
  <c r="K372" i="65"/>
  <c r="K373" i="65"/>
  <c r="K374" i="65"/>
  <c r="K375" i="65"/>
  <c r="K376" i="65"/>
  <c r="K377" i="65"/>
  <c r="K378" i="65"/>
  <c r="K379" i="65"/>
  <c r="K380" i="65"/>
  <c r="K381" i="65"/>
  <c r="K382" i="65"/>
  <c r="K383" i="65"/>
  <c r="K384" i="65"/>
  <c r="K385" i="65"/>
  <c r="K386" i="65"/>
  <c r="K387" i="65"/>
  <c r="K388" i="65"/>
  <c r="K389" i="65"/>
  <c r="K390" i="65"/>
  <c r="K391" i="65"/>
  <c r="K392" i="65"/>
  <c r="K393" i="65"/>
  <c r="K394" i="65"/>
  <c r="K395" i="65"/>
  <c r="K396" i="65"/>
  <c r="K397" i="65"/>
  <c r="K398" i="65"/>
  <c r="K399" i="65"/>
  <c r="K400" i="65"/>
  <c r="K401" i="65"/>
  <c r="K402" i="65"/>
  <c r="K403" i="65"/>
  <c r="K404" i="65"/>
  <c r="K405" i="65"/>
  <c r="K406" i="65"/>
  <c r="K407" i="65"/>
  <c r="K408" i="65"/>
  <c r="K409" i="65"/>
  <c r="K410" i="65"/>
  <c r="K411" i="65"/>
  <c r="K412" i="65"/>
  <c r="K413" i="65"/>
  <c r="K414" i="65"/>
  <c r="K415" i="65"/>
  <c r="K416" i="65"/>
  <c r="K417" i="65"/>
  <c r="K418" i="65"/>
  <c r="K419" i="65"/>
  <c r="K420" i="65"/>
  <c r="K421" i="65"/>
  <c r="K422" i="65"/>
  <c r="K423" i="65"/>
  <c r="K424" i="65"/>
  <c r="K425" i="65"/>
  <c r="K426" i="65"/>
  <c r="K427" i="65"/>
  <c r="K428" i="65"/>
  <c r="K429" i="65"/>
  <c r="K430" i="65"/>
  <c r="K431" i="65"/>
  <c r="K432" i="65"/>
  <c r="K433" i="65"/>
  <c r="K434" i="65"/>
  <c r="K435" i="65"/>
  <c r="K436" i="65"/>
  <c r="K437" i="65"/>
  <c r="K438" i="65"/>
  <c r="K439" i="65"/>
  <c r="K440" i="65"/>
  <c r="K441" i="65"/>
  <c r="K442" i="65"/>
  <c r="K443" i="65"/>
  <c r="K444" i="65"/>
  <c r="K445" i="65"/>
  <c r="K446" i="65"/>
  <c r="K447" i="65"/>
  <c r="K448" i="65"/>
  <c r="K449" i="65"/>
  <c r="K450" i="65"/>
  <c r="K451" i="65"/>
  <c r="K452" i="65"/>
  <c r="K453" i="65"/>
  <c r="K454" i="65"/>
  <c r="K455" i="65"/>
  <c r="K456" i="65"/>
  <c r="K457" i="65"/>
  <c r="K458" i="65"/>
  <c r="K459" i="65"/>
  <c r="K460" i="65"/>
  <c r="K461" i="65"/>
  <c r="K462" i="65"/>
  <c r="K463" i="65"/>
  <c r="K464" i="65"/>
  <c r="K465" i="65"/>
  <c r="K466" i="65"/>
  <c r="K467" i="65"/>
  <c r="K468" i="65"/>
  <c r="K469" i="65"/>
  <c r="K470" i="65"/>
  <c r="K471" i="65"/>
  <c r="K472" i="65"/>
  <c r="K473" i="65"/>
  <c r="K474" i="65"/>
  <c r="K475" i="65"/>
  <c r="K476" i="65"/>
  <c r="K477" i="65"/>
  <c r="K478" i="65"/>
  <c r="K479" i="65"/>
  <c r="K480" i="65"/>
  <c r="K481" i="65"/>
  <c r="K482" i="65"/>
  <c r="K483" i="65"/>
  <c r="K484" i="65"/>
  <c r="K485" i="65"/>
  <c r="K486" i="65"/>
  <c r="K487" i="65"/>
  <c r="K488" i="65"/>
  <c r="K489" i="65"/>
  <c r="K490" i="65"/>
  <c r="K491" i="65"/>
  <c r="K492" i="65"/>
  <c r="K493" i="65"/>
  <c r="K494" i="65"/>
  <c r="K495" i="65"/>
  <c r="K496" i="65"/>
  <c r="K497" i="65"/>
  <c r="K498" i="65"/>
  <c r="K499" i="65"/>
  <c r="K500" i="65"/>
  <c r="K501" i="65"/>
  <c r="K502" i="65"/>
  <c r="K503" i="65"/>
  <c r="K504" i="65"/>
  <c r="K505" i="65"/>
  <c r="K506" i="65"/>
  <c r="K507" i="65"/>
  <c r="K508" i="65"/>
  <c r="K509" i="65"/>
  <c r="K510" i="65"/>
  <c r="K511" i="65"/>
  <c r="K512" i="65"/>
  <c r="K513" i="65"/>
  <c r="K514" i="65"/>
  <c r="K515" i="65"/>
  <c r="K516" i="65"/>
  <c r="K517" i="65"/>
  <c r="K518" i="65"/>
  <c r="K519" i="65"/>
  <c r="K520" i="65"/>
  <c r="K521" i="65"/>
  <c r="K522" i="65"/>
  <c r="K523" i="65"/>
  <c r="K524" i="65"/>
  <c r="K525" i="65"/>
  <c r="K526" i="65"/>
  <c r="K527" i="65"/>
  <c r="K528" i="65"/>
  <c r="K529" i="65"/>
  <c r="K530" i="65"/>
  <c r="K531" i="65"/>
  <c r="K532" i="65"/>
  <c r="K533" i="65"/>
  <c r="K534" i="65"/>
  <c r="K535" i="65"/>
  <c r="K536" i="65"/>
  <c r="K537" i="65"/>
  <c r="K538" i="65"/>
  <c r="K539" i="65"/>
  <c r="K540" i="65"/>
  <c r="K541" i="65"/>
  <c r="K542" i="65"/>
  <c r="K543" i="65"/>
  <c r="K544" i="65"/>
  <c r="K545" i="65"/>
  <c r="K546" i="65"/>
  <c r="K547" i="65"/>
  <c r="K548" i="65"/>
  <c r="K549" i="65"/>
  <c r="K550" i="65"/>
  <c r="K551" i="65"/>
  <c r="K552" i="65"/>
  <c r="K553" i="65"/>
  <c r="K554" i="65"/>
  <c r="K555" i="65"/>
  <c r="K556" i="65"/>
  <c r="K557" i="65"/>
  <c r="K558" i="65"/>
  <c r="K559" i="65"/>
  <c r="K560" i="65"/>
  <c r="K561" i="65"/>
  <c r="K562" i="65"/>
  <c r="K563" i="65"/>
  <c r="K564" i="65"/>
  <c r="K565" i="65"/>
  <c r="K566" i="65"/>
  <c r="K567" i="65"/>
  <c r="K568" i="65"/>
  <c r="K569" i="65"/>
  <c r="K570" i="65"/>
  <c r="K571" i="65"/>
  <c r="K572" i="65"/>
  <c r="K573" i="65"/>
  <c r="K574" i="65"/>
  <c r="K575" i="65"/>
  <c r="K576" i="65"/>
  <c r="K577" i="65"/>
  <c r="K578" i="65"/>
  <c r="K579" i="65"/>
  <c r="K580" i="65"/>
  <c r="K581" i="65"/>
  <c r="K582" i="65"/>
  <c r="K583" i="65"/>
  <c r="K584" i="65"/>
  <c r="K585" i="65"/>
  <c r="K586" i="65"/>
  <c r="K587" i="65"/>
  <c r="K588" i="65"/>
  <c r="K589" i="65"/>
  <c r="K590" i="65"/>
  <c r="K591" i="65"/>
  <c r="K592" i="65"/>
  <c r="K593" i="65"/>
  <c r="K594" i="65"/>
  <c r="K595" i="65"/>
  <c r="K596" i="65"/>
  <c r="K597" i="65"/>
  <c r="K598" i="65"/>
  <c r="K599" i="65"/>
  <c r="K600" i="65"/>
  <c r="K601" i="65"/>
  <c r="K602" i="65"/>
  <c r="K603" i="65"/>
  <c r="K604" i="65"/>
  <c r="K605" i="65"/>
  <c r="K606" i="65"/>
  <c r="K607" i="65"/>
  <c r="K608" i="65"/>
  <c r="K609" i="65"/>
  <c r="K610" i="65"/>
  <c r="K611" i="65"/>
  <c r="K612" i="65"/>
  <c r="K613" i="65"/>
  <c r="K614" i="65"/>
  <c r="K615" i="65"/>
  <c r="K616" i="65"/>
  <c r="K617" i="65"/>
  <c r="K618" i="65"/>
  <c r="K619" i="65"/>
  <c r="K620" i="65"/>
  <c r="K621" i="65"/>
  <c r="K622" i="65"/>
  <c r="K623" i="65"/>
  <c r="K624" i="65"/>
  <c r="K625" i="65"/>
  <c r="K626" i="65"/>
  <c r="K627" i="65"/>
  <c r="K628" i="65"/>
  <c r="K629" i="65"/>
  <c r="K630" i="65"/>
  <c r="K631" i="65"/>
  <c r="K632" i="65"/>
  <c r="K633" i="65"/>
  <c r="K634" i="65"/>
  <c r="K635" i="65"/>
  <c r="K636" i="65"/>
  <c r="K637" i="65"/>
  <c r="K638" i="65"/>
  <c r="K639" i="65"/>
  <c r="K640" i="65"/>
  <c r="K641" i="65"/>
  <c r="K642" i="65"/>
  <c r="K643" i="65"/>
  <c r="K644" i="65"/>
  <c r="K645" i="65"/>
  <c r="K646" i="65"/>
  <c r="K647" i="65"/>
  <c r="K648" i="65"/>
  <c r="K649" i="65"/>
  <c r="K650" i="65"/>
  <c r="K651" i="65"/>
  <c r="K652" i="65"/>
  <c r="K653" i="65"/>
  <c r="K654" i="65"/>
  <c r="K655" i="65"/>
  <c r="K656" i="65"/>
  <c r="K657" i="65"/>
  <c r="K658" i="65"/>
  <c r="K659" i="65"/>
  <c r="K660" i="65"/>
  <c r="K661" i="65"/>
  <c r="K662" i="65"/>
  <c r="K663" i="65"/>
  <c r="K664" i="65"/>
  <c r="K665" i="65"/>
  <c r="K666" i="65"/>
  <c r="K667" i="65"/>
  <c r="K668" i="65"/>
  <c r="K669" i="65"/>
  <c r="K670" i="65"/>
  <c r="K671" i="65"/>
  <c r="K672" i="65"/>
  <c r="K673" i="65"/>
  <c r="K674" i="65"/>
  <c r="K675" i="65"/>
  <c r="K676" i="65"/>
  <c r="K677" i="65"/>
  <c r="K678" i="65"/>
  <c r="K679" i="65"/>
  <c r="K680" i="65"/>
  <c r="K681" i="65"/>
  <c r="K682" i="65"/>
  <c r="K683" i="65"/>
  <c r="K684" i="65"/>
  <c r="K685" i="65"/>
  <c r="K686" i="65"/>
  <c r="K687" i="65"/>
  <c r="K688" i="65"/>
  <c r="K689" i="65"/>
  <c r="K690" i="65"/>
  <c r="K691" i="65"/>
  <c r="K692" i="65"/>
  <c r="K693" i="65"/>
  <c r="K694" i="65"/>
  <c r="K695" i="65"/>
  <c r="K696" i="65"/>
  <c r="K697" i="65"/>
  <c r="K698" i="65"/>
  <c r="K699" i="65"/>
  <c r="K700" i="65"/>
  <c r="K701" i="65"/>
  <c r="K702" i="65"/>
  <c r="K703" i="65"/>
  <c r="K704" i="65"/>
  <c r="K705" i="65"/>
  <c r="K706" i="65"/>
  <c r="K707" i="65"/>
  <c r="K708" i="65"/>
  <c r="K709" i="65"/>
  <c r="K710" i="65"/>
  <c r="K711" i="65"/>
  <c r="K712" i="65"/>
  <c r="K713" i="65"/>
  <c r="K714" i="65"/>
  <c r="K715" i="65"/>
  <c r="K716" i="65"/>
  <c r="K717" i="65"/>
  <c r="K718" i="65"/>
  <c r="K719" i="65"/>
  <c r="K720" i="65"/>
  <c r="K721" i="65"/>
  <c r="K722" i="65"/>
  <c r="K723" i="65"/>
  <c r="K724" i="65"/>
  <c r="K725" i="65"/>
  <c r="K726" i="65"/>
  <c r="K727" i="65"/>
  <c r="K728" i="65"/>
  <c r="K729" i="65"/>
  <c r="K730" i="65"/>
  <c r="K731" i="65"/>
  <c r="K732" i="65"/>
  <c r="K733" i="65"/>
  <c r="K734" i="65"/>
  <c r="K735" i="65"/>
  <c r="K736" i="65"/>
  <c r="K737" i="65"/>
  <c r="K738" i="65"/>
  <c r="K739" i="65"/>
  <c r="K740" i="65"/>
  <c r="K741" i="65"/>
  <c r="K742" i="65"/>
  <c r="K743" i="65"/>
  <c r="K744" i="65"/>
  <c r="K745" i="65"/>
  <c r="K746" i="65"/>
  <c r="K747" i="65"/>
  <c r="K748" i="65"/>
  <c r="K749" i="65"/>
  <c r="K750" i="65"/>
  <c r="K751" i="65"/>
  <c r="K752" i="65"/>
  <c r="K3" i="65"/>
  <c r="K4" i="65"/>
  <c r="K5" i="65"/>
  <c r="K6" i="65"/>
  <c r="K7" i="65"/>
  <c r="K8" i="65"/>
  <c r="K9" i="65"/>
  <c r="K10" i="65"/>
  <c r="K11" i="65"/>
  <c r="K12" i="65"/>
  <c r="K13" i="65"/>
  <c r="K14" i="65"/>
  <c r="K15" i="65"/>
  <c r="K16" i="65"/>
  <c r="Q2" i="65"/>
  <c r="Q3" i="65" l="1"/>
  <c r="R3" i="65" s="1"/>
  <c r="Q4" i="65"/>
  <c r="R4" i="65" s="1"/>
  <c r="Q5" i="65"/>
  <c r="R5" i="65" s="1"/>
  <c r="Q6" i="65"/>
  <c r="R6" i="65" s="1"/>
  <c r="Q7" i="65"/>
  <c r="R7" i="65" s="1"/>
  <c r="Q8" i="65"/>
  <c r="R8" i="65" s="1"/>
  <c r="Q9" i="65"/>
  <c r="R9" i="65" s="1"/>
  <c r="Q10" i="65"/>
  <c r="R10" i="65" s="1"/>
  <c r="Q11" i="65"/>
  <c r="R11" i="65" s="1"/>
  <c r="Q12" i="65"/>
  <c r="R12" i="65" s="1"/>
  <c r="Q13" i="65"/>
  <c r="R13" i="65" s="1"/>
  <c r="Q14" i="65"/>
  <c r="R14" i="65" s="1"/>
  <c r="Q15" i="65"/>
  <c r="R15" i="65" s="1"/>
  <c r="Q16" i="65"/>
  <c r="R16" i="65" s="1"/>
  <c r="Q17" i="65"/>
  <c r="R17" i="65" s="1"/>
  <c r="Q18" i="65"/>
  <c r="R18" i="65" s="1"/>
  <c r="Q19" i="65"/>
  <c r="R19" i="65" s="1"/>
  <c r="Q20" i="65"/>
  <c r="R20" i="65" s="1"/>
  <c r="Q21" i="65"/>
  <c r="R21" i="65" s="1"/>
  <c r="Q22" i="65"/>
  <c r="R22" i="65" s="1"/>
  <c r="Q23" i="65"/>
  <c r="R23" i="65" s="1"/>
  <c r="Q24" i="65"/>
  <c r="R24" i="65" s="1"/>
  <c r="Q25" i="65"/>
  <c r="R25" i="65" s="1"/>
  <c r="Q26" i="65"/>
  <c r="R26" i="65" s="1"/>
  <c r="Q27" i="65"/>
  <c r="R27" i="65" s="1"/>
  <c r="Q28" i="65"/>
  <c r="R28" i="65" s="1"/>
  <c r="Q29" i="65"/>
  <c r="R29" i="65" s="1"/>
  <c r="Q30" i="65"/>
  <c r="R30" i="65" s="1"/>
  <c r="Q31" i="65"/>
  <c r="R31" i="65" s="1"/>
  <c r="Q32" i="65"/>
  <c r="R32" i="65" s="1"/>
  <c r="Q33" i="65"/>
  <c r="R33" i="65" s="1"/>
  <c r="Q34" i="65"/>
  <c r="R34" i="65" s="1"/>
  <c r="Q35" i="65"/>
  <c r="R35" i="65" s="1"/>
  <c r="Q36" i="65"/>
  <c r="R36" i="65" s="1"/>
  <c r="Q37" i="65"/>
  <c r="R37" i="65" s="1"/>
  <c r="Q38" i="65"/>
  <c r="R38" i="65" s="1"/>
  <c r="Q39" i="65"/>
  <c r="R39" i="65" s="1"/>
  <c r="Q40" i="65"/>
  <c r="R40" i="65" s="1"/>
  <c r="Q41" i="65"/>
  <c r="R41" i="65" s="1"/>
  <c r="Q42" i="65"/>
  <c r="R42" i="65" s="1"/>
  <c r="Q43" i="65"/>
  <c r="R43" i="65" s="1"/>
  <c r="Q44" i="65"/>
  <c r="R44" i="65" s="1"/>
  <c r="Q45" i="65"/>
  <c r="R45" i="65" s="1"/>
  <c r="Q46" i="65"/>
  <c r="R46" i="65" s="1"/>
  <c r="Q47" i="65"/>
  <c r="R47" i="65" s="1"/>
  <c r="Q48" i="65"/>
  <c r="R48" i="65" s="1"/>
  <c r="Q49" i="65"/>
  <c r="R49" i="65" s="1"/>
  <c r="Q50" i="65"/>
  <c r="R50" i="65" s="1"/>
  <c r="Q51" i="65"/>
  <c r="R51" i="65" s="1"/>
  <c r="Q52" i="65"/>
  <c r="R52" i="65" s="1"/>
  <c r="Q53" i="65"/>
  <c r="R53" i="65" s="1"/>
  <c r="Q54" i="65"/>
  <c r="R54" i="65" s="1"/>
  <c r="Q55" i="65"/>
  <c r="R55" i="65" s="1"/>
  <c r="Q56" i="65"/>
  <c r="R56" i="65" s="1"/>
  <c r="Q57" i="65"/>
  <c r="R57" i="65" s="1"/>
  <c r="Q58" i="65"/>
  <c r="R58" i="65" s="1"/>
  <c r="Q59" i="65"/>
  <c r="R59" i="65" s="1"/>
  <c r="Q60" i="65"/>
  <c r="R60" i="65" s="1"/>
  <c r="Q61" i="65"/>
  <c r="R61" i="65" s="1"/>
  <c r="Q62" i="65"/>
  <c r="R62" i="65" s="1"/>
  <c r="Q63" i="65"/>
  <c r="R63" i="65" s="1"/>
  <c r="Q64" i="65"/>
  <c r="R64" i="65" s="1"/>
  <c r="Q65" i="65"/>
  <c r="R65" i="65" s="1"/>
  <c r="Q66" i="65"/>
  <c r="R66" i="65" s="1"/>
  <c r="Q67" i="65"/>
  <c r="R67" i="65" s="1"/>
  <c r="Q68" i="65"/>
  <c r="R68" i="65" s="1"/>
  <c r="Q69" i="65"/>
  <c r="R69" i="65" s="1"/>
  <c r="Q70" i="65"/>
  <c r="R70" i="65" s="1"/>
  <c r="Q71" i="65"/>
  <c r="R71" i="65" s="1"/>
  <c r="Q72" i="65"/>
  <c r="R72" i="65" s="1"/>
  <c r="Q73" i="65"/>
  <c r="R73" i="65" s="1"/>
  <c r="Q74" i="65"/>
  <c r="R74" i="65" s="1"/>
  <c r="Q75" i="65"/>
  <c r="R75" i="65" s="1"/>
  <c r="Q76" i="65"/>
  <c r="R76" i="65" s="1"/>
  <c r="Q77" i="65"/>
  <c r="R77" i="65" s="1"/>
  <c r="Q78" i="65"/>
  <c r="R78" i="65" s="1"/>
  <c r="Q79" i="65"/>
  <c r="R79" i="65" s="1"/>
  <c r="Q80" i="65"/>
  <c r="R80" i="65" s="1"/>
  <c r="Q81" i="65"/>
  <c r="R81" i="65" s="1"/>
  <c r="Q82" i="65"/>
  <c r="R82" i="65" s="1"/>
  <c r="Q83" i="65"/>
  <c r="R83" i="65" s="1"/>
  <c r="Q84" i="65"/>
  <c r="R84" i="65" s="1"/>
  <c r="Q85" i="65"/>
  <c r="R85" i="65" s="1"/>
  <c r="Q86" i="65"/>
  <c r="R86" i="65" s="1"/>
  <c r="Q87" i="65"/>
  <c r="R87" i="65" s="1"/>
  <c r="Q88" i="65"/>
  <c r="R88" i="65" s="1"/>
  <c r="Q89" i="65"/>
  <c r="R89" i="65" s="1"/>
  <c r="Q90" i="65"/>
  <c r="R90" i="65" s="1"/>
  <c r="Q91" i="65"/>
  <c r="R91" i="65" s="1"/>
  <c r="Q92" i="65"/>
  <c r="R92" i="65" s="1"/>
  <c r="Q93" i="65"/>
  <c r="R93" i="65" s="1"/>
  <c r="Q94" i="65"/>
  <c r="R94" i="65" s="1"/>
  <c r="Q95" i="65"/>
  <c r="R95" i="65" s="1"/>
  <c r="Q96" i="65"/>
  <c r="R96" i="65" s="1"/>
  <c r="Q97" i="65"/>
  <c r="R97" i="65" s="1"/>
  <c r="Q98" i="65"/>
  <c r="R98" i="65" s="1"/>
  <c r="Q99" i="65"/>
  <c r="R99" i="65" s="1"/>
  <c r="Q100" i="65"/>
  <c r="R100" i="65" s="1"/>
  <c r="Q101" i="65"/>
  <c r="R101" i="65" s="1"/>
  <c r="Q102" i="65"/>
  <c r="R102" i="65" s="1"/>
  <c r="Q103" i="65"/>
  <c r="R103" i="65" s="1"/>
  <c r="Q104" i="65"/>
  <c r="R104" i="65" s="1"/>
  <c r="Q105" i="65"/>
  <c r="R105" i="65" s="1"/>
  <c r="Q106" i="65"/>
  <c r="R106" i="65" s="1"/>
  <c r="Q107" i="65"/>
  <c r="R107" i="65" s="1"/>
  <c r="Q108" i="65"/>
  <c r="R108" i="65" s="1"/>
  <c r="Q109" i="65"/>
  <c r="R109" i="65" s="1"/>
  <c r="Q110" i="65"/>
  <c r="R110" i="65" s="1"/>
  <c r="Q111" i="65"/>
  <c r="R111" i="65" s="1"/>
  <c r="Q112" i="65"/>
  <c r="R112" i="65" s="1"/>
  <c r="Q113" i="65"/>
  <c r="R113" i="65" s="1"/>
  <c r="Q114" i="65"/>
  <c r="R114" i="65" s="1"/>
  <c r="Q115" i="65"/>
  <c r="R115" i="65" s="1"/>
  <c r="Q116" i="65"/>
  <c r="R116" i="65" s="1"/>
  <c r="Q117" i="65"/>
  <c r="R117" i="65" s="1"/>
  <c r="Q118" i="65"/>
  <c r="R118" i="65" s="1"/>
  <c r="Q119" i="65"/>
  <c r="R119" i="65" s="1"/>
  <c r="Q120" i="65"/>
  <c r="R120" i="65" s="1"/>
  <c r="Q121" i="65"/>
  <c r="R121" i="65" s="1"/>
  <c r="Q122" i="65"/>
  <c r="R122" i="65" s="1"/>
  <c r="Q123" i="65"/>
  <c r="R123" i="65" s="1"/>
  <c r="Q124" i="65"/>
  <c r="R124" i="65" s="1"/>
  <c r="Q125" i="65"/>
  <c r="R125" i="65" s="1"/>
  <c r="Q126" i="65"/>
  <c r="R126" i="65" s="1"/>
  <c r="Q127" i="65"/>
  <c r="R127" i="65" s="1"/>
  <c r="Q128" i="65"/>
  <c r="R128" i="65" s="1"/>
  <c r="Q129" i="65"/>
  <c r="R129" i="65" s="1"/>
  <c r="Q130" i="65"/>
  <c r="R130" i="65" s="1"/>
  <c r="Q131" i="65"/>
  <c r="R131" i="65" s="1"/>
  <c r="Q132" i="65"/>
  <c r="R132" i="65" s="1"/>
  <c r="Q133" i="65"/>
  <c r="R133" i="65" s="1"/>
  <c r="Q134" i="65"/>
  <c r="R134" i="65" s="1"/>
  <c r="Q135" i="65"/>
  <c r="R135" i="65" s="1"/>
  <c r="Q136" i="65"/>
  <c r="R136" i="65" s="1"/>
  <c r="Q137" i="65"/>
  <c r="R137" i="65" s="1"/>
  <c r="Q138" i="65"/>
  <c r="R138" i="65" s="1"/>
  <c r="Q139" i="65"/>
  <c r="R139" i="65" s="1"/>
  <c r="Q140" i="65"/>
  <c r="R140" i="65" s="1"/>
  <c r="Q141" i="65"/>
  <c r="R141" i="65" s="1"/>
  <c r="Q142" i="65"/>
  <c r="R142" i="65" s="1"/>
  <c r="Q143" i="65"/>
  <c r="R143" i="65" s="1"/>
  <c r="Q144" i="65"/>
  <c r="R144" i="65" s="1"/>
  <c r="Q145" i="65"/>
  <c r="R145" i="65" s="1"/>
  <c r="Q146" i="65"/>
  <c r="R146" i="65" s="1"/>
  <c r="Q147" i="65"/>
  <c r="R147" i="65" s="1"/>
  <c r="Q148" i="65"/>
  <c r="R148" i="65" s="1"/>
  <c r="Q149" i="65"/>
  <c r="R149" i="65" s="1"/>
  <c r="Q150" i="65"/>
  <c r="R150" i="65" s="1"/>
  <c r="Q151" i="65"/>
  <c r="R151" i="65" s="1"/>
  <c r="Q152" i="65"/>
  <c r="R152" i="65" s="1"/>
  <c r="Q153" i="65"/>
  <c r="R153" i="65" s="1"/>
  <c r="Q154" i="65"/>
  <c r="R154" i="65" s="1"/>
  <c r="Q155" i="65"/>
  <c r="R155" i="65" s="1"/>
  <c r="Q156" i="65"/>
  <c r="R156" i="65" s="1"/>
  <c r="Q157" i="65"/>
  <c r="R157" i="65" s="1"/>
  <c r="Q158" i="65"/>
  <c r="R158" i="65" s="1"/>
  <c r="Q159" i="65"/>
  <c r="R159" i="65" s="1"/>
  <c r="Q160" i="65"/>
  <c r="R160" i="65" s="1"/>
  <c r="Q161" i="65"/>
  <c r="R161" i="65" s="1"/>
  <c r="Q162" i="65"/>
  <c r="R162" i="65" s="1"/>
  <c r="Q163" i="65"/>
  <c r="R163" i="65" s="1"/>
  <c r="Q164" i="65"/>
  <c r="R164" i="65" s="1"/>
  <c r="Q165" i="65"/>
  <c r="R165" i="65" s="1"/>
  <c r="Q166" i="65"/>
  <c r="R166" i="65" s="1"/>
  <c r="Q167" i="65"/>
  <c r="R167" i="65" s="1"/>
  <c r="Q168" i="65"/>
  <c r="R168" i="65" s="1"/>
  <c r="Q169" i="65"/>
  <c r="R169" i="65" s="1"/>
  <c r="Q170" i="65"/>
  <c r="R170" i="65" s="1"/>
  <c r="Q171" i="65"/>
  <c r="R171" i="65" s="1"/>
  <c r="Q172" i="65"/>
  <c r="R172" i="65" s="1"/>
  <c r="Q173" i="65"/>
  <c r="R173" i="65" s="1"/>
  <c r="Q174" i="65"/>
  <c r="R174" i="65" s="1"/>
  <c r="Q175" i="65"/>
  <c r="R175" i="65" s="1"/>
  <c r="Q176" i="65"/>
  <c r="R176" i="65" s="1"/>
  <c r="Q177" i="65"/>
  <c r="R177" i="65" s="1"/>
  <c r="Q178" i="65"/>
  <c r="R178" i="65" s="1"/>
  <c r="Q179" i="65"/>
  <c r="R179" i="65" s="1"/>
  <c r="Q180" i="65"/>
  <c r="R180" i="65" s="1"/>
  <c r="Q181" i="65"/>
  <c r="R181" i="65" s="1"/>
  <c r="Q182" i="65"/>
  <c r="R182" i="65" s="1"/>
  <c r="Q183" i="65"/>
  <c r="R183" i="65" s="1"/>
  <c r="Q184" i="65"/>
  <c r="R184" i="65" s="1"/>
  <c r="Q185" i="65"/>
  <c r="R185" i="65" s="1"/>
  <c r="Q186" i="65"/>
  <c r="R186" i="65" s="1"/>
  <c r="Q187" i="65"/>
  <c r="R187" i="65" s="1"/>
  <c r="Q188" i="65"/>
  <c r="R188" i="65" s="1"/>
  <c r="Q189" i="65"/>
  <c r="R189" i="65" s="1"/>
  <c r="Q190" i="65"/>
  <c r="R190" i="65" s="1"/>
  <c r="Q191" i="65"/>
  <c r="R191" i="65" s="1"/>
  <c r="Q192" i="65"/>
  <c r="R192" i="65" s="1"/>
  <c r="Q193" i="65"/>
  <c r="R193" i="65" s="1"/>
  <c r="Q194" i="65"/>
  <c r="R194" i="65" s="1"/>
  <c r="Q195" i="65"/>
  <c r="R195" i="65" s="1"/>
  <c r="Q196" i="65"/>
  <c r="R196" i="65" s="1"/>
  <c r="Q197" i="65"/>
  <c r="R197" i="65" s="1"/>
  <c r="Q198" i="65"/>
  <c r="R198" i="65" s="1"/>
  <c r="Q199" i="65"/>
  <c r="R199" i="65" s="1"/>
  <c r="Q200" i="65"/>
  <c r="R200" i="65" s="1"/>
  <c r="Q201" i="65"/>
  <c r="R201" i="65" s="1"/>
  <c r="Q202" i="65"/>
  <c r="R202" i="65" s="1"/>
  <c r="Q203" i="65"/>
  <c r="R203" i="65" s="1"/>
  <c r="Q204" i="65"/>
  <c r="R204" i="65" s="1"/>
  <c r="Q205" i="65"/>
  <c r="R205" i="65" s="1"/>
  <c r="Q206" i="65"/>
  <c r="R206" i="65" s="1"/>
  <c r="Q207" i="65"/>
  <c r="R207" i="65" s="1"/>
  <c r="Q208" i="65"/>
  <c r="R208" i="65" s="1"/>
  <c r="Q209" i="65"/>
  <c r="R209" i="65" s="1"/>
  <c r="Q210" i="65"/>
  <c r="R210" i="65" s="1"/>
  <c r="Q211" i="65"/>
  <c r="R211" i="65" s="1"/>
  <c r="Q212" i="65"/>
  <c r="R212" i="65" s="1"/>
  <c r="Q213" i="65"/>
  <c r="R213" i="65" s="1"/>
  <c r="Q214" i="65"/>
  <c r="R214" i="65" s="1"/>
  <c r="Q215" i="65"/>
  <c r="R215" i="65" s="1"/>
  <c r="Q216" i="65"/>
  <c r="R216" i="65" s="1"/>
  <c r="Q217" i="65"/>
  <c r="R217" i="65" s="1"/>
  <c r="Q218" i="65"/>
  <c r="R218" i="65" s="1"/>
  <c r="Q219" i="65"/>
  <c r="R219" i="65" s="1"/>
  <c r="Q220" i="65"/>
  <c r="R220" i="65" s="1"/>
  <c r="Q221" i="65"/>
  <c r="R221" i="65" s="1"/>
  <c r="Q222" i="65"/>
  <c r="R222" i="65" s="1"/>
  <c r="Q223" i="65"/>
  <c r="R223" i="65" s="1"/>
  <c r="Q224" i="65"/>
  <c r="R224" i="65" s="1"/>
  <c r="Q225" i="65"/>
  <c r="R225" i="65" s="1"/>
  <c r="Q226" i="65"/>
  <c r="R226" i="65" s="1"/>
  <c r="Q227" i="65"/>
  <c r="R227" i="65" s="1"/>
  <c r="Q228" i="65"/>
  <c r="R228" i="65" s="1"/>
  <c r="Q229" i="65"/>
  <c r="R229" i="65" s="1"/>
  <c r="Q230" i="65"/>
  <c r="R230" i="65" s="1"/>
  <c r="Q231" i="65"/>
  <c r="R231" i="65" s="1"/>
  <c r="Q232" i="65"/>
  <c r="R232" i="65" s="1"/>
  <c r="Q233" i="65"/>
  <c r="R233" i="65" s="1"/>
  <c r="Q234" i="65"/>
  <c r="R234" i="65" s="1"/>
  <c r="Q235" i="65"/>
  <c r="R235" i="65" s="1"/>
  <c r="Q236" i="65"/>
  <c r="R236" i="65" s="1"/>
  <c r="Q237" i="65"/>
  <c r="R237" i="65" s="1"/>
  <c r="Q238" i="65"/>
  <c r="R238" i="65" s="1"/>
  <c r="Q239" i="65"/>
  <c r="R239" i="65" s="1"/>
  <c r="Q240" i="65"/>
  <c r="R240" i="65" s="1"/>
  <c r="Q241" i="65"/>
  <c r="R241" i="65" s="1"/>
  <c r="Q242" i="65"/>
  <c r="R242" i="65" s="1"/>
  <c r="Q243" i="65"/>
  <c r="R243" i="65" s="1"/>
  <c r="Q244" i="65"/>
  <c r="R244" i="65" s="1"/>
  <c r="Q245" i="65"/>
  <c r="R245" i="65" s="1"/>
  <c r="Q246" i="65"/>
  <c r="R246" i="65" s="1"/>
  <c r="Q247" i="65"/>
  <c r="R247" i="65" s="1"/>
  <c r="Q248" i="65"/>
  <c r="R248" i="65" s="1"/>
  <c r="Q249" i="65"/>
  <c r="R249" i="65" s="1"/>
  <c r="Q250" i="65"/>
  <c r="R250" i="65" s="1"/>
  <c r="Q251" i="65"/>
  <c r="R251" i="65" s="1"/>
  <c r="Q252" i="65"/>
  <c r="R252" i="65" s="1"/>
  <c r="Q253" i="65"/>
  <c r="R253" i="65" s="1"/>
  <c r="Q254" i="65"/>
  <c r="R254" i="65" s="1"/>
  <c r="Q255" i="65"/>
  <c r="R255" i="65" s="1"/>
  <c r="Q256" i="65"/>
  <c r="R256" i="65" s="1"/>
  <c r="Q257" i="65"/>
  <c r="R257" i="65" s="1"/>
  <c r="Q258" i="65"/>
  <c r="R258" i="65" s="1"/>
  <c r="Q259" i="65"/>
  <c r="R259" i="65" s="1"/>
  <c r="Q260" i="65"/>
  <c r="R260" i="65" s="1"/>
  <c r="Q261" i="65"/>
  <c r="R261" i="65" s="1"/>
  <c r="Q262" i="65"/>
  <c r="R262" i="65" s="1"/>
  <c r="Q263" i="65"/>
  <c r="R263" i="65" s="1"/>
  <c r="Q264" i="65"/>
  <c r="R264" i="65" s="1"/>
  <c r="Q265" i="65"/>
  <c r="R265" i="65" s="1"/>
  <c r="Q266" i="65"/>
  <c r="R266" i="65" s="1"/>
  <c r="Q267" i="65"/>
  <c r="R267" i="65" s="1"/>
  <c r="Q268" i="65"/>
  <c r="R268" i="65" s="1"/>
  <c r="Q269" i="65"/>
  <c r="R269" i="65" s="1"/>
  <c r="Q270" i="65"/>
  <c r="R270" i="65" s="1"/>
  <c r="Q271" i="65"/>
  <c r="R271" i="65" s="1"/>
  <c r="Q272" i="65"/>
  <c r="R272" i="65" s="1"/>
  <c r="Q273" i="65"/>
  <c r="R273" i="65" s="1"/>
  <c r="Q274" i="65"/>
  <c r="R274" i="65" s="1"/>
  <c r="Q275" i="65"/>
  <c r="R275" i="65" s="1"/>
  <c r="Q276" i="65"/>
  <c r="R276" i="65" s="1"/>
  <c r="Q277" i="65"/>
  <c r="R277" i="65" s="1"/>
  <c r="Q278" i="65"/>
  <c r="R278" i="65" s="1"/>
  <c r="Q279" i="65"/>
  <c r="R279" i="65" s="1"/>
  <c r="Q280" i="65"/>
  <c r="R280" i="65" s="1"/>
  <c r="Q281" i="65"/>
  <c r="R281" i="65" s="1"/>
  <c r="Q282" i="65"/>
  <c r="R282" i="65" s="1"/>
  <c r="Q283" i="65"/>
  <c r="R283" i="65" s="1"/>
  <c r="Q284" i="65"/>
  <c r="R284" i="65" s="1"/>
  <c r="Q285" i="65"/>
  <c r="R285" i="65" s="1"/>
  <c r="Q286" i="65"/>
  <c r="R286" i="65" s="1"/>
  <c r="Q287" i="65"/>
  <c r="R287" i="65" s="1"/>
  <c r="Q288" i="65"/>
  <c r="R288" i="65" s="1"/>
  <c r="Q289" i="65"/>
  <c r="R289" i="65" s="1"/>
  <c r="Q290" i="65"/>
  <c r="R290" i="65" s="1"/>
  <c r="Q291" i="65"/>
  <c r="R291" i="65" s="1"/>
  <c r="Q292" i="65"/>
  <c r="R292" i="65" s="1"/>
  <c r="Q293" i="65"/>
  <c r="R293" i="65" s="1"/>
  <c r="Q294" i="65"/>
  <c r="R294" i="65" s="1"/>
  <c r="Q295" i="65"/>
  <c r="R295" i="65" s="1"/>
  <c r="Q296" i="65"/>
  <c r="R296" i="65" s="1"/>
  <c r="Q297" i="65"/>
  <c r="R297" i="65" s="1"/>
  <c r="Q298" i="65"/>
  <c r="R298" i="65" s="1"/>
  <c r="Q299" i="65"/>
  <c r="R299" i="65" s="1"/>
  <c r="Q300" i="65"/>
  <c r="R300" i="65" s="1"/>
  <c r="Q301" i="65"/>
  <c r="R301" i="65" s="1"/>
  <c r="Q302" i="65"/>
  <c r="R302" i="65" s="1"/>
  <c r="Q303" i="65"/>
  <c r="R303" i="65" s="1"/>
  <c r="Q304" i="65"/>
  <c r="R304" i="65" s="1"/>
  <c r="Q305" i="65"/>
  <c r="R305" i="65" s="1"/>
  <c r="Q306" i="65"/>
  <c r="R306" i="65" s="1"/>
  <c r="Q307" i="65"/>
  <c r="R307" i="65" s="1"/>
  <c r="Q308" i="65"/>
  <c r="R308" i="65" s="1"/>
  <c r="Q309" i="65"/>
  <c r="R309" i="65" s="1"/>
  <c r="Q310" i="65"/>
  <c r="R310" i="65" s="1"/>
  <c r="Q311" i="65"/>
  <c r="R311" i="65" s="1"/>
  <c r="Q312" i="65"/>
  <c r="R312" i="65" s="1"/>
  <c r="Q313" i="65"/>
  <c r="R313" i="65" s="1"/>
  <c r="Q314" i="65"/>
  <c r="R314" i="65" s="1"/>
  <c r="Q315" i="65"/>
  <c r="R315" i="65" s="1"/>
  <c r="Q316" i="65"/>
  <c r="R316" i="65" s="1"/>
  <c r="Q317" i="65"/>
  <c r="R317" i="65" s="1"/>
  <c r="Q318" i="65"/>
  <c r="R318" i="65" s="1"/>
  <c r="Q319" i="65"/>
  <c r="R319" i="65" s="1"/>
  <c r="Q320" i="65"/>
  <c r="R320" i="65" s="1"/>
  <c r="Q321" i="65"/>
  <c r="R321" i="65" s="1"/>
  <c r="Q322" i="65"/>
  <c r="R322" i="65" s="1"/>
  <c r="Q323" i="65"/>
  <c r="R323" i="65" s="1"/>
  <c r="Q324" i="65"/>
  <c r="R324" i="65" s="1"/>
  <c r="Q325" i="65"/>
  <c r="R325" i="65" s="1"/>
  <c r="Q326" i="65"/>
  <c r="R326" i="65" s="1"/>
  <c r="Q327" i="65"/>
  <c r="R327" i="65" s="1"/>
  <c r="Q328" i="65"/>
  <c r="R328" i="65" s="1"/>
  <c r="Q329" i="65"/>
  <c r="R329" i="65" s="1"/>
  <c r="Q330" i="65"/>
  <c r="R330" i="65" s="1"/>
  <c r="Q331" i="65"/>
  <c r="R331" i="65" s="1"/>
  <c r="Q332" i="65"/>
  <c r="R332" i="65" s="1"/>
  <c r="Q333" i="65"/>
  <c r="R333" i="65" s="1"/>
  <c r="Q334" i="65"/>
  <c r="R334" i="65" s="1"/>
  <c r="Q335" i="65"/>
  <c r="R335" i="65" s="1"/>
  <c r="Q336" i="65"/>
  <c r="R336" i="65" s="1"/>
  <c r="Q337" i="65"/>
  <c r="R337" i="65" s="1"/>
  <c r="Q338" i="65"/>
  <c r="R338" i="65" s="1"/>
  <c r="Q339" i="65"/>
  <c r="R339" i="65" s="1"/>
  <c r="Q340" i="65"/>
  <c r="R340" i="65" s="1"/>
  <c r="Q341" i="65"/>
  <c r="R341" i="65" s="1"/>
  <c r="Q342" i="65"/>
  <c r="R342" i="65" s="1"/>
  <c r="Q343" i="65"/>
  <c r="R343" i="65" s="1"/>
  <c r="Q344" i="65"/>
  <c r="R344" i="65" s="1"/>
  <c r="Q345" i="65"/>
  <c r="R345" i="65" s="1"/>
  <c r="Q346" i="65"/>
  <c r="R346" i="65" s="1"/>
  <c r="Q347" i="65"/>
  <c r="R347" i="65" s="1"/>
  <c r="Q348" i="65"/>
  <c r="R348" i="65" s="1"/>
  <c r="Q349" i="65"/>
  <c r="R349" i="65" s="1"/>
  <c r="Q350" i="65"/>
  <c r="R350" i="65" s="1"/>
  <c r="Q351" i="65"/>
  <c r="R351" i="65" s="1"/>
  <c r="Q352" i="65"/>
  <c r="R352" i="65" s="1"/>
  <c r="Q353" i="65"/>
  <c r="R353" i="65" s="1"/>
  <c r="Q354" i="65"/>
  <c r="R354" i="65" s="1"/>
  <c r="Q355" i="65"/>
  <c r="R355" i="65" s="1"/>
  <c r="Q356" i="65"/>
  <c r="R356" i="65" s="1"/>
  <c r="Q357" i="65"/>
  <c r="R357" i="65" s="1"/>
  <c r="Q358" i="65"/>
  <c r="R358" i="65" s="1"/>
  <c r="Q359" i="65"/>
  <c r="R359" i="65" s="1"/>
  <c r="Q360" i="65"/>
  <c r="R360" i="65" s="1"/>
  <c r="Q361" i="65"/>
  <c r="R361" i="65" s="1"/>
  <c r="Q362" i="65"/>
  <c r="R362" i="65" s="1"/>
  <c r="Q363" i="65"/>
  <c r="R363" i="65" s="1"/>
  <c r="Q364" i="65"/>
  <c r="R364" i="65" s="1"/>
  <c r="Q365" i="65"/>
  <c r="R365" i="65" s="1"/>
  <c r="Q366" i="65"/>
  <c r="R366" i="65" s="1"/>
  <c r="Q367" i="65"/>
  <c r="R367" i="65" s="1"/>
  <c r="Q368" i="65"/>
  <c r="R368" i="65" s="1"/>
  <c r="Q369" i="65"/>
  <c r="R369" i="65" s="1"/>
  <c r="Q370" i="65"/>
  <c r="R370" i="65" s="1"/>
  <c r="Q371" i="65"/>
  <c r="R371" i="65" s="1"/>
  <c r="Q372" i="65"/>
  <c r="R372" i="65" s="1"/>
  <c r="Q373" i="65"/>
  <c r="R373" i="65" s="1"/>
  <c r="Q374" i="65"/>
  <c r="R374" i="65" s="1"/>
  <c r="Q375" i="65"/>
  <c r="R375" i="65" s="1"/>
  <c r="Q376" i="65"/>
  <c r="R376" i="65" s="1"/>
  <c r="Q377" i="65"/>
  <c r="R377" i="65" s="1"/>
  <c r="Q378" i="65"/>
  <c r="R378" i="65" s="1"/>
  <c r="Q379" i="65"/>
  <c r="R379" i="65" s="1"/>
  <c r="Q380" i="65"/>
  <c r="R380" i="65" s="1"/>
  <c r="Q381" i="65"/>
  <c r="R381" i="65" s="1"/>
  <c r="Q382" i="65"/>
  <c r="R382" i="65" s="1"/>
  <c r="Q383" i="65"/>
  <c r="R383" i="65" s="1"/>
  <c r="Q384" i="65"/>
  <c r="R384" i="65" s="1"/>
  <c r="Q385" i="65"/>
  <c r="R385" i="65" s="1"/>
  <c r="Q386" i="65"/>
  <c r="R386" i="65" s="1"/>
  <c r="Q387" i="65"/>
  <c r="R387" i="65" s="1"/>
  <c r="Q388" i="65"/>
  <c r="R388" i="65" s="1"/>
  <c r="Q389" i="65"/>
  <c r="R389" i="65" s="1"/>
  <c r="Q390" i="65"/>
  <c r="R390" i="65" s="1"/>
  <c r="Q391" i="65"/>
  <c r="R391" i="65" s="1"/>
  <c r="Q392" i="65"/>
  <c r="R392" i="65" s="1"/>
  <c r="Q393" i="65"/>
  <c r="R393" i="65" s="1"/>
  <c r="Q394" i="65"/>
  <c r="R394" i="65" s="1"/>
  <c r="Q395" i="65"/>
  <c r="Q396" i="65"/>
  <c r="Q397" i="65"/>
  <c r="Q398" i="65"/>
  <c r="Q399" i="65"/>
  <c r="Q400" i="65"/>
  <c r="Q401" i="65"/>
  <c r="Q402" i="65"/>
  <c r="Q403" i="65"/>
  <c r="Q404" i="65"/>
  <c r="Q405" i="65"/>
  <c r="Q406" i="65"/>
  <c r="Q407" i="65"/>
  <c r="Q408" i="65"/>
  <c r="Q409" i="65"/>
  <c r="Q410" i="65"/>
  <c r="Q411" i="65"/>
  <c r="Q412" i="65"/>
  <c r="Q413" i="65"/>
  <c r="Q414" i="65"/>
  <c r="Q415" i="65"/>
  <c r="Q416" i="65"/>
  <c r="Q417" i="65"/>
  <c r="Q418" i="65"/>
  <c r="R2" i="65"/>
  <c r="F3" i="59" l="1"/>
  <c r="F4" i="59"/>
  <c r="F5" i="59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F97" i="59"/>
  <c r="F98" i="59"/>
  <c r="F99" i="59"/>
  <c r="F100" i="59"/>
  <c r="F101" i="59"/>
  <c r="F102" i="59"/>
  <c r="F103" i="59"/>
  <c r="F104" i="59"/>
  <c r="F105" i="59"/>
  <c r="F106" i="59"/>
  <c r="F107" i="59"/>
  <c r="F108" i="59"/>
  <c r="F109" i="59"/>
  <c r="F110" i="59"/>
  <c r="F111" i="59"/>
  <c r="F112" i="59"/>
  <c r="F113" i="59"/>
  <c r="F114" i="59"/>
  <c r="F115" i="59"/>
  <c r="F116" i="59"/>
  <c r="F117" i="59"/>
  <c r="F118" i="59"/>
  <c r="F119" i="59"/>
  <c r="F120" i="59"/>
  <c r="F121" i="59"/>
  <c r="F122" i="59"/>
  <c r="F123" i="59"/>
  <c r="F124" i="59"/>
  <c r="F125" i="59"/>
  <c r="F126" i="59"/>
  <c r="F127" i="59"/>
  <c r="F128" i="59"/>
  <c r="F129" i="59"/>
  <c r="F130" i="59"/>
  <c r="F131" i="59"/>
  <c r="F132" i="59"/>
  <c r="F133" i="59"/>
  <c r="F134" i="59"/>
  <c r="F135" i="59"/>
  <c r="F136" i="59"/>
  <c r="F137" i="59"/>
  <c r="F138" i="59"/>
  <c r="F139" i="59"/>
  <c r="F140" i="59"/>
  <c r="F141" i="59"/>
  <c r="F142" i="59"/>
  <c r="F143" i="59"/>
  <c r="F144" i="59"/>
  <c r="F145" i="59"/>
  <c r="F146" i="59"/>
  <c r="F147" i="59"/>
  <c r="F148" i="59"/>
  <c r="F149" i="59"/>
  <c r="F150" i="59"/>
  <c r="F151" i="59"/>
  <c r="F152" i="59"/>
  <c r="F153" i="59"/>
  <c r="F154" i="59"/>
  <c r="F155" i="59"/>
  <c r="F156" i="59"/>
  <c r="F157" i="59"/>
  <c r="F158" i="59"/>
  <c r="F159" i="59"/>
  <c r="F160" i="59"/>
  <c r="F161" i="59"/>
  <c r="F162" i="59"/>
  <c r="F163" i="59"/>
  <c r="F164" i="59"/>
  <c r="F165" i="59"/>
  <c r="F166" i="59"/>
  <c r="F167" i="59"/>
  <c r="F168" i="59"/>
  <c r="F169" i="59"/>
  <c r="F170" i="59"/>
  <c r="F171" i="59"/>
  <c r="F172" i="59"/>
  <c r="F173" i="59"/>
  <c r="F174" i="59"/>
  <c r="F175" i="59"/>
  <c r="F176" i="59"/>
  <c r="F177" i="59"/>
  <c r="F178" i="59"/>
  <c r="F179" i="59"/>
  <c r="F180" i="59"/>
  <c r="F181" i="59"/>
  <c r="F182" i="59"/>
  <c r="F183" i="59"/>
  <c r="F184" i="59"/>
  <c r="F185" i="59"/>
  <c r="F186" i="59"/>
  <c r="F187" i="59"/>
  <c r="F188" i="59"/>
  <c r="F189" i="59"/>
  <c r="F190" i="59"/>
  <c r="F191" i="59"/>
  <c r="F192" i="59"/>
  <c r="F193" i="59"/>
  <c r="F194" i="59"/>
  <c r="F195" i="59"/>
  <c r="F196" i="59"/>
  <c r="F197" i="59"/>
  <c r="F198" i="59"/>
  <c r="F199" i="59"/>
  <c r="F200" i="59"/>
  <c r="F201" i="59"/>
  <c r="F202" i="59"/>
  <c r="F203" i="59"/>
  <c r="F204" i="59"/>
  <c r="F205" i="59"/>
  <c r="F206" i="59"/>
  <c r="F207" i="59"/>
  <c r="F208" i="59"/>
  <c r="F209" i="59"/>
  <c r="F210" i="59"/>
  <c r="F211" i="59"/>
  <c r="F212" i="59"/>
  <c r="F213" i="59"/>
  <c r="F214" i="59"/>
  <c r="F215" i="59"/>
  <c r="F216" i="59"/>
  <c r="F217" i="59"/>
  <c r="F218" i="59"/>
  <c r="F219" i="59"/>
  <c r="F220" i="59"/>
  <c r="F221" i="59"/>
  <c r="F222" i="59"/>
  <c r="F223" i="59"/>
  <c r="F224" i="59"/>
  <c r="F225" i="59"/>
  <c r="F226" i="59"/>
  <c r="F227" i="59"/>
  <c r="F228" i="59"/>
  <c r="F229" i="59"/>
  <c r="F230" i="59"/>
  <c r="F231" i="59"/>
  <c r="F232" i="59"/>
  <c r="F233" i="59"/>
  <c r="F234" i="59"/>
  <c r="F235" i="59"/>
  <c r="F236" i="59"/>
  <c r="F237" i="59"/>
  <c r="F238" i="59"/>
  <c r="F239" i="59"/>
  <c r="F240" i="59"/>
  <c r="F241" i="59"/>
  <c r="F242" i="59"/>
  <c r="F243" i="59"/>
  <c r="F244" i="59"/>
  <c r="F245" i="59"/>
  <c r="F246" i="59"/>
  <c r="F247" i="59"/>
  <c r="F248" i="59"/>
  <c r="F249" i="59"/>
  <c r="F250" i="59"/>
  <c r="F251" i="59"/>
  <c r="F252" i="59"/>
  <c r="F253" i="59"/>
  <c r="F254" i="59"/>
  <c r="F255" i="59"/>
  <c r="F256" i="59"/>
  <c r="F257" i="59"/>
  <c r="F258" i="59"/>
  <c r="F259" i="59"/>
  <c r="F260" i="59"/>
  <c r="F261" i="59"/>
  <c r="F262" i="59"/>
  <c r="F263" i="59"/>
  <c r="F264" i="59"/>
  <c r="F265" i="59"/>
  <c r="F266" i="59"/>
  <c r="F267" i="59"/>
  <c r="F268" i="59"/>
  <c r="F269" i="59"/>
  <c r="F270" i="59"/>
  <c r="F271" i="59"/>
  <c r="F272" i="59"/>
  <c r="F273" i="59"/>
  <c r="F274" i="59"/>
  <c r="F275" i="59"/>
  <c r="F276" i="59"/>
  <c r="F277" i="59"/>
  <c r="F278" i="59"/>
  <c r="F279" i="59"/>
  <c r="F280" i="59"/>
  <c r="F281" i="59"/>
  <c r="F282" i="59"/>
  <c r="F283" i="59"/>
  <c r="F284" i="59"/>
  <c r="F285" i="59"/>
  <c r="F286" i="59"/>
  <c r="F287" i="59"/>
  <c r="F288" i="59"/>
  <c r="F289" i="59"/>
  <c r="F290" i="59"/>
  <c r="F291" i="59"/>
  <c r="F292" i="59"/>
  <c r="F293" i="59"/>
  <c r="F294" i="59"/>
  <c r="F295" i="59"/>
  <c r="F296" i="59"/>
  <c r="F297" i="59"/>
  <c r="F298" i="59"/>
  <c r="F299" i="59"/>
  <c r="F300" i="59"/>
  <c r="F301" i="59"/>
  <c r="F302" i="59"/>
  <c r="F303" i="59"/>
  <c r="F304" i="59"/>
  <c r="F305" i="59"/>
  <c r="F306" i="59"/>
  <c r="F307" i="59"/>
  <c r="F308" i="59"/>
  <c r="F309" i="59"/>
  <c r="F310" i="59"/>
  <c r="F311" i="59"/>
  <c r="F312" i="59"/>
  <c r="F313" i="59"/>
  <c r="F314" i="59"/>
  <c r="F315" i="59"/>
  <c r="F316" i="59"/>
  <c r="F317" i="59"/>
  <c r="F318" i="59"/>
  <c r="F319" i="59"/>
  <c r="F320" i="59"/>
  <c r="F321" i="59"/>
  <c r="F322" i="59"/>
  <c r="F323" i="59"/>
  <c r="F324" i="59"/>
  <c r="F325" i="59"/>
  <c r="F326" i="59"/>
  <c r="F327" i="59"/>
  <c r="F328" i="59"/>
  <c r="F329" i="59"/>
  <c r="F330" i="59"/>
  <c r="F331" i="59"/>
  <c r="F332" i="59"/>
  <c r="F333" i="59"/>
  <c r="F334" i="59"/>
  <c r="F335" i="59"/>
  <c r="F336" i="59"/>
  <c r="F337" i="59"/>
  <c r="F338" i="59"/>
  <c r="F339" i="59"/>
  <c r="F340" i="59"/>
  <c r="F341" i="59"/>
  <c r="F342" i="59"/>
  <c r="F343" i="59"/>
  <c r="F344" i="59"/>
  <c r="F345" i="59"/>
  <c r="F346" i="59"/>
  <c r="F347" i="59"/>
  <c r="F348" i="59"/>
  <c r="F349" i="59"/>
  <c r="F350" i="59"/>
  <c r="F351" i="59"/>
  <c r="F352" i="59"/>
  <c r="F353" i="59"/>
  <c r="F354" i="59"/>
  <c r="F355" i="59"/>
  <c r="F356" i="59"/>
  <c r="F357" i="59"/>
  <c r="F358" i="59"/>
  <c r="F359" i="59"/>
  <c r="F360" i="59"/>
  <c r="F361" i="59"/>
  <c r="F362" i="59"/>
  <c r="F363" i="59"/>
  <c r="F364" i="59"/>
  <c r="F365" i="59"/>
  <c r="F366" i="59"/>
  <c r="F367" i="59"/>
  <c r="F368" i="59"/>
  <c r="F369" i="59"/>
  <c r="F370" i="59"/>
  <c r="F371" i="59"/>
  <c r="F372" i="59"/>
  <c r="F373" i="59"/>
  <c r="F374" i="59"/>
  <c r="F375" i="59"/>
  <c r="F376" i="59"/>
  <c r="F377" i="59"/>
  <c r="F378" i="59"/>
  <c r="F379" i="59"/>
  <c r="F380" i="59"/>
  <c r="F381" i="59"/>
  <c r="F382" i="59"/>
  <c r="F383" i="59"/>
  <c r="F384" i="59"/>
  <c r="F385" i="59"/>
  <c r="F386" i="59"/>
  <c r="F387" i="59"/>
  <c r="F388" i="59"/>
  <c r="F389" i="59"/>
  <c r="F390" i="59"/>
  <c r="F391" i="59"/>
  <c r="F392" i="59"/>
  <c r="F393" i="59"/>
  <c r="F394" i="59"/>
  <c r="F395" i="59"/>
  <c r="F396" i="59"/>
  <c r="F397" i="59"/>
  <c r="F398" i="59"/>
  <c r="F399" i="59"/>
  <c r="F400" i="59"/>
  <c r="F401" i="59"/>
  <c r="F402" i="59"/>
  <c r="F403" i="59"/>
  <c r="F404" i="59"/>
  <c r="F405" i="59"/>
  <c r="F406" i="59"/>
  <c r="F407" i="59"/>
  <c r="F408" i="59"/>
  <c r="F409" i="59"/>
  <c r="F410" i="59"/>
  <c r="F411" i="59"/>
  <c r="F412" i="59"/>
  <c r="F413" i="59"/>
  <c r="F414" i="59"/>
  <c r="F415" i="59"/>
  <c r="F416" i="59"/>
  <c r="F417" i="59"/>
  <c r="F418" i="59"/>
  <c r="F419" i="59"/>
  <c r="F420" i="59"/>
  <c r="F421" i="59"/>
  <c r="F422" i="59"/>
  <c r="F423" i="59"/>
  <c r="F424" i="59"/>
  <c r="F425" i="59"/>
  <c r="F426" i="59"/>
  <c r="F427" i="59"/>
  <c r="F428" i="59"/>
  <c r="F429" i="59"/>
  <c r="F430" i="59"/>
  <c r="F431" i="59"/>
  <c r="F432" i="59"/>
  <c r="F433" i="59"/>
  <c r="F434" i="59"/>
  <c r="F435" i="59"/>
  <c r="F436" i="59"/>
  <c r="F437" i="59"/>
  <c r="F438" i="59"/>
  <c r="F439" i="59"/>
  <c r="F440" i="59"/>
  <c r="F441" i="59"/>
  <c r="F442" i="59"/>
  <c r="F443" i="59"/>
  <c r="F444" i="59"/>
  <c r="F445" i="59"/>
  <c r="F446" i="59"/>
  <c r="F447" i="59"/>
  <c r="F448" i="59"/>
  <c r="F449" i="59"/>
  <c r="F450" i="59"/>
  <c r="F451" i="59"/>
  <c r="F452" i="59"/>
  <c r="F453" i="59"/>
  <c r="F454" i="59"/>
  <c r="F455" i="59"/>
  <c r="F456" i="59"/>
  <c r="F457" i="59"/>
  <c r="F458" i="59"/>
  <c r="F459" i="59"/>
  <c r="F460" i="59"/>
  <c r="F461" i="59"/>
  <c r="F462" i="59"/>
  <c r="F463" i="59"/>
  <c r="F464" i="59"/>
  <c r="F465" i="59"/>
  <c r="F466" i="59"/>
  <c r="F467" i="59"/>
  <c r="F468" i="59"/>
  <c r="F469" i="59"/>
  <c r="F470" i="59"/>
  <c r="F471" i="59"/>
  <c r="F472" i="59"/>
  <c r="F473" i="59"/>
  <c r="F474" i="59"/>
  <c r="F475" i="59"/>
  <c r="F476" i="59"/>
  <c r="F477" i="59"/>
  <c r="F478" i="59"/>
  <c r="F479" i="59"/>
  <c r="F480" i="59"/>
  <c r="F481" i="59"/>
  <c r="F482" i="59"/>
  <c r="F483" i="59"/>
  <c r="F484" i="59"/>
  <c r="F485" i="59"/>
  <c r="F486" i="59"/>
  <c r="F487" i="59"/>
  <c r="F488" i="59"/>
  <c r="F489" i="59"/>
  <c r="F490" i="59"/>
  <c r="F491" i="59"/>
  <c r="F492" i="59"/>
  <c r="F493" i="59"/>
  <c r="F494" i="59"/>
  <c r="F495" i="59"/>
  <c r="F496" i="59"/>
  <c r="F497" i="59"/>
  <c r="F498" i="59"/>
  <c r="F499" i="59"/>
  <c r="F500" i="59"/>
  <c r="F501" i="59"/>
  <c r="F502" i="59"/>
  <c r="F503" i="59"/>
  <c r="F504" i="59"/>
  <c r="F505" i="59"/>
  <c r="F506" i="59"/>
  <c r="F507" i="59"/>
  <c r="F508" i="59"/>
  <c r="F509" i="59"/>
  <c r="F510" i="59"/>
  <c r="F511" i="59"/>
  <c r="F512" i="59"/>
  <c r="F513" i="59"/>
  <c r="F514" i="59"/>
  <c r="F515" i="59"/>
  <c r="F516" i="59"/>
  <c r="F517" i="59"/>
  <c r="F518" i="59"/>
  <c r="F519" i="59"/>
  <c r="F520" i="59"/>
  <c r="F521" i="59"/>
  <c r="F522" i="59"/>
  <c r="F523" i="59"/>
  <c r="F524" i="59"/>
  <c r="F525" i="59"/>
  <c r="F526" i="59"/>
  <c r="F527" i="59"/>
  <c r="F528" i="59"/>
  <c r="F529" i="59"/>
  <c r="F530" i="59"/>
  <c r="F531" i="59"/>
  <c r="F532" i="59"/>
  <c r="F533" i="59"/>
  <c r="F534" i="59"/>
  <c r="F535" i="59"/>
  <c r="F536" i="59"/>
  <c r="F537" i="59"/>
  <c r="F538" i="59"/>
  <c r="F539" i="59"/>
  <c r="F540" i="59"/>
  <c r="F541" i="59"/>
  <c r="F542" i="59"/>
  <c r="F543" i="59"/>
  <c r="F544" i="59"/>
  <c r="F545" i="59"/>
  <c r="F546" i="59"/>
  <c r="F547" i="59"/>
  <c r="F548" i="59"/>
  <c r="F549" i="59"/>
  <c r="F550" i="59"/>
  <c r="F551" i="59"/>
  <c r="F552" i="59"/>
  <c r="F553" i="59"/>
  <c r="F554" i="59"/>
  <c r="F555" i="59"/>
  <c r="F556" i="59"/>
  <c r="F557" i="59"/>
  <c r="F558" i="59"/>
  <c r="F559" i="59"/>
  <c r="F560" i="59"/>
  <c r="F561" i="59"/>
  <c r="F562" i="59"/>
  <c r="F563" i="59"/>
  <c r="F564" i="59"/>
  <c r="F565" i="59"/>
  <c r="F566" i="59"/>
  <c r="F567" i="59"/>
  <c r="F568" i="59"/>
  <c r="F569" i="59"/>
  <c r="F570" i="59"/>
  <c r="F571" i="59"/>
  <c r="F572" i="59"/>
  <c r="F573" i="59"/>
  <c r="F574" i="59"/>
  <c r="F575" i="59"/>
  <c r="F576" i="59"/>
  <c r="F577" i="59"/>
  <c r="F578" i="59"/>
  <c r="F579" i="59"/>
  <c r="F580" i="59"/>
  <c r="F581" i="59"/>
  <c r="F582" i="59"/>
  <c r="F583" i="59"/>
  <c r="F584" i="59"/>
  <c r="F585" i="59"/>
  <c r="F586" i="59"/>
  <c r="F587" i="59"/>
  <c r="F588" i="59"/>
  <c r="F589" i="59"/>
  <c r="F590" i="59"/>
  <c r="F591" i="59"/>
  <c r="F592" i="59"/>
  <c r="F593" i="59"/>
  <c r="F594" i="59"/>
  <c r="F595" i="59"/>
  <c r="F596" i="59"/>
  <c r="F597" i="59"/>
  <c r="F598" i="59"/>
  <c r="F599" i="59"/>
  <c r="F600" i="59"/>
  <c r="F601" i="59"/>
  <c r="F602" i="59"/>
  <c r="F603" i="59"/>
  <c r="F604" i="59"/>
  <c r="F605" i="59"/>
  <c r="F606" i="59"/>
  <c r="F607" i="59"/>
  <c r="F608" i="59"/>
  <c r="F609" i="59"/>
  <c r="F610" i="59"/>
  <c r="F611" i="59"/>
  <c r="F612" i="59"/>
  <c r="F613" i="59"/>
  <c r="F614" i="59"/>
  <c r="F615" i="59"/>
  <c r="F616" i="59"/>
  <c r="F617" i="59"/>
  <c r="F618" i="59"/>
  <c r="F619" i="59"/>
  <c r="F620" i="59"/>
  <c r="F621" i="59"/>
  <c r="F622" i="59"/>
  <c r="F623" i="59"/>
  <c r="F624" i="59"/>
  <c r="F625" i="59"/>
  <c r="F626" i="59"/>
  <c r="F627" i="59"/>
  <c r="F628" i="59"/>
  <c r="F629" i="59"/>
  <c r="F630" i="59"/>
  <c r="F631" i="59"/>
  <c r="F632" i="59"/>
  <c r="F633" i="59"/>
  <c r="F634" i="59"/>
  <c r="F635" i="59"/>
  <c r="F636" i="59"/>
  <c r="F637" i="59"/>
  <c r="F638" i="59"/>
  <c r="F639" i="59"/>
  <c r="F640" i="59"/>
  <c r="F641" i="59"/>
  <c r="F642" i="59"/>
  <c r="F643" i="59"/>
  <c r="F644" i="59"/>
  <c r="F645" i="59"/>
  <c r="F646" i="59"/>
  <c r="F647" i="59"/>
  <c r="F648" i="59"/>
  <c r="F649" i="59"/>
  <c r="F650" i="59"/>
  <c r="F651" i="59"/>
  <c r="F652" i="59"/>
  <c r="F653" i="59"/>
  <c r="F654" i="59"/>
  <c r="F655" i="59"/>
  <c r="F656" i="59"/>
  <c r="F657" i="59"/>
  <c r="F658" i="59"/>
  <c r="F659" i="59"/>
  <c r="F660" i="59"/>
  <c r="F661" i="59"/>
  <c r="F662" i="59"/>
  <c r="F663" i="59"/>
  <c r="F664" i="59"/>
  <c r="F665" i="59"/>
  <c r="F666" i="59"/>
  <c r="F667" i="59"/>
  <c r="F668" i="59"/>
  <c r="F669" i="59"/>
  <c r="F670" i="59"/>
  <c r="F671" i="59"/>
  <c r="F672" i="59"/>
  <c r="F673" i="59"/>
  <c r="F674" i="59"/>
  <c r="F675" i="59"/>
  <c r="F676" i="59"/>
  <c r="F677" i="59"/>
  <c r="F678" i="59"/>
  <c r="F679" i="59"/>
  <c r="F680" i="59"/>
  <c r="F681" i="59"/>
  <c r="F682" i="59"/>
  <c r="F683" i="59"/>
  <c r="F684" i="59"/>
  <c r="F685" i="59"/>
  <c r="F686" i="59"/>
  <c r="F687" i="59"/>
  <c r="F688" i="59"/>
  <c r="F689" i="59"/>
  <c r="F690" i="59"/>
  <c r="F691" i="59"/>
  <c r="F692" i="59"/>
  <c r="F693" i="59"/>
  <c r="F694" i="59"/>
  <c r="F695" i="59"/>
  <c r="F696" i="59"/>
  <c r="F697" i="59"/>
  <c r="F698" i="59"/>
  <c r="F699" i="59"/>
  <c r="F700" i="59"/>
  <c r="F701" i="59"/>
  <c r="F702" i="59"/>
  <c r="F703" i="59"/>
  <c r="F704" i="59"/>
  <c r="F705" i="59"/>
  <c r="F706" i="59"/>
  <c r="F2" i="59"/>
  <c r="F2" i="61"/>
  <c r="F3" i="61" l="1"/>
  <c r="F4" i="61"/>
  <c r="F5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2" i="62"/>
  <c r="F3" i="62"/>
  <c r="F4" i="62"/>
  <c r="F5" i="62"/>
  <c r="F6" i="62"/>
  <c r="F7" i="62"/>
  <c r="F8" i="62"/>
  <c r="F9" i="62"/>
  <c r="F10" i="62"/>
  <c r="F11" i="62"/>
  <c r="F12" i="62"/>
  <c r="F13" i="62"/>
  <c r="F14" i="62"/>
  <c r="A56" i="55" l="1"/>
  <c r="A55" i="55"/>
  <c r="A54" i="55"/>
  <c r="A53" i="55"/>
  <c r="A52" i="55"/>
  <c r="A51" i="55"/>
  <c r="A50" i="55"/>
  <c r="A49" i="55"/>
  <c r="A48" i="55"/>
  <c r="A47" i="55"/>
  <c r="A46" i="55"/>
  <c r="A45" i="55"/>
  <c r="F2" i="55" s="1"/>
  <c r="A44" i="55"/>
  <c r="A43" i="55"/>
  <c r="I42" i="55"/>
  <c r="A42" i="55"/>
  <c r="I41" i="55"/>
  <c r="A41" i="55"/>
  <c r="I40" i="55"/>
  <c r="A40" i="55"/>
  <c r="A39" i="55"/>
  <c r="I38" i="55"/>
  <c r="A38" i="55"/>
  <c r="A37" i="55"/>
  <c r="A36" i="55"/>
  <c r="I35" i="55"/>
  <c r="A35" i="55"/>
  <c r="A34" i="55"/>
  <c r="A33" i="55"/>
  <c r="I32" i="55"/>
  <c r="A32" i="55"/>
  <c r="I31" i="55"/>
  <c r="A31" i="55"/>
  <c r="I30" i="55"/>
  <c r="A30" i="55"/>
  <c r="I29" i="55"/>
  <c r="A29" i="55"/>
  <c r="I28" i="55"/>
  <c r="A28" i="55"/>
  <c r="I27" i="55"/>
  <c r="A27" i="55"/>
  <c r="I26" i="55"/>
  <c r="A26" i="55"/>
  <c r="I25" i="55"/>
  <c r="A25" i="55"/>
  <c r="I24" i="55"/>
  <c r="A24" i="55"/>
  <c r="I23" i="55"/>
  <c r="A23" i="55"/>
  <c r="I22" i="55"/>
  <c r="A22" i="55"/>
  <c r="I21" i="55"/>
  <c r="A21" i="55"/>
  <c r="I20" i="55"/>
  <c r="A20" i="55"/>
  <c r="A19" i="55"/>
  <c r="I18" i="55"/>
  <c r="A18" i="55"/>
  <c r="I17" i="55"/>
  <c r="A17" i="55"/>
  <c r="I16" i="55"/>
  <c r="A16" i="55"/>
  <c r="I15" i="55"/>
  <c r="A15" i="55"/>
  <c r="I14" i="55"/>
  <c r="A14" i="55"/>
  <c r="I13" i="55"/>
  <c r="A13" i="55"/>
  <c r="I12" i="55"/>
  <c r="A12" i="55"/>
  <c r="I11" i="55"/>
  <c r="A11" i="55"/>
  <c r="I10" i="55"/>
  <c r="A10" i="55"/>
  <c r="I9" i="55"/>
  <c r="A9" i="55"/>
  <c r="I8" i="55"/>
  <c r="A8" i="55"/>
  <c r="I7" i="55"/>
  <c r="A7" i="55"/>
  <c r="I6" i="55"/>
  <c r="A6" i="55"/>
  <c r="I5" i="55"/>
  <c r="F5" i="55"/>
  <c r="A5" i="55"/>
  <c r="I4" i="55"/>
  <c r="A4" i="55"/>
  <c r="I3" i="55"/>
  <c r="A3" i="55"/>
  <c r="I2" i="55"/>
  <c r="A2" i="55"/>
</calcChain>
</file>

<file path=xl/sharedStrings.xml><?xml version="1.0" encoding="utf-8"?>
<sst xmlns="http://schemas.openxmlformats.org/spreadsheetml/2006/main" count="11139" uniqueCount="1221">
  <si>
    <t>-</t>
    <phoneticPr fontId="1"/>
  </si>
  <si>
    <t>在庫</t>
  </si>
  <si>
    <t>販売単位</t>
  </si>
  <si>
    <t>サービス</t>
  </si>
  <si>
    <t>PC (個)</t>
  </si>
  <si>
    <t>メートル（M）</t>
  </si>
  <si>
    <t>セット（SET）</t>
  </si>
  <si>
    <t>配送手数料</t>
  </si>
  <si>
    <t>フィルム施工費</t>
  </si>
  <si>
    <t>膜材料加工費</t>
  </si>
  <si>
    <t>SVC-001</t>
  </si>
  <si>
    <t>SVC-003</t>
  </si>
  <si>
    <t>G3000(サービス)</t>
  </si>
  <si>
    <t>G1000(ロール)</t>
  </si>
  <si>
    <t>G2000(カットサンプル)</t>
  </si>
  <si>
    <t>SPACECOOLマグネットシート_白</t>
  </si>
  <si>
    <t>SCF-3MJ-SC9-P</t>
  </si>
  <si>
    <t>3M スコッチカルフィルム Jシリーズ SC900 透明 25mmx20m</t>
  </si>
  <si>
    <t>SCF-A25M-XNW</t>
  </si>
  <si>
    <t>SCF-A25M-XNW-1</t>
  </si>
  <si>
    <t>SCF-A25M-XNS</t>
  </si>
  <si>
    <t>SCF-A25M-XNS-1</t>
  </si>
  <si>
    <t>SCF-A25M-XNS-5</t>
  </si>
  <si>
    <t>SCM-100E-XFW</t>
  </si>
  <si>
    <t>SCM-100E-XFW-1</t>
  </si>
  <si>
    <t>SCM-100E-XFW-5</t>
  </si>
  <si>
    <t>SCM-100E-XFS</t>
  </si>
  <si>
    <t>SCM-100E-XFS-1</t>
  </si>
  <si>
    <t>SCM-100E-XFS-5</t>
  </si>
  <si>
    <t>SCM-050E-XFW</t>
  </si>
  <si>
    <t>SCM-050E-XFW-1</t>
  </si>
  <si>
    <t>SCM-050E-XFW-5</t>
  </si>
  <si>
    <t>SCM-200E-XFW</t>
  </si>
  <si>
    <t>SCM-200E-XFW-1</t>
  </si>
  <si>
    <t>SCM-200E-XFW-5</t>
  </si>
  <si>
    <t>SCM-200E-XFS</t>
  </si>
  <si>
    <t>SCM-200E-XFS-1</t>
  </si>
  <si>
    <t>SCM-200E-XFS-5</t>
  </si>
  <si>
    <t>SCM-300G-XNW</t>
  </si>
  <si>
    <t>SCM-300G-XNW-1</t>
  </si>
  <si>
    <t>SCM-300G-XNW-5</t>
  </si>
  <si>
    <t>SCM-300G-XNS</t>
  </si>
  <si>
    <t>SCM-300G-XNS-1</t>
  </si>
  <si>
    <t>SCM-300G-XNS-5</t>
  </si>
  <si>
    <t>NA</t>
    <phoneticPr fontId="1"/>
  </si>
  <si>
    <t>銀PET中井</t>
    <rPh sb="4" eb="6">
      <t>ナカイ</t>
    </rPh>
    <phoneticPr fontId="1"/>
  </si>
  <si>
    <t>NAP</t>
    <phoneticPr fontId="1"/>
  </si>
  <si>
    <t>材料</t>
    <rPh sb="0" eb="2">
      <t>ザイリョウ</t>
    </rPh>
    <phoneticPr fontId="1"/>
  </si>
  <si>
    <t>購買</t>
    <rPh sb="0" eb="2">
      <t>コウバイ</t>
    </rPh>
    <phoneticPr fontId="1"/>
  </si>
  <si>
    <t>銀PET尾池</t>
    <rPh sb="4" eb="6">
      <t>オイケ</t>
    </rPh>
    <phoneticPr fontId="1"/>
  </si>
  <si>
    <t>OIP</t>
    <phoneticPr fontId="1"/>
  </si>
  <si>
    <t>塩ビ透明オカモト</t>
    <phoneticPr fontId="1"/>
  </si>
  <si>
    <t>OPVCS</t>
    <phoneticPr fontId="1"/>
  </si>
  <si>
    <t>塩ビ白オカモト</t>
    <phoneticPr fontId="1"/>
  </si>
  <si>
    <t>OPVCW</t>
    <phoneticPr fontId="1"/>
  </si>
  <si>
    <t>塩ビ透明イノベックス</t>
    <phoneticPr fontId="1"/>
  </si>
  <si>
    <t>IPVCS</t>
    <phoneticPr fontId="1"/>
  </si>
  <si>
    <t>塩ビ白イノベックス</t>
    <phoneticPr fontId="1"/>
  </si>
  <si>
    <t>IPVCW</t>
    <phoneticPr fontId="1"/>
  </si>
  <si>
    <t>SPACECOOLシート(裏塩ビ有り)_銀</t>
    <rPh sb="13" eb="14">
      <t>ウラ</t>
    </rPh>
    <rPh sb="14" eb="15">
      <t>エン</t>
    </rPh>
    <rPh sb="16" eb="17">
      <t>ア</t>
    </rPh>
    <phoneticPr fontId="1"/>
  </si>
  <si>
    <t>IPVCS(塩ビ銀イノベックス)もしくはOPVCS(塩ビ銀オカモト)、NAP(銀PET中井)またはOIP(銀PET尾池)</t>
    <phoneticPr fontId="1"/>
  </si>
  <si>
    <t>SCH-XVPV-XXS</t>
    <phoneticPr fontId="1"/>
  </si>
  <si>
    <t>製品</t>
    <rPh sb="0" eb="2">
      <t>セイヒン</t>
    </rPh>
    <phoneticPr fontId="1"/>
  </si>
  <si>
    <t>SPACECOOLシート_銀</t>
    <phoneticPr fontId="1"/>
  </si>
  <si>
    <t>IPVCS(塩ビ銀イノベックス)もしくはOPVCS(塩ビ銀オカモト)、NAP(銀PET中井)またはOIP(銀PET尾池)</t>
    <rPh sb="8" eb="9">
      <t>ギン</t>
    </rPh>
    <rPh sb="28" eb="29">
      <t>ギン</t>
    </rPh>
    <phoneticPr fontId="1"/>
  </si>
  <si>
    <t>SCH-XVPX-XXS</t>
    <phoneticPr fontId="1"/>
  </si>
  <si>
    <t>SPACECOOLシート(裏塩ビ有り)_白</t>
    <rPh sb="13" eb="14">
      <t>ウラ</t>
    </rPh>
    <rPh sb="14" eb="15">
      <t>エン</t>
    </rPh>
    <rPh sb="16" eb="17">
      <t>ア</t>
    </rPh>
    <rPh sb="20" eb="21">
      <t>シロ</t>
    </rPh>
    <phoneticPr fontId="1"/>
  </si>
  <si>
    <t>IPVCW(塩ビ白イノベックス)もしくはOPVCW(塩ビ白オカモト)、NAP(銀PET中井)またはOIP(銀PET尾池)</t>
    <phoneticPr fontId="1"/>
  </si>
  <si>
    <t>SCH-XVPV-XXW</t>
    <phoneticPr fontId="1"/>
  </si>
  <si>
    <t>SPACECOOLシート_白</t>
    <rPh sb="13" eb="14">
      <t>シロ</t>
    </rPh>
    <phoneticPr fontId="1"/>
  </si>
  <si>
    <t>SCH-XVPX-XXW</t>
    <phoneticPr fontId="1"/>
  </si>
  <si>
    <t>SVC-002</t>
    <phoneticPr fontId="1"/>
  </si>
  <si>
    <t>デコラティブ倉庫で管理、要出荷指示</t>
    <rPh sb="6" eb="8">
      <t>ソウコ</t>
    </rPh>
    <rPh sb="9" eb="11">
      <t>カンリ</t>
    </rPh>
    <rPh sb="12" eb="13">
      <t>ヨウ</t>
    </rPh>
    <rPh sb="13" eb="17">
      <t>シュッカシジ</t>
    </rPh>
    <phoneticPr fontId="1"/>
  </si>
  <si>
    <t>メートル（M）</t>
    <phoneticPr fontId="1"/>
  </si>
  <si>
    <t>SPACECOOLマグネットシート_銀</t>
    <rPh sb="18" eb="19">
      <t>ギン</t>
    </rPh>
    <phoneticPr fontId="1"/>
  </si>
  <si>
    <t>SCH-XVPV-XXS(SPACECOOLシート(裏塩ビ有り)_銀)</t>
    <phoneticPr fontId="1"/>
  </si>
  <si>
    <t>SCG-040I-XXS</t>
    <phoneticPr fontId="1"/>
  </si>
  <si>
    <t>SCH-XVPV-XXW(SPACECOOLシート(裏塩ビ有り)_白)</t>
    <phoneticPr fontId="1"/>
  </si>
  <si>
    <t>SCG-040I-XXW</t>
    <phoneticPr fontId="1"/>
  </si>
  <si>
    <t>SCH-XVPX-XXS(SPACECOOLシート_銀)</t>
    <phoneticPr fontId="1"/>
  </si>
  <si>
    <t>SCH-XVPX-XXW(SPACECOOLシート_白)</t>
    <phoneticPr fontId="1"/>
  </si>
  <si>
    <t>SCH-XVPNX-XXW(SPACECOOLシート_白)</t>
    <phoneticPr fontId="1"/>
  </si>
  <si>
    <t>販売単価</t>
    <rPh sb="2" eb="4">
      <t>タンカ</t>
    </rPh>
    <phoneticPr fontId="1"/>
  </si>
  <si>
    <t>説明(製品名/材料名)</t>
    <rPh sb="3" eb="5">
      <t>セイヒン</t>
    </rPh>
    <rPh sb="5" eb="6">
      <t>メイ</t>
    </rPh>
    <rPh sb="7" eb="9">
      <t>ザイリョウ</t>
    </rPh>
    <rPh sb="9" eb="10">
      <t>メイ</t>
    </rPh>
    <phoneticPr fontId="1"/>
  </si>
  <si>
    <t>材料
(RS BOMマスタ用情報)</t>
    <rPh sb="0" eb="2">
      <t>ザイリョウ</t>
    </rPh>
    <rPh sb="13" eb="14">
      <t>ヨウ</t>
    </rPh>
    <rPh sb="14" eb="16">
      <t>ジョウホウ</t>
    </rPh>
    <phoneticPr fontId="1"/>
  </si>
  <si>
    <t>品番
(製品コード/材料コード)</t>
    <rPh sb="0" eb="2">
      <t>ヒンバン</t>
    </rPh>
    <rPh sb="10" eb="12">
      <t>ザイリョウ</t>
    </rPh>
    <phoneticPr fontId="1"/>
  </si>
  <si>
    <t>分類</t>
    <rPh sb="0" eb="2">
      <t>ブンルイ</t>
    </rPh>
    <phoneticPr fontId="1"/>
  </si>
  <si>
    <t>製品タイプ
(RS用)</t>
    <rPh sb="9" eb="10">
      <t>ヨウ</t>
    </rPh>
    <phoneticPr fontId="1"/>
  </si>
  <si>
    <t>製品グループ
(RS用)</t>
    <rPh sb="10" eb="11">
      <t>ヨウ</t>
    </rPh>
    <phoneticPr fontId="1"/>
  </si>
  <si>
    <t>RS製品マスタ
(RS用：製品コード+説明)</t>
    <phoneticPr fontId="1"/>
  </si>
  <si>
    <t>品番</t>
    <rPh sb="0" eb="2">
      <t>ヒンバン</t>
    </rPh>
    <phoneticPr fontId="1"/>
  </si>
  <si>
    <t>SPACECOOLフィルム_白 1,250mmx25m</t>
  </si>
  <si>
    <t>SPACECOOLフィルム_白 カットサンプル x5m</t>
  </si>
  <si>
    <t>SPACECOOLフィルム_銀 1,250mmx25m</t>
  </si>
  <si>
    <t>SPACECOOLフィルム_銀 カットサンプル x1m</t>
  </si>
  <si>
    <t>SPACECOOLフィルム_銀 カットサンプル x5m</t>
  </si>
  <si>
    <t>SPACECOOLキャンバス-100E_白 103cmx50m</t>
  </si>
  <si>
    <t>SPACECOOLキャンバス-100E_白 カットサンプル x1m</t>
  </si>
  <si>
    <t>SPACECOOLキャンバス-100E_白 カットサンプル x5m</t>
  </si>
  <si>
    <t>SPACECOOLキャンバス-100E_銀 103cmx50m</t>
  </si>
  <si>
    <t>SPACECOOLキャンバス-100E_銀 カットサンプル x1m</t>
  </si>
  <si>
    <t>SPACECOOLキャンバス-100E_銀 カットサンプル x5m</t>
  </si>
  <si>
    <t>SPACECOOLターポリン-TP50F(軽量・防炎)_白 120cmx50m</t>
  </si>
  <si>
    <t>SPACECOOLターポリン-TP50F(軽量・防炎)_白 カットサンプル x1m</t>
  </si>
  <si>
    <t>SPACECOOLターポリン-TP50F(軽量・防炎)_白 カットサンプル x5m</t>
  </si>
  <si>
    <t>SPACECOOLターポリン-200E(高強度・防炎)_白 104cmx50m</t>
  </si>
  <si>
    <t>SPACECOOLターポリン-200E(高強度・防炎)_白 カットサンプル x1m</t>
  </si>
  <si>
    <t>SPACECOOLターポリン-200E(高強度・防炎)_白 カットサンプル x5m</t>
  </si>
  <si>
    <t>SPACECOOLターポリン-200E(高強度・防炎)_銀 104cmx50m</t>
  </si>
  <si>
    <t>SPACECOOLターポリン-200E(高強度・防炎)_銀 カットサンプル x1m</t>
  </si>
  <si>
    <t>SPACECOOLターポリン-200E(高強度・防炎)_銀 カットサンプル x5m</t>
  </si>
  <si>
    <t>SPACECOOL膜材料-300G(不燃・B種)_白 103cmx50m</t>
  </si>
  <si>
    <t>SPACECOOL膜材料-300G(不燃・B種)_白 カットサンプル x5m</t>
  </si>
  <si>
    <t>SPACECOOL膜材料-300G(不燃・B種)_銀 103cmx50m</t>
  </si>
  <si>
    <t>SPACECOOL膜材料-300G(不燃・B種)_銀 カットサンプル x5m</t>
  </si>
  <si>
    <t>PO価格
(加工費or材料費)</t>
    <rPh sb="2" eb="4">
      <t>カカク</t>
    </rPh>
    <rPh sb="6" eb="9">
      <t>カコウヒ</t>
    </rPh>
    <rPh sb="11" eb="14">
      <t>ザイリョウヒ</t>
    </rPh>
    <phoneticPr fontId="1"/>
  </si>
  <si>
    <t>販売単位
売価</t>
    <rPh sb="0" eb="2">
      <t>ハンバイ</t>
    </rPh>
    <rPh sb="2" eb="4">
      <t>タンイ</t>
    </rPh>
    <rPh sb="5" eb="6">
      <t>ウ</t>
    </rPh>
    <phoneticPr fontId="1"/>
  </si>
  <si>
    <t>加工費</t>
    <rPh sb="0" eb="2">
      <t>カコウ</t>
    </rPh>
    <rPh sb="2" eb="3">
      <t>ヒ</t>
    </rPh>
    <phoneticPr fontId="1"/>
  </si>
  <si>
    <t>仕入値</t>
    <rPh sb="0" eb="2">
      <t>シイレ</t>
    </rPh>
    <rPh sb="2" eb="3">
      <t>ネ</t>
    </rPh>
    <phoneticPr fontId="1"/>
  </si>
  <si>
    <t>ー</t>
    <phoneticPr fontId="1"/>
  </si>
  <si>
    <t>TBD</t>
    <phoneticPr fontId="1"/>
  </si>
  <si>
    <t>まだ発注していない</t>
    <rPh sb="2" eb="4">
      <t>ハッチュウ</t>
    </rPh>
    <phoneticPr fontId="1"/>
  </si>
  <si>
    <t>K005291-01</t>
  </si>
  <si>
    <t>K005281-01</t>
  </si>
  <si>
    <t>K005311-01</t>
  </si>
  <si>
    <t>K005321-01</t>
  </si>
  <si>
    <t>J000051-02</t>
  </si>
  <si>
    <t>J000051-03</t>
  </si>
  <si>
    <t>J000051-04</t>
  </si>
  <si>
    <t>J000051-05</t>
  </si>
  <si>
    <t>J000051-06</t>
  </si>
  <si>
    <t>J000051-07</t>
  </si>
  <si>
    <t>J000061-02</t>
  </si>
  <si>
    <t>J000061-03</t>
  </si>
  <si>
    <t>J000141-02</t>
  </si>
  <si>
    <t>J000141-03</t>
  </si>
  <si>
    <t>J000141-04</t>
  </si>
  <si>
    <t>J000141-05</t>
  </si>
  <si>
    <t>J000141-06</t>
  </si>
  <si>
    <t>J000141-07</t>
  </si>
  <si>
    <t>J000141-08</t>
  </si>
  <si>
    <t>J000141-09</t>
  </si>
  <si>
    <t>J000151-02</t>
  </si>
  <si>
    <t>J000151-03</t>
  </si>
  <si>
    <t>J000151-04</t>
  </si>
  <si>
    <t>J000151-05</t>
  </si>
  <si>
    <t>J000151-06</t>
  </si>
  <si>
    <t>J000151-07</t>
  </si>
  <si>
    <t>J000151-08</t>
  </si>
  <si>
    <t>J000151-09</t>
  </si>
  <si>
    <t>J000151-10</t>
  </si>
  <si>
    <t>J000151-11</t>
  </si>
  <si>
    <t>J000151-12</t>
  </si>
  <si>
    <t>J000151-13</t>
  </si>
  <si>
    <t>J000151-14</t>
  </si>
  <si>
    <t>J000151-15</t>
  </si>
  <si>
    <t>J000151-16</t>
  </si>
  <si>
    <t>J000151-17</t>
  </si>
  <si>
    <t>J000151-18</t>
  </si>
  <si>
    <t>J000151-19</t>
  </si>
  <si>
    <t>J000151-20</t>
  </si>
  <si>
    <t>J000241-02</t>
  </si>
  <si>
    <t>J000251-02</t>
  </si>
  <si>
    <t>J000281-02</t>
  </si>
  <si>
    <t>J000281-03</t>
  </si>
  <si>
    <t>J000281-04</t>
  </si>
  <si>
    <t>J000281-05</t>
  </si>
  <si>
    <t>J000281-06</t>
  </si>
  <si>
    <t>J000281-07</t>
  </si>
  <si>
    <t>J000281-08</t>
  </si>
  <si>
    <t>J000281-09</t>
  </si>
  <si>
    <t>J000281-10</t>
  </si>
  <si>
    <t>J000281-11</t>
  </si>
  <si>
    <t>J000281-12</t>
  </si>
  <si>
    <t>J000281-13</t>
  </si>
  <si>
    <t>J000281-14</t>
  </si>
  <si>
    <t>J000281-15</t>
  </si>
  <si>
    <t>J000281-16</t>
  </si>
  <si>
    <t>J000281-17</t>
  </si>
  <si>
    <t>J000281-18</t>
  </si>
  <si>
    <t>J000281-19</t>
  </si>
  <si>
    <t>J000281-20</t>
  </si>
  <si>
    <t>J000281-21</t>
  </si>
  <si>
    <t>J000281-22</t>
  </si>
  <si>
    <t>J000281-23</t>
  </si>
  <si>
    <t>J000281-24</t>
  </si>
  <si>
    <t>J000281-25</t>
  </si>
  <si>
    <t>J000281-26</t>
  </si>
  <si>
    <t>J000281-27</t>
  </si>
  <si>
    <t>J000281-28</t>
  </si>
  <si>
    <t>J000281-29</t>
  </si>
  <si>
    <t>J000281-30</t>
  </si>
  <si>
    <t>J000281-31</t>
  </si>
  <si>
    <t>J000281-32</t>
  </si>
  <si>
    <t>J000281-33</t>
  </si>
  <si>
    <t>J000281-34</t>
  </si>
  <si>
    <t>J000281-35</t>
  </si>
  <si>
    <t>J000281-36</t>
  </si>
  <si>
    <t>J000281-37</t>
  </si>
  <si>
    <t>J000281-38</t>
  </si>
  <si>
    <t>J000281-39</t>
  </si>
  <si>
    <t>J000291-02</t>
  </si>
  <si>
    <t>J000291-03</t>
  </si>
  <si>
    <t>J000291-04</t>
  </si>
  <si>
    <t>J000291-05</t>
  </si>
  <si>
    <t>J000291-06</t>
  </si>
  <si>
    <t>J000291-07</t>
  </si>
  <si>
    <t>J000291-08</t>
  </si>
  <si>
    <t>J000291-09</t>
  </si>
  <si>
    <t>J000291-10</t>
  </si>
  <si>
    <t>J000291-11</t>
  </si>
  <si>
    <t>J000291-12</t>
  </si>
  <si>
    <t>J000291-13</t>
  </si>
  <si>
    <t>J000291-14</t>
  </si>
  <si>
    <t>J000291-15</t>
  </si>
  <si>
    <t>J000291-16</t>
  </si>
  <si>
    <t>J000291-17</t>
  </si>
  <si>
    <t>J000291-18</t>
  </si>
  <si>
    <t>J000291-19</t>
  </si>
  <si>
    <t>J000291-20</t>
  </si>
  <si>
    <t>J000291-21</t>
  </si>
  <si>
    <t>J000291-22</t>
  </si>
  <si>
    <t>J000291-23</t>
  </si>
  <si>
    <t>J000291-24</t>
  </si>
  <si>
    <t>J000291-25</t>
  </si>
  <si>
    <t>J000291-26</t>
  </si>
  <si>
    <t>J000291-27</t>
  </si>
  <si>
    <t>J000291-28</t>
  </si>
  <si>
    <t>J000291-29</t>
  </si>
  <si>
    <t>J000291-30</t>
  </si>
  <si>
    <t>J000291-31</t>
  </si>
  <si>
    <t>J000291-32</t>
  </si>
  <si>
    <t>J000291-33</t>
  </si>
  <si>
    <t>J000291-34</t>
  </si>
  <si>
    <t>J000291-35</t>
  </si>
  <si>
    <t>J000291-36</t>
  </si>
  <si>
    <t>J000291-37</t>
  </si>
  <si>
    <t>J000291-38</t>
  </si>
  <si>
    <t>J000321-02</t>
  </si>
  <si>
    <t>J000321-03</t>
  </si>
  <si>
    <t>J000321-04</t>
  </si>
  <si>
    <t>J000321-05</t>
  </si>
  <si>
    <t>J000321-06</t>
  </si>
  <si>
    <t>J000321-07</t>
  </si>
  <si>
    <t>J000321-08</t>
  </si>
  <si>
    <t>J000321-09</t>
  </si>
  <si>
    <t>J000321-10</t>
  </si>
  <si>
    <t>J000321-11</t>
  </si>
  <si>
    <t>J000321-12</t>
  </si>
  <si>
    <t>J000321-13</t>
  </si>
  <si>
    <t>J000321-14</t>
  </si>
  <si>
    <t>J000321-15</t>
  </si>
  <si>
    <t>J000321-16</t>
  </si>
  <si>
    <t>J000321-17</t>
  </si>
  <si>
    <t>J000321-18</t>
  </si>
  <si>
    <t>J000321-19</t>
  </si>
  <si>
    <t>J000321-20</t>
  </si>
  <si>
    <t>J000321-21</t>
  </si>
  <si>
    <t>J000321-22</t>
  </si>
  <si>
    <t>J000321-23</t>
  </si>
  <si>
    <t>J000321-24</t>
  </si>
  <si>
    <t>J000321-25</t>
  </si>
  <si>
    <t>J000321-26</t>
  </si>
  <si>
    <t>J000321-27</t>
  </si>
  <si>
    <t>J000321-28</t>
  </si>
  <si>
    <t>J000321-29</t>
  </si>
  <si>
    <t>J000321-30</t>
  </si>
  <si>
    <t>J000321-31</t>
  </si>
  <si>
    <t>J000321-32</t>
  </si>
  <si>
    <t>J000321-33</t>
  </si>
  <si>
    <t>J000321-34</t>
  </si>
  <si>
    <t>J000321-35</t>
  </si>
  <si>
    <t>J000321-36</t>
  </si>
  <si>
    <t>J000321-37</t>
  </si>
  <si>
    <t>J000321-38</t>
  </si>
  <si>
    <t>J000431-02</t>
  </si>
  <si>
    <t>J000501-02</t>
  </si>
  <si>
    <t>J000501-03</t>
  </si>
  <si>
    <t>J000501-04</t>
  </si>
  <si>
    <t>J000501-05</t>
  </si>
  <si>
    <t>J000501-06</t>
  </si>
  <si>
    <t>J000501-07</t>
  </si>
  <si>
    <t>J000501-08</t>
  </si>
  <si>
    <t>J000501-09</t>
  </si>
  <si>
    <t>J000501-10</t>
  </si>
  <si>
    <t>J000501-11</t>
  </si>
  <si>
    <t>J000501-12</t>
  </si>
  <si>
    <t>J000501-13</t>
  </si>
  <si>
    <t>J000501-14</t>
  </si>
  <si>
    <t>J000501-15</t>
  </si>
  <si>
    <t>J000501-16</t>
  </si>
  <si>
    <t>J000501-17</t>
  </si>
  <si>
    <t>J000501-18</t>
  </si>
  <si>
    <t>J000501-19</t>
  </si>
  <si>
    <t>J000501-20</t>
  </si>
  <si>
    <t>J000501-21</t>
  </si>
  <si>
    <t>J000501-22</t>
  </si>
  <si>
    <t>J000501-23</t>
  </si>
  <si>
    <t>J000501-24</t>
  </si>
  <si>
    <t>J000501-25</t>
  </si>
  <si>
    <t>J000501-26</t>
  </si>
  <si>
    <t>J000501-27</t>
  </si>
  <si>
    <t>J000501-28</t>
  </si>
  <si>
    <t>J000501-29</t>
  </si>
  <si>
    <t>J000511-02</t>
  </si>
  <si>
    <t>J000511-03</t>
  </si>
  <si>
    <t>J000511-04</t>
  </si>
  <si>
    <t>J000511-05</t>
  </si>
  <si>
    <t>J000511-06</t>
  </si>
  <si>
    <t>J000511-07</t>
  </si>
  <si>
    <t>J000511-08</t>
  </si>
  <si>
    <t>J000511-09</t>
  </si>
  <si>
    <t>J000511-10</t>
  </si>
  <si>
    <t>J000511-11</t>
  </si>
  <si>
    <t>J000511-12</t>
  </si>
  <si>
    <t>J000511-13</t>
  </si>
  <si>
    <t>J000511-14</t>
  </si>
  <si>
    <t>J000511-15</t>
  </si>
  <si>
    <t>J000511-16</t>
  </si>
  <si>
    <t>J000511-17</t>
  </si>
  <si>
    <t>J000511-18</t>
  </si>
  <si>
    <t>J000511-19</t>
  </si>
  <si>
    <t>J000511-20</t>
  </si>
  <si>
    <t>J000511-21</t>
  </si>
  <si>
    <t>J000511-22</t>
  </si>
  <si>
    <t>J000511-23</t>
  </si>
  <si>
    <t>J000511-24</t>
  </si>
  <si>
    <t>J000511-25</t>
  </si>
  <si>
    <t>J000511-26</t>
  </si>
  <si>
    <t>J000511-27</t>
  </si>
  <si>
    <t>J000511-28</t>
  </si>
  <si>
    <t>J000511-29</t>
  </si>
  <si>
    <t>J000511-30</t>
  </si>
  <si>
    <t>J000511-31</t>
  </si>
  <si>
    <t>J000511-32</t>
  </si>
  <si>
    <t>J000511-33</t>
  </si>
  <si>
    <t>J000511-34</t>
  </si>
  <si>
    <t>J000511-35</t>
  </si>
  <si>
    <t>J000511-36</t>
  </si>
  <si>
    <t>J000511-37</t>
  </si>
  <si>
    <t>J000521-02</t>
  </si>
  <si>
    <t>J000521-03</t>
  </si>
  <si>
    <t>J000521-04</t>
  </si>
  <si>
    <t>J000521-05</t>
  </si>
  <si>
    <t>J000521-06</t>
  </si>
  <si>
    <t>J000521-07</t>
  </si>
  <si>
    <t>J000521-08</t>
  </si>
  <si>
    <t>J000521-09</t>
  </si>
  <si>
    <t>J000521-10</t>
  </si>
  <si>
    <t>J000521-11</t>
  </si>
  <si>
    <t>J000521-12</t>
  </si>
  <si>
    <t>J000521-13</t>
  </si>
  <si>
    <t>J000521-14</t>
  </si>
  <si>
    <t>J000521-15</t>
  </si>
  <si>
    <t>J000521-16</t>
  </si>
  <si>
    <t>J000521-17</t>
  </si>
  <si>
    <t>J000521-18</t>
  </si>
  <si>
    <t>J000521-19</t>
  </si>
  <si>
    <t>J000521-20</t>
  </si>
  <si>
    <t>J000521-21</t>
  </si>
  <si>
    <t>J000521-22</t>
  </si>
  <si>
    <t>J000521-23</t>
  </si>
  <si>
    <t>J000521-24</t>
  </si>
  <si>
    <t>J000521-25</t>
  </si>
  <si>
    <t>J000521-26</t>
  </si>
  <si>
    <t>J000521-27</t>
  </si>
  <si>
    <t>J000521-28</t>
  </si>
  <si>
    <t>J000521-29</t>
  </si>
  <si>
    <t>J000521-30</t>
  </si>
  <si>
    <t>J000521-31</t>
  </si>
  <si>
    <t>J000521-32</t>
  </si>
  <si>
    <t>J000521-33</t>
  </si>
  <si>
    <t>J000521-34</t>
  </si>
  <si>
    <t>J000521-35</t>
  </si>
  <si>
    <t>J000521-36</t>
  </si>
  <si>
    <t>J000521-37</t>
  </si>
  <si>
    <t>J000521-38</t>
  </si>
  <si>
    <t>J000521-39</t>
  </si>
  <si>
    <t>J000571-02</t>
  </si>
  <si>
    <t>J000581-02</t>
  </si>
  <si>
    <t>J000601-02</t>
  </si>
  <si>
    <t>J000601-03</t>
  </si>
  <si>
    <t>J000601-04</t>
  </si>
  <si>
    <t>J000601-05</t>
  </si>
  <si>
    <t>J000601-06</t>
  </si>
  <si>
    <t>J000601-07</t>
  </si>
  <si>
    <t>J000601-08</t>
  </si>
  <si>
    <t>J000611-02</t>
  </si>
  <si>
    <t>J000611-03</t>
  </si>
  <si>
    <t>J000611-04</t>
  </si>
  <si>
    <t>J000611-05</t>
  </si>
  <si>
    <t>J000611-06</t>
  </si>
  <si>
    <t>J000611-07</t>
  </si>
  <si>
    <t>J000611-08</t>
  </si>
  <si>
    <t>J000611-09</t>
  </si>
  <si>
    <t>J000611-10</t>
  </si>
  <si>
    <t>J000611-11</t>
  </si>
  <si>
    <t>J000611-12</t>
  </si>
  <si>
    <t>J000611-13</t>
  </si>
  <si>
    <t>J000611-14</t>
  </si>
  <si>
    <t>J000611-15</t>
  </si>
  <si>
    <t>J000611-16</t>
  </si>
  <si>
    <t>J000611-17</t>
  </si>
  <si>
    <t>J000611-18</t>
  </si>
  <si>
    <t>J000611-19</t>
  </si>
  <si>
    <t>J000611-20</t>
  </si>
  <si>
    <t>J000611-21</t>
  </si>
  <si>
    <t>J000611-22</t>
  </si>
  <si>
    <t>J000611-23</t>
  </si>
  <si>
    <t>J000611-24</t>
  </si>
  <si>
    <t>J000611-25</t>
  </si>
  <si>
    <t>J000611-26</t>
  </si>
  <si>
    <t>J000611-27</t>
  </si>
  <si>
    <t>J000611-28</t>
  </si>
  <si>
    <t>J000611-29</t>
  </si>
  <si>
    <t>J000611-30</t>
  </si>
  <si>
    <t>J000611-31</t>
  </si>
  <si>
    <t>J000611-32</t>
  </si>
  <si>
    <t>J000611-33</t>
  </si>
  <si>
    <t>J000611-34</t>
  </si>
  <si>
    <t>J000611-35</t>
  </si>
  <si>
    <t>J000611-36</t>
  </si>
  <si>
    <t>J000621-02</t>
  </si>
  <si>
    <t>J000621-03</t>
  </si>
  <si>
    <t>J000621-04</t>
  </si>
  <si>
    <t>J000621-05</t>
  </si>
  <si>
    <t>J000621-06</t>
  </si>
  <si>
    <t>J000621-07</t>
  </si>
  <si>
    <t>J000621-08</t>
  </si>
  <si>
    <t>J000621-09</t>
  </si>
  <si>
    <t>J000621-10</t>
  </si>
  <si>
    <t>J000621-11</t>
  </si>
  <si>
    <t>J000621-12</t>
  </si>
  <si>
    <t>J000621-13</t>
  </si>
  <si>
    <t>J000621-14</t>
  </si>
  <si>
    <t>J000621-15</t>
  </si>
  <si>
    <t>J000621-16</t>
  </si>
  <si>
    <t>J000621-17</t>
  </si>
  <si>
    <t>J000621-18</t>
  </si>
  <si>
    <t>J000621-19</t>
  </si>
  <si>
    <t>J000621-20</t>
  </si>
  <si>
    <t>J000621-21</t>
  </si>
  <si>
    <t>J000621-22</t>
  </si>
  <si>
    <t>J000621-23</t>
  </si>
  <si>
    <t>J000621-24</t>
  </si>
  <si>
    <t>J000621-25</t>
  </si>
  <si>
    <t>J000621-26</t>
  </si>
  <si>
    <t>J000621-27</t>
  </si>
  <si>
    <t>J000621-28</t>
  </si>
  <si>
    <t>J000621-29</t>
  </si>
  <si>
    <t>J000621-30</t>
  </si>
  <si>
    <t>J000621-31</t>
  </si>
  <si>
    <t>J000621-32</t>
  </si>
  <si>
    <t>J000621-33</t>
  </si>
  <si>
    <t>J000621-34</t>
  </si>
  <si>
    <t>J000621-35</t>
  </si>
  <si>
    <t>J000621-36</t>
  </si>
  <si>
    <t>J000621-37</t>
  </si>
  <si>
    <t>J000681-02</t>
  </si>
  <si>
    <t>J000681-03</t>
  </si>
  <si>
    <t>J000681-04</t>
  </si>
  <si>
    <t>J000681-05</t>
  </si>
  <si>
    <t>J000681-06</t>
  </si>
  <si>
    <t>J000681-07</t>
  </si>
  <si>
    <t>J000681-08</t>
  </si>
  <si>
    <t>J000681-09</t>
  </si>
  <si>
    <t>J000681-10</t>
  </si>
  <si>
    <t>J000681-11</t>
  </si>
  <si>
    <t>J000681-12</t>
  </si>
  <si>
    <t>J000681-13</t>
  </si>
  <si>
    <t>J000681-14</t>
  </si>
  <si>
    <t>J000681-15</t>
  </si>
  <si>
    <t>J000681-16</t>
  </si>
  <si>
    <t>J000681-17</t>
  </si>
  <si>
    <t>J000681-18</t>
  </si>
  <si>
    <t>J000681-19</t>
  </si>
  <si>
    <t>J000681-20</t>
  </si>
  <si>
    <t>J000681-21</t>
  </si>
  <si>
    <t>J000681-22</t>
  </si>
  <si>
    <t>J000681-23</t>
  </si>
  <si>
    <t>J000681-24</t>
  </si>
  <si>
    <t>J000681-25</t>
  </si>
  <si>
    <t>J000731-02</t>
  </si>
  <si>
    <t>J000731-03</t>
  </si>
  <si>
    <t>J000731-04</t>
  </si>
  <si>
    <t>J000731-05</t>
  </si>
  <si>
    <t>J000731-06</t>
  </si>
  <si>
    <t>J000731-07</t>
  </si>
  <si>
    <t>J000731-08</t>
  </si>
  <si>
    <t>J000731-09</t>
  </si>
  <si>
    <t>J000731-10</t>
  </si>
  <si>
    <t>J000731-11</t>
  </si>
  <si>
    <t>J000731-12</t>
  </si>
  <si>
    <t>J000731-13</t>
  </si>
  <si>
    <t>J000731-14</t>
  </si>
  <si>
    <t>J000731-15</t>
  </si>
  <si>
    <t>J000731-16</t>
  </si>
  <si>
    <t>J000731-17</t>
  </si>
  <si>
    <t>J000731-18</t>
  </si>
  <si>
    <t>J000731-19</t>
  </si>
  <si>
    <t>J000731-20</t>
  </si>
  <si>
    <t>J000731-21</t>
  </si>
  <si>
    <t>J000731-22</t>
  </si>
  <si>
    <t>J000731-23</t>
  </si>
  <si>
    <t>J000731-24</t>
  </si>
  <si>
    <t>J000731-25</t>
  </si>
  <si>
    <t>J000731-26</t>
  </si>
  <si>
    <t>J000731-27</t>
  </si>
  <si>
    <t>J000731-28</t>
  </si>
  <si>
    <t>J000731-29</t>
  </si>
  <si>
    <t>J000731-30</t>
  </si>
  <si>
    <t>J000731-31</t>
  </si>
  <si>
    <t>J000731-32</t>
  </si>
  <si>
    <t>J000731-33</t>
  </si>
  <si>
    <t>J000731-34</t>
  </si>
  <si>
    <t>J000731-35</t>
  </si>
  <si>
    <t>J000731-36</t>
  </si>
  <si>
    <t>J000731-37</t>
  </si>
  <si>
    <t>J000731-38</t>
  </si>
  <si>
    <t>J000731-39</t>
  </si>
  <si>
    <t>J000731-40</t>
  </si>
  <si>
    <t>J000731-41</t>
  </si>
  <si>
    <t>J000731-42</t>
  </si>
  <si>
    <t>J000741-02</t>
  </si>
  <si>
    <t>J000741-03</t>
  </si>
  <si>
    <t>J000741-04</t>
  </si>
  <si>
    <t>J000741-05</t>
  </si>
  <si>
    <t>J000741-06</t>
  </si>
  <si>
    <t>J000741-07</t>
  </si>
  <si>
    <t>J000741-08</t>
  </si>
  <si>
    <t>J000741-09</t>
  </si>
  <si>
    <t>J000741-10</t>
  </si>
  <si>
    <t>J000741-11</t>
  </si>
  <si>
    <t>J000741-12</t>
  </si>
  <si>
    <t>J000741-13</t>
  </si>
  <si>
    <t>J000741-14</t>
  </si>
  <si>
    <t>J000741-15</t>
  </si>
  <si>
    <t>J000741-16</t>
  </si>
  <si>
    <t>J000741-17</t>
  </si>
  <si>
    <t>J000741-18</t>
  </si>
  <si>
    <t>J000741-19</t>
  </si>
  <si>
    <t>J000741-20</t>
  </si>
  <si>
    <t>J000741-21</t>
  </si>
  <si>
    <t>J000741-22</t>
  </si>
  <si>
    <t>J000741-23</t>
  </si>
  <si>
    <t>J000741-24</t>
  </si>
  <si>
    <t>J000741-25</t>
  </si>
  <si>
    <t>J000741-26</t>
  </si>
  <si>
    <t>J000741-27</t>
  </si>
  <si>
    <t>J000741-28</t>
  </si>
  <si>
    <t>J000741-29</t>
  </si>
  <si>
    <t>J000741-30</t>
  </si>
  <si>
    <t>J000741-31</t>
  </si>
  <si>
    <t>J000741-32</t>
  </si>
  <si>
    <t>J000741-33</t>
  </si>
  <si>
    <t>J000741-34</t>
  </si>
  <si>
    <t>J000741-35</t>
  </si>
  <si>
    <t>J000741-36</t>
  </si>
  <si>
    <t>J000801-02</t>
  </si>
  <si>
    <t>J000811-02</t>
  </si>
  <si>
    <t>J000811-03</t>
  </si>
  <si>
    <t>J000811-04</t>
  </si>
  <si>
    <t>J000811-05</t>
  </si>
  <si>
    <t>J000811-06</t>
  </si>
  <si>
    <t>J000811-07</t>
  </si>
  <si>
    <t>J000811-08</t>
  </si>
  <si>
    <t>J000811-09</t>
  </si>
  <si>
    <t>J000811-10</t>
  </si>
  <si>
    <t>J000811-11</t>
  </si>
  <si>
    <t>J000811-12</t>
  </si>
  <si>
    <t>J000811-13</t>
  </si>
  <si>
    <t>J000811-14</t>
  </si>
  <si>
    <t>J000811-15</t>
  </si>
  <si>
    <t>J000811-16</t>
  </si>
  <si>
    <t>J000811-17</t>
  </si>
  <si>
    <t>J000811-18</t>
  </si>
  <si>
    <t>J000811-19</t>
  </si>
  <si>
    <t>J000811-20</t>
  </si>
  <si>
    <t>J000811-21</t>
  </si>
  <si>
    <t>J000811-22</t>
  </si>
  <si>
    <t>J000811-23</t>
  </si>
  <si>
    <t>J000811-24</t>
  </si>
  <si>
    <t>J000811-25</t>
  </si>
  <si>
    <t>J000811-26</t>
  </si>
  <si>
    <t>J000811-27</t>
  </si>
  <si>
    <t>品番チェック(製品名/材料名)</t>
    <rPh sb="0" eb="2">
      <t>ヒンバン</t>
    </rPh>
    <phoneticPr fontId="1"/>
  </si>
  <si>
    <t>新ロット</t>
    <rPh sb="0" eb="1">
      <t>シン</t>
    </rPh>
    <phoneticPr fontId="1"/>
  </si>
  <si>
    <t>保管場所</t>
    <rPh sb="0" eb="4">
      <t>ホカンバショ</t>
    </rPh>
    <phoneticPr fontId="1"/>
  </si>
  <si>
    <t>Name（在庫ロケーションID）</t>
  </si>
  <si>
    <t>サイト</t>
  </si>
  <si>
    <t>在庫ロケーションID（※１）</t>
  </si>
  <si>
    <t>SCM-050E-XFW</t>
    <phoneticPr fontId="1"/>
  </si>
  <si>
    <t>K005041-01</t>
    <phoneticPr fontId="1"/>
  </si>
  <si>
    <t>山本運輸</t>
    <rPh sb="0" eb="2">
      <t>ヤマモト</t>
    </rPh>
    <rPh sb="2" eb="4">
      <t>ウンユ</t>
    </rPh>
    <phoneticPr fontId="1"/>
  </si>
  <si>
    <t>鴻池運輸</t>
    <rPh sb="0" eb="4">
      <t>コウノイケウンユ</t>
    </rPh>
    <phoneticPr fontId="1"/>
  </si>
  <si>
    <t>1101(鴻池運輸)</t>
  </si>
  <si>
    <t>01(社外倉庫)</t>
  </si>
  <si>
    <t>1101</t>
  </si>
  <si>
    <t>K005051-01</t>
    <phoneticPr fontId="1"/>
  </si>
  <si>
    <t>1102(山本運輸)</t>
  </si>
  <si>
    <t>1102</t>
  </si>
  <si>
    <t>K005061-01</t>
    <phoneticPr fontId="1"/>
  </si>
  <si>
    <t>山本運輸</t>
    <rPh sb="0" eb="4">
      <t>ヤマモトウンユ</t>
    </rPh>
    <phoneticPr fontId="1"/>
  </si>
  <si>
    <t>入江運輸</t>
    <rPh sb="0" eb="2">
      <t>イリエ</t>
    </rPh>
    <rPh sb="2" eb="4">
      <t>ウンユ</t>
    </rPh>
    <phoneticPr fontId="1"/>
  </si>
  <si>
    <t>1103(入江運輸)</t>
  </si>
  <si>
    <t>1103</t>
  </si>
  <si>
    <t>K005091-01</t>
    <phoneticPr fontId="1"/>
  </si>
  <si>
    <t>デコラティブ</t>
    <phoneticPr fontId="1"/>
  </si>
  <si>
    <t>1201(デコラティブ)</t>
  </si>
  <si>
    <t>1201</t>
  </si>
  <si>
    <t>K005101-01</t>
    <phoneticPr fontId="1"/>
  </si>
  <si>
    <t>セイリツ工業</t>
    <rPh sb="4" eb="6">
      <t>コウギョウ</t>
    </rPh>
    <phoneticPr fontId="1"/>
  </si>
  <si>
    <t>1202(セイリツ工業)</t>
  </si>
  <si>
    <t>1202</t>
  </si>
  <si>
    <t>K005101-02</t>
    <phoneticPr fontId="1"/>
  </si>
  <si>
    <t>ジェイトリム</t>
    <phoneticPr fontId="1"/>
  </si>
  <si>
    <t>1203(ジェイトリム)</t>
  </si>
  <si>
    <t>1203</t>
  </si>
  <si>
    <t>K005551-01</t>
    <phoneticPr fontId="1"/>
  </si>
  <si>
    <t>エクシング</t>
    <phoneticPr fontId="1"/>
  </si>
  <si>
    <t>1204(エクシング)</t>
  </si>
  <si>
    <t>1204</t>
  </si>
  <si>
    <t>K005561-01</t>
    <phoneticPr fontId="1"/>
  </si>
  <si>
    <t>1205(BCロジ)</t>
  </si>
  <si>
    <t>1205</t>
  </si>
  <si>
    <t>K005571-01</t>
    <phoneticPr fontId="1"/>
  </si>
  <si>
    <t>研究所</t>
    <rPh sb="0" eb="3">
      <t>ケンキュウジョ</t>
    </rPh>
    <phoneticPr fontId="1"/>
  </si>
  <si>
    <t>3101(研究所)</t>
  </si>
  <si>
    <t>03(社内倉庫)</t>
  </si>
  <si>
    <t>3101</t>
  </si>
  <si>
    <t>K005581-01</t>
    <phoneticPr fontId="1"/>
  </si>
  <si>
    <t>3102(使用済)</t>
  </si>
  <si>
    <t>3102</t>
  </si>
  <si>
    <t>K005591-01</t>
    <phoneticPr fontId="1"/>
  </si>
  <si>
    <t>K005601-01</t>
    <phoneticPr fontId="1"/>
  </si>
  <si>
    <t>K005611-01</t>
    <phoneticPr fontId="1"/>
  </si>
  <si>
    <t>SCM-300G-XNW</t>
    <phoneticPr fontId="1"/>
  </si>
  <si>
    <t>K005461-01</t>
    <phoneticPr fontId="1"/>
  </si>
  <si>
    <t>K005471-01</t>
    <phoneticPr fontId="1"/>
  </si>
  <si>
    <t>K005481-01</t>
    <phoneticPr fontId="1"/>
  </si>
  <si>
    <t>K005491-01</t>
    <phoneticPr fontId="1"/>
  </si>
  <si>
    <t>K005501-01</t>
    <phoneticPr fontId="1"/>
  </si>
  <si>
    <t>K005511-01</t>
    <phoneticPr fontId="1"/>
  </si>
  <si>
    <t>K005521-01</t>
    <phoneticPr fontId="1"/>
  </si>
  <si>
    <t>K005531-01</t>
    <phoneticPr fontId="1"/>
  </si>
  <si>
    <t>K005541-01</t>
    <phoneticPr fontId="1"/>
  </si>
  <si>
    <t>SCM-200E-XFS</t>
    <phoneticPr fontId="1"/>
  </si>
  <si>
    <t>SCM-200E-XFW</t>
    <phoneticPr fontId="1"/>
  </si>
  <si>
    <t>K005121-01</t>
    <phoneticPr fontId="1"/>
  </si>
  <si>
    <t>SCF-A25M-XNS</t>
    <phoneticPr fontId="1"/>
  </si>
  <si>
    <t>J000051-01</t>
    <phoneticPr fontId="1"/>
  </si>
  <si>
    <t>J000061-01</t>
    <phoneticPr fontId="1"/>
  </si>
  <si>
    <t>J000071-01</t>
    <phoneticPr fontId="1"/>
  </si>
  <si>
    <t>J000081-01</t>
    <phoneticPr fontId="1"/>
  </si>
  <si>
    <t>J000091-01</t>
    <phoneticPr fontId="1"/>
  </si>
  <si>
    <t>J000101-01</t>
    <phoneticPr fontId="1"/>
  </si>
  <si>
    <t>J000111-01</t>
    <phoneticPr fontId="1"/>
  </si>
  <si>
    <t>J000121-01</t>
    <phoneticPr fontId="1"/>
  </si>
  <si>
    <t>J000131-01</t>
    <phoneticPr fontId="1"/>
  </si>
  <si>
    <t>J000141-01</t>
    <phoneticPr fontId="1"/>
  </si>
  <si>
    <t>J000151-01</t>
    <phoneticPr fontId="1"/>
  </si>
  <si>
    <t>J000171-01</t>
    <phoneticPr fontId="1"/>
  </si>
  <si>
    <t>J000181-01</t>
    <phoneticPr fontId="1"/>
  </si>
  <si>
    <t>J000191-01</t>
    <phoneticPr fontId="1"/>
  </si>
  <si>
    <t>J000201-01</t>
    <phoneticPr fontId="1"/>
  </si>
  <si>
    <t>J000221-01</t>
    <phoneticPr fontId="1"/>
  </si>
  <si>
    <t>J000231-01</t>
    <phoneticPr fontId="1"/>
  </si>
  <si>
    <t>J000241-01</t>
    <phoneticPr fontId="1"/>
  </si>
  <si>
    <t>J000251-01</t>
    <phoneticPr fontId="1"/>
  </si>
  <si>
    <t>J000281-01</t>
    <phoneticPr fontId="1"/>
  </si>
  <si>
    <t>J000291-01</t>
    <phoneticPr fontId="1"/>
  </si>
  <si>
    <t>J000301-01</t>
    <phoneticPr fontId="1"/>
  </si>
  <si>
    <t>J000311-01</t>
    <phoneticPr fontId="1"/>
  </si>
  <si>
    <t>J000321-01</t>
    <phoneticPr fontId="1"/>
  </si>
  <si>
    <t>J000331-01</t>
    <phoneticPr fontId="1"/>
  </si>
  <si>
    <t>J000341-01</t>
    <phoneticPr fontId="1"/>
  </si>
  <si>
    <t>J000351-01</t>
    <phoneticPr fontId="1"/>
  </si>
  <si>
    <t>J000361-01</t>
    <phoneticPr fontId="1"/>
  </si>
  <si>
    <t>研究所</t>
    <rPh sb="0" eb="3">
      <t>ケンキュウショ</t>
    </rPh>
    <phoneticPr fontId="1"/>
  </si>
  <si>
    <t>J000371-01</t>
    <phoneticPr fontId="1"/>
  </si>
  <si>
    <t>J000381-01</t>
    <phoneticPr fontId="1"/>
  </si>
  <si>
    <t>J000391-01</t>
    <phoneticPr fontId="1"/>
  </si>
  <si>
    <t>SCF-A25M-XNW</t>
    <phoneticPr fontId="1"/>
  </si>
  <si>
    <t>J000401-01</t>
    <phoneticPr fontId="1"/>
  </si>
  <si>
    <t>J000431-01</t>
    <phoneticPr fontId="1"/>
  </si>
  <si>
    <t>J000451-01</t>
    <phoneticPr fontId="1"/>
  </si>
  <si>
    <t>J000461-01</t>
    <phoneticPr fontId="1"/>
  </si>
  <si>
    <t>J000471-01</t>
    <phoneticPr fontId="1"/>
  </si>
  <si>
    <t>J000481-01</t>
    <phoneticPr fontId="1"/>
  </si>
  <si>
    <t>J000491-01</t>
    <phoneticPr fontId="1"/>
  </si>
  <si>
    <t>J000501-01</t>
    <phoneticPr fontId="1"/>
  </si>
  <si>
    <t>J000511-01</t>
    <phoneticPr fontId="1"/>
  </si>
  <si>
    <t>J000521-01</t>
    <phoneticPr fontId="1"/>
  </si>
  <si>
    <t>J000531-01</t>
    <phoneticPr fontId="1"/>
  </si>
  <si>
    <t>J000541-01</t>
    <phoneticPr fontId="1"/>
  </si>
  <si>
    <t>J000551-01</t>
    <phoneticPr fontId="1"/>
  </si>
  <si>
    <t>J000561-01</t>
    <phoneticPr fontId="1"/>
  </si>
  <si>
    <t>J000571-01</t>
    <phoneticPr fontId="1"/>
  </si>
  <si>
    <t>J000581-01</t>
    <phoneticPr fontId="1"/>
  </si>
  <si>
    <t>J000591-01</t>
    <phoneticPr fontId="1"/>
  </si>
  <si>
    <t>J000601-01</t>
    <phoneticPr fontId="1"/>
  </si>
  <si>
    <t>J000611-01</t>
    <phoneticPr fontId="1"/>
  </si>
  <si>
    <t>J000621-01</t>
    <phoneticPr fontId="1"/>
  </si>
  <si>
    <t>J000631-01</t>
    <phoneticPr fontId="1"/>
  </si>
  <si>
    <t>J000641-01</t>
    <phoneticPr fontId="1"/>
  </si>
  <si>
    <t>J000651-01</t>
    <phoneticPr fontId="1"/>
  </si>
  <si>
    <t>J000661-01</t>
    <phoneticPr fontId="1"/>
  </si>
  <si>
    <t>J000671-01</t>
    <phoneticPr fontId="1"/>
  </si>
  <si>
    <t>J000681-01</t>
    <phoneticPr fontId="1"/>
  </si>
  <si>
    <t>J000701-01</t>
    <phoneticPr fontId="1"/>
  </si>
  <si>
    <t>J000711-01</t>
    <phoneticPr fontId="1"/>
  </si>
  <si>
    <t>J000721-01</t>
    <phoneticPr fontId="1"/>
  </si>
  <si>
    <t>J000731-01</t>
    <phoneticPr fontId="1"/>
  </si>
  <si>
    <t>J000741-01</t>
    <phoneticPr fontId="1"/>
  </si>
  <si>
    <t>J000751-01</t>
    <phoneticPr fontId="1"/>
  </si>
  <si>
    <t>J000761-01</t>
    <phoneticPr fontId="1"/>
  </si>
  <si>
    <t>J000771-01</t>
    <phoneticPr fontId="1"/>
  </si>
  <si>
    <t>J000781-01</t>
    <phoneticPr fontId="1"/>
  </si>
  <si>
    <t>J000791-01</t>
    <phoneticPr fontId="1"/>
  </si>
  <si>
    <t>J000801-01</t>
    <phoneticPr fontId="1"/>
  </si>
  <si>
    <t>J000811-01</t>
    <phoneticPr fontId="1"/>
  </si>
  <si>
    <t>J000821-01</t>
    <phoneticPr fontId="1"/>
  </si>
  <si>
    <t>アライアンス設定価格by Ito-san</t>
    <rPh sb="6" eb="8">
      <t>セッテイ</t>
    </rPh>
    <rPh sb="8" eb="10">
      <t>カカク</t>
    </rPh>
    <phoneticPr fontId="1"/>
  </si>
  <si>
    <t>補足</t>
    <rPh sb="0" eb="2">
      <t>ホソク</t>
    </rPh>
    <phoneticPr fontId="1"/>
  </si>
  <si>
    <t>※白、銀ともに10mで価格設定あり：82,000JPY</t>
    <rPh sb="1" eb="2">
      <t>シロ</t>
    </rPh>
    <rPh sb="3" eb="4">
      <t>ギン</t>
    </rPh>
    <rPh sb="11" eb="13">
      <t>カカク</t>
    </rPh>
    <rPh sb="13" eb="15">
      <t>セッテイ</t>
    </rPh>
    <phoneticPr fontId="1"/>
  </si>
  <si>
    <t>SPACECOOLフィルム_白 カットサンプル x1m</t>
    <phoneticPr fontId="1"/>
  </si>
  <si>
    <t>SCF-A25M-XNW-5</t>
  </si>
  <si>
    <t>SCM-050E-XFS</t>
    <phoneticPr fontId="1"/>
  </si>
  <si>
    <t>SPACECOOL防炎ターポリン 1,200mmx50m</t>
    <phoneticPr fontId="1"/>
  </si>
  <si>
    <t>?</t>
    <phoneticPr fontId="1"/>
  </si>
  <si>
    <t>営業品目として把握していない</t>
    <rPh sb="0" eb="2">
      <t>エイギョウ</t>
    </rPh>
    <rPh sb="2" eb="4">
      <t>ヒンモク</t>
    </rPh>
    <rPh sb="7" eb="9">
      <t>ハアク</t>
    </rPh>
    <phoneticPr fontId="1"/>
  </si>
  <si>
    <t>SCM-050E-XFS-1</t>
    <phoneticPr fontId="1"/>
  </si>
  <si>
    <t>SPACECOOL防炎ターポリン カットサンプル x1m</t>
    <phoneticPr fontId="1"/>
  </si>
  <si>
    <t>SCM-050E-XFS-5</t>
    <phoneticPr fontId="1"/>
  </si>
  <si>
    <t>SPACECOOL防炎ターポリン カットサンプル x5m</t>
    <phoneticPr fontId="1"/>
  </si>
  <si>
    <t>SPACECOOL膜材料-300G(不燃・B種)_白 カットサンプル x1m</t>
    <phoneticPr fontId="1"/>
  </si>
  <si>
    <t>営業価格設定無し</t>
    <rPh sb="0" eb="2">
      <t>エイギョウ</t>
    </rPh>
    <rPh sb="2" eb="7">
      <t>カカクセッテイナ</t>
    </rPh>
    <phoneticPr fontId="1"/>
  </si>
  <si>
    <t>SPACECOOL膜材料-300G(不燃・B種)_銀 カットサンプル x1m</t>
    <phoneticPr fontId="1"/>
  </si>
  <si>
    <t>SCM-100E-XXS</t>
    <phoneticPr fontId="1"/>
  </si>
  <si>
    <t>SPACECOOL膜材料-100E_銀 103cmx50m</t>
    <rPh sb="18" eb="19">
      <t>ギン</t>
    </rPh>
    <phoneticPr fontId="1"/>
  </si>
  <si>
    <t>SCM-100E-XXS-1</t>
    <phoneticPr fontId="1"/>
  </si>
  <si>
    <t>SPACECOOL膜材料-100E_銀 カットサンプル x1m</t>
    <phoneticPr fontId="1"/>
  </si>
  <si>
    <t>SCM-100E-XXS-5</t>
    <phoneticPr fontId="1"/>
  </si>
  <si>
    <t>SPACECOOL膜材料-100E_銀 カットサンプル x5m</t>
    <phoneticPr fontId="1"/>
  </si>
  <si>
    <t>SCM-100E-XXW</t>
    <phoneticPr fontId="1"/>
  </si>
  <si>
    <t>SPACECOOL膜材料-100E_白 103cmx50m</t>
    <rPh sb="18" eb="19">
      <t>シロ</t>
    </rPh>
    <phoneticPr fontId="1"/>
  </si>
  <si>
    <t>SCM-100E-XXW-1</t>
    <phoneticPr fontId="1"/>
  </si>
  <si>
    <t>SPACECOOL膜材料-100E_白 カットサンプル x1m</t>
    <phoneticPr fontId="1"/>
  </si>
  <si>
    <t>SCM-100E-XXW-5</t>
    <phoneticPr fontId="1"/>
  </si>
  <si>
    <t>SPACECOOL膜材料-100E_白 カットサンプル x5m</t>
    <phoneticPr fontId="1"/>
  </si>
  <si>
    <t>SPACECOOLマグネットシート_白</t>
    <phoneticPr fontId="1"/>
  </si>
  <si>
    <t>←m単価</t>
    <rPh sb="2" eb="4">
      <t>タンカ</t>
    </rPh>
    <phoneticPr fontId="1"/>
  </si>
  <si>
    <t>現状、銀の取扱いなしにつき未設定</t>
    <rPh sb="0" eb="2">
      <t>ゲンジョウ</t>
    </rPh>
    <rPh sb="3" eb="4">
      <t>ギン</t>
    </rPh>
    <rPh sb="5" eb="7">
      <t>トリアツカ</t>
    </rPh>
    <rPh sb="13" eb="16">
      <t>ミセッテイ</t>
    </rPh>
    <phoneticPr fontId="1"/>
  </si>
  <si>
    <t>SCG-040I-OOW</t>
    <phoneticPr fontId="1"/>
  </si>
  <si>
    <t>←ロール_10mで価格設定あり</t>
    <rPh sb="9" eb="11">
      <t>カカク</t>
    </rPh>
    <rPh sb="11" eb="13">
      <t>セッテイ</t>
    </rPh>
    <phoneticPr fontId="1"/>
  </si>
  <si>
    <t>案件によって異なる</t>
    <rPh sb="0" eb="2">
      <t>アンケン</t>
    </rPh>
    <rPh sb="6" eb="7">
      <t>コト</t>
    </rPh>
    <phoneticPr fontId="1"/>
  </si>
  <si>
    <t>IPVCW-SHISAKU</t>
    <phoneticPr fontId="1"/>
  </si>
  <si>
    <t>塩ビ白イノベックス(試作)</t>
    <rPh sb="10" eb="12">
      <t>シサク</t>
    </rPh>
    <phoneticPr fontId="1"/>
  </si>
  <si>
    <t>IPVCS-SHISAKU</t>
    <phoneticPr fontId="1"/>
  </si>
  <si>
    <t>塩ビ透明イノベックス(試作)</t>
    <phoneticPr fontId="1"/>
  </si>
  <si>
    <t>使用済</t>
    <rPh sb="0" eb="3">
      <t>シヨウスミ</t>
    </rPh>
    <phoneticPr fontId="1"/>
  </si>
  <si>
    <t>OIP</t>
  </si>
  <si>
    <t>IPVCW</t>
  </si>
  <si>
    <t>IPVCS</t>
  </si>
  <si>
    <t>銀PET尾池</t>
  </si>
  <si>
    <t>塩ビ白イノベックス</t>
  </si>
  <si>
    <t>塩ビ透明イノベックス</t>
  </si>
  <si>
    <t>OIP221110-1</t>
  </si>
  <si>
    <t>OIP221110-2</t>
  </si>
  <si>
    <t>OIP221110-3</t>
  </si>
  <si>
    <t>OIP221110-4</t>
  </si>
  <si>
    <t>OIP221110-5</t>
  </si>
  <si>
    <t>OIP221110-6</t>
  </si>
  <si>
    <t>C16-CL-EM_220614_BT70-1</t>
  </si>
  <si>
    <t>C16-CL-EM_220614_BT70-2</t>
  </si>
  <si>
    <t>210230005-7</t>
  </si>
  <si>
    <t>210230005-8</t>
  </si>
  <si>
    <t>210230005-9</t>
  </si>
  <si>
    <t>210230005-10</t>
  </si>
  <si>
    <t>210230004-10</t>
  </si>
  <si>
    <t>長さ合計(m)</t>
    <rPh sb="0" eb="1">
      <t>ナガ</t>
    </rPh>
    <rPh sb="2" eb="4">
      <t>ゴウケイ</t>
    </rPh>
    <phoneticPr fontId="1"/>
  </si>
  <si>
    <t>保管場所(ID)</t>
    <rPh sb="0" eb="4">
      <t>ホカンバショ</t>
    </rPh>
    <phoneticPr fontId="1"/>
  </si>
  <si>
    <t>SCH-XVPX-XXW</t>
  </si>
  <si>
    <t>SCH-XVPX-XXS</t>
  </si>
  <si>
    <t>SCH-XVPV-XXW</t>
  </si>
  <si>
    <t>SCH-XVPV-XXS</t>
  </si>
  <si>
    <t>SPACECOOLシート_白</t>
  </si>
  <si>
    <t>SPACECOOLシート_銀</t>
  </si>
  <si>
    <t>SPACECOOLシート(裏塩ビ有り)_白</t>
  </si>
  <si>
    <t>SPACECOOLシート(裏塩ビ有り)_銀</t>
  </si>
  <si>
    <t>WM0001-2</t>
    <phoneticPr fontId="1"/>
  </si>
  <si>
    <t>SM0001-7</t>
    <phoneticPr fontId="1"/>
  </si>
  <si>
    <t>J22D0701-1</t>
  </si>
  <si>
    <t>J22D0701-2</t>
  </si>
  <si>
    <t>J22D0701-3</t>
    <phoneticPr fontId="1"/>
  </si>
  <si>
    <t>J22D0701-4</t>
    <phoneticPr fontId="1"/>
  </si>
  <si>
    <t>J22F2902-05</t>
    <phoneticPr fontId="1"/>
  </si>
  <si>
    <t>J22I0801-02</t>
  </si>
  <si>
    <t>J22I0801-04</t>
  </si>
  <si>
    <t>J22I0801-11</t>
  </si>
  <si>
    <t>J23A1101-02-01</t>
  </si>
  <si>
    <t>J23B2402-02</t>
  </si>
  <si>
    <t>AK8-Z330-2</t>
  </si>
  <si>
    <t>J23D1404-01</t>
  </si>
  <si>
    <t>J23D1404-03</t>
  </si>
  <si>
    <t>J23E2903-03</t>
  </si>
  <si>
    <t>J23E2903-04</t>
  </si>
  <si>
    <t>J23E2903-05</t>
  </si>
  <si>
    <t>J23E2903-06</t>
  </si>
  <si>
    <t>J23E2903-07</t>
  </si>
  <si>
    <t>J23E2903-08</t>
  </si>
  <si>
    <t>J23E290101-01</t>
  </si>
  <si>
    <t>J23E3103-03</t>
  </si>
  <si>
    <t>J23G0602-02</t>
  </si>
  <si>
    <t>J23G0602-04</t>
  </si>
  <si>
    <t>J23G0602-03</t>
  </si>
  <si>
    <t>J23G0602-06</t>
  </si>
  <si>
    <t>J23G0602-07</t>
  </si>
  <si>
    <t>J23G0602-08</t>
  </si>
  <si>
    <t>J23G0602-09</t>
  </si>
  <si>
    <t>J23G0602-11</t>
  </si>
  <si>
    <t>AK8-Z810-7</t>
  </si>
  <si>
    <t>AKX-Z810-1</t>
  </si>
  <si>
    <t>鴻池運輸</t>
    <phoneticPr fontId="1"/>
  </si>
  <si>
    <t>鴻池運輸</t>
    <rPh sb="0" eb="2">
      <t>コウノイケ</t>
    </rPh>
    <rPh sb="2" eb="4">
      <t>ウンユ</t>
    </rPh>
    <phoneticPr fontId="1"/>
  </si>
  <si>
    <t>SCM-100E-XXS</t>
  </si>
  <si>
    <t>SCM-100E-XXW</t>
  </si>
  <si>
    <t>SCG-040I-OOW</t>
  </si>
  <si>
    <t>SPACECOOL防炎ターポリン 1,200mmx50m</t>
  </si>
  <si>
    <t>SPACECOOL膜材料-100E_銀 103cmx50m</t>
  </si>
  <si>
    <t>SPACECOOL膜材料-100E_白 103cmx50m</t>
  </si>
  <si>
    <t>K005011-01</t>
    <phoneticPr fontId="1"/>
  </si>
  <si>
    <t>K005021-01</t>
    <phoneticPr fontId="1"/>
  </si>
  <si>
    <t>K005141-01</t>
  </si>
  <si>
    <t>K005181-01</t>
  </si>
  <si>
    <t>K005191-01</t>
  </si>
  <si>
    <t>K005201-01</t>
  </si>
  <si>
    <t>K005211-01</t>
  </si>
  <si>
    <t>K005221-01</t>
  </si>
  <si>
    <t>K005231-01</t>
  </si>
  <si>
    <t>K005241-01</t>
  </si>
  <si>
    <t>K005251-01</t>
  </si>
  <si>
    <t>K005261-01</t>
  </si>
  <si>
    <t>M009331-01</t>
  </si>
  <si>
    <t>M009331-02</t>
  </si>
  <si>
    <t>M009331-03</t>
  </si>
  <si>
    <t>M009331-04</t>
  </si>
  <si>
    <t>M009331-05</t>
  </si>
  <si>
    <t>M009331-06</t>
  </si>
  <si>
    <t>M009331-07</t>
  </si>
  <si>
    <t>M009331-08</t>
  </si>
  <si>
    <t>M009331-09</t>
  </si>
  <si>
    <t>M009331-10</t>
  </si>
  <si>
    <t>M009331-11</t>
  </si>
  <si>
    <t>M009331-12</t>
  </si>
  <si>
    <t>M009331-13</t>
  </si>
  <si>
    <t>M009331-14</t>
  </si>
  <si>
    <t>M009331-15</t>
  </si>
  <si>
    <t>M009331-16</t>
  </si>
  <si>
    <t>M009331-17</t>
  </si>
  <si>
    <t>M009331-18</t>
  </si>
  <si>
    <t>M009331-19</t>
  </si>
  <si>
    <t>M009331-20</t>
  </si>
  <si>
    <t>M009331-21</t>
  </si>
  <si>
    <t>M009331-22</t>
  </si>
  <si>
    <t>M009331-23</t>
  </si>
  <si>
    <t>M009331-24</t>
  </si>
  <si>
    <t>M009331-25</t>
  </si>
  <si>
    <t>M009331-26</t>
  </si>
  <si>
    <t>M009331-27</t>
  </si>
  <si>
    <t>M009331-28</t>
  </si>
  <si>
    <t>M009331-29</t>
  </si>
  <si>
    <t>M009331-30</t>
  </si>
  <si>
    <t>M009331-31</t>
  </si>
  <si>
    <t>M009331-32</t>
  </si>
  <si>
    <t>M009331-33</t>
  </si>
  <si>
    <t>M009331-34</t>
  </si>
  <si>
    <t>M009331-35</t>
  </si>
  <si>
    <t>M009331-36</t>
  </si>
  <si>
    <t>M009331-37</t>
  </si>
  <si>
    <t>M009331-38</t>
  </si>
  <si>
    <t>M009331-39</t>
  </si>
  <si>
    <t>M009331-40</t>
  </si>
  <si>
    <t>M009331-41</t>
  </si>
  <si>
    <t>M009331-42</t>
  </si>
  <si>
    <t>M009331-43</t>
  </si>
  <si>
    <t>M009331-44</t>
  </si>
  <si>
    <t>M009331-45</t>
  </si>
  <si>
    <t>M009331-46</t>
  </si>
  <si>
    <t>M009331-47</t>
  </si>
  <si>
    <t>M009331-48</t>
  </si>
  <si>
    <t>M009331-49</t>
  </si>
  <si>
    <t>M009331-50</t>
  </si>
  <si>
    <t>M009331-51</t>
  </si>
  <si>
    <t>M009331-52</t>
  </si>
  <si>
    <t>M009331-53</t>
  </si>
  <si>
    <t>M009331-54</t>
  </si>
  <si>
    <t>M009331-55</t>
  </si>
  <si>
    <t>M009331-56</t>
  </si>
  <si>
    <t>M009331-57</t>
  </si>
  <si>
    <t>M009331-58</t>
  </si>
  <si>
    <t>M009331-59</t>
  </si>
  <si>
    <t>M009331-60</t>
  </si>
  <si>
    <t>M009331-61</t>
  </si>
  <si>
    <t>M009331-62</t>
  </si>
  <si>
    <t>M009331-63</t>
  </si>
  <si>
    <t>M009331-64</t>
  </si>
  <si>
    <t>M009331-65</t>
  </si>
  <si>
    <t>M009331-66</t>
  </si>
  <si>
    <t>M009331-67</t>
  </si>
  <si>
    <t>M009331-68</t>
  </si>
  <si>
    <t>M009331-69</t>
  </si>
  <si>
    <t>M009331-70</t>
  </si>
  <si>
    <t>M009331-71</t>
  </si>
  <si>
    <t>M009331-72</t>
  </si>
  <si>
    <t>M009331-73</t>
  </si>
  <si>
    <t>M009331-74</t>
  </si>
  <si>
    <t>M009331-75</t>
  </si>
  <si>
    <t>M009331-76</t>
  </si>
  <si>
    <t>M009331-77</t>
  </si>
  <si>
    <t>M009331-78</t>
  </si>
  <si>
    <t>M009331-79</t>
  </si>
  <si>
    <t>M009331-80</t>
  </si>
  <si>
    <t>M009331-81</t>
  </si>
  <si>
    <t>M009331-82</t>
  </si>
  <si>
    <t>M009331-83</t>
  </si>
  <si>
    <t>M009331-84</t>
  </si>
  <si>
    <t>M009331-85</t>
  </si>
  <si>
    <t>M009331-86</t>
  </si>
  <si>
    <t>M009331-87</t>
  </si>
  <si>
    <t>M009331-88</t>
  </si>
  <si>
    <t>M009331-89</t>
  </si>
  <si>
    <t>M009331-90</t>
  </si>
  <si>
    <t>M009331-91</t>
  </si>
  <si>
    <t>M009331-92</t>
  </si>
  <si>
    <t>M009331-93</t>
  </si>
  <si>
    <t>M009331-94</t>
  </si>
  <si>
    <t>M009331-95</t>
  </si>
  <si>
    <t>M009331-96</t>
  </si>
  <si>
    <t>M009331-97</t>
  </si>
  <si>
    <t>K005631-02</t>
  </si>
  <si>
    <t>K005631-03</t>
  </si>
  <si>
    <t>K005631-07</t>
  </si>
  <si>
    <t>K005631-08</t>
  </si>
  <si>
    <t>K005631-09</t>
  </si>
  <si>
    <t>K005641-01</t>
  </si>
  <si>
    <t>K005641-02</t>
  </si>
  <si>
    <t>K005641-12</t>
  </si>
  <si>
    <t>K005641-14</t>
  </si>
  <si>
    <t>K005641-15</t>
  </si>
  <si>
    <t>K005641-16</t>
  </si>
  <si>
    <t>K005641-17</t>
  </si>
  <si>
    <t>K005641-18</t>
  </si>
  <si>
    <t>K005641-19</t>
  </si>
  <si>
    <t>長さ(m)</t>
    <rPh sb="0" eb="1">
      <t>ナガ</t>
    </rPh>
    <phoneticPr fontId="1"/>
  </si>
  <si>
    <t>入江運輸</t>
    <phoneticPr fontId="1"/>
  </si>
  <si>
    <t>B.C.ロジ（ロジフォース）</t>
  </si>
  <si>
    <t>山本運輸</t>
    <rPh sb="0" eb="1">
      <t>ヤマ</t>
    </rPh>
    <rPh sb="1" eb="2">
      <t>モト</t>
    </rPh>
    <rPh sb="2" eb="4">
      <t>ウンユ</t>
    </rPh>
    <phoneticPr fontId="1"/>
  </si>
  <si>
    <t>山本運輸</t>
    <phoneticPr fontId="1"/>
  </si>
  <si>
    <t>山本運輸</t>
  </si>
  <si>
    <t>B.C.ロジ（ロジフォース）</t>
    <phoneticPr fontId="1"/>
  </si>
  <si>
    <t>SYSDATA</t>
    <phoneticPr fontId="1"/>
  </si>
  <si>
    <t xml:space="preserve">Transaction Type
</t>
    <phoneticPr fontId="1"/>
  </si>
  <si>
    <t>rstk__sydata__c</t>
    <phoneticPr fontId="1"/>
  </si>
  <si>
    <t>rstk__sydata_txntype__c</t>
    <phoneticPr fontId="1"/>
  </si>
  <si>
    <t>Loc Add</t>
    <phoneticPr fontId="1"/>
  </si>
  <si>
    <t>Transaction Quantity</t>
  </si>
  <si>
    <t xml:space="preserve">rstk__sydata_txnqty__c
</t>
    <phoneticPr fontId="1"/>
  </si>
  <si>
    <t>Processing Indicator</t>
  </si>
  <si>
    <t>rstk__sydata_process__c</t>
  </si>
  <si>
    <t>Ready</t>
    <phoneticPr fontId="1"/>
  </si>
  <si>
    <t>Background Processing</t>
  </si>
  <si>
    <t>rstk__sydata_backgroundprocessing__c</t>
    <phoneticPr fontId="1"/>
  </si>
  <si>
    <t xml:space="preserve">TRUE </t>
    <phoneticPr fontId="1"/>
  </si>
  <si>
    <t xml:space="preserve">Inventory Item
</t>
    <phoneticPr fontId="1"/>
  </si>
  <si>
    <t>rstk__sydata_icitem__c</t>
  </si>
  <si>
    <t>Inventory Location</t>
    <phoneticPr fontId="1"/>
  </si>
  <si>
    <t>rstk__sydata_sylocid__c</t>
    <phoneticPr fontId="1"/>
  </si>
  <si>
    <t>Location Number</t>
    <phoneticPr fontId="1"/>
  </si>
  <si>
    <t>rstk__sydata_locnum__c</t>
    <phoneticPr fontId="1"/>
  </si>
  <si>
    <t>Project Number</t>
    <phoneticPr fontId="1"/>
  </si>
  <si>
    <t>rstk__sydata_pjproj__c</t>
    <phoneticPr fontId="1"/>
  </si>
  <si>
    <t>Lot Number</t>
    <phoneticPr fontId="1"/>
  </si>
  <si>
    <t>rstk__sydata_lotno__c</t>
    <phoneticPr fontId="1"/>
  </si>
  <si>
    <t>Division</t>
    <phoneticPr fontId="1"/>
  </si>
  <si>
    <t>rstk__sydata_sydiv__c</t>
    <phoneticPr fontId="1"/>
  </si>
  <si>
    <t>Site</t>
    <phoneticPr fontId="1"/>
  </si>
  <si>
    <t>rstk__sydata_sysite__c</t>
    <phoneticPr fontId="1"/>
  </si>
  <si>
    <t>rstk__sydata_txnqty__c</t>
    <phoneticPr fontId="1"/>
  </si>
  <si>
    <t>rstk__sydata_process__c</t>
    <phoneticPr fontId="1"/>
  </si>
  <si>
    <t>rstk__sydata_icitem__c</t>
    <phoneticPr fontId="1"/>
  </si>
  <si>
    <t>Loc Adjust</t>
    <phoneticPr fontId="1"/>
  </si>
  <si>
    <t>Cac data da nhap o honban</t>
    <phoneticPr fontId="1"/>
  </si>
  <si>
    <t>Item Number</t>
    <phoneticPr fontId="1"/>
  </si>
  <si>
    <t>Project</t>
    <phoneticPr fontId="1"/>
  </si>
  <si>
    <t>Quantity</t>
    <phoneticPr fontId="1"/>
  </si>
  <si>
    <t>Loc ID</t>
    <phoneticPr fontId="1"/>
  </si>
  <si>
    <t>Loc No</t>
    <phoneticPr fontId="1"/>
  </si>
  <si>
    <t>Lot / Serial Number</t>
    <phoneticPr fontId="1"/>
  </si>
  <si>
    <t>K005011-01</t>
  </si>
  <si>
    <t>K005021-01</t>
  </si>
  <si>
    <t>K005041-01</t>
  </si>
  <si>
    <t>K005051-01</t>
  </si>
  <si>
    <t>K005061-01</t>
  </si>
  <si>
    <t>K005091-01</t>
  </si>
  <si>
    <t>K005101-01</t>
  </si>
  <si>
    <t>K005101-02</t>
  </si>
  <si>
    <t>K005551-01</t>
  </si>
  <si>
    <t>K005561-01</t>
  </si>
  <si>
    <t>K005571-01</t>
  </si>
  <si>
    <t>K005581-01</t>
  </si>
  <si>
    <t>K005591-01</t>
  </si>
  <si>
    <t>K005601-01</t>
  </si>
  <si>
    <t>K005611-01</t>
  </si>
  <si>
    <t>K005461-01</t>
  </si>
  <si>
    <t>K005471-01</t>
  </si>
  <si>
    <t>K005481-01</t>
  </si>
  <si>
    <t>K005491-01</t>
  </si>
  <si>
    <t>K005501-01</t>
  </si>
  <si>
    <t>K005511-01</t>
  </si>
  <si>
    <t>K005521-01</t>
  </si>
  <si>
    <t>K005531-01</t>
  </si>
  <si>
    <t>K005541-01</t>
  </si>
  <si>
    <t>K005121-01</t>
  </si>
  <si>
    <t>J000051-01</t>
  </si>
  <si>
    <t>J000061-01</t>
  </si>
  <si>
    <t>J000071-01</t>
  </si>
  <si>
    <t>J000081-01</t>
  </si>
  <si>
    <t>J000091-01</t>
  </si>
  <si>
    <t>J000101-01</t>
  </si>
  <si>
    <t>J000111-01</t>
  </si>
  <si>
    <t>J000121-01</t>
  </si>
  <si>
    <t>J000131-01</t>
  </si>
  <si>
    <t>J000141-01</t>
  </si>
  <si>
    <t>J000151-01</t>
  </si>
  <si>
    <t>J000171-01</t>
  </si>
  <si>
    <t>J000181-01</t>
  </si>
  <si>
    <t>J000191-01</t>
  </si>
  <si>
    <t>J000201-01</t>
  </si>
  <si>
    <t>J000221-01</t>
  </si>
  <si>
    <t>J000231-01</t>
  </si>
  <si>
    <t>J000241-01</t>
  </si>
  <si>
    <t>J000251-01</t>
  </si>
  <si>
    <t>J000281-01</t>
  </si>
  <si>
    <t>J000291-01</t>
  </si>
  <si>
    <t>J000301-01</t>
  </si>
  <si>
    <t>J000311-01</t>
  </si>
  <si>
    <t>J000321-01</t>
  </si>
  <si>
    <t>J000331-01</t>
  </si>
  <si>
    <t>J000341-01</t>
  </si>
  <si>
    <t>J000351-01</t>
  </si>
  <si>
    <t>J000361-01</t>
  </si>
  <si>
    <t>J000371-01</t>
  </si>
  <si>
    <t>J000381-01</t>
  </si>
  <si>
    <t>J000391-01</t>
  </si>
  <si>
    <t>J000401-01</t>
  </si>
  <si>
    <t>J000431-01</t>
  </si>
  <si>
    <t>J000451-01</t>
  </si>
  <si>
    <t>J000461-01</t>
  </si>
  <si>
    <t>J000471-01</t>
  </si>
  <si>
    <t>J000481-01</t>
  </si>
  <si>
    <t>J000491-01</t>
  </si>
  <si>
    <t>J000501-01</t>
  </si>
  <si>
    <t>J000511-01</t>
  </si>
  <si>
    <t>J000521-01</t>
  </si>
  <si>
    <t>J000531-01</t>
  </si>
  <si>
    <t>J000541-01</t>
  </si>
  <si>
    <t>J000551-01</t>
  </si>
  <si>
    <t>J000561-01</t>
  </si>
  <si>
    <t>J000571-01</t>
  </si>
  <si>
    <t>J000581-01</t>
  </si>
  <si>
    <t>J000591-01</t>
  </si>
  <si>
    <t>J000601-01</t>
  </si>
  <si>
    <t>J000611-01</t>
  </si>
  <si>
    <t>J000621-01</t>
  </si>
  <si>
    <t>J000631-01</t>
  </si>
  <si>
    <t>J000641-01</t>
  </si>
  <si>
    <t>J000651-01</t>
  </si>
  <si>
    <t>J000661-01</t>
  </si>
  <si>
    <t>J000671-01</t>
  </si>
  <si>
    <t>J000681-01</t>
  </si>
  <si>
    <t>J000701-01</t>
  </si>
  <si>
    <t>J000711-01</t>
  </si>
  <si>
    <t>J000721-01</t>
  </si>
  <si>
    <t>J000731-01</t>
  </si>
  <si>
    <t>J000741-01</t>
  </si>
  <si>
    <t>J000751-01</t>
  </si>
  <si>
    <t>J000761-01</t>
  </si>
  <si>
    <t>J000771-01</t>
  </si>
  <si>
    <t>J000781-01</t>
  </si>
  <si>
    <t>J000791-01</t>
  </si>
  <si>
    <t>J000801-01</t>
  </si>
  <si>
    <t>J000811-01</t>
  </si>
  <si>
    <t>J000821-01</t>
  </si>
  <si>
    <t>WM0001-2</t>
  </si>
  <si>
    <t>SM0001-7</t>
  </si>
  <si>
    <t>J22D0701-3</t>
  </si>
  <si>
    <t>J22D0701-4</t>
  </si>
  <si>
    <t>J22F2902-05</t>
  </si>
  <si>
    <t>入力した</t>
    <rPh sb="0" eb="2">
      <t>ニュウリョク</t>
    </rPh>
    <phoneticPr fontId="1"/>
  </si>
  <si>
    <t>SCM-050E-XFS</t>
  </si>
  <si>
    <t>Site ID</t>
    <phoneticPr fontId="1"/>
  </si>
  <si>
    <t>Location ID</t>
    <phoneticPr fontId="1"/>
  </si>
  <si>
    <t>Item ID</t>
    <phoneticPr fontId="1"/>
  </si>
  <si>
    <r>
      <t>Chu</t>
    </r>
    <r>
      <rPr>
        <sz val="11"/>
        <color theme="1"/>
        <rFont val="Calibri"/>
        <family val="2"/>
        <charset val="163"/>
      </rPr>
      <t xml:space="preserve"> y, chua them LOT voi QTY la 0</t>
    </r>
    <phoneticPr fontId="1"/>
  </si>
  <si>
    <t>社外</t>
    <rPh sb="0" eb="2">
      <t>シャガイ</t>
    </rPh>
    <phoneticPr fontId="1"/>
  </si>
  <si>
    <t>社内</t>
    <rPh sb="0" eb="2">
      <t>シャナイ</t>
    </rPh>
    <phoneticPr fontId="1"/>
  </si>
  <si>
    <t>a9DDm000000L4fOMAS</t>
  </si>
  <si>
    <t>Location</t>
    <phoneticPr fontId="1"/>
  </si>
  <si>
    <t>a8vDm000000LMAJIA4</t>
  </si>
  <si>
    <t>a8vDm000000LMAOIA4</t>
  </si>
  <si>
    <t>a8vDm000000LMATIA4</t>
  </si>
  <si>
    <t>a8vDm000000LMAdIAO</t>
  </si>
  <si>
    <t>a8vDm000000LMAiIAO</t>
  </si>
  <si>
    <t>a8vDm000000LMAnIAO</t>
  </si>
  <si>
    <t>a8vDm000000LMAsIAO</t>
  </si>
  <si>
    <t>a9DDm000000L4fTMAS</t>
    <phoneticPr fontId="1"/>
  </si>
  <si>
    <t>All LOT</t>
    <phoneticPr fontId="1"/>
  </si>
  <si>
    <t>LONG</t>
    <phoneticPr fontId="1"/>
  </si>
  <si>
    <t>a8vDm000000LMAYIA4</t>
  </si>
  <si>
    <t>a8vDm000000LMB2IAO</t>
  </si>
  <si>
    <t>J000501-14</t>
    <phoneticPr fontId="1"/>
  </si>
  <si>
    <t>J000501-13</t>
    <phoneticPr fontId="1"/>
  </si>
  <si>
    <t>a1XDm000001OW3pMAG</t>
  </si>
  <si>
    <t>a1XDm000001OW3kMAG</t>
  </si>
  <si>
    <t>a1XDm000001OW44MAG</t>
  </si>
  <si>
    <t>a1XDm000001OW2mMAG</t>
  </si>
  <si>
    <t>a1XDm000001OW2XMAW</t>
  </si>
  <si>
    <t>a1XDm000001ZNwWMAW</t>
  </si>
  <si>
    <t>a1XDm000001OW4iMAG</t>
  </si>
  <si>
    <t>a1XDm000001OW4YMAW</t>
  </si>
  <si>
    <t>a1XDm000001OW4dMAG</t>
  </si>
  <si>
    <t>a1XDm000001OW4TMAW</t>
  </si>
  <si>
    <t>a1XDm000001ZNwgMAG</t>
  </si>
  <si>
    <t>a1XDm000001OW3VMAW</t>
  </si>
  <si>
    <t>a1XDm000001ZNwqMAG</t>
  </si>
  <si>
    <t>a1XDm000001ZNxAMAW</t>
  </si>
  <si>
    <t>a1XDm000001OW52MAG</t>
  </si>
  <si>
    <t>a1XDm000001OW4nMAG</t>
  </si>
  <si>
    <t>a1XDm000001OW5bMAG</t>
  </si>
  <si>
    <t>a1XDm000001OW5MMAW</t>
  </si>
  <si>
    <t>J000771-02</t>
  </si>
  <si>
    <t>J000771-03</t>
  </si>
  <si>
    <t>J000771-04</t>
  </si>
  <si>
    <t>J000771-05</t>
  </si>
  <si>
    <t>J000771-06</t>
  </si>
  <si>
    <t>J000771-07</t>
  </si>
  <si>
    <t>J000771-08</t>
  </si>
  <si>
    <t>J000771-09</t>
  </si>
  <si>
    <t>J000771-10</t>
  </si>
  <si>
    <t>J000771-11</t>
  </si>
  <si>
    <t>J000771-12</t>
  </si>
  <si>
    <t>J000771-13</t>
  </si>
  <si>
    <t>J000771-14</t>
  </si>
  <si>
    <t>J000771-15</t>
  </si>
  <si>
    <t>J000771-16</t>
  </si>
  <si>
    <t>J000771-17</t>
  </si>
  <si>
    <t>J000771-18</t>
  </si>
  <si>
    <t>J000771-19</t>
  </si>
  <si>
    <t>J000771-20</t>
  </si>
  <si>
    <t>J000771-21</t>
  </si>
  <si>
    <t>J000771-22</t>
  </si>
  <si>
    <t>J000771-23</t>
  </si>
  <si>
    <t>J000771-24</t>
  </si>
  <si>
    <t>J000771-25</t>
  </si>
  <si>
    <t>J000771-26</t>
  </si>
  <si>
    <t>J000771-27</t>
  </si>
  <si>
    <t>M009341-01</t>
  </si>
  <si>
    <t>M009341-02</t>
  </si>
  <si>
    <t>M009341-03</t>
  </si>
  <si>
    <t>M009341-04</t>
  </si>
  <si>
    <t>M009341-05</t>
  </si>
  <si>
    <t>M009341-06</t>
  </si>
  <si>
    <t>M009341-07</t>
  </si>
  <si>
    <t>M009341-08</t>
  </si>
  <si>
    <t>M009341-09</t>
  </si>
  <si>
    <t>M009341-10</t>
  </si>
  <si>
    <t>M009341-11</t>
  </si>
  <si>
    <t>M009341-12</t>
  </si>
  <si>
    <t>M009341-13</t>
  </si>
  <si>
    <t>M009341-14</t>
  </si>
  <si>
    <t>M009341-15</t>
  </si>
  <si>
    <t>M009341-16</t>
  </si>
  <si>
    <t>M009341-17</t>
  </si>
  <si>
    <t>M009341-18</t>
  </si>
  <si>
    <t>M009341-19</t>
  </si>
  <si>
    <t>M009341-20</t>
  </si>
  <si>
    <t>M009341-21</t>
  </si>
  <si>
    <t>M009341-22</t>
  </si>
  <si>
    <t>M009341-23</t>
  </si>
  <si>
    <t>M009341-24</t>
  </si>
  <si>
    <t>M009341-25</t>
  </si>
  <si>
    <t>M009341-26</t>
  </si>
  <si>
    <t>M009341-27</t>
  </si>
  <si>
    <t>M009341-28</t>
  </si>
  <si>
    <t>M009341-29</t>
  </si>
  <si>
    <t>M009341-30</t>
  </si>
  <si>
    <t>M009341-31</t>
  </si>
  <si>
    <t>M009341-32</t>
  </si>
  <si>
    <t>M009341-33</t>
  </si>
  <si>
    <t>M009341-34</t>
  </si>
  <si>
    <t>M009341-35</t>
  </si>
  <si>
    <t>M009341-36</t>
  </si>
  <si>
    <t>M009341-37</t>
  </si>
  <si>
    <t>M009341-38</t>
  </si>
  <si>
    <t>M009341-39</t>
  </si>
  <si>
    <t>M009341-40</t>
  </si>
  <si>
    <t>M009341-41</t>
  </si>
  <si>
    <t>M009341-42</t>
  </si>
  <si>
    <t>M009341-43</t>
  </si>
  <si>
    <t>M009341-44</t>
  </si>
  <si>
    <t>M009341-45</t>
  </si>
  <si>
    <t>M009341-46</t>
  </si>
  <si>
    <t>M009341-47</t>
  </si>
  <si>
    <t>社外</t>
    <phoneticPr fontId="1"/>
  </si>
  <si>
    <t>a1XDm000001ZNwbMAG</t>
  </si>
  <si>
    <t>原価</t>
    <rPh sb="0" eb="2">
      <t>ゲンカ</t>
    </rPh>
    <phoneticPr fontId="1"/>
  </si>
  <si>
    <t>ID</t>
    <phoneticPr fontId="1"/>
  </si>
  <si>
    <t>a8vDm000000XtgjIAC</t>
  </si>
  <si>
    <t>オガサハラ</t>
  </si>
  <si>
    <t>1104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</si>
</sst>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  <font>
      <sz val="10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Calibri"/>
      <family val="2"/>
      <charset val="163"/>
    </font>
    <font>
      <sz val="11"/>
      <color rgb="FFFF0000"/>
      <name val="Calibri"/>
      <family val="2"/>
      <charset val="163"/>
    </font>
    <font>
      <sz val="11"/>
      <color rgb="FFFF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5" fillId="0" borderId="0" applyFont="0" applyFill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3" fontId="6" fillId="0" borderId="2" xfId="0" applyNumberFormat="1" applyFont="1" applyBorder="1" applyAlignment="1">
      <alignment horizontal="righ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3" fontId="6" fillId="4" borderId="2" xfId="0" applyNumberFormat="1" applyFont="1" applyFill="1" applyBorder="1" applyAlignment="1">
      <alignment horizontal="right" vertical="center" wrapText="1" readingOrder="1"/>
    </xf>
    <xf numFmtId="0" fontId="5" fillId="5" borderId="2" xfId="0" applyFont="1" applyFill="1" applyBorder="1" applyAlignment="1">
      <alignment horizontal="left" vertical="center" wrapText="1" readingOrder="1"/>
    </xf>
    <xf numFmtId="0" fontId="6" fillId="5" borderId="2" xfId="0" applyFont="1" applyFill="1" applyBorder="1" applyAlignment="1">
      <alignment horizontal="left" vertical="center" wrapText="1" readingOrder="1"/>
    </xf>
    <xf numFmtId="3" fontId="6" fillId="5" borderId="2" xfId="0" applyNumberFormat="1" applyFont="1" applyFill="1" applyBorder="1" applyAlignment="1">
      <alignment horizontal="right" vertical="center" wrapText="1" readingOrder="1"/>
    </xf>
    <xf numFmtId="0" fontId="5" fillId="6" borderId="2" xfId="0" applyFont="1" applyFill="1" applyBorder="1" applyAlignment="1">
      <alignment horizontal="left" vertical="center" wrapText="1" readingOrder="1"/>
    </xf>
    <xf numFmtId="0" fontId="6" fillId="6" borderId="2" xfId="0" applyFont="1" applyFill="1" applyBorder="1" applyAlignment="1">
      <alignment horizontal="left" vertical="center" wrapText="1" readingOrder="1"/>
    </xf>
    <xf numFmtId="3" fontId="6" fillId="6" borderId="2" xfId="0" applyNumberFormat="1" applyFont="1" applyFill="1" applyBorder="1" applyAlignment="1">
      <alignment horizontal="right" vertical="center" wrapText="1" readingOrder="1"/>
    </xf>
    <xf numFmtId="0" fontId="5" fillId="7" borderId="2" xfId="0" applyFont="1" applyFill="1" applyBorder="1" applyAlignment="1">
      <alignment horizontal="left" vertical="center" wrapText="1" readingOrder="1"/>
    </xf>
    <xf numFmtId="0" fontId="6" fillId="7" borderId="2" xfId="0" applyFont="1" applyFill="1" applyBorder="1" applyAlignment="1">
      <alignment horizontal="left" vertical="center" wrapText="1" readingOrder="1"/>
    </xf>
    <xf numFmtId="3" fontId="6" fillId="7" borderId="2" xfId="0" applyNumberFormat="1" applyFont="1" applyFill="1" applyBorder="1" applyAlignment="1">
      <alignment horizontal="right" vertical="center" wrapText="1" readingOrder="1"/>
    </xf>
    <xf numFmtId="0" fontId="5" fillId="8" borderId="2" xfId="0" applyFont="1" applyFill="1" applyBorder="1" applyAlignment="1">
      <alignment horizontal="left" vertical="center" wrapText="1" readingOrder="1"/>
    </xf>
    <xf numFmtId="0" fontId="6" fillId="8" borderId="2" xfId="0" applyFont="1" applyFill="1" applyBorder="1" applyAlignment="1">
      <alignment horizontal="left" vertical="center" wrapText="1" readingOrder="1"/>
    </xf>
    <xf numFmtId="3" fontId="6" fillId="8" borderId="2" xfId="0" applyNumberFormat="1" applyFont="1" applyFill="1" applyBorder="1" applyAlignment="1">
      <alignment horizontal="right" vertical="center" wrapText="1" readingOrder="1"/>
    </xf>
    <xf numFmtId="0" fontId="9" fillId="9" borderId="2" xfId="0" applyFont="1" applyFill="1" applyBorder="1" applyAlignment="1">
      <alignment horizontal="center" vertical="center" wrapText="1" readingOrder="1"/>
    </xf>
    <xf numFmtId="0" fontId="10" fillId="9" borderId="2" xfId="0" applyFont="1" applyFill="1" applyBorder="1" applyAlignment="1">
      <alignment horizontal="center" vertical="center" wrapText="1" readingOrder="1"/>
    </xf>
    <xf numFmtId="0" fontId="11" fillId="0" borderId="0" xfId="0" applyFont="1">
      <alignment vertical="center"/>
    </xf>
    <xf numFmtId="3" fontId="8" fillId="0" borderId="2" xfId="0" applyNumberFormat="1" applyFont="1" applyBorder="1" applyAlignment="1">
      <alignment horizontal="right" vertical="center" wrapText="1" readingOrder="1"/>
    </xf>
    <xf numFmtId="0" fontId="14" fillId="0" borderId="1" xfId="0" applyFont="1" applyBorder="1">
      <alignment vertical="center"/>
    </xf>
    <xf numFmtId="0" fontId="14" fillId="15" borderId="1" xfId="0" applyFont="1" applyFill="1" applyBorder="1">
      <alignment vertical="center"/>
    </xf>
    <xf numFmtId="0" fontId="14" fillId="15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15" borderId="1" xfId="0" applyFont="1" applyFill="1" applyBorder="1" applyAlignment="1">
      <alignment horizontal="right" vertical="center" wrapText="1"/>
    </xf>
    <xf numFmtId="0" fontId="14" fillId="16" borderId="1" xfId="0" applyFont="1" applyFill="1" applyBorder="1" applyAlignment="1">
      <alignment vertical="center" wrapText="1"/>
    </xf>
    <xf numFmtId="0" fontId="14" fillId="16" borderId="1" xfId="0" applyFont="1" applyFill="1" applyBorder="1">
      <alignment vertical="center"/>
    </xf>
    <xf numFmtId="0" fontId="14" fillId="2" borderId="1" xfId="0" applyFont="1" applyFill="1" applyBorder="1" applyAlignment="1">
      <alignment vertical="center" wrapText="1"/>
    </xf>
    <xf numFmtId="0" fontId="14" fillId="18" borderId="1" xfId="0" applyFont="1" applyFill="1" applyBorder="1" applyAlignment="1">
      <alignment vertical="center" wrapText="1"/>
    </xf>
    <xf numFmtId="0" fontId="14" fillId="19" borderId="1" xfId="0" applyFont="1" applyFill="1" applyBorder="1">
      <alignment vertical="center"/>
    </xf>
    <xf numFmtId="0" fontId="14" fillId="2" borderId="1" xfId="0" applyFont="1" applyFill="1" applyBorder="1">
      <alignment vertical="center"/>
    </xf>
    <xf numFmtId="38" fontId="11" fillId="5" borderId="0" xfId="1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3" fontId="9" fillId="8" borderId="2" xfId="0" applyNumberFormat="1" applyFont="1" applyFill="1" applyBorder="1" applyAlignment="1">
      <alignment horizontal="right" vertical="center" wrapText="1" readingOrder="1"/>
    </xf>
    <xf numFmtId="38" fontId="11" fillId="5" borderId="0" xfId="1" applyFont="1" applyFill="1" applyAlignment="1">
      <alignment horizontal="right" vertical="center"/>
    </xf>
    <xf numFmtId="0" fontId="11" fillId="5" borderId="0" xfId="0" applyFont="1" applyFill="1">
      <alignment vertical="center"/>
    </xf>
    <xf numFmtId="3" fontId="9" fillId="7" borderId="2" xfId="0" applyNumberFormat="1" applyFont="1" applyFill="1" applyBorder="1" applyAlignment="1">
      <alignment horizontal="right" vertical="center" wrapText="1" readingOrder="1"/>
    </xf>
    <xf numFmtId="3" fontId="9" fillId="6" borderId="2" xfId="0" applyNumberFormat="1" applyFont="1" applyFill="1" applyBorder="1" applyAlignment="1">
      <alignment horizontal="right" vertical="center" wrapText="1" readingOrder="1"/>
    </xf>
    <xf numFmtId="0" fontId="5" fillId="0" borderId="4" xfId="0" applyFont="1" applyBorder="1" applyAlignment="1">
      <alignment horizontal="left" vertical="center" wrapText="1" readingOrder="1"/>
    </xf>
    <xf numFmtId="0" fontId="5" fillId="6" borderId="4" xfId="0" applyFont="1" applyFill="1" applyBorder="1" applyAlignment="1">
      <alignment horizontal="left" vertical="center" wrapText="1" readingOrder="1"/>
    </xf>
    <xf numFmtId="0" fontId="6" fillId="6" borderId="4" xfId="0" applyFont="1" applyFill="1" applyBorder="1" applyAlignment="1">
      <alignment horizontal="left" vertical="center" wrapText="1" readingOrder="1"/>
    </xf>
    <xf numFmtId="3" fontId="6" fillId="6" borderId="4" xfId="0" applyNumberFormat="1" applyFont="1" applyFill="1" applyBorder="1" applyAlignment="1">
      <alignment horizontal="right" vertical="center" wrapText="1" readingOrder="1"/>
    </xf>
    <xf numFmtId="3" fontId="9" fillId="6" borderId="4" xfId="0" applyNumberFormat="1" applyFont="1" applyFill="1" applyBorder="1" applyAlignment="1">
      <alignment horizontal="right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5" fillId="6" borderId="6" xfId="0" applyFont="1" applyFill="1" applyBorder="1" applyAlignment="1">
      <alignment horizontal="left" vertical="center" wrapText="1" readingOrder="1"/>
    </xf>
    <xf numFmtId="0" fontId="6" fillId="6" borderId="6" xfId="0" applyFont="1" applyFill="1" applyBorder="1" applyAlignment="1">
      <alignment horizontal="left" vertical="center" wrapText="1" readingOrder="1"/>
    </xf>
    <xf numFmtId="0" fontId="7" fillId="6" borderId="6" xfId="0" applyFont="1" applyFill="1" applyBorder="1" applyAlignment="1">
      <alignment horizontal="left" vertical="center" wrapText="1" readingOrder="1"/>
    </xf>
    <xf numFmtId="3" fontId="7" fillId="6" borderId="6" xfId="0" applyNumberFormat="1" applyFont="1" applyFill="1" applyBorder="1" applyAlignment="1">
      <alignment horizontal="right" vertical="center" wrapText="1" readingOrder="1"/>
    </xf>
    <xf numFmtId="3" fontId="7" fillId="6" borderId="7" xfId="0" applyNumberFormat="1" applyFont="1" applyFill="1" applyBorder="1" applyAlignment="1">
      <alignment horizontal="right" vertical="center" wrapText="1" readingOrder="1"/>
    </xf>
    <xf numFmtId="3" fontId="6" fillId="0" borderId="8" xfId="0" applyNumberFormat="1" applyFont="1" applyBorder="1" applyAlignment="1">
      <alignment horizontal="right" vertical="center" wrapText="1" readingOrder="1"/>
    </xf>
    <xf numFmtId="38" fontId="11" fillId="5" borderId="0" xfId="1" applyFont="1" applyFill="1" applyAlignment="1">
      <alignment horizontal="left" vertical="center"/>
    </xf>
    <xf numFmtId="0" fontId="5" fillId="0" borderId="9" xfId="0" applyFont="1" applyBorder="1" applyAlignment="1">
      <alignment horizontal="left" vertical="center" wrapText="1" readingOrder="1"/>
    </xf>
    <xf numFmtId="0" fontId="5" fillId="6" borderId="10" xfId="0" applyFont="1" applyFill="1" applyBorder="1" applyAlignment="1">
      <alignment horizontal="left" vertical="center" wrapText="1" readingOrder="1"/>
    </xf>
    <xf numFmtId="0" fontId="6" fillId="6" borderId="10" xfId="0" applyFont="1" applyFill="1" applyBorder="1" applyAlignment="1">
      <alignment horizontal="left" vertical="center" wrapText="1" readingOrder="1"/>
    </xf>
    <xf numFmtId="0" fontId="7" fillId="6" borderId="10" xfId="0" applyFont="1" applyFill="1" applyBorder="1" applyAlignment="1">
      <alignment horizontal="left" vertical="center" wrapText="1" readingOrder="1"/>
    </xf>
    <xf numFmtId="3" fontId="7" fillId="6" borderId="10" xfId="0" applyNumberFormat="1" applyFont="1" applyFill="1" applyBorder="1" applyAlignment="1">
      <alignment horizontal="right" vertical="center" wrapText="1" readingOrder="1"/>
    </xf>
    <xf numFmtId="3" fontId="7" fillId="6" borderId="11" xfId="0" applyNumberFormat="1" applyFont="1" applyFill="1" applyBorder="1" applyAlignment="1">
      <alignment horizontal="right" vertical="center" wrapText="1" readingOrder="1"/>
    </xf>
    <xf numFmtId="0" fontId="5" fillId="0" borderId="12" xfId="0" applyFont="1" applyBorder="1" applyAlignment="1">
      <alignment horizontal="left" vertical="center" wrapText="1" readingOrder="1"/>
    </xf>
    <xf numFmtId="0" fontId="5" fillId="6" borderId="13" xfId="0" applyFont="1" applyFill="1" applyBorder="1" applyAlignment="1">
      <alignment horizontal="left" vertical="center" wrapText="1" readingOrder="1"/>
    </xf>
    <xf numFmtId="0" fontId="6" fillId="6" borderId="13" xfId="0" applyFont="1" applyFill="1" applyBorder="1" applyAlignment="1">
      <alignment horizontal="left" vertical="center" wrapText="1" readingOrder="1"/>
    </xf>
    <xf numFmtId="0" fontId="7" fillId="6" borderId="13" xfId="0" applyFont="1" applyFill="1" applyBorder="1" applyAlignment="1">
      <alignment horizontal="left" vertical="center" wrapText="1" readingOrder="1"/>
    </xf>
    <xf numFmtId="3" fontId="7" fillId="6" borderId="13" xfId="0" applyNumberFormat="1" applyFont="1" applyFill="1" applyBorder="1" applyAlignment="1">
      <alignment horizontal="right" vertical="center" wrapText="1" readingOrder="1"/>
    </xf>
    <xf numFmtId="3" fontId="7" fillId="6" borderId="14" xfId="0" applyNumberFormat="1" applyFont="1" applyFill="1" applyBorder="1" applyAlignment="1">
      <alignment horizontal="right" vertical="center" wrapText="1" readingOrder="1"/>
    </xf>
    <xf numFmtId="0" fontId="5" fillId="0" borderId="15" xfId="0" applyFont="1" applyBorder="1" applyAlignment="1">
      <alignment horizontal="left" vertical="center" wrapText="1" readingOrder="1"/>
    </xf>
    <xf numFmtId="0" fontId="5" fillId="5" borderId="15" xfId="0" applyFont="1" applyFill="1" applyBorder="1" applyAlignment="1">
      <alignment horizontal="left" vertical="center" wrapText="1" readingOrder="1"/>
    </xf>
    <xf numFmtId="0" fontId="6" fillId="5" borderId="15" xfId="0" applyFont="1" applyFill="1" applyBorder="1" applyAlignment="1">
      <alignment horizontal="left" vertical="center" wrapText="1" readingOrder="1"/>
    </xf>
    <xf numFmtId="3" fontId="6" fillId="5" borderId="15" xfId="0" applyNumberFormat="1" applyFont="1" applyFill="1" applyBorder="1" applyAlignment="1">
      <alignment horizontal="right" vertical="center" wrapText="1" readingOrder="1"/>
    </xf>
    <xf numFmtId="3" fontId="9" fillId="5" borderId="15" xfId="0" applyNumberFormat="1" applyFont="1" applyFill="1" applyBorder="1" applyAlignment="1">
      <alignment horizontal="right" vertical="center" wrapText="1" readingOrder="1"/>
    </xf>
    <xf numFmtId="3" fontId="9" fillId="5" borderId="2" xfId="0" applyNumberFormat="1" applyFont="1" applyFill="1" applyBorder="1" applyAlignment="1">
      <alignment horizontal="right" vertical="center" wrapText="1" readingOrder="1"/>
    </xf>
    <xf numFmtId="3" fontId="9" fillId="4" borderId="2" xfId="0" applyNumberFormat="1" applyFont="1" applyFill="1" applyBorder="1" applyAlignment="1">
      <alignment horizontal="right" vertical="center" wrapText="1" readingOrder="1"/>
    </xf>
    <xf numFmtId="0" fontId="5" fillId="4" borderId="4" xfId="0" applyFont="1" applyFill="1" applyBorder="1" applyAlignment="1">
      <alignment horizontal="left" vertical="center" wrapText="1" readingOrder="1"/>
    </xf>
    <xf numFmtId="0" fontId="6" fillId="4" borderId="4" xfId="0" applyFont="1" applyFill="1" applyBorder="1" applyAlignment="1">
      <alignment horizontal="left" vertical="center" wrapText="1" readingOrder="1"/>
    </xf>
    <xf numFmtId="3" fontId="6" fillId="4" borderId="4" xfId="0" applyNumberFormat="1" applyFont="1" applyFill="1" applyBorder="1" applyAlignment="1">
      <alignment horizontal="right" vertical="center" wrapText="1" readingOrder="1"/>
    </xf>
    <xf numFmtId="3" fontId="9" fillId="4" borderId="4" xfId="0" applyNumberFormat="1" applyFont="1" applyFill="1" applyBorder="1" applyAlignment="1">
      <alignment horizontal="right" vertical="center" wrapText="1" readingOrder="1"/>
    </xf>
    <xf numFmtId="0" fontId="5" fillId="4" borderId="6" xfId="0" applyFont="1" applyFill="1" applyBorder="1" applyAlignment="1">
      <alignment horizontal="left" vertical="center" wrapText="1" readingOrder="1"/>
    </xf>
    <xf numFmtId="0" fontId="6" fillId="4" borderId="6" xfId="0" applyFont="1" applyFill="1" applyBorder="1" applyAlignment="1">
      <alignment horizontal="left" vertical="center" wrapText="1" readingOrder="1"/>
    </xf>
    <xf numFmtId="0" fontId="7" fillId="4" borderId="6" xfId="0" applyFont="1" applyFill="1" applyBorder="1" applyAlignment="1">
      <alignment horizontal="left" vertical="center" wrapText="1" readingOrder="1"/>
    </xf>
    <xf numFmtId="3" fontId="7" fillId="4" borderId="6" xfId="0" applyNumberFormat="1" applyFont="1" applyFill="1" applyBorder="1" applyAlignment="1">
      <alignment horizontal="right" vertical="center" wrapText="1" readingOrder="1"/>
    </xf>
    <xf numFmtId="3" fontId="8" fillId="4" borderId="7" xfId="0" applyNumberFormat="1" applyFont="1" applyFill="1" applyBorder="1" applyAlignment="1">
      <alignment horizontal="right" vertical="center" wrapText="1" readingOrder="1"/>
    </xf>
    <xf numFmtId="0" fontId="5" fillId="4" borderId="10" xfId="0" applyFont="1" applyFill="1" applyBorder="1" applyAlignment="1">
      <alignment horizontal="left" vertical="center" wrapText="1" readingOrder="1"/>
    </xf>
    <xf numFmtId="0" fontId="6" fillId="4" borderId="10" xfId="0" applyFont="1" applyFill="1" applyBorder="1" applyAlignment="1">
      <alignment horizontal="left" vertical="center" wrapText="1" readingOrder="1"/>
    </xf>
    <xf numFmtId="0" fontId="7" fillId="4" borderId="10" xfId="0" applyFont="1" applyFill="1" applyBorder="1" applyAlignment="1">
      <alignment horizontal="left" vertical="center" wrapText="1" readingOrder="1"/>
    </xf>
    <xf numFmtId="3" fontId="7" fillId="4" borderId="10" xfId="0" applyNumberFormat="1" applyFont="1" applyFill="1" applyBorder="1" applyAlignment="1">
      <alignment horizontal="right" vertical="center" wrapText="1" readingOrder="1"/>
    </xf>
    <xf numFmtId="3" fontId="7" fillId="4" borderId="11" xfId="0" applyNumberFormat="1" applyFont="1" applyFill="1" applyBorder="1" applyAlignment="1">
      <alignment horizontal="right" vertical="center" wrapText="1" readingOrder="1"/>
    </xf>
    <xf numFmtId="3" fontId="8" fillId="4" borderId="11" xfId="0" applyNumberFormat="1" applyFont="1" applyFill="1" applyBorder="1" applyAlignment="1">
      <alignment horizontal="right" vertical="center" wrapText="1" readingOrder="1"/>
    </xf>
    <xf numFmtId="0" fontId="5" fillId="4" borderId="13" xfId="0" applyFont="1" applyFill="1" applyBorder="1" applyAlignment="1">
      <alignment horizontal="left" vertical="center" wrapText="1" readingOrder="1"/>
    </xf>
    <xf numFmtId="0" fontId="6" fillId="4" borderId="13" xfId="0" applyFont="1" applyFill="1" applyBorder="1" applyAlignment="1">
      <alignment horizontal="left" vertical="center" wrapText="1" readingOrder="1"/>
    </xf>
    <xf numFmtId="0" fontId="7" fillId="4" borderId="13" xfId="0" applyFont="1" applyFill="1" applyBorder="1" applyAlignment="1">
      <alignment horizontal="left" vertical="center" wrapText="1" readingOrder="1"/>
    </xf>
    <xf numFmtId="3" fontId="7" fillId="4" borderId="13" xfId="0" applyNumberFormat="1" applyFont="1" applyFill="1" applyBorder="1" applyAlignment="1">
      <alignment horizontal="right" vertical="center" wrapText="1" readingOrder="1"/>
    </xf>
    <xf numFmtId="3" fontId="7" fillId="4" borderId="14" xfId="0" applyNumberFormat="1" applyFont="1" applyFill="1" applyBorder="1" applyAlignment="1">
      <alignment horizontal="right" vertical="center" wrapText="1" readingOrder="1"/>
    </xf>
    <xf numFmtId="0" fontId="6" fillId="0" borderId="15" xfId="0" applyFont="1" applyBorder="1" applyAlignment="1">
      <alignment horizontal="left" vertical="center" wrapText="1" readingOrder="1"/>
    </xf>
    <xf numFmtId="3" fontId="6" fillId="0" borderId="15" xfId="0" applyNumberFormat="1" applyFont="1" applyBorder="1" applyAlignment="1">
      <alignment horizontal="right" vertical="center" wrapText="1" readingOrder="1"/>
    </xf>
    <xf numFmtId="3" fontId="9" fillId="0" borderId="15" xfId="0" applyNumberFormat="1" applyFont="1" applyBorder="1" applyAlignment="1">
      <alignment horizontal="right" vertical="center" wrapText="1" readingOrder="1"/>
    </xf>
    <xf numFmtId="3" fontId="9" fillId="0" borderId="2" xfId="0" applyNumberFormat="1" applyFont="1" applyBorder="1" applyAlignment="1">
      <alignment horizontal="right" vertical="center" wrapText="1" readingOrder="1"/>
    </xf>
    <xf numFmtId="0" fontId="7" fillId="0" borderId="2" xfId="0" applyFont="1" applyBorder="1" applyAlignment="1">
      <alignment horizontal="left" vertical="center" wrapText="1" readingOrder="1"/>
    </xf>
    <xf numFmtId="3" fontId="7" fillId="0" borderId="2" xfId="0" applyNumberFormat="1" applyFont="1" applyBorder="1" applyAlignment="1">
      <alignment horizontal="right" vertical="center" wrapText="1" readingOrder="1"/>
    </xf>
    <xf numFmtId="3" fontId="9" fillId="3" borderId="2" xfId="0" applyNumberFormat="1" applyFont="1" applyFill="1" applyBorder="1" applyAlignment="1">
      <alignment horizontal="right" vertical="center" wrapText="1" readingOrder="1"/>
    </xf>
    <xf numFmtId="0" fontId="6" fillId="0" borderId="0" xfId="0" applyFont="1">
      <alignment vertical="center"/>
    </xf>
    <xf numFmtId="0" fontId="6" fillId="2" borderId="2" xfId="0" applyFont="1" applyFill="1" applyBorder="1" applyAlignment="1">
      <alignment horizontal="right" vertical="center" wrapText="1" readingOrder="1"/>
    </xf>
    <xf numFmtId="0" fontId="9" fillId="2" borderId="2" xfId="0" applyFont="1" applyFill="1" applyBorder="1" applyAlignment="1">
      <alignment horizontal="right" vertical="center" wrapText="1" readingOrder="1"/>
    </xf>
    <xf numFmtId="0" fontId="2" fillId="0" borderId="1" xfId="0" applyFont="1" applyBorder="1">
      <alignment vertical="center"/>
    </xf>
    <xf numFmtId="49" fontId="11" fillId="14" borderId="1" xfId="0" applyNumberFormat="1" applyFont="1" applyFill="1" applyBorder="1">
      <alignment vertical="center"/>
    </xf>
    <xf numFmtId="49" fontId="7" fillId="14" borderId="1" xfId="0" applyNumberFormat="1" applyFont="1" applyFill="1" applyBorder="1">
      <alignment vertical="center"/>
    </xf>
    <xf numFmtId="49" fontId="11" fillId="0" borderId="1" xfId="0" applyNumberFormat="1" applyFont="1" applyBorder="1">
      <alignment vertical="center"/>
    </xf>
    <xf numFmtId="49" fontId="7" fillId="0" borderId="1" xfId="0" applyNumberFormat="1" applyFont="1" applyBorder="1">
      <alignment vertical="center"/>
    </xf>
    <xf numFmtId="49" fontId="12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20" borderId="3" xfId="0" applyFont="1" applyFill="1" applyBorder="1">
      <alignment vertical="center"/>
    </xf>
    <xf numFmtId="0" fontId="14" fillId="20" borderId="1" xfId="0" applyFont="1" applyFill="1" applyBorder="1">
      <alignment vertical="center"/>
    </xf>
    <xf numFmtId="0" fontId="14" fillId="0" borderId="3" xfId="0" applyFont="1" applyBorder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4" fillId="15" borderId="3" xfId="0" applyFont="1" applyFill="1" applyBorder="1">
      <alignment vertical="center"/>
    </xf>
    <xf numFmtId="0" fontId="14" fillId="21" borderId="1" xfId="0" applyFont="1" applyFill="1" applyBorder="1">
      <alignment vertical="center"/>
    </xf>
    <xf numFmtId="0" fontId="14" fillId="21" borderId="1" xfId="0" applyFont="1" applyFill="1" applyBorder="1" applyAlignment="1">
      <alignment vertical="center" wrapText="1"/>
    </xf>
    <xf numFmtId="0" fontId="14" fillId="22" borderId="1" xfId="0" applyFont="1" applyFill="1" applyBorder="1" applyAlignment="1">
      <alignment vertical="center" wrapText="1"/>
    </xf>
    <xf numFmtId="0" fontId="14" fillId="21" borderId="16" xfId="0" applyFont="1" applyFill="1" applyBorder="1">
      <alignment vertical="center"/>
    </xf>
    <xf numFmtId="0" fontId="14" fillId="22" borderId="1" xfId="0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14" fillId="21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0" fillId="12" borderId="0" xfId="0" applyFill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3" fillId="17" borderId="1" xfId="0" applyFont="1" applyFill="1" applyBorder="1" applyAlignment="1">
      <alignment vertical="center" wrapText="1"/>
    </xf>
    <xf numFmtId="0" fontId="13" fillId="21" borderId="1" xfId="0" applyFont="1" applyFill="1" applyBorder="1">
      <alignment vertical="center"/>
    </xf>
    <xf numFmtId="0" fontId="13" fillId="17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0" fillId="25" borderId="0" xfId="0" applyFill="1">
      <alignment vertical="center"/>
    </xf>
    <xf numFmtId="0" fontId="16" fillId="12" borderId="0" xfId="0" applyFont="1" applyFill="1">
      <alignment vertical="center"/>
    </xf>
    <xf numFmtId="0" fontId="19" fillId="12" borderId="0" xfId="0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8" fillId="0" borderId="1" xfId="0" applyFont="1" applyBorder="1">
      <alignment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16" fillId="0" borderId="3" xfId="0" applyFont="1" applyBorder="1">
      <alignment vertical="center"/>
    </xf>
    <xf numFmtId="0" fontId="22" fillId="0" borderId="1" xfId="0" applyFont="1" applyBorder="1">
      <alignment vertical="center"/>
    </xf>
    <xf numFmtId="0" fontId="19" fillId="25" borderId="0" xfId="0" applyFont="1" applyFill="1">
      <alignment vertical="center"/>
    </xf>
    <xf numFmtId="0" fontId="16" fillId="23" borderId="0" xfId="0" applyFont="1" applyFill="1">
      <alignment vertical="center"/>
    </xf>
    <xf numFmtId="0" fontId="19" fillId="23" borderId="0" xfId="0" applyFont="1" applyFill="1">
      <alignment vertical="center"/>
    </xf>
    <xf numFmtId="0" fontId="0" fillId="0" borderId="1" xfId="0" quotePrefix="1" applyBorder="1" applyAlignment="1">
      <alignment horizontal="left" vertical="top"/>
    </xf>
    <xf numFmtId="0" fontId="0" fillId="25" borderId="0" xfId="0" quotePrefix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95250</xdr:rowOff>
    </xdr:from>
    <xdr:to>
      <xdr:col>18</xdr:col>
      <xdr:colOff>449394</xdr:colOff>
      <xdr:row>29</xdr:row>
      <xdr:rowOff>115267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09CDAD0-799A-EFDC-FC6F-151F5AD7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5250"/>
          <a:ext cx="12317544" cy="6925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2339975</xdr:colOff>
      <xdr:row>0</xdr:row>
      <xdr:rowOff>388937</xdr:rowOff>
    </xdr:from>
    <xdr:to>
      <xdr:col>0</xdr:col>
      <xdr:colOff>3944939</xdr:colOff>
      <xdr:row>3</xdr:row>
      <xdr:rowOff>154782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1AA2926-3E8C-4336-A2E7-8BB3268554F6}"/>
            </a:ext>
          </a:extLst>
        </xdr:cNvPr>
        <xdr:cNvSpPr/>
      </xdr:nvSpPr>
      <xdr:spPr>
        <a:xfrm>
          <a:off x="2339975" y="388937"/>
          <a:ext cx="1604964" cy="607220"/>
        </a:xfrm>
        <a:prstGeom prst="wedgeRoundRectCallout">
          <a:avLst>
            <a:gd name="adj1" fmla="val 25986"/>
            <a:gd name="adj2" fmla="val 7619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2023010/23</a:t>
          </a:r>
          <a:r>
            <a:rPr kumimoji="1" lang="ja-JP" altLang="en-US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コメント</a:t>
          </a:r>
          <a:endParaRPr kumimoji="1" lang="en-US" altLang="ja-JP" sz="1000" b="1" u="sng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赤字部分更新</a:t>
          </a:r>
          <a:endParaRPr kumimoji="1" lang="en-US" altLang="ja-JP" sz="10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central.ssp.pwc.com/Users/181540/Downloads/&#12304;SEAQ&#12305;&#37096;&#21697;&#35201;&#27714;&#20381;&#38972;&#26360;&#24115;&#31080;&#12452;&#12513;&#12540;&#12472;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品要求依頼書テンプレート"/>
      <sheetName val="04_項目一覧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5DBD-6D47-4CD7-8FAC-768BD79F955E}">
  <sheetPr>
    <tabColor theme="7"/>
  </sheetPr>
  <dimension ref="A1"/>
  <sheetViews>
    <sheetView showGridLines="0" topLeftCell="A8" zoomScaleNormal="100" workbookViewId="0">
      <selection activeCell="B4" sqref="B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36E7-2D11-470B-B34F-988A42D2EA4F}">
  <dimension ref="A1:Q752"/>
  <sheetViews>
    <sheetView zoomScaleNormal="100" workbookViewId="0">
      <selection activeCell="I2" sqref="I2:I23"/>
    </sheetView>
  </sheetViews>
  <sheetFormatPr defaultRowHeight="18.75" x14ac:dyDescent="0.4"/>
  <cols>
    <col min="1" max="1" width="15.125" customWidth="1"/>
    <col min="2" max="2" width="24.75" customWidth="1"/>
    <col min="3" max="3" width="25.75" customWidth="1"/>
    <col min="6" max="6" width="9.375" customWidth="1"/>
    <col min="7" max="7" width="24.25" customWidth="1"/>
    <col min="8" max="8" width="11.5" style="148" customWidth="1"/>
    <col min="9" max="9" width="28.625" customWidth="1"/>
    <col min="10" max="10" width="16.75" style="148" bestFit="1" customWidth="1"/>
    <col min="11" max="11" width="22.375" customWidth="1"/>
    <col min="12" max="12" width="17.125" style="140" customWidth="1"/>
    <col min="14" max="14" width="12.875" customWidth="1"/>
    <col min="15" max="15" width="19.75" style="141" customWidth="1"/>
  </cols>
  <sheetData>
    <row r="1" spans="2:17" x14ac:dyDescent="0.4">
      <c r="E1" t="s">
        <v>1216</v>
      </c>
      <c r="F1" t="s">
        <v>1101</v>
      </c>
      <c r="G1" t="s">
        <v>1101</v>
      </c>
      <c r="H1" s="148" t="s">
        <v>1108</v>
      </c>
      <c r="I1" t="s">
        <v>1102</v>
      </c>
      <c r="K1" t="s">
        <v>1103</v>
      </c>
      <c r="L1" s="140" t="s">
        <v>1117</v>
      </c>
      <c r="M1" t="s">
        <v>1118</v>
      </c>
      <c r="O1" s="141" t="s">
        <v>1099</v>
      </c>
    </row>
    <row r="2" spans="2:17" x14ac:dyDescent="0.4">
      <c r="E2">
        <v>1</v>
      </c>
      <c r="G2" t="s">
        <v>1107</v>
      </c>
      <c r="H2" s="148" t="s">
        <v>605</v>
      </c>
      <c r="I2" t="str">
        <f>IFERROR(VLOOKUP(H2, $B$18:$C$27, 2, FALSE), "")</f>
        <v>a8vDm000000LMATIA4</v>
      </c>
      <c r="J2" s="148" t="s">
        <v>18</v>
      </c>
      <c r="K2" t="str">
        <f>IFERROR(VLOOKUP(J2, $B$29:$C$46, 2, FALSE), "")</f>
        <v>a1XDm000001OW2XMAW</v>
      </c>
      <c r="L2" s="140" t="s">
        <v>325</v>
      </c>
      <c r="M2" s="138">
        <v>-25</v>
      </c>
      <c r="N2" t="b">
        <f>IF(COUNTIF(O$2:O$800, $L2) &gt; 0, TRUE, FALSE)</f>
        <v>0</v>
      </c>
      <c r="Q2" t="str">
        <f>IFERROR(VLOOKUP(O2, L$2:M$752, 2, FALSE), "")</f>
        <v/>
      </c>
    </row>
    <row r="3" spans="2:17" x14ac:dyDescent="0.4">
      <c r="E3">
        <v>1</v>
      </c>
      <c r="G3" t="s">
        <v>1107</v>
      </c>
      <c r="H3" s="148" t="s">
        <v>605</v>
      </c>
      <c r="I3" t="str">
        <f t="shared" ref="I3:I66" si="0">IFERROR(VLOOKUP(H3, $B$18:$C$27, 2, FALSE), "")</f>
        <v>a8vDm000000LMATIA4</v>
      </c>
      <c r="J3" s="148" t="s">
        <v>18</v>
      </c>
      <c r="K3" t="str">
        <f t="shared" ref="K3:K66" si="1">IFERROR(VLOOKUP(J3, $B$29:$C$46, 2, FALSE), "")</f>
        <v>a1XDm000001OW2XMAW</v>
      </c>
      <c r="L3" s="140" t="s">
        <v>326</v>
      </c>
      <c r="M3" s="138">
        <v>-25</v>
      </c>
      <c r="N3" t="b">
        <f t="shared" ref="N3:N66" si="2">IF(COUNTIF(O$2:O$800, $L3) &gt; 0, TRUE, FALSE)</f>
        <v>0</v>
      </c>
      <c r="Q3" t="str">
        <f t="shared" ref="Q3:Q66" si="3">IFERROR(VLOOKUP(O3, L$2:M$752, 2, FALSE), "")</f>
        <v/>
      </c>
    </row>
    <row r="4" spans="2:17" x14ac:dyDescent="0.4">
      <c r="E4">
        <v>1</v>
      </c>
      <c r="G4" t="s">
        <v>1107</v>
      </c>
      <c r="H4" s="148" t="s">
        <v>605</v>
      </c>
      <c r="I4" t="str">
        <f t="shared" si="0"/>
        <v>a8vDm000000LMATIA4</v>
      </c>
      <c r="J4" s="148" t="s">
        <v>18</v>
      </c>
      <c r="K4" t="str">
        <f t="shared" si="1"/>
        <v>a1XDm000001OW2XMAW</v>
      </c>
      <c r="L4" s="140" t="s">
        <v>327</v>
      </c>
      <c r="M4" s="138">
        <v>-25</v>
      </c>
      <c r="N4" t="b">
        <f t="shared" si="2"/>
        <v>0</v>
      </c>
      <c r="Q4" t="str">
        <f t="shared" si="3"/>
        <v/>
      </c>
    </row>
    <row r="5" spans="2:17" x14ac:dyDescent="0.4">
      <c r="E5">
        <v>1</v>
      </c>
      <c r="G5" t="s">
        <v>1107</v>
      </c>
      <c r="H5" s="148" t="s">
        <v>605</v>
      </c>
      <c r="I5" t="str">
        <f t="shared" si="0"/>
        <v>a8vDm000000LMATIA4</v>
      </c>
      <c r="J5" s="148" t="s">
        <v>18</v>
      </c>
      <c r="K5" t="str">
        <f t="shared" si="1"/>
        <v>a1XDm000001OW2XMAW</v>
      </c>
      <c r="L5" s="140" t="s">
        <v>328</v>
      </c>
      <c r="M5">
        <v>-25</v>
      </c>
      <c r="N5" t="b">
        <f t="shared" si="2"/>
        <v>0</v>
      </c>
      <c r="Q5" t="str">
        <f t="shared" si="3"/>
        <v/>
      </c>
    </row>
    <row r="6" spans="2:17" x14ac:dyDescent="0.4">
      <c r="E6">
        <v>1</v>
      </c>
      <c r="G6" t="s">
        <v>1107</v>
      </c>
      <c r="H6" s="148" t="s">
        <v>605</v>
      </c>
      <c r="I6" t="str">
        <f t="shared" si="0"/>
        <v>a8vDm000000LMATIA4</v>
      </c>
      <c r="J6" s="148" t="s">
        <v>18</v>
      </c>
      <c r="K6" t="str">
        <f t="shared" si="1"/>
        <v>a1XDm000001OW2XMAW</v>
      </c>
      <c r="L6" s="140" t="s">
        <v>329</v>
      </c>
      <c r="M6" s="138">
        <v>-25</v>
      </c>
      <c r="N6" t="b">
        <f t="shared" si="2"/>
        <v>0</v>
      </c>
      <c r="Q6" t="str">
        <f t="shared" si="3"/>
        <v/>
      </c>
    </row>
    <row r="7" spans="2:17" x14ac:dyDescent="0.4">
      <c r="E7">
        <v>1</v>
      </c>
      <c r="G7" t="s">
        <v>1107</v>
      </c>
      <c r="H7" s="148" t="s">
        <v>605</v>
      </c>
      <c r="I7" t="str">
        <f t="shared" si="0"/>
        <v>a8vDm000000LMATIA4</v>
      </c>
      <c r="J7" s="148" t="s">
        <v>18</v>
      </c>
      <c r="K7" t="str">
        <f t="shared" si="1"/>
        <v>a1XDm000001OW2XMAW</v>
      </c>
      <c r="L7" s="140" t="s">
        <v>330</v>
      </c>
      <c r="M7" s="138">
        <v>-25</v>
      </c>
      <c r="N7" t="b">
        <f t="shared" si="2"/>
        <v>0</v>
      </c>
      <c r="Q7" t="str">
        <f t="shared" si="3"/>
        <v/>
      </c>
    </row>
    <row r="8" spans="2:17" x14ac:dyDescent="0.4">
      <c r="E8">
        <v>1</v>
      </c>
      <c r="G8" t="s">
        <v>1107</v>
      </c>
      <c r="H8" s="148" t="s">
        <v>605</v>
      </c>
      <c r="I8" t="str">
        <f t="shared" si="0"/>
        <v>a8vDm000000LMATIA4</v>
      </c>
      <c r="J8" s="148" t="s">
        <v>18</v>
      </c>
      <c r="K8" t="str">
        <f t="shared" si="1"/>
        <v>a1XDm000001OW2XMAW</v>
      </c>
      <c r="L8" s="140" t="s">
        <v>331</v>
      </c>
      <c r="M8" s="138">
        <v>-25</v>
      </c>
      <c r="N8" t="b">
        <f t="shared" si="2"/>
        <v>0</v>
      </c>
      <c r="Q8" t="str">
        <f t="shared" si="3"/>
        <v/>
      </c>
    </row>
    <row r="9" spans="2:17" x14ac:dyDescent="0.4">
      <c r="E9">
        <v>1</v>
      </c>
      <c r="G9" t="s">
        <v>1107</v>
      </c>
      <c r="H9" s="148" t="s">
        <v>605</v>
      </c>
      <c r="I9" t="str">
        <f t="shared" si="0"/>
        <v>a8vDm000000LMATIA4</v>
      </c>
      <c r="J9" s="148" t="s">
        <v>18</v>
      </c>
      <c r="K9" t="str">
        <f t="shared" si="1"/>
        <v>a1XDm000001OW2XMAW</v>
      </c>
      <c r="L9" s="140" t="s">
        <v>332</v>
      </c>
      <c r="M9" s="138">
        <v>-25</v>
      </c>
      <c r="N9" t="b">
        <f t="shared" si="2"/>
        <v>0</v>
      </c>
      <c r="Q9" t="str">
        <f t="shared" si="3"/>
        <v/>
      </c>
    </row>
    <row r="10" spans="2:17" x14ac:dyDescent="0.4">
      <c r="E10">
        <v>1</v>
      </c>
      <c r="G10" t="s">
        <v>1107</v>
      </c>
      <c r="H10" s="148" t="s">
        <v>605</v>
      </c>
      <c r="I10" t="str">
        <f t="shared" si="0"/>
        <v>a8vDm000000LMATIA4</v>
      </c>
      <c r="J10" s="148" t="s">
        <v>18</v>
      </c>
      <c r="K10" t="str">
        <f t="shared" si="1"/>
        <v>a1XDm000001OW2XMAW</v>
      </c>
      <c r="L10" s="140" t="s">
        <v>333</v>
      </c>
      <c r="M10" s="138">
        <v>-25</v>
      </c>
      <c r="N10" t="b">
        <f t="shared" si="2"/>
        <v>0</v>
      </c>
      <c r="Q10" t="str">
        <f>IFERROR(VLOOKUP(O10, L$2:M$752, 2, FALSE), "")</f>
        <v/>
      </c>
    </row>
    <row r="11" spans="2:17" x14ac:dyDescent="0.4">
      <c r="E11">
        <v>1</v>
      </c>
      <c r="G11" t="s">
        <v>1107</v>
      </c>
      <c r="H11" s="148" t="s">
        <v>605</v>
      </c>
      <c r="I11" t="str">
        <f t="shared" si="0"/>
        <v>a8vDm000000LMATIA4</v>
      </c>
      <c r="J11" s="148" t="s">
        <v>18</v>
      </c>
      <c r="K11" t="str">
        <f t="shared" si="1"/>
        <v>a1XDm000001OW2XMAW</v>
      </c>
      <c r="L11" s="140" t="s">
        <v>334</v>
      </c>
      <c r="M11" s="138">
        <v>-25</v>
      </c>
      <c r="N11" t="b">
        <f t="shared" si="2"/>
        <v>0</v>
      </c>
      <c r="Q11" t="str">
        <f>IFERROR(VLOOKUP(O11, L$2:M$752, 2, FALSE), "")</f>
        <v/>
      </c>
    </row>
    <row r="12" spans="2:17" x14ac:dyDescent="0.4">
      <c r="E12">
        <v>1</v>
      </c>
      <c r="G12" t="s">
        <v>1107</v>
      </c>
      <c r="H12" s="148" t="s">
        <v>605</v>
      </c>
      <c r="I12" t="str">
        <f t="shared" si="0"/>
        <v>a8vDm000000LMATIA4</v>
      </c>
      <c r="J12" s="148" t="s">
        <v>18</v>
      </c>
      <c r="K12" t="str">
        <f t="shared" si="1"/>
        <v>a1XDm000001OW2XMAW</v>
      </c>
      <c r="L12" s="140" t="s">
        <v>1064</v>
      </c>
      <c r="M12" s="138">
        <v>-25</v>
      </c>
      <c r="N12" t="b">
        <f t="shared" si="2"/>
        <v>0</v>
      </c>
      <c r="Q12" t="str">
        <f t="shared" si="3"/>
        <v/>
      </c>
    </row>
    <row r="13" spans="2:17" x14ac:dyDescent="0.4">
      <c r="E13">
        <v>1</v>
      </c>
      <c r="G13" t="s">
        <v>1107</v>
      </c>
      <c r="H13" s="148" t="s">
        <v>605</v>
      </c>
      <c r="I13" t="str">
        <f t="shared" si="0"/>
        <v>a8vDm000000LMATIA4</v>
      </c>
      <c r="J13" s="148" t="s">
        <v>18</v>
      </c>
      <c r="K13" t="str">
        <f t="shared" si="1"/>
        <v>a1XDm000001OW2XMAW</v>
      </c>
      <c r="L13" s="140" t="s">
        <v>340</v>
      </c>
      <c r="M13" s="138">
        <v>-25</v>
      </c>
      <c r="N13" t="b">
        <f t="shared" si="2"/>
        <v>0</v>
      </c>
      <c r="Q13" t="str">
        <f t="shared" si="3"/>
        <v/>
      </c>
    </row>
    <row r="14" spans="2:17" x14ac:dyDescent="0.4">
      <c r="B14" s="154" t="s">
        <v>986</v>
      </c>
      <c r="C14" s="153" t="s">
        <v>1217</v>
      </c>
      <c r="E14">
        <v>1</v>
      </c>
      <c r="G14" t="s">
        <v>1107</v>
      </c>
      <c r="H14" s="148" t="s">
        <v>605</v>
      </c>
      <c r="I14" t="str">
        <f t="shared" si="0"/>
        <v>a8vDm000000LMATIA4</v>
      </c>
      <c r="J14" s="148" t="s">
        <v>18</v>
      </c>
      <c r="K14" t="str">
        <f t="shared" si="1"/>
        <v>a1XDm000001OW2XMAW</v>
      </c>
      <c r="L14" s="140" t="s">
        <v>341</v>
      </c>
      <c r="M14" s="138">
        <v>-25</v>
      </c>
      <c r="N14" t="b">
        <f t="shared" si="2"/>
        <v>0</v>
      </c>
      <c r="Q14" t="str">
        <f t="shared" si="3"/>
        <v/>
      </c>
    </row>
    <row r="15" spans="2:17" x14ac:dyDescent="0.4">
      <c r="B15" s="155" t="s">
        <v>1105</v>
      </c>
      <c r="C15" s="155" t="s">
        <v>1116</v>
      </c>
      <c r="E15">
        <v>1</v>
      </c>
      <c r="G15" t="s">
        <v>1107</v>
      </c>
      <c r="H15" s="163" t="s">
        <v>605</v>
      </c>
      <c r="I15" t="str">
        <f t="shared" si="0"/>
        <v>a8vDm000000LMATIA4</v>
      </c>
      <c r="J15" s="148" t="s">
        <v>18</v>
      </c>
      <c r="K15" t="str">
        <f t="shared" si="1"/>
        <v>a1XDm000001OW2XMAW</v>
      </c>
      <c r="L15" s="160" t="s">
        <v>342</v>
      </c>
      <c r="M15" s="138">
        <v>-25</v>
      </c>
      <c r="N15" t="b">
        <f t="shared" si="2"/>
        <v>0</v>
      </c>
      <c r="Q15" t="str">
        <f t="shared" si="3"/>
        <v/>
      </c>
    </row>
    <row r="16" spans="2:17" x14ac:dyDescent="0.4">
      <c r="B16" s="155" t="s">
        <v>1106</v>
      </c>
      <c r="C16" s="155" t="s">
        <v>1107</v>
      </c>
      <c r="E16">
        <v>1</v>
      </c>
      <c r="G16" t="s">
        <v>1107</v>
      </c>
      <c r="H16" s="163" t="s">
        <v>605</v>
      </c>
      <c r="I16" t="str">
        <f t="shared" si="0"/>
        <v>a8vDm000000LMATIA4</v>
      </c>
      <c r="J16" s="148" t="s">
        <v>18</v>
      </c>
      <c r="K16" t="str">
        <f t="shared" si="1"/>
        <v>a1XDm000001OW2XMAW</v>
      </c>
      <c r="L16" s="161" t="s">
        <v>343</v>
      </c>
      <c r="M16" s="138">
        <v>-25</v>
      </c>
      <c r="N16" t="b">
        <f t="shared" si="2"/>
        <v>0</v>
      </c>
      <c r="Q16" t="str">
        <f t="shared" si="3"/>
        <v/>
      </c>
    </row>
    <row r="17" spans="1:17" x14ac:dyDescent="0.4">
      <c r="B17" s="157" t="s">
        <v>1108</v>
      </c>
      <c r="E17">
        <v>1</v>
      </c>
      <c r="G17" t="s">
        <v>1107</v>
      </c>
      <c r="H17" s="163" t="s">
        <v>605</v>
      </c>
      <c r="I17" t="str">
        <f t="shared" si="0"/>
        <v>a8vDm000000LMATIA4</v>
      </c>
      <c r="J17" s="148" t="s">
        <v>18</v>
      </c>
      <c r="K17" t="str">
        <f t="shared" si="1"/>
        <v>a1XDm000001OW2XMAW</v>
      </c>
      <c r="L17" s="161" t="s">
        <v>344</v>
      </c>
      <c r="M17">
        <v>-25</v>
      </c>
      <c r="N17" t="b">
        <f t="shared" si="2"/>
        <v>0</v>
      </c>
      <c r="Q17" t="str">
        <f t="shared" si="3"/>
        <v/>
      </c>
    </row>
    <row r="18" spans="1:17" x14ac:dyDescent="0.4">
      <c r="B18" s="155" t="s">
        <v>597</v>
      </c>
      <c r="C18" s="155" t="s">
        <v>1109</v>
      </c>
      <c r="E18">
        <v>1</v>
      </c>
      <c r="G18" t="s">
        <v>1107</v>
      </c>
      <c r="H18" s="148" t="s">
        <v>605</v>
      </c>
      <c r="I18" t="str">
        <f t="shared" si="0"/>
        <v>a8vDm000000LMATIA4</v>
      </c>
      <c r="J18" s="148" t="s">
        <v>18</v>
      </c>
      <c r="K18" t="str">
        <f t="shared" si="1"/>
        <v>a1XDm000001OW2XMAW</v>
      </c>
      <c r="L18" s="140" t="s">
        <v>345</v>
      </c>
      <c r="M18" s="138">
        <v>-25</v>
      </c>
      <c r="N18" t="b">
        <f t="shared" si="2"/>
        <v>0</v>
      </c>
      <c r="Q18" t="str">
        <f t="shared" si="3"/>
        <v/>
      </c>
    </row>
    <row r="19" spans="1:17" x14ac:dyDescent="0.4">
      <c r="A19" t="s">
        <v>599</v>
      </c>
      <c r="B19" s="155" t="s">
        <v>600</v>
      </c>
      <c r="C19" s="155" t="s">
        <v>1110</v>
      </c>
      <c r="E19">
        <v>1</v>
      </c>
      <c r="G19" t="s">
        <v>1107</v>
      </c>
      <c r="H19" s="148" t="s">
        <v>605</v>
      </c>
      <c r="I19" t="str">
        <f t="shared" si="0"/>
        <v>a8vDm000000LMATIA4</v>
      </c>
      <c r="J19" s="148" t="s">
        <v>18</v>
      </c>
      <c r="K19" t="str">
        <f t="shared" si="1"/>
        <v>a1XDm000001OW2XMAW</v>
      </c>
      <c r="L19" s="140" t="s">
        <v>346</v>
      </c>
      <c r="M19" s="138">
        <v>-25</v>
      </c>
      <c r="N19" t="b">
        <f t="shared" si="2"/>
        <v>0</v>
      </c>
      <c r="Q19" t="str">
        <f t="shared" si="3"/>
        <v/>
      </c>
    </row>
    <row r="20" spans="1:17" x14ac:dyDescent="0.4">
      <c r="A20" t="s">
        <v>604</v>
      </c>
      <c r="B20" s="155" t="s">
        <v>605</v>
      </c>
      <c r="C20" s="155" t="s">
        <v>1111</v>
      </c>
      <c r="E20">
        <v>1</v>
      </c>
      <c r="G20" t="s">
        <v>1107</v>
      </c>
      <c r="H20" s="148" t="s">
        <v>605</v>
      </c>
      <c r="I20" t="str">
        <f t="shared" si="0"/>
        <v>a8vDm000000LMATIA4</v>
      </c>
      <c r="J20" s="148" t="s">
        <v>18</v>
      </c>
      <c r="K20" t="str">
        <f t="shared" si="1"/>
        <v>a1XDm000001OW2XMAW</v>
      </c>
      <c r="L20" s="140" t="s">
        <v>347</v>
      </c>
      <c r="M20" s="138">
        <v>-25</v>
      </c>
      <c r="N20" t="b">
        <f t="shared" si="2"/>
        <v>0</v>
      </c>
      <c r="Q20" t="str">
        <f t="shared" si="3"/>
        <v/>
      </c>
    </row>
    <row r="21" spans="1:17" x14ac:dyDescent="0.4">
      <c r="B21" s="156" t="s">
        <v>609</v>
      </c>
      <c r="C21" s="155" t="s">
        <v>1119</v>
      </c>
      <c r="E21">
        <v>1</v>
      </c>
      <c r="G21" t="s">
        <v>1107</v>
      </c>
      <c r="H21" s="148" t="s">
        <v>605</v>
      </c>
      <c r="I21" t="str">
        <f t="shared" si="0"/>
        <v>a8vDm000000LMATIA4</v>
      </c>
      <c r="J21" s="148" t="s">
        <v>18</v>
      </c>
      <c r="K21" t="str">
        <f t="shared" si="1"/>
        <v>a1XDm000001OW2XMAW</v>
      </c>
      <c r="L21" s="140" t="s">
        <v>348</v>
      </c>
      <c r="M21" s="138">
        <v>-25</v>
      </c>
      <c r="N21" t="b">
        <f t="shared" si="2"/>
        <v>0</v>
      </c>
      <c r="Q21" t="str">
        <f t="shared" si="3"/>
        <v/>
      </c>
    </row>
    <row r="22" spans="1:17" x14ac:dyDescent="0.4">
      <c r="B22" s="155" t="s">
        <v>613</v>
      </c>
      <c r="C22" s="155" t="s">
        <v>1112</v>
      </c>
      <c r="E22">
        <v>1</v>
      </c>
      <c r="G22" t="s">
        <v>1107</v>
      </c>
      <c r="H22" s="148" t="s">
        <v>605</v>
      </c>
      <c r="I22" t="str">
        <f t="shared" si="0"/>
        <v>a8vDm000000LMATIA4</v>
      </c>
      <c r="J22" s="148" t="s">
        <v>18</v>
      </c>
      <c r="K22" t="str">
        <f t="shared" si="1"/>
        <v>a1XDm000001OW2XMAW</v>
      </c>
      <c r="L22" s="140" t="s">
        <v>349</v>
      </c>
      <c r="M22" s="138">
        <v>-25</v>
      </c>
      <c r="N22" t="b">
        <f t="shared" si="2"/>
        <v>0</v>
      </c>
      <c r="Q22" t="str">
        <f t="shared" si="3"/>
        <v/>
      </c>
    </row>
    <row r="23" spans="1:17" x14ac:dyDescent="0.4">
      <c r="B23" s="155" t="s">
        <v>617</v>
      </c>
      <c r="C23" s="155" t="s">
        <v>1113</v>
      </c>
      <c r="E23">
        <v>1</v>
      </c>
      <c r="G23" t="s">
        <v>1107</v>
      </c>
      <c r="H23" s="148" t="s">
        <v>605</v>
      </c>
      <c r="I23" t="str">
        <f t="shared" si="0"/>
        <v>a8vDm000000LMATIA4</v>
      </c>
      <c r="J23" s="148" t="s">
        <v>18</v>
      </c>
      <c r="K23" t="str">
        <f t="shared" si="1"/>
        <v>a1XDm000001OW2XMAW</v>
      </c>
      <c r="L23" s="140" t="s">
        <v>350</v>
      </c>
      <c r="M23" s="138">
        <v>-25</v>
      </c>
      <c r="N23" t="b">
        <f t="shared" si="2"/>
        <v>0</v>
      </c>
      <c r="Q23" t="str">
        <f t="shared" si="3"/>
        <v/>
      </c>
    </row>
    <row r="24" spans="1:17" x14ac:dyDescent="0.4">
      <c r="B24" s="155" t="s">
        <v>621</v>
      </c>
      <c r="C24" s="155" t="s">
        <v>1114</v>
      </c>
      <c r="E24">
        <v>1</v>
      </c>
      <c r="I24" t="str">
        <f t="shared" si="0"/>
        <v/>
      </c>
      <c r="K24" t="str">
        <f t="shared" si="1"/>
        <v/>
      </c>
      <c r="N24" t="b">
        <f t="shared" si="2"/>
        <v>0</v>
      </c>
      <c r="Q24" t="str">
        <f t="shared" si="3"/>
        <v/>
      </c>
    </row>
    <row r="25" spans="1:17" x14ac:dyDescent="0.4">
      <c r="B25" s="155" t="s">
        <v>624</v>
      </c>
      <c r="C25" s="155" t="s">
        <v>1120</v>
      </c>
      <c r="E25">
        <v>1</v>
      </c>
      <c r="F25" s="138"/>
      <c r="G25" s="142"/>
      <c r="I25" t="str">
        <f t="shared" si="0"/>
        <v/>
      </c>
      <c r="K25" t="str">
        <f t="shared" si="1"/>
        <v/>
      </c>
      <c r="N25" t="b">
        <f t="shared" si="2"/>
        <v>0</v>
      </c>
      <c r="Q25" t="str">
        <f t="shared" si="3"/>
        <v/>
      </c>
    </row>
    <row r="26" spans="1:17" x14ac:dyDescent="0.4">
      <c r="A26" t="s">
        <v>627</v>
      </c>
      <c r="B26" s="155" t="s">
        <v>629</v>
      </c>
      <c r="C26" s="155" t="s">
        <v>1115</v>
      </c>
      <c r="E26">
        <v>1</v>
      </c>
      <c r="I26" t="str">
        <f t="shared" si="0"/>
        <v/>
      </c>
      <c r="K26" t="str">
        <f t="shared" si="1"/>
        <v/>
      </c>
      <c r="N26" t="b">
        <f t="shared" si="2"/>
        <v>0</v>
      </c>
      <c r="Q26" t="str">
        <f t="shared" si="3"/>
        <v/>
      </c>
    </row>
    <row r="27" spans="1:17" x14ac:dyDescent="0.4">
      <c r="A27" t="s">
        <v>1219</v>
      </c>
      <c r="B27" s="162" t="s">
        <v>1220</v>
      </c>
      <c r="C27" s="155" t="s">
        <v>1218</v>
      </c>
      <c r="E27">
        <v>1</v>
      </c>
      <c r="I27" t="str">
        <f t="shared" si="0"/>
        <v/>
      </c>
      <c r="K27" t="str">
        <f t="shared" si="1"/>
        <v/>
      </c>
      <c r="N27" t="b">
        <f t="shared" si="2"/>
        <v>0</v>
      </c>
      <c r="Q27" t="str">
        <f t="shared" si="3"/>
        <v/>
      </c>
    </row>
    <row r="28" spans="1:17" x14ac:dyDescent="0.4">
      <c r="B28" s="157" t="s">
        <v>1103</v>
      </c>
      <c r="E28">
        <v>1</v>
      </c>
      <c r="F28" s="138"/>
      <c r="G28" s="142"/>
      <c r="H28" s="159"/>
      <c r="I28" t="str">
        <f t="shared" si="0"/>
        <v/>
      </c>
      <c r="K28" t="str">
        <f t="shared" si="1"/>
        <v/>
      </c>
      <c r="N28" t="b">
        <f t="shared" si="2"/>
        <v>0</v>
      </c>
      <c r="Q28" t="str">
        <f t="shared" si="3"/>
        <v/>
      </c>
    </row>
    <row r="29" spans="1:17" x14ac:dyDescent="0.4">
      <c r="B29" s="158" t="s">
        <v>763</v>
      </c>
      <c r="C29" s="155" t="s">
        <v>1123</v>
      </c>
      <c r="E29">
        <v>1</v>
      </c>
      <c r="I29" t="str">
        <f t="shared" si="0"/>
        <v/>
      </c>
      <c r="K29" t="str">
        <f t="shared" si="1"/>
        <v/>
      </c>
      <c r="N29" t="b">
        <f t="shared" si="2"/>
        <v>0</v>
      </c>
      <c r="Q29" t="str">
        <f t="shared" si="3"/>
        <v/>
      </c>
    </row>
    <row r="30" spans="1:17" x14ac:dyDescent="0.4">
      <c r="B30" s="158" t="s">
        <v>762</v>
      </c>
      <c r="C30" s="155" t="s">
        <v>1124</v>
      </c>
      <c r="E30">
        <v>1</v>
      </c>
      <c r="I30" t="str">
        <f t="shared" si="0"/>
        <v/>
      </c>
      <c r="K30" t="str">
        <f t="shared" si="1"/>
        <v/>
      </c>
      <c r="N30" t="b">
        <f t="shared" si="2"/>
        <v>0</v>
      </c>
      <c r="Q30" t="str">
        <f t="shared" si="3"/>
        <v/>
      </c>
    </row>
    <row r="31" spans="1:17" x14ac:dyDescent="0.4">
      <c r="B31" s="158" t="s">
        <v>761</v>
      </c>
      <c r="C31" s="155" t="s">
        <v>1125</v>
      </c>
      <c r="E31">
        <v>1</v>
      </c>
      <c r="I31" t="str">
        <f t="shared" si="0"/>
        <v/>
      </c>
      <c r="K31" t="str">
        <f t="shared" si="1"/>
        <v/>
      </c>
      <c r="N31" t="b">
        <f t="shared" si="2"/>
        <v>0</v>
      </c>
      <c r="Q31" t="str">
        <f t="shared" si="3"/>
        <v/>
      </c>
    </row>
    <row r="32" spans="1:17" x14ac:dyDescent="0.4">
      <c r="B32" s="158" t="s">
        <v>20</v>
      </c>
      <c r="C32" s="155" t="s">
        <v>1126</v>
      </c>
      <c r="E32">
        <v>1</v>
      </c>
      <c r="I32" t="str">
        <f t="shared" si="0"/>
        <v/>
      </c>
      <c r="K32" t="str">
        <f t="shared" si="1"/>
        <v/>
      </c>
      <c r="N32" t="b">
        <f t="shared" si="2"/>
        <v>0</v>
      </c>
      <c r="Q32" t="str">
        <f t="shared" si="3"/>
        <v/>
      </c>
    </row>
    <row r="33" spans="2:17" x14ac:dyDescent="0.4">
      <c r="B33" s="158" t="s">
        <v>18</v>
      </c>
      <c r="C33" s="155" t="s">
        <v>1127</v>
      </c>
      <c r="E33">
        <v>1</v>
      </c>
      <c r="I33" t="str">
        <f t="shared" si="0"/>
        <v/>
      </c>
      <c r="K33" t="str">
        <f t="shared" si="1"/>
        <v/>
      </c>
      <c r="N33" t="b">
        <f t="shared" si="2"/>
        <v>0</v>
      </c>
      <c r="Q33" t="str">
        <f t="shared" si="3"/>
        <v/>
      </c>
    </row>
    <row r="34" spans="2:17" x14ac:dyDescent="0.4">
      <c r="B34" s="158" t="s">
        <v>827</v>
      </c>
      <c r="C34" s="155" t="s">
        <v>1128</v>
      </c>
      <c r="E34">
        <v>1</v>
      </c>
      <c r="I34" t="str">
        <f t="shared" si="0"/>
        <v/>
      </c>
      <c r="K34" t="str">
        <f t="shared" si="1"/>
        <v/>
      </c>
      <c r="N34" t="b">
        <f t="shared" si="2"/>
        <v>0</v>
      </c>
      <c r="Q34" t="str">
        <f t="shared" si="3"/>
        <v/>
      </c>
    </row>
    <row r="35" spans="2:17" x14ac:dyDescent="0.4">
      <c r="B35" s="158" t="s">
        <v>785</v>
      </c>
      <c r="C35" s="155" t="s">
        <v>1129</v>
      </c>
      <c r="E35">
        <v>1</v>
      </c>
      <c r="I35" t="str">
        <f t="shared" si="0"/>
        <v/>
      </c>
      <c r="K35" t="str">
        <f t="shared" si="1"/>
        <v/>
      </c>
      <c r="N35" t="b">
        <f t="shared" si="2"/>
        <v>0</v>
      </c>
      <c r="Q35" t="str">
        <f t="shared" si="3"/>
        <v/>
      </c>
    </row>
    <row r="36" spans="2:17" x14ac:dyDescent="0.4">
      <c r="B36" s="158" t="s">
        <v>784</v>
      </c>
      <c r="C36" s="155" t="s">
        <v>1130</v>
      </c>
      <c r="E36">
        <v>1</v>
      </c>
      <c r="I36" t="str">
        <f t="shared" si="0"/>
        <v/>
      </c>
      <c r="K36" t="str">
        <f t="shared" si="1"/>
        <v/>
      </c>
      <c r="N36" t="b">
        <f t="shared" si="2"/>
        <v>0</v>
      </c>
      <c r="Q36" t="str">
        <f t="shared" si="3"/>
        <v/>
      </c>
    </row>
    <row r="37" spans="2:17" x14ac:dyDescent="0.4">
      <c r="B37" s="158" t="s">
        <v>783</v>
      </c>
      <c r="C37" s="155" t="s">
        <v>1131</v>
      </c>
      <c r="E37">
        <v>1</v>
      </c>
      <c r="I37" t="str">
        <f t="shared" si="0"/>
        <v/>
      </c>
      <c r="K37" t="str">
        <f t="shared" si="1"/>
        <v/>
      </c>
      <c r="N37" t="b">
        <f t="shared" si="2"/>
        <v>0</v>
      </c>
      <c r="Q37" t="str">
        <f t="shared" si="3"/>
        <v/>
      </c>
    </row>
    <row r="38" spans="2:17" x14ac:dyDescent="0.4">
      <c r="B38" s="158" t="s">
        <v>782</v>
      </c>
      <c r="C38" s="155" t="s">
        <v>1132</v>
      </c>
      <c r="E38">
        <v>1</v>
      </c>
      <c r="I38" t="str">
        <f t="shared" si="0"/>
        <v/>
      </c>
      <c r="K38" t="str">
        <f t="shared" si="1"/>
        <v/>
      </c>
      <c r="N38" t="b">
        <f t="shared" si="2"/>
        <v>0</v>
      </c>
      <c r="Q38" t="str">
        <f t="shared" si="3"/>
        <v/>
      </c>
    </row>
    <row r="39" spans="2:17" x14ac:dyDescent="0.4">
      <c r="B39" s="158" t="s">
        <v>1100</v>
      </c>
      <c r="C39" s="155" t="s">
        <v>1133</v>
      </c>
      <c r="E39">
        <v>1</v>
      </c>
      <c r="I39" t="str">
        <f t="shared" si="0"/>
        <v/>
      </c>
      <c r="K39" t="str">
        <f t="shared" si="1"/>
        <v/>
      </c>
      <c r="N39" t="b">
        <f t="shared" si="2"/>
        <v>0</v>
      </c>
      <c r="Q39" t="str">
        <f t="shared" si="3"/>
        <v/>
      </c>
    </row>
    <row r="40" spans="2:17" x14ac:dyDescent="0.4">
      <c r="B40" s="158" t="s">
        <v>29</v>
      </c>
      <c r="C40" s="155" t="s">
        <v>1134</v>
      </c>
      <c r="E40">
        <v>1</v>
      </c>
      <c r="I40" t="str">
        <f t="shared" si="0"/>
        <v/>
      </c>
      <c r="K40" t="str">
        <f t="shared" si="1"/>
        <v/>
      </c>
      <c r="N40" t="b">
        <f t="shared" si="2"/>
        <v>0</v>
      </c>
      <c r="Q40" t="str">
        <f t="shared" si="3"/>
        <v/>
      </c>
    </row>
    <row r="41" spans="2:17" x14ac:dyDescent="0.4">
      <c r="B41" s="158" t="s">
        <v>825</v>
      </c>
      <c r="C41" s="155" t="s">
        <v>1135</v>
      </c>
      <c r="E41">
        <v>1</v>
      </c>
      <c r="I41" t="str">
        <f t="shared" si="0"/>
        <v/>
      </c>
      <c r="K41" t="str">
        <f t="shared" si="1"/>
        <v/>
      </c>
      <c r="N41" t="b">
        <f t="shared" si="2"/>
        <v>0</v>
      </c>
      <c r="Q41" t="str">
        <f t="shared" si="3"/>
        <v/>
      </c>
    </row>
    <row r="42" spans="2:17" x14ac:dyDescent="0.4">
      <c r="B42" s="158" t="s">
        <v>826</v>
      </c>
      <c r="C42" s="155" t="s">
        <v>1136</v>
      </c>
      <c r="E42">
        <v>1</v>
      </c>
      <c r="I42" t="str">
        <f t="shared" si="0"/>
        <v/>
      </c>
      <c r="K42" t="str">
        <f t="shared" si="1"/>
        <v/>
      </c>
      <c r="N42" t="b">
        <f t="shared" si="2"/>
        <v>0</v>
      </c>
      <c r="Q42" t="str">
        <f t="shared" si="3"/>
        <v/>
      </c>
    </row>
    <row r="43" spans="2:17" x14ac:dyDescent="0.4">
      <c r="B43" s="158" t="s">
        <v>35</v>
      </c>
      <c r="C43" s="155" t="s">
        <v>1137</v>
      </c>
      <c r="E43">
        <v>1</v>
      </c>
      <c r="I43" t="str">
        <f t="shared" si="0"/>
        <v/>
      </c>
      <c r="K43" t="str">
        <f t="shared" si="1"/>
        <v/>
      </c>
      <c r="N43" t="b">
        <f t="shared" si="2"/>
        <v>0</v>
      </c>
      <c r="Q43" t="str">
        <f t="shared" si="3"/>
        <v/>
      </c>
    </row>
    <row r="44" spans="2:17" x14ac:dyDescent="0.4">
      <c r="B44" s="158" t="s">
        <v>32</v>
      </c>
      <c r="C44" s="155" t="s">
        <v>1138</v>
      </c>
      <c r="E44">
        <v>1</v>
      </c>
      <c r="I44" t="str">
        <f t="shared" si="0"/>
        <v/>
      </c>
      <c r="K44" t="str">
        <f t="shared" si="1"/>
        <v/>
      </c>
      <c r="N44" t="b">
        <f t="shared" si="2"/>
        <v>0</v>
      </c>
      <c r="Q44" t="str">
        <f t="shared" si="3"/>
        <v/>
      </c>
    </row>
    <row r="45" spans="2:17" x14ac:dyDescent="0.4">
      <c r="B45" s="155" t="s">
        <v>41</v>
      </c>
      <c r="C45" s="155" t="s">
        <v>1139</v>
      </c>
      <c r="E45">
        <v>1</v>
      </c>
      <c r="I45" t="str">
        <f t="shared" si="0"/>
        <v/>
      </c>
      <c r="K45" t="str">
        <f t="shared" si="1"/>
        <v/>
      </c>
      <c r="N45" t="b">
        <f t="shared" si="2"/>
        <v>0</v>
      </c>
      <c r="Q45" t="str">
        <f t="shared" si="3"/>
        <v/>
      </c>
    </row>
    <row r="46" spans="2:17" x14ac:dyDescent="0.4">
      <c r="B46" s="155" t="s">
        <v>38</v>
      </c>
      <c r="C46" s="155" t="s">
        <v>1140</v>
      </c>
      <c r="E46">
        <v>1</v>
      </c>
      <c r="I46" t="str">
        <f t="shared" si="0"/>
        <v/>
      </c>
      <c r="K46" t="str">
        <f t="shared" si="1"/>
        <v/>
      </c>
      <c r="N46" t="b">
        <f t="shared" si="2"/>
        <v>0</v>
      </c>
      <c r="Q46" t="str">
        <f t="shared" si="3"/>
        <v/>
      </c>
    </row>
    <row r="47" spans="2:17" x14ac:dyDescent="0.4">
      <c r="E47">
        <v>1</v>
      </c>
      <c r="I47" t="str">
        <f t="shared" si="0"/>
        <v/>
      </c>
      <c r="K47" t="str">
        <f t="shared" si="1"/>
        <v/>
      </c>
      <c r="N47" t="b">
        <f t="shared" si="2"/>
        <v>0</v>
      </c>
      <c r="Q47" t="str">
        <f t="shared" si="3"/>
        <v/>
      </c>
    </row>
    <row r="48" spans="2:17" x14ac:dyDescent="0.4">
      <c r="E48">
        <v>1</v>
      </c>
      <c r="I48" t="str">
        <f t="shared" si="0"/>
        <v/>
      </c>
      <c r="K48" t="str">
        <f t="shared" si="1"/>
        <v/>
      </c>
      <c r="N48" t="b">
        <f t="shared" si="2"/>
        <v>0</v>
      </c>
      <c r="Q48" t="str">
        <f t="shared" si="3"/>
        <v/>
      </c>
    </row>
    <row r="49" spans="5:17" x14ac:dyDescent="0.4">
      <c r="E49">
        <v>1</v>
      </c>
      <c r="I49" t="str">
        <f t="shared" si="0"/>
        <v/>
      </c>
      <c r="K49" t="str">
        <f t="shared" si="1"/>
        <v/>
      </c>
      <c r="N49" t="b">
        <f t="shared" si="2"/>
        <v>0</v>
      </c>
      <c r="Q49" t="str">
        <f t="shared" si="3"/>
        <v/>
      </c>
    </row>
    <row r="50" spans="5:17" x14ac:dyDescent="0.4">
      <c r="E50">
        <v>1</v>
      </c>
      <c r="I50" t="str">
        <f t="shared" si="0"/>
        <v/>
      </c>
      <c r="K50" t="str">
        <f t="shared" si="1"/>
        <v/>
      </c>
      <c r="N50" t="b">
        <f t="shared" si="2"/>
        <v>0</v>
      </c>
      <c r="Q50" t="str">
        <f t="shared" si="3"/>
        <v/>
      </c>
    </row>
    <row r="51" spans="5:17" x14ac:dyDescent="0.4">
      <c r="E51">
        <v>1</v>
      </c>
      <c r="I51" t="str">
        <f t="shared" si="0"/>
        <v/>
      </c>
      <c r="K51" t="str">
        <f t="shared" si="1"/>
        <v/>
      </c>
      <c r="N51" t="b">
        <f t="shared" si="2"/>
        <v>0</v>
      </c>
      <c r="Q51" t="str">
        <f t="shared" si="3"/>
        <v/>
      </c>
    </row>
    <row r="52" spans="5:17" x14ac:dyDescent="0.4">
      <c r="E52">
        <v>1</v>
      </c>
      <c r="I52" t="str">
        <f t="shared" si="0"/>
        <v/>
      </c>
      <c r="K52" t="str">
        <f t="shared" si="1"/>
        <v/>
      </c>
      <c r="N52" t="b">
        <f t="shared" si="2"/>
        <v>0</v>
      </c>
      <c r="Q52" t="str">
        <f t="shared" si="3"/>
        <v/>
      </c>
    </row>
    <row r="53" spans="5:17" x14ac:dyDescent="0.4">
      <c r="E53">
        <v>1</v>
      </c>
      <c r="I53" t="str">
        <f t="shared" si="0"/>
        <v/>
      </c>
      <c r="K53" t="str">
        <f t="shared" si="1"/>
        <v/>
      </c>
      <c r="N53" t="b">
        <f t="shared" si="2"/>
        <v>0</v>
      </c>
      <c r="Q53" t="str">
        <f t="shared" si="3"/>
        <v/>
      </c>
    </row>
    <row r="54" spans="5:17" x14ac:dyDescent="0.4">
      <c r="E54">
        <v>1</v>
      </c>
      <c r="I54" t="str">
        <f t="shared" si="0"/>
        <v/>
      </c>
      <c r="K54" t="str">
        <f t="shared" si="1"/>
        <v/>
      </c>
      <c r="N54" t="b">
        <f t="shared" si="2"/>
        <v>0</v>
      </c>
      <c r="Q54" t="str">
        <f t="shared" si="3"/>
        <v/>
      </c>
    </row>
    <row r="55" spans="5:17" x14ac:dyDescent="0.4">
      <c r="E55">
        <v>1</v>
      </c>
      <c r="I55" t="str">
        <f t="shared" si="0"/>
        <v/>
      </c>
      <c r="K55" t="str">
        <f t="shared" si="1"/>
        <v/>
      </c>
      <c r="N55" t="b">
        <f t="shared" si="2"/>
        <v>0</v>
      </c>
      <c r="Q55" t="str">
        <f t="shared" si="3"/>
        <v/>
      </c>
    </row>
    <row r="56" spans="5:17" x14ac:dyDescent="0.4">
      <c r="E56">
        <v>1</v>
      </c>
      <c r="I56" t="str">
        <f t="shared" si="0"/>
        <v/>
      </c>
      <c r="K56" t="str">
        <f t="shared" si="1"/>
        <v/>
      </c>
      <c r="N56" t="b">
        <f t="shared" si="2"/>
        <v>0</v>
      </c>
      <c r="Q56" t="str">
        <f t="shared" si="3"/>
        <v/>
      </c>
    </row>
    <row r="57" spans="5:17" x14ac:dyDescent="0.4">
      <c r="E57">
        <v>1</v>
      </c>
      <c r="I57" t="str">
        <f t="shared" si="0"/>
        <v/>
      </c>
      <c r="K57" t="str">
        <f t="shared" si="1"/>
        <v/>
      </c>
      <c r="N57" t="b">
        <f t="shared" si="2"/>
        <v>0</v>
      </c>
      <c r="Q57" t="str">
        <f t="shared" si="3"/>
        <v/>
      </c>
    </row>
    <row r="58" spans="5:17" x14ac:dyDescent="0.4">
      <c r="E58">
        <v>1</v>
      </c>
      <c r="I58" t="str">
        <f t="shared" si="0"/>
        <v/>
      </c>
      <c r="K58" t="str">
        <f t="shared" si="1"/>
        <v/>
      </c>
      <c r="N58" t="b">
        <f t="shared" si="2"/>
        <v>0</v>
      </c>
      <c r="Q58" t="str">
        <f t="shared" si="3"/>
        <v/>
      </c>
    </row>
    <row r="59" spans="5:17" x14ac:dyDescent="0.4">
      <c r="E59">
        <v>1</v>
      </c>
      <c r="I59" t="str">
        <f t="shared" si="0"/>
        <v/>
      </c>
      <c r="K59" t="str">
        <f t="shared" si="1"/>
        <v/>
      </c>
      <c r="N59" t="b">
        <f t="shared" si="2"/>
        <v>0</v>
      </c>
      <c r="Q59" t="str">
        <f t="shared" si="3"/>
        <v/>
      </c>
    </row>
    <row r="60" spans="5:17" x14ac:dyDescent="0.4">
      <c r="E60">
        <v>1</v>
      </c>
      <c r="I60" t="str">
        <f t="shared" si="0"/>
        <v/>
      </c>
      <c r="K60" t="str">
        <f t="shared" si="1"/>
        <v/>
      </c>
      <c r="N60" t="b">
        <f t="shared" si="2"/>
        <v>0</v>
      </c>
      <c r="Q60" t="str">
        <f t="shared" si="3"/>
        <v/>
      </c>
    </row>
    <row r="61" spans="5:17" x14ac:dyDescent="0.4">
      <c r="E61">
        <v>1</v>
      </c>
      <c r="I61" t="str">
        <f t="shared" si="0"/>
        <v/>
      </c>
      <c r="K61" t="str">
        <f t="shared" si="1"/>
        <v/>
      </c>
      <c r="N61" t="b">
        <f t="shared" si="2"/>
        <v>0</v>
      </c>
      <c r="Q61" t="str">
        <f t="shared" si="3"/>
        <v/>
      </c>
    </row>
    <row r="62" spans="5:17" x14ac:dyDescent="0.4">
      <c r="E62">
        <v>1</v>
      </c>
      <c r="I62" t="str">
        <f t="shared" si="0"/>
        <v/>
      </c>
      <c r="K62" t="str">
        <f t="shared" si="1"/>
        <v/>
      </c>
      <c r="N62" t="b">
        <f t="shared" si="2"/>
        <v>0</v>
      </c>
      <c r="Q62" t="str">
        <f t="shared" si="3"/>
        <v/>
      </c>
    </row>
    <row r="63" spans="5:17" x14ac:dyDescent="0.4">
      <c r="E63">
        <v>1</v>
      </c>
      <c r="I63" t="str">
        <f t="shared" si="0"/>
        <v/>
      </c>
      <c r="K63" t="str">
        <f t="shared" si="1"/>
        <v/>
      </c>
      <c r="N63" t="b">
        <f t="shared" si="2"/>
        <v>0</v>
      </c>
      <c r="Q63" t="str">
        <f t="shared" si="3"/>
        <v/>
      </c>
    </row>
    <row r="64" spans="5:17" x14ac:dyDescent="0.4">
      <c r="E64">
        <v>1</v>
      </c>
      <c r="I64" t="str">
        <f t="shared" si="0"/>
        <v/>
      </c>
      <c r="K64" t="str">
        <f t="shared" si="1"/>
        <v/>
      </c>
      <c r="N64" t="b">
        <f t="shared" si="2"/>
        <v>0</v>
      </c>
      <c r="Q64" t="str">
        <f t="shared" si="3"/>
        <v/>
      </c>
    </row>
    <row r="65" spans="5:17" x14ac:dyDescent="0.4">
      <c r="E65">
        <v>1</v>
      </c>
      <c r="I65" t="str">
        <f t="shared" si="0"/>
        <v/>
      </c>
      <c r="K65" t="str">
        <f t="shared" si="1"/>
        <v/>
      </c>
      <c r="N65" t="b">
        <f t="shared" si="2"/>
        <v>0</v>
      </c>
      <c r="Q65" t="str">
        <f t="shared" si="3"/>
        <v/>
      </c>
    </row>
    <row r="66" spans="5:17" x14ac:dyDescent="0.4">
      <c r="E66">
        <v>1</v>
      </c>
      <c r="I66" t="str">
        <f t="shared" si="0"/>
        <v/>
      </c>
      <c r="K66" t="str">
        <f t="shared" si="1"/>
        <v/>
      </c>
      <c r="N66" t="b">
        <f t="shared" si="2"/>
        <v>0</v>
      </c>
      <c r="Q66" t="str">
        <f t="shared" si="3"/>
        <v/>
      </c>
    </row>
    <row r="67" spans="5:17" x14ac:dyDescent="0.4">
      <c r="E67">
        <v>1</v>
      </c>
      <c r="I67" t="str">
        <f t="shared" ref="I67:I130" si="4">IFERROR(VLOOKUP(H67, $B$18:$C$27, 2, FALSE), "")</f>
        <v/>
      </c>
      <c r="K67" t="str">
        <f t="shared" ref="K67:K130" si="5">IFERROR(VLOOKUP(J67, $B$29:$C$46, 2, FALSE), "")</f>
        <v/>
      </c>
      <c r="N67" t="b">
        <f t="shared" ref="N67:N130" si="6">IF(COUNTIF(O$2:O$800, $L67) &gt; 0, TRUE, FALSE)</f>
        <v>0</v>
      </c>
      <c r="Q67" t="str">
        <f t="shared" ref="Q67:Q130" si="7">IFERROR(VLOOKUP(O67, L$2:M$752, 2, FALSE), "")</f>
        <v/>
      </c>
    </row>
    <row r="68" spans="5:17" x14ac:dyDescent="0.4">
      <c r="E68">
        <v>1</v>
      </c>
      <c r="I68" t="str">
        <f t="shared" si="4"/>
        <v/>
      </c>
      <c r="K68" t="str">
        <f t="shared" si="5"/>
        <v/>
      </c>
      <c r="N68" t="b">
        <f t="shared" si="6"/>
        <v>0</v>
      </c>
      <c r="Q68" t="str">
        <f t="shared" si="7"/>
        <v/>
      </c>
    </row>
    <row r="69" spans="5:17" x14ac:dyDescent="0.4">
      <c r="E69">
        <v>1</v>
      </c>
      <c r="I69" t="str">
        <f t="shared" si="4"/>
        <v/>
      </c>
      <c r="K69" t="str">
        <f t="shared" si="5"/>
        <v/>
      </c>
      <c r="N69" t="b">
        <f t="shared" si="6"/>
        <v>0</v>
      </c>
      <c r="Q69" t="str">
        <f t="shared" si="7"/>
        <v/>
      </c>
    </row>
    <row r="70" spans="5:17" x14ac:dyDescent="0.4">
      <c r="E70">
        <v>1</v>
      </c>
      <c r="I70" t="str">
        <f t="shared" si="4"/>
        <v/>
      </c>
      <c r="K70" t="str">
        <f t="shared" si="5"/>
        <v/>
      </c>
      <c r="N70" t="b">
        <f t="shared" si="6"/>
        <v>0</v>
      </c>
      <c r="Q70" t="str">
        <f t="shared" si="7"/>
        <v/>
      </c>
    </row>
    <row r="71" spans="5:17" x14ac:dyDescent="0.4">
      <c r="E71">
        <v>1</v>
      </c>
      <c r="I71" t="str">
        <f t="shared" si="4"/>
        <v/>
      </c>
      <c r="K71" t="str">
        <f t="shared" si="5"/>
        <v/>
      </c>
      <c r="N71" t="b">
        <f t="shared" si="6"/>
        <v>0</v>
      </c>
      <c r="Q71" t="str">
        <f t="shared" si="7"/>
        <v/>
      </c>
    </row>
    <row r="72" spans="5:17" x14ac:dyDescent="0.4">
      <c r="E72">
        <v>1</v>
      </c>
      <c r="I72" t="str">
        <f t="shared" si="4"/>
        <v/>
      </c>
      <c r="K72" t="str">
        <f t="shared" si="5"/>
        <v/>
      </c>
      <c r="N72" t="b">
        <f t="shared" si="6"/>
        <v>0</v>
      </c>
      <c r="Q72" t="str">
        <f t="shared" si="7"/>
        <v/>
      </c>
    </row>
    <row r="73" spans="5:17" x14ac:dyDescent="0.4">
      <c r="E73">
        <v>1</v>
      </c>
      <c r="I73" t="str">
        <f t="shared" si="4"/>
        <v/>
      </c>
      <c r="K73" t="str">
        <f t="shared" si="5"/>
        <v/>
      </c>
      <c r="N73" t="b">
        <f t="shared" si="6"/>
        <v>0</v>
      </c>
      <c r="Q73" t="str">
        <f t="shared" si="7"/>
        <v/>
      </c>
    </row>
    <row r="74" spans="5:17" x14ac:dyDescent="0.4">
      <c r="E74">
        <v>1</v>
      </c>
      <c r="I74" t="str">
        <f t="shared" si="4"/>
        <v/>
      </c>
      <c r="K74" t="str">
        <f t="shared" si="5"/>
        <v/>
      </c>
      <c r="N74" t="b">
        <f t="shared" si="6"/>
        <v>0</v>
      </c>
      <c r="Q74" t="str">
        <f t="shared" si="7"/>
        <v/>
      </c>
    </row>
    <row r="75" spans="5:17" x14ac:dyDescent="0.4">
      <c r="E75">
        <v>1</v>
      </c>
      <c r="I75" t="str">
        <f t="shared" si="4"/>
        <v/>
      </c>
      <c r="K75" t="str">
        <f t="shared" si="5"/>
        <v/>
      </c>
      <c r="N75" t="b">
        <f t="shared" si="6"/>
        <v>0</v>
      </c>
      <c r="Q75" t="str">
        <f t="shared" si="7"/>
        <v/>
      </c>
    </row>
    <row r="76" spans="5:17" x14ac:dyDescent="0.4">
      <c r="E76">
        <v>1</v>
      </c>
      <c r="I76" t="str">
        <f t="shared" si="4"/>
        <v/>
      </c>
      <c r="K76" t="str">
        <f t="shared" si="5"/>
        <v/>
      </c>
      <c r="N76" t="b">
        <f t="shared" si="6"/>
        <v>0</v>
      </c>
      <c r="Q76" t="str">
        <f t="shared" si="7"/>
        <v/>
      </c>
    </row>
    <row r="77" spans="5:17" x14ac:dyDescent="0.4">
      <c r="E77">
        <v>1</v>
      </c>
      <c r="I77" t="str">
        <f t="shared" si="4"/>
        <v/>
      </c>
      <c r="K77" t="str">
        <f t="shared" si="5"/>
        <v/>
      </c>
      <c r="N77" t="b">
        <f t="shared" si="6"/>
        <v>0</v>
      </c>
      <c r="Q77" t="str">
        <f t="shared" si="7"/>
        <v/>
      </c>
    </row>
    <row r="78" spans="5:17" x14ac:dyDescent="0.4">
      <c r="E78">
        <v>1</v>
      </c>
      <c r="I78" t="str">
        <f t="shared" si="4"/>
        <v/>
      </c>
      <c r="K78" t="str">
        <f t="shared" si="5"/>
        <v/>
      </c>
      <c r="N78" t="b">
        <f t="shared" si="6"/>
        <v>0</v>
      </c>
      <c r="Q78" t="str">
        <f t="shared" si="7"/>
        <v/>
      </c>
    </row>
    <row r="79" spans="5:17" x14ac:dyDescent="0.4">
      <c r="E79">
        <v>1</v>
      </c>
      <c r="I79" t="str">
        <f t="shared" si="4"/>
        <v/>
      </c>
      <c r="K79" t="str">
        <f t="shared" si="5"/>
        <v/>
      </c>
      <c r="N79" t="b">
        <f t="shared" si="6"/>
        <v>0</v>
      </c>
      <c r="Q79" t="str">
        <f t="shared" si="7"/>
        <v/>
      </c>
    </row>
    <row r="80" spans="5:17" x14ac:dyDescent="0.4">
      <c r="E80">
        <v>1</v>
      </c>
      <c r="I80" t="str">
        <f t="shared" si="4"/>
        <v/>
      </c>
      <c r="K80" t="str">
        <f t="shared" si="5"/>
        <v/>
      </c>
      <c r="N80" t="b">
        <f t="shared" si="6"/>
        <v>0</v>
      </c>
      <c r="Q80" t="str">
        <f t="shared" si="7"/>
        <v/>
      </c>
    </row>
    <row r="81" spans="5:17" x14ac:dyDescent="0.4">
      <c r="E81">
        <v>1</v>
      </c>
      <c r="I81" t="str">
        <f t="shared" si="4"/>
        <v/>
      </c>
      <c r="K81" t="str">
        <f t="shared" si="5"/>
        <v/>
      </c>
      <c r="N81" t="b">
        <f t="shared" si="6"/>
        <v>0</v>
      </c>
      <c r="Q81" t="str">
        <f t="shared" si="7"/>
        <v/>
      </c>
    </row>
    <row r="82" spans="5:17" x14ac:dyDescent="0.4">
      <c r="E82">
        <v>1</v>
      </c>
      <c r="I82" t="str">
        <f t="shared" si="4"/>
        <v/>
      </c>
      <c r="K82" t="str">
        <f t="shared" si="5"/>
        <v/>
      </c>
      <c r="N82" t="b">
        <f t="shared" si="6"/>
        <v>0</v>
      </c>
      <c r="Q82" t="str">
        <f t="shared" si="7"/>
        <v/>
      </c>
    </row>
    <row r="83" spans="5:17" x14ac:dyDescent="0.4">
      <c r="E83">
        <v>1</v>
      </c>
      <c r="I83" t="str">
        <f t="shared" si="4"/>
        <v/>
      </c>
      <c r="K83" t="str">
        <f t="shared" si="5"/>
        <v/>
      </c>
      <c r="N83" t="b">
        <f t="shared" si="6"/>
        <v>0</v>
      </c>
      <c r="Q83" t="str">
        <f t="shared" si="7"/>
        <v/>
      </c>
    </row>
    <row r="84" spans="5:17" x14ac:dyDescent="0.4">
      <c r="E84">
        <v>1</v>
      </c>
      <c r="I84" t="str">
        <f t="shared" si="4"/>
        <v/>
      </c>
      <c r="K84" t="str">
        <f t="shared" si="5"/>
        <v/>
      </c>
      <c r="N84" t="b">
        <f t="shared" si="6"/>
        <v>0</v>
      </c>
      <c r="Q84" t="str">
        <f t="shared" si="7"/>
        <v/>
      </c>
    </row>
    <row r="85" spans="5:17" x14ac:dyDescent="0.4">
      <c r="E85">
        <v>1</v>
      </c>
      <c r="I85" t="str">
        <f t="shared" si="4"/>
        <v/>
      </c>
      <c r="K85" t="str">
        <f t="shared" si="5"/>
        <v/>
      </c>
      <c r="N85" t="b">
        <f t="shared" si="6"/>
        <v>0</v>
      </c>
      <c r="Q85" t="str">
        <f t="shared" si="7"/>
        <v/>
      </c>
    </row>
    <row r="86" spans="5:17" x14ac:dyDescent="0.4">
      <c r="E86">
        <v>1</v>
      </c>
      <c r="I86" t="str">
        <f t="shared" si="4"/>
        <v/>
      </c>
      <c r="K86" t="str">
        <f t="shared" si="5"/>
        <v/>
      </c>
      <c r="N86" t="b">
        <f t="shared" si="6"/>
        <v>0</v>
      </c>
      <c r="Q86" t="str">
        <f t="shared" si="7"/>
        <v/>
      </c>
    </row>
    <row r="87" spans="5:17" x14ac:dyDescent="0.4">
      <c r="E87">
        <v>1</v>
      </c>
      <c r="I87" t="str">
        <f t="shared" si="4"/>
        <v/>
      </c>
      <c r="K87" t="str">
        <f t="shared" si="5"/>
        <v/>
      </c>
      <c r="N87" t="b">
        <f t="shared" si="6"/>
        <v>0</v>
      </c>
      <c r="Q87" t="str">
        <f t="shared" si="7"/>
        <v/>
      </c>
    </row>
    <row r="88" spans="5:17" x14ac:dyDescent="0.4">
      <c r="E88">
        <v>1</v>
      </c>
      <c r="I88" t="str">
        <f t="shared" si="4"/>
        <v/>
      </c>
      <c r="K88" t="str">
        <f t="shared" si="5"/>
        <v/>
      </c>
      <c r="N88" t="b">
        <f t="shared" si="6"/>
        <v>0</v>
      </c>
      <c r="Q88" t="str">
        <f t="shared" si="7"/>
        <v/>
      </c>
    </row>
    <row r="89" spans="5:17" x14ac:dyDescent="0.4">
      <c r="E89">
        <v>1</v>
      </c>
      <c r="I89" t="str">
        <f t="shared" si="4"/>
        <v/>
      </c>
      <c r="K89" t="str">
        <f t="shared" si="5"/>
        <v/>
      </c>
      <c r="N89" t="b">
        <f t="shared" si="6"/>
        <v>0</v>
      </c>
      <c r="Q89" t="str">
        <f t="shared" si="7"/>
        <v/>
      </c>
    </row>
    <row r="90" spans="5:17" x14ac:dyDescent="0.4">
      <c r="E90">
        <v>1</v>
      </c>
      <c r="I90" t="str">
        <f t="shared" si="4"/>
        <v/>
      </c>
      <c r="K90" t="str">
        <f t="shared" si="5"/>
        <v/>
      </c>
      <c r="N90" t="b">
        <f t="shared" si="6"/>
        <v>0</v>
      </c>
      <c r="Q90" t="str">
        <f t="shared" si="7"/>
        <v/>
      </c>
    </row>
    <row r="91" spans="5:17" x14ac:dyDescent="0.4">
      <c r="E91">
        <v>1</v>
      </c>
      <c r="I91" t="str">
        <f t="shared" si="4"/>
        <v/>
      </c>
      <c r="K91" t="str">
        <f t="shared" si="5"/>
        <v/>
      </c>
      <c r="N91" t="b">
        <f t="shared" si="6"/>
        <v>0</v>
      </c>
      <c r="Q91" t="str">
        <f t="shared" si="7"/>
        <v/>
      </c>
    </row>
    <row r="92" spans="5:17" x14ac:dyDescent="0.4">
      <c r="E92">
        <v>1</v>
      </c>
      <c r="I92" t="str">
        <f t="shared" si="4"/>
        <v/>
      </c>
      <c r="K92" t="str">
        <f t="shared" si="5"/>
        <v/>
      </c>
      <c r="N92" t="b">
        <f t="shared" si="6"/>
        <v>0</v>
      </c>
      <c r="Q92" t="str">
        <f t="shared" si="7"/>
        <v/>
      </c>
    </row>
    <row r="93" spans="5:17" x14ac:dyDescent="0.4">
      <c r="E93">
        <v>1</v>
      </c>
      <c r="I93" t="str">
        <f t="shared" si="4"/>
        <v/>
      </c>
      <c r="K93" t="str">
        <f t="shared" si="5"/>
        <v/>
      </c>
      <c r="N93" t="b">
        <f t="shared" si="6"/>
        <v>0</v>
      </c>
      <c r="Q93" t="str">
        <f t="shared" si="7"/>
        <v/>
      </c>
    </row>
    <row r="94" spans="5:17" x14ac:dyDescent="0.4">
      <c r="E94">
        <v>1</v>
      </c>
      <c r="I94" t="str">
        <f t="shared" si="4"/>
        <v/>
      </c>
      <c r="K94" t="str">
        <f t="shared" si="5"/>
        <v/>
      </c>
      <c r="N94" t="b">
        <f t="shared" si="6"/>
        <v>0</v>
      </c>
      <c r="Q94" t="str">
        <f t="shared" si="7"/>
        <v/>
      </c>
    </row>
    <row r="95" spans="5:17" x14ac:dyDescent="0.4">
      <c r="E95">
        <v>1</v>
      </c>
      <c r="I95" t="str">
        <f t="shared" si="4"/>
        <v/>
      </c>
      <c r="K95" t="str">
        <f t="shared" si="5"/>
        <v/>
      </c>
      <c r="N95" t="b">
        <f t="shared" si="6"/>
        <v>0</v>
      </c>
      <c r="Q95" t="str">
        <f t="shared" si="7"/>
        <v/>
      </c>
    </row>
    <row r="96" spans="5:17" x14ac:dyDescent="0.4">
      <c r="E96">
        <v>1</v>
      </c>
      <c r="I96" t="str">
        <f t="shared" si="4"/>
        <v/>
      </c>
      <c r="K96" t="str">
        <f t="shared" si="5"/>
        <v/>
      </c>
      <c r="N96" t="b">
        <f t="shared" si="6"/>
        <v>0</v>
      </c>
      <c r="Q96" t="str">
        <f t="shared" si="7"/>
        <v/>
      </c>
    </row>
    <row r="97" spans="5:17" x14ac:dyDescent="0.4">
      <c r="E97">
        <v>1</v>
      </c>
      <c r="I97" t="str">
        <f t="shared" si="4"/>
        <v/>
      </c>
      <c r="K97" t="str">
        <f t="shared" si="5"/>
        <v/>
      </c>
      <c r="N97" t="b">
        <f t="shared" si="6"/>
        <v>0</v>
      </c>
      <c r="Q97" t="str">
        <f t="shared" si="7"/>
        <v/>
      </c>
    </row>
    <row r="98" spans="5:17" x14ac:dyDescent="0.4">
      <c r="E98">
        <v>1</v>
      </c>
      <c r="I98" t="str">
        <f t="shared" si="4"/>
        <v/>
      </c>
      <c r="K98" t="str">
        <f t="shared" si="5"/>
        <v/>
      </c>
      <c r="N98" t="b">
        <f t="shared" si="6"/>
        <v>0</v>
      </c>
      <c r="Q98" t="str">
        <f t="shared" si="7"/>
        <v/>
      </c>
    </row>
    <row r="99" spans="5:17" x14ac:dyDescent="0.4">
      <c r="E99">
        <v>1</v>
      </c>
      <c r="I99" t="str">
        <f t="shared" si="4"/>
        <v/>
      </c>
      <c r="K99" t="str">
        <f t="shared" si="5"/>
        <v/>
      </c>
      <c r="N99" t="b">
        <f t="shared" si="6"/>
        <v>0</v>
      </c>
      <c r="Q99" t="str">
        <f t="shared" si="7"/>
        <v/>
      </c>
    </row>
    <row r="100" spans="5:17" x14ac:dyDescent="0.4">
      <c r="E100">
        <v>1</v>
      </c>
      <c r="I100" t="str">
        <f t="shared" si="4"/>
        <v/>
      </c>
      <c r="K100" t="str">
        <f t="shared" si="5"/>
        <v/>
      </c>
      <c r="N100" t="b">
        <f t="shared" si="6"/>
        <v>0</v>
      </c>
      <c r="Q100" t="str">
        <f t="shared" si="7"/>
        <v/>
      </c>
    </row>
    <row r="101" spans="5:17" x14ac:dyDescent="0.4">
      <c r="E101">
        <v>1</v>
      </c>
      <c r="I101" t="str">
        <f t="shared" si="4"/>
        <v/>
      </c>
      <c r="K101" t="str">
        <f t="shared" si="5"/>
        <v/>
      </c>
      <c r="N101" t="b">
        <f t="shared" si="6"/>
        <v>0</v>
      </c>
      <c r="Q101" t="str">
        <f t="shared" si="7"/>
        <v/>
      </c>
    </row>
    <row r="102" spans="5:17" x14ac:dyDescent="0.4">
      <c r="E102">
        <v>1</v>
      </c>
      <c r="I102" t="str">
        <f t="shared" si="4"/>
        <v/>
      </c>
      <c r="K102" t="str">
        <f t="shared" si="5"/>
        <v/>
      </c>
      <c r="N102" t="b">
        <f t="shared" si="6"/>
        <v>0</v>
      </c>
      <c r="Q102" t="str">
        <f t="shared" si="7"/>
        <v/>
      </c>
    </row>
    <row r="103" spans="5:17" x14ac:dyDescent="0.4">
      <c r="E103">
        <v>1</v>
      </c>
      <c r="I103" t="str">
        <f t="shared" si="4"/>
        <v/>
      </c>
      <c r="K103" t="str">
        <f t="shared" si="5"/>
        <v/>
      </c>
      <c r="N103" t="b">
        <f t="shared" si="6"/>
        <v>0</v>
      </c>
      <c r="Q103" t="str">
        <f t="shared" si="7"/>
        <v/>
      </c>
    </row>
    <row r="104" spans="5:17" x14ac:dyDescent="0.4">
      <c r="E104">
        <v>1</v>
      </c>
      <c r="I104" t="str">
        <f t="shared" si="4"/>
        <v/>
      </c>
      <c r="K104" t="str">
        <f t="shared" si="5"/>
        <v/>
      </c>
      <c r="N104" t="b">
        <f t="shared" si="6"/>
        <v>0</v>
      </c>
      <c r="Q104" t="str">
        <f t="shared" si="7"/>
        <v/>
      </c>
    </row>
    <row r="105" spans="5:17" x14ac:dyDescent="0.4">
      <c r="E105">
        <v>1</v>
      </c>
      <c r="I105" t="str">
        <f t="shared" si="4"/>
        <v/>
      </c>
      <c r="K105" t="str">
        <f t="shared" si="5"/>
        <v/>
      </c>
      <c r="N105" t="b">
        <f t="shared" si="6"/>
        <v>0</v>
      </c>
      <c r="Q105" t="str">
        <f t="shared" si="7"/>
        <v/>
      </c>
    </row>
    <row r="106" spans="5:17" x14ac:dyDescent="0.4">
      <c r="E106">
        <v>1</v>
      </c>
      <c r="I106" t="str">
        <f t="shared" si="4"/>
        <v/>
      </c>
      <c r="K106" t="str">
        <f t="shared" si="5"/>
        <v/>
      </c>
      <c r="N106" t="b">
        <f t="shared" si="6"/>
        <v>0</v>
      </c>
      <c r="Q106" t="str">
        <f t="shared" si="7"/>
        <v/>
      </c>
    </row>
    <row r="107" spans="5:17" x14ac:dyDescent="0.4">
      <c r="E107">
        <v>1</v>
      </c>
      <c r="I107" t="str">
        <f t="shared" si="4"/>
        <v/>
      </c>
      <c r="K107" t="str">
        <f t="shared" si="5"/>
        <v/>
      </c>
      <c r="N107" t="b">
        <f t="shared" si="6"/>
        <v>0</v>
      </c>
      <c r="Q107" t="str">
        <f t="shared" si="7"/>
        <v/>
      </c>
    </row>
    <row r="108" spans="5:17" x14ac:dyDescent="0.4">
      <c r="E108">
        <v>1</v>
      </c>
      <c r="I108" t="str">
        <f t="shared" si="4"/>
        <v/>
      </c>
      <c r="K108" t="str">
        <f t="shared" si="5"/>
        <v/>
      </c>
      <c r="N108" t="b">
        <f t="shared" si="6"/>
        <v>0</v>
      </c>
      <c r="Q108" t="str">
        <f t="shared" si="7"/>
        <v/>
      </c>
    </row>
    <row r="109" spans="5:17" x14ac:dyDescent="0.4">
      <c r="E109">
        <v>1</v>
      </c>
      <c r="I109" t="str">
        <f t="shared" si="4"/>
        <v/>
      </c>
      <c r="K109" t="str">
        <f t="shared" si="5"/>
        <v/>
      </c>
      <c r="N109" t="b">
        <f t="shared" si="6"/>
        <v>0</v>
      </c>
      <c r="Q109" t="str">
        <f t="shared" si="7"/>
        <v/>
      </c>
    </row>
    <row r="110" spans="5:17" x14ac:dyDescent="0.4">
      <c r="E110">
        <v>1</v>
      </c>
      <c r="I110" t="str">
        <f t="shared" si="4"/>
        <v/>
      </c>
      <c r="K110" t="str">
        <f t="shared" si="5"/>
        <v/>
      </c>
      <c r="N110" t="b">
        <f t="shared" si="6"/>
        <v>0</v>
      </c>
      <c r="Q110" t="str">
        <f t="shared" si="7"/>
        <v/>
      </c>
    </row>
    <row r="111" spans="5:17" x14ac:dyDescent="0.4">
      <c r="E111">
        <v>1</v>
      </c>
      <c r="I111" t="str">
        <f t="shared" si="4"/>
        <v/>
      </c>
      <c r="K111" t="str">
        <f t="shared" si="5"/>
        <v/>
      </c>
      <c r="N111" t="b">
        <f t="shared" si="6"/>
        <v>0</v>
      </c>
      <c r="Q111" t="str">
        <f t="shared" si="7"/>
        <v/>
      </c>
    </row>
    <row r="112" spans="5:17" x14ac:dyDescent="0.4">
      <c r="E112">
        <v>1</v>
      </c>
      <c r="I112" t="str">
        <f t="shared" si="4"/>
        <v/>
      </c>
      <c r="K112" t="str">
        <f t="shared" si="5"/>
        <v/>
      </c>
      <c r="N112" t="b">
        <f t="shared" si="6"/>
        <v>0</v>
      </c>
      <c r="Q112" t="str">
        <f t="shared" si="7"/>
        <v/>
      </c>
    </row>
    <row r="113" spans="5:17" x14ac:dyDescent="0.4">
      <c r="E113">
        <v>1</v>
      </c>
      <c r="I113" t="str">
        <f t="shared" si="4"/>
        <v/>
      </c>
      <c r="K113" t="str">
        <f t="shared" si="5"/>
        <v/>
      </c>
      <c r="N113" t="b">
        <f t="shared" si="6"/>
        <v>0</v>
      </c>
      <c r="Q113" t="str">
        <f t="shared" si="7"/>
        <v/>
      </c>
    </row>
    <row r="114" spans="5:17" x14ac:dyDescent="0.4">
      <c r="E114">
        <v>1</v>
      </c>
      <c r="I114" t="str">
        <f t="shared" si="4"/>
        <v/>
      </c>
      <c r="K114" t="str">
        <f t="shared" si="5"/>
        <v/>
      </c>
      <c r="N114" t="b">
        <f t="shared" si="6"/>
        <v>0</v>
      </c>
      <c r="Q114" t="str">
        <f t="shared" si="7"/>
        <v/>
      </c>
    </row>
    <row r="115" spans="5:17" x14ac:dyDescent="0.4">
      <c r="E115">
        <v>1</v>
      </c>
      <c r="I115" t="str">
        <f t="shared" si="4"/>
        <v/>
      </c>
      <c r="K115" t="str">
        <f t="shared" si="5"/>
        <v/>
      </c>
      <c r="N115" t="b">
        <f t="shared" si="6"/>
        <v>0</v>
      </c>
      <c r="Q115" t="str">
        <f t="shared" si="7"/>
        <v/>
      </c>
    </row>
    <row r="116" spans="5:17" x14ac:dyDescent="0.4">
      <c r="E116">
        <v>1</v>
      </c>
      <c r="I116" t="str">
        <f t="shared" si="4"/>
        <v/>
      </c>
      <c r="K116" t="str">
        <f t="shared" si="5"/>
        <v/>
      </c>
      <c r="N116" t="b">
        <f t="shared" si="6"/>
        <v>0</v>
      </c>
      <c r="Q116" t="str">
        <f t="shared" si="7"/>
        <v/>
      </c>
    </row>
    <row r="117" spans="5:17" x14ac:dyDescent="0.4">
      <c r="E117">
        <v>1</v>
      </c>
      <c r="I117" t="str">
        <f t="shared" si="4"/>
        <v/>
      </c>
      <c r="K117" t="str">
        <f t="shared" si="5"/>
        <v/>
      </c>
      <c r="N117" t="b">
        <f t="shared" si="6"/>
        <v>0</v>
      </c>
      <c r="Q117" t="str">
        <f t="shared" si="7"/>
        <v/>
      </c>
    </row>
    <row r="118" spans="5:17" x14ac:dyDescent="0.4">
      <c r="E118">
        <v>1</v>
      </c>
      <c r="I118" t="str">
        <f t="shared" si="4"/>
        <v/>
      </c>
      <c r="K118" t="str">
        <f t="shared" si="5"/>
        <v/>
      </c>
      <c r="N118" t="b">
        <f t="shared" si="6"/>
        <v>0</v>
      </c>
      <c r="Q118" t="str">
        <f t="shared" si="7"/>
        <v/>
      </c>
    </row>
    <row r="119" spans="5:17" x14ac:dyDescent="0.4">
      <c r="E119">
        <v>1</v>
      </c>
      <c r="I119" t="str">
        <f t="shared" si="4"/>
        <v/>
      </c>
      <c r="K119" t="str">
        <f t="shared" si="5"/>
        <v/>
      </c>
      <c r="N119" t="b">
        <f t="shared" si="6"/>
        <v>0</v>
      </c>
      <c r="Q119" t="str">
        <f t="shared" si="7"/>
        <v/>
      </c>
    </row>
    <row r="120" spans="5:17" x14ac:dyDescent="0.4">
      <c r="E120">
        <v>1</v>
      </c>
      <c r="I120" t="str">
        <f t="shared" si="4"/>
        <v/>
      </c>
      <c r="K120" t="str">
        <f t="shared" si="5"/>
        <v/>
      </c>
      <c r="N120" t="b">
        <f t="shared" si="6"/>
        <v>0</v>
      </c>
      <c r="Q120" t="str">
        <f t="shared" si="7"/>
        <v/>
      </c>
    </row>
    <row r="121" spans="5:17" x14ac:dyDescent="0.4">
      <c r="E121">
        <v>1</v>
      </c>
      <c r="I121" t="str">
        <f t="shared" si="4"/>
        <v/>
      </c>
      <c r="K121" t="str">
        <f t="shared" si="5"/>
        <v/>
      </c>
      <c r="N121" t="b">
        <f t="shared" si="6"/>
        <v>0</v>
      </c>
      <c r="Q121" t="str">
        <f t="shared" si="7"/>
        <v/>
      </c>
    </row>
    <row r="122" spans="5:17" x14ac:dyDescent="0.4">
      <c r="E122">
        <v>1</v>
      </c>
      <c r="I122" t="str">
        <f t="shared" si="4"/>
        <v/>
      </c>
      <c r="K122" t="str">
        <f t="shared" si="5"/>
        <v/>
      </c>
      <c r="N122" t="b">
        <f t="shared" si="6"/>
        <v>0</v>
      </c>
      <c r="Q122" t="str">
        <f t="shared" si="7"/>
        <v/>
      </c>
    </row>
    <row r="123" spans="5:17" x14ac:dyDescent="0.4">
      <c r="E123">
        <v>1</v>
      </c>
      <c r="I123" t="str">
        <f t="shared" si="4"/>
        <v/>
      </c>
      <c r="K123" t="str">
        <f t="shared" si="5"/>
        <v/>
      </c>
      <c r="N123" t="b">
        <f t="shared" si="6"/>
        <v>0</v>
      </c>
      <c r="Q123" t="str">
        <f t="shared" si="7"/>
        <v/>
      </c>
    </row>
    <row r="124" spans="5:17" x14ac:dyDescent="0.4">
      <c r="E124">
        <v>1</v>
      </c>
      <c r="I124" t="str">
        <f t="shared" si="4"/>
        <v/>
      </c>
      <c r="K124" t="str">
        <f t="shared" si="5"/>
        <v/>
      </c>
      <c r="N124" t="b">
        <f t="shared" si="6"/>
        <v>0</v>
      </c>
      <c r="Q124" t="str">
        <f t="shared" si="7"/>
        <v/>
      </c>
    </row>
    <row r="125" spans="5:17" x14ac:dyDescent="0.4">
      <c r="E125">
        <v>1</v>
      </c>
      <c r="I125" t="str">
        <f t="shared" si="4"/>
        <v/>
      </c>
      <c r="K125" t="str">
        <f t="shared" si="5"/>
        <v/>
      </c>
      <c r="N125" t="b">
        <f t="shared" si="6"/>
        <v>0</v>
      </c>
      <c r="Q125" t="str">
        <f t="shared" si="7"/>
        <v/>
      </c>
    </row>
    <row r="126" spans="5:17" x14ac:dyDescent="0.4">
      <c r="E126">
        <v>1</v>
      </c>
      <c r="I126" t="str">
        <f t="shared" si="4"/>
        <v/>
      </c>
      <c r="K126" t="str">
        <f t="shared" si="5"/>
        <v/>
      </c>
      <c r="N126" t="b">
        <f t="shared" si="6"/>
        <v>0</v>
      </c>
      <c r="Q126" t="str">
        <f t="shared" si="7"/>
        <v/>
      </c>
    </row>
    <row r="127" spans="5:17" x14ac:dyDescent="0.4">
      <c r="E127">
        <v>1</v>
      </c>
      <c r="I127" t="str">
        <f t="shared" si="4"/>
        <v/>
      </c>
      <c r="K127" t="str">
        <f t="shared" si="5"/>
        <v/>
      </c>
      <c r="N127" t="b">
        <f t="shared" si="6"/>
        <v>0</v>
      </c>
      <c r="Q127" t="str">
        <f t="shared" si="7"/>
        <v/>
      </c>
    </row>
    <row r="128" spans="5:17" x14ac:dyDescent="0.4">
      <c r="E128">
        <v>1</v>
      </c>
      <c r="I128" t="str">
        <f t="shared" si="4"/>
        <v/>
      </c>
      <c r="K128" t="str">
        <f t="shared" si="5"/>
        <v/>
      </c>
      <c r="N128" t="b">
        <f t="shared" si="6"/>
        <v>0</v>
      </c>
      <c r="Q128" t="str">
        <f t="shared" si="7"/>
        <v/>
      </c>
    </row>
    <row r="129" spans="5:17" x14ac:dyDescent="0.4">
      <c r="E129">
        <v>1</v>
      </c>
      <c r="I129" t="str">
        <f t="shared" si="4"/>
        <v/>
      </c>
      <c r="K129" t="str">
        <f t="shared" si="5"/>
        <v/>
      </c>
      <c r="N129" t="b">
        <f t="shared" si="6"/>
        <v>0</v>
      </c>
      <c r="Q129" t="str">
        <f t="shared" si="7"/>
        <v/>
      </c>
    </row>
    <row r="130" spans="5:17" x14ac:dyDescent="0.4">
      <c r="E130">
        <v>1</v>
      </c>
      <c r="I130" t="str">
        <f t="shared" si="4"/>
        <v/>
      </c>
      <c r="K130" t="str">
        <f t="shared" si="5"/>
        <v/>
      </c>
      <c r="N130" t="b">
        <f t="shared" si="6"/>
        <v>0</v>
      </c>
      <c r="Q130" t="str">
        <f t="shared" si="7"/>
        <v/>
      </c>
    </row>
    <row r="131" spans="5:17" x14ac:dyDescent="0.4">
      <c r="E131">
        <v>1</v>
      </c>
      <c r="I131" t="str">
        <f t="shared" ref="I131:I153" si="8">IFERROR(VLOOKUP(H131, $B$18:$C$27, 2, FALSE), "")</f>
        <v/>
      </c>
      <c r="K131" t="str">
        <f t="shared" ref="K131:K194" si="9">IFERROR(VLOOKUP(J131, $B$29:$C$46, 2, FALSE), "")</f>
        <v/>
      </c>
      <c r="N131" t="b">
        <f t="shared" ref="N131:N194" si="10">IF(COUNTIF(O$2:O$800, $L131) &gt; 0, TRUE, FALSE)</f>
        <v>0</v>
      </c>
      <c r="Q131" t="str">
        <f t="shared" ref="Q131:Q194" si="11">IFERROR(VLOOKUP(O131, L$2:M$752, 2, FALSE), "")</f>
        <v/>
      </c>
    </row>
    <row r="132" spans="5:17" x14ac:dyDescent="0.4">
      <c r="E132">
        <v>1</v>
      </c>
      <c r="I132" t="str">
        <f t="shared" si="8"/>
        <v/>
      </c>
      <c r="K132" t="str">
        <f t="shared" si="9"/>
        <v/>
      </c>
      <c r="N132" t="b">
        <f t="shared" si="10"/>
        <v>0</v>
      </c>
      <c r="Q132" t="str">
        <f t="shared" si="11"/>
        <v/>
      </c>
    </row>
    <row r="133" spans="5:17" x14ac:dyDescent="0.4">
      <c r="E133">
        <v>1</v>
      </c>
      <c r="I133" t="str">
        <f t="shared" si="8"/>
        <v/>
      </c>
      <c r="K133" t="str">
        <f t="shared" si="9"/>
        <v/>
      </c>
      <c r="N133" t="b">
        <f t="shared" si="10"/>
        <v>0</v>
      </c>
      <c r="Q133" t="str">
        <f t="shared" si="11"/>
        <v/>
      </c>
    </row>
    <row r="134" spans="5:17" x14ac:dyDescent="0.4">
      <c r="E134">
        <v>1</v>
      </c>
      <c r="I134" t="str">
        <f t="shared" si="8"/>
        <v/>
      </c>
      <c r="K134" t="str">
        <f t="shared" si="9"/>
        <v/>
      </c>
      <c r="N134" t="b">
        <f t="shared" si="10"/>
        <v>0</v>
      </c>
      <c r="Q134" t="str">
        <f t="shared" si="11"/>
        <v/>
      </c>
    </row>
    <row r="135" spans="5:17" x14ac:dyDescent="0.4">
      <c r="E135">
        <v>1</v>
      </c>
      <c r="I135" t="str">
        <f t="shared" si="8"/>
        <v/>
      </c>
      <c r="K135" t="str">
        <f t="shared" si="9"/>
        <v/>
      </c>
      <c r="N135" t="b">
        <f t="shared" si="10"/>
        <v>0</v>
      </c>
      <c r="Q135" t="str">
        <f t="shared" si="11"/>
        <v/>
      </c>
    </row>
    <row r="136" spans="5:17" x14ac:dyDescent="0.4">
      <c r="E136">
        <v>1</v>
      </c>
      <c r="I136" t="str">
        <f t="shared" si="8"/>
        <v/>
      </c>
      <c r="K136" t="str">
        <f t="shared" si="9"/>
        <v/>
      </c>
      <c r="N136" t="b">
        <f t="shared" si="10"/>
        <v>0</v>
      </c>
      <c r="Q136" t="str">
        <f t="shared" si="11"/>
        <v/>
      </c>
    </row>
    <row r="137" spans="5:17" x14ac:dyDescent="0.4">
      <c r="E137">
        <v>1</v>
      </c>
      <c r="I137" t="str">
        <f t="shared" si="8"/>
        <v/>
      </c>
      <c r="K137" t="str">
        <f t="shared" si="9"/>
        <v/>
      </c>
      <c r="N137" t="b">
        <f t="shared" si="10"/>
        <v>0</v>
      </c>
      <c r="Q137" t="str">
        <f t="shared" si="11"/>
        <v/>
      </c>
    </row>
    <row r="138" spans="5:17" x14ac:dyDescent="0.4">
      <c r="E138">
        <v>1</v>
      </c>
      <c r="I138" t="str">
        <f t="shared" si="8"/>
        <v/>
      </c>
      <c r="K138" t="str">
        <f t="shared" si="9"/>
        <v/>
      </c>
      <c r="N138" t="b">
        <f t="shared" si="10"/>
        <v>0</v>
      </c>
      <c r="Q138" t="str">
        <f t="shared" si="11"/>
        <v/>
      </c>
    </row>
    <row r="139" spans="5:17" x14ac:dyDescent="0.4">
      <c r="E139">
        <v>1</v>
      </c>
      <c r="I139" t="str">
        <f t="shared" si="8"/>
        <v/>
      </c>
      <c r="K139" t="str">
        <f t="shared" si="9"/>
        <v/>
      </c>
      <c r="N139" t="b">
        <f t="shared" si="10"/>
        <v>0</v>
      </c>
      <c r="Q139" t="str">
        <f t="shared" si="11"/>
        <v/>
      </c>
    </row>
    <row r="140" spans="5:17" x14ac:dyDescent="0.4">
      <c r="E140">
        <v>1</v>
      </c>
      <c r="I140" t="str">
        <f t="shared" si="8"/>
        <v/>
      </c>
      <c r="K140" t="str">
        <f t="shared" si="9"/>
        <v/>
      </c>
      <c r="N140" t="b">
        <f t="shared" si="10"/>
        <v>0</v>
      </c>
      <c r="Q140" t="str">
        <f t="shared" si="11"/>
        <v/>
      </c>
    </row>
    <row r="141" spans="5:17" x14ac:dyDescent="0.4">
      <c r="E141">
        <v>1</v>
      </c>
      <c r="I141" t="str">
        <f t="shared" si="8"/>
        <v/>
      </c>
      <c r="K141" t="str">
        <f t="shared" si="9"/>
        <v/>
      </c>
      <c r="N141" t="b">
        <f t="shared" si="10"/>
        <v>0</v>
      </c>
      <c r="Q141" t="str">
        <f t="shared" si="11"/>
        <v/>
      </c>
    </row>
    <row r="142" spans="5:17" x14ac:dyDescent="0.4">
      <c r="E142">
        <v>1</v>
      </c>
      <c r="I142" t="str">
        <f t="shared" si="8"/>
        <v/>
      </c>
      <c r="K142" t="str">
        <f t="shared" si="9"/>
        <v/>
      </c>
      <c r="N142" t="b">
        <f t="shared" si="10"/>
        <v>0</v>
      </c>
      <c r="Q142" t="str">
        <f t="shared" si="11"/>
        <v/>
      </c>
    </row>
    <row r="143" spans="5:17" x14ac:dyDescent="0.4">
      <c r="E143">
        <v>1</v>
      </c>
      <c r="I143" t="str">
        <f t="shared" si="8"/>
        <v/>
      </c>
      <c r="K143" t="str">
        <f t="shared" si="9"/>
        <v/>
      </c>
      <c r="N143" t="b">
        <f t="shared" si="10"/>
        <v>0</v>
      </c>
      <c r="Q143" t="str">
        <f t="shared" si="11"/>
        <v/>
      </c>
    </row>
    <row r="144" spans="5:17" x14ac:dyDescent="0.4">
      <c r="E144">
        <v>1</v>
      </c>
      <c r="I144" t="str">
        <f t="shared" si="8"/>
        <v/>
      </c>
      <c r="K144" t="str">
        <f t="shared" si="9"/>
        <v/>
      </c>
      <c r="N144" t="b">
        <f t="shared" si="10"/>
        <v>0</v>
      </c>
      <c r="Q144" t="str">
        <f t="shared" si="11"/>
        <v/>
      </c>
    </row>
    <row r="145" spans="5:17" x14ac:dyDescent="0.4">
      <c r="E145">
        <v>1</v>
      </c>
      <c r="I145" t="str">
        <f t="shared" si="8"/>
        <v/>
      </c>
      <c r="K145" t="str">
        <f t="shared" si="9"/>
        <v/>
      </c>
      <c r="N145" t="b">
        <f t="shared" si="10"/>
        <v>0</v>
      </c>
      <c r="Q145" t="str">
        <f t="shared" si="11"/>
        <v/>
      </c>
    </row>
    <row r="146" spans="5:17" x14ac:dyDescent="0.4">
      <c r="E146">
        <v>1</v>
      </c>
      <c r="I146" t="str">
        <f t="shared" si="8"/>
        <v/>
      </c>
      <c r="K146" t="str">
        <f t="shared" si="9"/>
        <v/>
      </c>
      <c r="N146" t="b">
        <f t="shared" si="10"/>
        <v>0</v>
      </c>
      <c r="Q146" t="str">
        <f t="shared" si="11"/>
        <v/>
      </c>
    </row>
    <row r="147" spans="5:17" x14ac:dyDescent="0.4">
      <c r="E147">
        <v>1</v>
      </c>
      <c r="I147" t="str">
        <f t="shared" si="8"/>
        <v/>
      </c>
      <c r="K147" t="str">
        <f t="shared" si="9"/>
        <v/>
      </c>
      <c r="N147" t="b">
        <f t="shared" si="10"/>
        <v>0</v>
      </c>
      <c r="Q147" t="str">
        <f t="shared" si="11"/>
        <v/>
      </c>
    </row>
    <row r="148" spans="5:17" x14ac:dyDescent="0.4">
      <c r="E148">
        <v>1</v>
      </c>
      <c r="I148" t="str">
        <f t="shared" si="8"/>
        <v/>
      </c>
      <c r="K148" t="str">
        <f t="shared" si="9"/>
        <v/>
      </c>
      <c r="N148" t="b">
        <f t="shared" si="10"/>
        <v>0</v>
      </c>
      <c r="Q148" t="str">
        <f t="shared" si="11"/>
        <v/>
      </c>
    </row>
    <row r="149" spans="5:17" x14ac:dyDescent="0.4">
      <c r="E149">
        <v>1</v>
      </c>
      <c r="I149" t="str">
        <f t="shared" si="8"/>
        <v/>
      </c>
      <c r="K149" t="str">
        <f t="shared" si="9"/>
        <v/>
      </c>
      <c r="N149" t="b">
        <f t="shared" si="10"/>
        <v>0</v>
      </c>
      <c r="Q149" t="str">
        <f t="shared" si="11"/>
        <v/>
      </c>
    </row>
    <row r="150" spans="5:17" x14ac:dyDescent="0.4">
      <c r="E150">
        <v>1</v>
      </c>
      <c r="I150" t="str">
        <f t="shared" si="8"/>
        <v/>
      </c>
      <c r="K150" t="str">
        <f t="shared" si="9"/>
        <v/>
      </c>
      <c r="N150" t="b">
        <f t="shared" si="10"/>
        <v>0</v>
      </c>
      <c r="Q150" t="str">
        <f t="shared" si="11"/>
        <v/>
      </c>
    </row>
    <row r="151" spans="5:17" x14ac:dyDescent="0.4">
      <c r="E151">
        <v>1</v>
      </c>
      <c r="I151" t="str">
        <f t="shared" si="8"/>
        <v/>
      </c>
      <c r="K151" t="str">
        <f t="shared" si="9"/>
        <v/>
      </c>
      <c r="N151" t="b">
        <f t="shared" si="10"/>
        <v>0</v>
      </c>
      <c r="Q151" t="str">
        <f t="shared" si="11"/>
        <v/>
      </c>
    </row>
    <row r="152" spans="5:17" x14ac:dyDescent="0.4">
      <c r="E152">
        <v>1</v>
      </c>
      <c r="I152" t="str">
        <f t="shared" si="8"/>
        <v/>
      </c>
      <c r="K152" t="str">
        <f t="shared" si="9"/>
        <v/>
      </c>
      <c r="N152" t="b">
        <f t="shared" si="10"/>
        <v>0</v>
      </c>
      <c r="Q152" t="str">
        <f t="shared" si="11"/>
        <v/>
      </c>
    </row>
    <row r="153" spans="5:17" x14ac:dyDescent="0.4">
      <c r="E153">
        <v>1</v>
      </c>
      <c r="I153" t="str">
        <f t="shared" si="8"/>
        <v/>
      </c>
      <c r="K153" t="str">
        <f t="shared" si="9"/>
        <v/>
      </c>
      <c r="N153" t="b">
        <f t="shared" si="10"/>
        <v>0</v>
      </c>
      <c r="Q153" t="str">
        <f t="shared" si="11"/>
        <v/>
      </c>
    </row>
    <row r="154" spans="5:17" x14ac:dyDescent="0.4">
      <c r="E154">
        <v>1</v>
      </c>
      <c r="I154" t="str">
        <f t="shared" ref="I131:I194" si="12">IFERROR(VLOOKUP(H154, $B$18:$C$26, 2, FALSE), "")</f>
        <v/>
      </c>
      <c r="K154" t="str">
        <f t="shared" si="9"/>
        <v/>
      </c>
      <c r="N154" t="b">
        <f t="shared" si="10"/>
        <v>0</v>
      </c>
      <c r="Q154" t="str">
        <f t="shared" si="11"/>
        <v/>
      </c>
    </row>
    <row r="155" spans="5:17" x14ac:dyDescent="0.4">
      <c r="E155">
        <v>1</v>
      </c>
      <c r="I155" t="str">
        <f t="shared" si="12"/>
        <v/>
      </c>
      <c r="K155" t="str">
        <f t="shared" si="9"/>
        <v/>
      </c>
      <c r="N155" t="b">
        <f t="shared" si="10"/>
        <v>0</v>
      </c>
      <c r="Q155" t="str">
        <f t="shared" si="11"/>
        <v/>
      </c>
    </row>
    <row r="156" spans="5:17" x14ac:dyDescent="0.4">
      <c r="E156">
        <v>1</v>
      </c>
      <c r="I156" t="str">
        <f t="shared" si="12"/>
        <v/>
      </c>
      <c r="K156" t="str">
        <f t="shared" si="9"/>
        <v/>
      </c>
      <c r="N156" t="b">
        <f t="shared" si="10"/>
        <v>0</v>
      </c>
      <c r="Q156" t="str">
        <f t="shared" si="11"/>
        <v/>
      </c>
    </row>
    <row r="157" spans="5:17" x14ac:dyDescent="0.4">
      <c r="E157">
        <v>1</v>
      </c>
      <c r="I157" t="str">
        <f t="shared" si="12"/>
        <v/>
      </c>
      <c r="K157" t="str">
        <f t="shared" si="9"/>
        <v/>
      </c>
      <c r="N157" t="b">
        <f t="shared" si="10"/>
        <v>0</v>
      </c>
      <c r="Q157" t="str">
        <f t="shared" si="11"/>
        <v/>
      </c>
    </row>
    <row r="158" spans="5:17" x14ac:dyDescent="0.4">
      <c r="E158">
        <v>1</v>
      </c>
      <c r="I158" t="str">
        <f t="shared" si="12"/>
        <v/>
      </c>
      <c r="K158" t="str">
        <f t="shared" si="9"/>
        <v/>
      </c>
      <c r="N158" t="b">
        <f t="shared" si="10"/>
        <v>0</v>
      </c>
      <c r="Q158" t="str">
        <f t="shared" si="11"/>
        <v/>
      </c>
    </row>
    <row r="159" spans="5:17" x14ac:dyDescent="0.4">
      <c r="E159">
        <v>1</v>
      </c>
      <c r="I159" t="str">
        <f t="shared" si="12"/>
        <v/>
      </c>
      <c r="K159" t="str">
        <f t="shared" si="9"/>
        <v/>
      </c>
      <c r="N159" t="b">
        <f t="shared" si="10"/>
        <v>0</v>
      </c>
      <c r="Q159" t="str">
        <f t="shared" si="11"/>
        <v/>
      </c>
    </row>
    <row r="160" spans="5:17" x14ac:dyDescent="0.4">
      <c r="E160">
        <v>1</v>
      </c>
      <c r="I160" t="str">
        <f t="shared" si="12"/>
        <v/>
      </c>
      <c r="K160" t="str">
        <f t="shared" si="9"/>
        <v/>
      </c>
      <c r="N160" t="b">
        <f t="shared" si="10"/>
        <v>0</v>
      </c>
      <c r="Q160" t="str">
        <f t="shared" si="11"/>
        <v/>
      </c>
    </row>
    <row r="161" spans="5:17" x14ac:dyDescent="0.4">
      <c r="E161">
        <v>1</v>
      </c>
      <c r="I161" t="str">
        <f t="shared" si="12"/>
        <v/>
      </c>
      <c r="K161" t="str">
        <f t="shared" si="9"/>
        <v/>
      </c>
      <c r="N161" t="b">
        <f t="shared" si="10"/>
        <v>0</v>
      </c>
      <c r="Q161" t="str">
        <f t="shared" si="11"/>
        <v/>
      </c>
    </row>
    <row r="162" spans="5:17" x14ac:dyDescent="0.4">
      <c r="E162">
        <v>1</v>
      </c>
      <c r="I162" t="str">
        <f t="shared" si="12"/>
        <v/>
      </c>
      <c r="K162" t="str">
        <f t="shared" si="9"/>
        <v/>
      </c>
      <c r="N162" t="b">
        <f t="shared" si="10"/>
        <v>0</v>
      </c>
      <c r="Q162" t="str">
        <f t="shared" si="11"/>
        <v/>
      </c>
    </row>
    <row r="163" spans="5:17" x14ac:dyDescent="0.4">
      <c r="E163">
        <v>1</v>
      </c>
      <c r="I163" t="str">
        <f t="shared" si="12"/>
        <v/>
      </c>
      <c r="K163" t="str">
        <f t="shared" si="9"/>
        <v/>
      </c>
      <c r="N163" t="b">
        <f t="shared" si="10"/>
        <v>0</v>
      </c>
      <c r="Q163" t="str">
        <f t="shared" si="11"/>
        <v/>
      </c>
    </row>
    <row r="164" spans="5:17" x14ac:dyDescent="0.4">
      <c r="E164">
        <v>1</v>
      </c>
      <c r="I164" t="str">
        <f t="shared" si="12"/>
        <v/>
      </c>
      <c r="K164" t="str">
        <f t="shared" si="9"/>
        <v/>
      </c>
      <c r="N164" t="b">
        <f t="shared" si="10"/>
        <v>0</v>
      </c>
      <c r="Q164" t="str">
        <f t="shared" si="11"/>
        <v/>
      </c>
    </row>
    <row r="165" spans="5:17" x14ac:dyDescent="0.4">
      <c r="E165">
        <v>1</v>
      </c>
      <c r="I165" t="str">
        <f t="shared" si="12"/>
        <v/>
      </c>
      <c r="K165" t="str">
        <f t="shared" si="9"/>
        <v/>
      </c>
      <c r="N165" t="b">
        <f t="shared" si="10"/>
        <v>0</v>
      </c>
      <c r="Q165" t="str">
        <f t="shared" si="11"/>
        <v/>
      </c>
    </row>
    <row r="166" spans="5:17" x14ac:dyDescent="0.4">
      <c r="E166">
        <v>1</v>
      </c>
      <c r="I166" t="str">
        <f t="shared" si="12"/>
        <v/>
      </c>
      <c r="K166" t="str">
        <f t="shared" si="9"/>
        <v/>
      </c>
      <c r="N166" t="b">
        <f t="shared" si="10"/>
        <v>0</v>
      </c>
      <c r="Q166" t="str">
        <f t="shared" si="11"/>
        <v/>
      </c>
    </row>
    <row r="167" spans="5:17" x14ac:dyDescent="0.4">
      <c r="E167">
        <v>1</v>
      </c>
      <c r="I167" t="str">
        <f t="shared" si="12"/>
        <v/>
      </c>
      <c r="K167" t="str">
        <f t="shared" si="9"/>
        <v/>
      </c>
      <c r="N167" t="b">
        <f t="shared" si="10"/>
        <v>0</v>
      </c>
      <c r="Q167" t="str">
        <f t="shared" si="11"/>
        <v/>
      </c>
    </row>
    <row r="168" spans="5:17" x14ac:dyDescent="0.4">
      <c r="E168">
        <v>1</v>
      </c>
      <c r="I168" t="str">
        <f t="shared" si="12"/>
        <v/>
      </c>
      <c r="K168" t="str">
        <f t="shared" si="9"/>
        <v/>
      </c>
      <c r="N168" t="b">
        <f t="shared" si="10"/>
        <v>0</v>
      </c>
      <c r="Q168" t="str">
        <f t="shared" si="11"/>
        <v/>
      </c>
    </row>
    <row r="169" spans="5:17" x14ac:dyDescent="0.4">
      <c r="E169">
        <v>1</v>
      </c>
      <c r="I169" t="str">
        <f t="shared" si="12"/>
        <v/>
      </c>
      <c r="K169" t="str">
        <f t="shared" si="9"/>
        <v/>
      </c>
      <c r="N169" t="b">
        <f t="shared" si="10"/>
        <v>0</v>
      </c>
      <c r="Q169" t="str">
        <f t="shared" si="11"/>
        <v/>
      </c>
    </row>
    <row r="170" spans="5:17" x14ac:dyDescent="0.4">
      <c r="E170">
        <v>1</v>
      </c>
      <c r="I170" t="str">
        <f t="shared" si="12"/>
        <v/>
      </c>
      <c r="K170" t="str">
        <f t="shared" si="9"/>
        <v/>
      </c>
      <c r="N170" t="b">
        <f t="shared" si="10"/>
        <v>0</v>
      </c>
      <c r="Q170" t="str">
        <f t="shared" si="11"/>
        <v/>
      </c>
    </row>
    <row r="171" spans="5:17" x14ac:dyDescent="0.4">
      <c r="E171">
        <v>1</v>
      </c>
      <c r="I171" t="str">
        <f t="shared" si="12"/>
        <v/>
      </c>
      <c r="K171" t="str">
        <f t="shared" si="9"/>
        <v/>
      </c>
      <c r="N171" t="b">
        <f t="shared" si="10"/>
        <v>0</v>
      </c>
      <c r="Q171" t="str">
        <f t="shared" si="11"/>
        <v/>
      </c>
    </row>
    <row r="172" spans="5:17" x14ac:dyDescent="0.4">
      <c r="E172">
        <v>1</v>
      </c>
      <c r="I172" t="str">
        <f t="shared" si="12"/>
        <v/>
      </c>
      <c r="K172" t="str">
        <f t="shared" si="9"/>
        <v/>
      </c>
      <c r="N172" t="b">
        <f t="shared" si="10"/>
        <v>0</v>
      </c>
      <c r="Q172" t="str">
        <f t="shared" si="11"/>
        <v/>
      </c>
    </row>
    <row r="173" spans="5:17" x14ac:dyDescent="0.4">
      <c r="E173">
        <v>1</v>
      </c>
      <c r="I173" t="str">
        <f t="shared" si="12"/>
        <v/>
      </c>
      <c r="K173" t="str">
        <f t="shared" si="9"/>
        <v/>
      </c>
      <c r="N173" t="b">
        <f t="shared" si="10"/>
        <v>0</v>
      </c>
      <c r="Q173" t="str">
        <f t="shared" si="11"/>
        <v/>
      </c>
    </row>
    <row r="174" spans="5:17" x14ac:dyDescent="0.4">
      <c r="E174">
        <v>1</v>
      </c>
      <c r="I174" t="str">
        <f t="shared" si="12"/>
        <v/>
      </c>
      <c r="K174" t="str">
        <f t="shared" si="9"/>
        <v/>
      </c>
      <c r="N174" t="b">
        <f t="shared" si="10"/>
        <v>0</v>
      </c>
      <c r="Q174" t="str">
        <f t="shared" si="11"/>
        <v/>
      </c>
    </row>
    <row r="175" spans="5:17" x14ac:dyDescent="0.4">
      <c r="E175">
        <v>1</v>
      </c>
      <c r="I175" t="str">
        <f t="shared" si="12"/>
        <v/>
      </c>
      <c r="K175" t="str">
        <f t="shared" si="9"/>
        <v/>
      </c>
      <c r="N175" t="b">
        <f t="shared" si="10"/>
        <v>0</v>
      </c>
      <c r="Q175" t="str">
        <f t="shared" si="11"/>
        <v/>
      </c>
    </row>
    <row r="176" spans="5:17" x14ac:dyDescent="0.4">
      <c r="E176">
        <v>1</v>
      </c>
      <c r="I176" t="str">
        <f t="shared" si="12"/>
        <v/>
      </c>
      <c r="K176" t="str">
        <f t="shared" si="9"/>
        <v/>
      </c>
      <c r="N176" t="b">
        <f t="shared" si="10"/>
        <v>0</v>
      </c>
      <c r="Q176" t="str">
        <f t="shared" si="11"/>
        <v/>
      </c>
    </row>
    <row r="177" spans="5:17" x14ac:dyDescent="0.4">
      <c r="E177">
        <v>1</v>
      </c>
      <c r="I177" t="str">
        <f t="shared" si="12"/>
        <v/>
      </c>
      <c r="K177" t="str">
        <f t="shared" si="9"/>
        <v/>
      </c>
      <c r="N177" t="b">
        <f t="shared" si="10"/>
        <v>0</v>
      </c>
      <c r="Q177" t="str">
        <f t="shared" si="11"/>
        <v/>
      </c>
    </row>
    <row r="178" spans="5:17" x14ac:dyDescent="0.4">
      <c r="E178">
        <v>1</v>
      </c>
      <c r="I178" t="str">
        <f t="shared" si="12"/>
        <v/>
      </c>
      <c r="K178" t="str">
        <f t="shared" si="9"/>
        <v/>
      </c>
      <c r="N178" t="b">
        <f t="shared" si="10"/>
        <v>0</v>
      </c>
      <c r="Q178" t="str">
        <f t="shared" si="11"/>
        <v/>
      </c>
    </row>
    <row r="179" spans="5:17" x14ac:dyDescent="0.4">
      <c r="E179">
        <v>1</v>
      </c>
      <c r="I179" t="str">
        <f t="shared" si="12"/>
        <v/>
      </c>
      <c r="K179" t="str">
        <f t="shared" si="9"/>
        <v/>
      </c>
      <c r="N179" t="b">
        <f t="shared" si="10"/>
        <v>0</v>
      </c>
      <c r="Q179" t="str">
        <f t="shared" si="11"/>
        <v/>
      </c>
    </row>
    <row r="180" spans="5:17" x14ac:dyDescent="0.4">
      <c r="E180">
        <v>1</v>
      </c>
      <c r="I180" t="str">
        <f t="shared" si="12"/>
        <v/>
      </c>
      <c r="K180" t="str">
        <f t="shared" si="9"/>
        <v/>
      </c>
      <c r="N180" t="b">
        <f t="shared" si="10"/>
        <v>0</v>
      </c>
      <c r="Q180" t="str">
        <f t="shared" si="11"/>
        <v/>
      </c>
    </row>
    <row r="181" spans="5:17" x14ac:dyDescent="0.4">
      <c r="E181">
        <v>1</v>
      </c>
      <c r="I181" t="str">
        <f t="shared" si="12"/>
        <v/>
      </c>
      <c r="K181" t="str">
        <f t="shared" si="9"/>
        <v/>
      </c>
      <c r="N181" t="b">
        <f t="shared" si="10"/>
        <v>0</v>
      </c>
      <c r="Q181" t="str">
        <f t="shared" si="11"/>
        <v/>
      </c>
    </row>
    <row r="182" spans="5:17" x14ac:dyDescent="0.4">
      <c r="E182">
        <v>1</v>
      </c>
      <c r="I182" t="str">
        <f t="shared" si="12"/>
        <v/>
      </c>
      <c r="K182" t="str">
        <f t="shared" si="9"/>
        <v/>
      </c>
      <c r="N182" t="b">
        <f t="shared" si="10"/>
        <v>0</v>
      </c>
      <c r="Q182" t="str">
        <f t="shared" si="11"/>
        <v/>
      </c>
    </row>
    <row r="183" spans="5:17" x14ac:dyDescent="0.4">
      <c r="E183">
        <v>1</v>
      </c>
      <c r="I183" t="str">
        <f t="shared" si="12"/>
        <v/>
      </c>
      <c r="K183" t="str">
        <f t="shared" si="9"/>
        <v/>
      </c>
      <c r="N183" t="b">
        <f t="shared" si="10"/>
        <v>0</v>
      </c>
      <c r="Q183" t="str">
        <f t="shared" si="11"/>
        <v/>
      </c>
    </row>
    <row r="184" spans="5:17" x14ac:dyDescent="0.4">
      <c r="E184">
        <v>1</v>
      </c>
      <c r="I184" t="str">
        <f t="shared" si="12"/>
        <v/>
      </c>
      <c r="K184" t="str">
        <f t="shared" si="9"/>
        <v/>
      </c>
      <c r="N184" t="b">
        <f t="shared" si="10"/>
        <v>0</v>
      </c>
      <c r="Q184" t="str">
        <f t="shared" si="11"/>
        <v/>
      </c>
    </row>
    <row r="185" spans="5:17" x14ac:dyDescent="0.4">
      <c r="E185">
        <v>1</v>
      </c>
      <c r="I185" t="str">
        <f t="shared" si="12"/>
        <v/>
      </c>
      <c r="K185" t="str">
        <f t="shared" si="9"/>
        <v/>
      </c>
      <c r="N185" t="b">
        <f t="shared" si="10"/>
        <v>0</v>
      </c>
      <c r="Q185" t="str">
        <f t="shared" si="11"/>
        <v/>
      </c>
    </row>
    <row r="186" spans="5:17" x14ac:dyDescent="0.4">
      <c r="E186">
        <v>1</v>
      </c>
      <c r="I186" t="str">
        <f t="shared" si="12"/>
        <v/>
      </c>
      <c r="K186" t="str">
        <f t="shared" si="9"/>
        <v/>
      </c>
      <c r="N186" t="b">
        <f t="shared" si="10"/>
        <v>0</v>
      </c>
      <c r="Q186" t="str">
        <f t="shared" si="11"/>
        <v/>
      </c>
    </row>
    <row r="187" spans="5:17" x14ac:dyDescent="0.4">
      <c r="E187">
        <v>1</v>
      </c>
      <c r="I187" t="str">
        <f t="shared" si="12"/>
        <v/>
      </c>
      <c r="K187" t="str">
        <f t="shared" si="9"/>
        <v/>
      </c>
      <c r="N187" t="b">
        <f t="shared" si="10"/>
        <v>0</v>
      </c>
      <c r="Q187" t="str">
        <f t="shared" si="11"/>
        <v/>
      </c>
    </row>
    <row r="188" spans="5:17" x14ac:dyDescent="0.4">
      <c r="E188">
        <v>1</v>
      </c>
      <c r="I188" t="str">
        <f t="shared" si="12"/>
        <v/>
      </c>
      <c r="K188" t="str">
        <f t="shared" si="9"/>
        <v/>
      </c>
      <c r="N188" t="b">
        <f t="shared" si="10"/>
        <v>0</v>
      </c>
      <c r="Q188" t="str">
        <f t="shared" si="11"/>
        <v/>
      </c>
    </row>
    <row r="189" spans="5:17" x14ac:dyDescent="0.4">
      <c r="E189">
        <v>1</v>
      </c>
      <c r="I189" t="str">
        <f t="shared" si="12"/>
        <v/>
      </c>
      <c r="K189" t="str">
        <f t="shared" si="9"/>
        <v/>
      </c>
      <c r="N189" t="b">
        <f t="shared" si="10"/>
        <v>0</v>
      </c>
      <c r="Q189" t="str">
        <f t="shared" si="11"/>
        <v/>
      </c>
    </row>
    <row r="190" spans="5:17" x14ac:dyDescent="0.4">
      <c r="E190">
        <v>1</v>
      </c>
      <c r="I190" t="str">
        <f t="shared" si="12"/>
        <v/>
      </c>
      <c r="K190" t="str">
        <f t="shared" si="9"/>
        <v/>
      </c>
      <c r="N190" t="b">
        <f t="shared" si="10"/>
        <v>0</v>
      </c>
      <c r="Q190" t="str">
        <f t="shared" si="11"/>
        <v/>
      </c>
    </row>
    <row r="191" spans="5:17" x14ac:dyDescent="0.4">
      <c r="E191">
        <v>1</v>
      </c>
      <c r="I191" t="str">
        <f t="shared" si="12"/>
        <v/>
      </c>
      <c r="K191" t="str">
        <f t="shared" si="9"/>
        <v/>
      </c>
      <c r="N191" t="b">
        <f t="shared" si="10"/>
        <v>0</v>
      </c>
      <c r="Q191" t="str">
        <f t="shared" si="11"/>
        <v/>
      </c>
    </row>
    <row r="192" spans="5:17" x14ac:dyDescent="0.4">
      <c r="E192">
        <v>1</v>
      </c>
      <c r="I192" t="str">
        <f t="shared" si="12"/>
        <v/>
      </c>
      <c r="K192" t="str">
        <f t="shared" si="9"/>
        <v/>
      </c>
      <c r="N192" t="b">
        <f t="shared" si="10"/>
        <v>0</v>
      </c>
      <c r="Q192" t="str">
        <f t="shared" si="11"/>
        <v/>
      </c>
    </row>
    <row r="193" spans="5:17" x14ac:dyDescent="0.4">
      <c r="E193">
        <v>1</v>
      </c>
      <c r="I193" t="str">
        <f t="shared" si="12"/>
        <v/>
      </c>
      <c r="K193" t="str">
        <f t="shared" si="9"/>
        <v/>
      </c>
      <c r="N193" t="b">
        <f t="shared" si="10"/>
        <v>0</v>
      </c>
      <c r="Q193" t="str">
        <f t="shared" si="11"/>
        <v/>
      </c>
    </row>
    <row r="194" spans="5:17" x14ac:dyDescent="0.4">
      <c r="E194">
        <v>1</v>
      </c>
      <c r="I194" t="str">
        <f t="shared" si="12"/>
        <v/>
      </c>
      <c r="K194" t="str">
        <f t="shared" si="9"/>
        <v/>
      </c>
      <c r="N194" t="b">
        <f t="shared" si="10"/>
        <v>0</v>
      </c>
      <c r="Q194" t="str">
        <f t="shared" si="11"/>
        <v/>
      </c>
    </row>
    <row r="195" spans="5:17" x14ac:dyDescent="0.4">
      <c r="E195">
        <v>1</v>
      </c>
      <c r="I195" t="str">
        <f t="shared" ref="I195:I258" si="13">IFERROR(VLOOKUP(H195, $B$18:$C$26, 2, FALSE), "")</f>
        <v/>
      </c>
      <c r="K195" t="str">
        <f t="shared" ref="K195:K258" si="14">IFERROR(VLOOKUP(J195, $B$29:$C$46, 2, FALSE), "")</f>
        <v/>
      </c>
      <c r="N195" t="b">
        <f t="shared" ref="N195:N258" si="15">IF(COUNTIF(O$2:O$800, $L195) &gt; 0, TRUE, FALSE)</f>
        <v>0</v>
      </c>
      <c r="Q195" t="str">
        <f t="shared" ref="Q195:Q258" si="16">IFERROR(VLOOKUP(O195, L$2:M$752, 2, FALSE), "")</f>
        <v/>
      </c>
    </row>
    <row r="196" spans="5:17" x14ac:dyDescent="0.4">
      <c r="E196">
        <v>1</v>
      </c>
      <c r="I196" t="str">
        <f t="shared" si="13"/>
        <v/>
      </c>
      <c r="K196" t="str">
        <f t="shared" si="14"/>
        <v/>
      </c>
      <c r="N196" t="b">
        <f t="shared" si="15"/>
        <v>0</v>
      </c>
      <c r="Q196" t="str">
        <f t="shared" si="16"/>
        <v/>
      </c>
    </row>
    <row r="197" spans="5:17" x14ac:dyDescent="0.4">
      <c r="E197">
        <v>1</v>
      </c>
      <c r="I197" t="str">
        <f t="shared" si="13"/>
        <v/>
      </c>
      <c r="K197" t="str">
        <f t="shared" si="14"/>
        <v/>
      </c>
      <c r="N197" t="b">
        <f t="shared" si="15"/>
        <v>0</v>
      </c>
      <c r="Q197" t="str">
        <f t="shared" si="16"/>
        <v/>
      </c>
    </row>
    <row r="198" spans="5:17" x14ac:dyDescent="0.4">
      <c r="E198">
        <v>1</v>
      </c>
      <c r="I198" t="str">
        <f t="shared" si="13"/>
        <v/>
      </c>
      <c r="K198" t="str">
        <f t="shared" si="14"/>
        <v/>
      </c>
      <c r="N198" t="b">
        <f t="shared" si="15"/>
        <v>0</v>
      </c>
      <c r="Q198" t="str">
        <f t="shared" si="16"/>
        <v/>
      </c>
    </row>
    <row r="199" spans="5:17" x14ac:dyDescent="0.4">
      <c r="E199">
        <v>1</v>
      </c>
      <c r="I199" t="str">
        <f t="shared" si="13"/>
        <v/>
      </c>
      <c r="K199" t="str">
        <f t="shared" si="14"/>
        <v/>
      </c>
      <c r="N199" t="b">
        <f t="shared" si="15"/>
        <v>0</v>
      </c>
      <c r="Q199" t="str">
        <f t="shared" si="16"/>
        <v/>
      </c>
    </row>
    <row r="200" spans="5:17" x14ac:dyDescent="0.4">
      <c r="E200">
        <v>1</v>
      </c>
      <c r="I200" t="str">
        <f t="shared" si="13"/>
        <v/>
      </c>
      <c r="K200" t="str">
        <f t="shared" si="14"/>
        <v/>
      </c>
      <c r="N200" t="b">
        <f t="shared" si="15"/>
        <v>0</v>
      </c>
      <c r="Q200" t="str">
        <f t="shared" si="16"/>
        <v/>
      </c>
    </row>
    <row r="201" spans="5:17" x14ac:dyDescent="0.4">
      <c r="E201">
        <v>1</v>
      </c>
      <c r="I201" t="str">
        <f t="shared" si="13"/>
        <v/>
      </c>
      <c r="K201" t="str">
        <f t="shared" si="14"/>
        <v/>
      </c>
      <c r="N201" t="b">
        <f t="shared" si="15"/>
        <v>0</v>
      </c>
      <c r="Q201" t="str">
        <f t="shared" si="16"/>
        <v/>
      </c>
    </row>
    <row r="202" spans="5:17" x14ac:dyDescent="0.4">
      <c r="E202">
        <v>1</v>
      </c>
      <c r="I202" t="str">
        <f t="shared" si="13"/>
        <v/>
      </c>
      <c r="K202" t="str">
        <f t="shared" si="14"/>
        <v/>
      </c>
      <c r="N202" t="b">
        <f t="shared" si="15"/>
        <v>0</v>
      </c>
      <c r="Q202" t="str">
        <f t="shared" si="16"/>
        <v/>
      </c>
    </row>
    <row r="203" spans="5:17" x14ac:dyDescent="0.4">
      <c r="E203">
        <v>1</v>
      </c>
      <c r="I203" t="str">
        <f t="shared" si="13"/>
        <v/>
      </c>
      <c r="K203" t="str">
        <f t="shared" si="14"/>
        <v/>
      </c>
      <c r="N203" t="b">
        <f t="shared" si="15"/>
        <v>0</v>
      </c>
      <c r="Q203" t="str">
        <f t="shared" si="16"/>
        <v/>
      </c>
    </row>
    <row r="204" spans="5:17" x14ac:dyDescent="0.4">
      <c r="E204">
        <v>1</v>
      </c>
      <c r="I204" t="str">
        <f t="shared" si="13"/>
        <v/>
      </c>
      <c r="K204" t="str">
        <f t="shared" si="14"/>
        <v/>
      </c>
      <c r="N204" t="b">
        <f t="shared" si="15"/>
        <v>0</v>
      </c>
      <c r="Q204" t="str">
        <f t="shared" si="16"/>
        <v/>
      </c>
    </row>
    <row r="205" spans="5:17" x14ac:dyDescent="0.4">
      <c r="E205">
        <v>1</v>
      </c>
      <c r="I205" t="str">
        <f t="shared" si="13"/>
        <v/>
      </c>
      <c r="K205" t="str">
        <f t="shared" si="14"/>
        <v/>
      </c>
      <c r="N205" t="b">
        <f t="shared" si="15"/>
        <v>0</v>
      </c>
      <c r="Q205" t="str">
        <f t="shared" si="16"/>
        <v/>
      </c>
    </row>
    <row r="206" spans="5:17" x14ac:dyDescent="0.4">
      <c r="E206">
        <v>1</v>
      </c>
      <c r="I206" t="str">
        <f t="shared" si="13"/>
        <v/>
      </c>
      <c r="K206" t="str">
        <f t="shared" si="14"/>
        <v/>
      </c>
      <c r="N206" t="b">
        <f t="shared" si="15"/>
        <v>0</v>
      </c>
      <c r="Q206" t="str">
        <f t="shared" si="16"/>
        <v/>
      </c>
    </row>
    <row r="207" spans="5:17" x14ac:dyDescent="0.4">
      <c r="E207">
        <v>1</v>
      </c>
      <c r="I207" t="str">
        <f t="shared" si="13"/>
        <v/>
      </c>
      <c r="K207" t="str">
        <f t="shared" si="14"/>
        <v/>
      </c>
      <c r="N207" t="b">
        <f t="shared" si="15"/>
        <v>0</v>
      </c>
      <c r="Q207" t="str">
        <f t="shared" si="16"/>
        <v/>
      </c>
    </row>
    <row r="208" spans="5:17" x14ac:dyDescent="0.4">
      <c r="E208">
        <v>1</v>
      </c>
      <c r="I208" t="str">
        <f t="shared" si="13"/>
        <v/>
      </c>
      <c r="K208" t="str">
        <f t="shared" si="14"/>
        <v/>
      </c>
      <c r="N208" t="b">
        <f t="shared" si="15"/>
        <v>0</v>
      </c>
      <c r="Q208" t="str">
        <f t="shared" si="16"/>
        <v/>
      </c>
    </row>
    <row r="209" spans="5:17" x14ac:dyDescent="0.4">
      <c r="E209">
        <v>1</v>
      </c>
      <c r="I209" t="str">
        <f t="shared" si="13"/>
        <v/>
      </c>
      <c r="K209" t="str">
        <f t="shared" si="14"/>
        <v/>
      </c>
      <c r="N209" t="b">
        <f t="shared" si="15"/>
        <v>0</v>
      </c>
      <c r="Q209" t="str">
        <f t="shared" si="16"/>
        <v/>
      </c>
    </row>
    <row r="210" spans="5:17" x14ac:dyDescent="0.4">
      <c r="E210">
        <v>1</v>
      </c>
      <c r="I210" t="str">
        <f t="shared" si="13"/>
        <v/>
      </c>
      <c r="K210" t="str">
        <f t="shared" si="14"/>
        <v/>
      </c>
      <c r="N210" t="b">
        <f t="shared" si="15"/>
        <v>0</v>
      </c>
      <c r="Q210" t="str">
        <f t="shared" si="16"/>
        <v/>
      </c>
    </row>
    <row r="211" spans="5:17" x14ac:dyDescent="0.4">
      <c r="E211">
        <v>1</v>
      </c>
      <c r="I211" t="str">
        <f t="shared" si="13"/>
        <v/>
      </c>
      <c r="K211" t="str">
        <f t="shared" si="14"/>
        <v/>
      </c>
      <c r="N211" t="b">
        <f t="shared" si="15"/>
        <v>0</v>
      </c>
      <c r="Q211" t="str">
        <f t="shared" si="16"/>
        <v/>
      </c>
    </row>
    <row r="212" spans="5:17" x14ac:dyDescent="0.4">
      <c r="E212">
        <v>1</v>
      </c>
      <c r="I212" t="str">
        <f t="shared" si="13"/>
        <v/>
      </c>
      <c r="K212" t="str">
        <f t="shared" si="14"/>
        <v/>
      </c>
      <c r="N212" t="b">
        <f t="shared" si="15"/>
        <v>0</v>
      </c>
      <c r="Q212" t="str">
        <f t="shared" si="16"/>
        <v/>
      </c>
    </row>
    <row r="213" spans="5:17" x14ac:dyDescent="0.4">
      <c r="E213">
        <v>1</v>
      </c>
      <c r="I213" t="str">
        <f t="shared" si="13"/>
        <v/>
      </c>
      <c r="K213" t="str">
        <f t="shared" si="14"/>
        <v/>
      </c>
      <c r="N213" t="b">
        <f t="shared" si="15"/>
        <v>0</v>
      </c>
      <c r="Q213" t="str">
        <f t="shared" si="16"/>
        <v/>
      </c>
    </row>
    <row r="214" spans="5:17" x14ac:dyDescent="0.4">
      <c r="E214">
        <v>1</v>
      </c>
      <c r="I214" t="str">
        <f t="shared" si="13"/>
        <v/>
      </c>
      <c r="K214" t="str">
        <f t="shared" si="14"/>
        <v/>
      </c>
      <c r="N214" t="b">
        <f t="shared" si="15"/>
        <v>0</v>
      </c>
      <c r="Q214" t="str">
        <f t="shared" si="16"/>
        <v/>
      </c>
    </row>
    <row r="215" spans="5:17" x14ac:dyDescent="0.4">
      <c r="E215">
        <v>1</v>
      </c>
      <c r="I215" t="str">
        <f t="shared" si="13"/>
        <v/>
      </c>
      <c r="K215" t="str">
        <f t="shared" si="14"/>
        <v/>
      </c>
      <c r="N215" t="b">
        <f t="shared" si="15"/>
        <v>0</v>
      </c>
      <c r="Q215" t="str">
        <f t="shared" si="16"/>
        <v/>
      </c>
    </row>
    <row r="216" spans="5:17" x14ac:dyDescent="0.4">
      <c r="E216">
        <v>1</v>
      </c>
      <c r="I216" t="str">
        <f t="shared" si="13"/>
        <v/>
      </c>
      <c r="K216" t="str">
        <f t="shared" si="14"/>
        <v/>
      </c>
      <c r="N216" t="b">
        <f t="shared" si="15"/>
        <v>0</v>
      </c>
      <c r="Q216" t="str">
        <f t="shared" si="16"/>
        <v/>
      </c>
    </row>
    <row r="217" spans="5:17" x14ac:dyDescent="0.4">
      <c r="E217">
        <v>1</v>
      </c>
      <c r="I217" t="str">
        <f t="shared" si="13"/>
        <v/>
      </c>
      <c r="K217" t="str">
        <f t="shared" si="14"/>
        <v/>
      </c>
      <c r="N217" t="b">
        <f t="shared" si="15"/>
        <v>0</v>
      </c>
      <c r="Q217" t="str">
        <f t="shared" si="16"/>
        <v/>
      </c>
    </row>
    <row r="218" spans="5:17" x14ac:dyDescent="0.4">
      <c r="E218">
        <v>1</v>
      </c>
      <c r="I218" t="str">
        <f t="shared" si="13"/>
        <v/>
      </c>
      <c r="K218" t="str">
        <f t="shared" si="14"/>
        <v/>
      </c>
      <c r="N218" t="b">
        <f t="shared" si="15"/>
        <v>0</v>
      </c>
      <c r="Q218" t="str">
        <f t="shared" si="16"/>
        <v/>
      </c>
    </row>
    <row r="219" spans="5:17" x14ac:dyDescent="0.4">
      <c r="E219">
        <v>1</v>
      </c>
      <c r="I219" t="str">
        <f t="shared" si="13"/>
        <v/>
      </c>
      <c r="K219" t="str">
        <f t="shared" si="14"/>
        <v/>
      </c>
      <c r="N219" t="b">
        <f t="shared" si="15"/>
        <v>0</v>
      </c>
      <c r="Q219" t="str">
        <f t="shared" si="16"/>
        <v/>
      </c>
    </row>
    <row r="220" spans="5:17" x14ac:dyDescent="0.4">
      <c r="E220">
        <v>1</v>
      </c>
      <c r="I220" t="str">
        <f t="shared" si="13"/>
        <v/>
      </c>
      <c r="K220" t="str">
        <f t="shared" si="14"/>
        <v/>
      </c>
      <c r="N220" t="b">
        <f t="shared" si="15"/>
        <v>0</v>
      </c>
      <c r="Q220" t="str">
        <f t="shared" si="16"/>
        <v/>
      </c>
    </row>
    <row r="221" spans="5:17" x14ac:dyDescent="0.4">
      <c r="E221">
        <v>1</v>
      </c>
      <c r="I221" t="str">
        <f t="shared" si="13"/>
        <v/>
      </c>
      <c r="K221" t="str">
        <f t="shared" si="14"/>
        <v/>
      </c>
      <c r="N221" t="b">
        <f t="shared" si="15"/>
        <v>0</v>
      </c>
      <c r="Q221" t="str">
        <f t="shared" si="16"/>
        <v/>
      </c>
    </row>
    <row r="222" spans="5:17" x14ac:dyDescent="0.4">
      <c r="E222">
        <v>1</v>
      </c>
      <c r="I222" t="str">
        <f t="shared" si="13"/>
        <v/>
      </c>
      <c r="K222" t="str">
        <f t="shared" si="14"/>
        <v/>
      </c>
      <c r="N222" t="b">
        <f t="shared" si="15"/>
        <v>0</v>
      </c>
      <c r="Q222" t="str">
        <f t="shared" si="16"/>
        <v/>
      </c>
    </row>
    <row r="223" spans="5:17" x14ac:dyDescent="0.4">
      <c r="E223">
        <v>1</v>
      </c>
      <c r="I223" t="str">
        <f t="shared" si="13"/>
        <v/>
      </c>
      <c r="K223" t="str">
        <f t="shared" si="14"/>
        <v/>
      </c>
      <c r="N223" t="b">
        <f t="shared" si="15"/>
        <v>0</v>
      </c>
      <c r="Q223" t="str">
        <f t="shared" si="16"/>
        <v/>
      </c>
    </row>
    <row r="224" spans="5:17" x14ac:dyDescent="0.4">
      <c r="E224">
        <v>1</v>
      </c>
      <c r="I224" t="str">
        <f t="shared" si="13"/>
        <v/>
      </c>
      <c r="K224" t="str">
        <f t="shared" si="14"/>
        <v/>
      </c>
      <c r="N224" t="b">
        <f t="shared" si="15"/>
        <v>0</v>
      </c>
      <c r="Q224" t="str">
        <f t="shared" si="16"/>
        <v/>
      </c>
    </row>
    <row r="225" spans="5:17" x14ac:dyDescent="0.4">
      <c r="E225">
        <v>1</v>
      </c>
      <c r="I225" t="str">
        <f t="shared" si="13"/>
        <v/>
      </c>
      <c r="K225" t="str">
        <f t="shared" si="14"/>
        <v/>
      </c>
      <c r="N225" t="b">
        <f t="shared" si="15"/>
        <v>0</v>
      </c>
      <c r="Q225" t="str">
        <f t="shared" si="16"/>
        <v/>
      </c>
    </row>
    <row r="226" spans="5:17" x14ac:dyDescent="0.4">
      <c r="E226">
        <v>1</v>
      </c>
      <c r="I226" t="str">
        <f t="shared" si="13"/>
        <v/>
      </c>
      <c r="K226" t="str">
        <f t="shared" si="14"/>
        <v/>
      </c>
      <c r="N226" t="b">
        <f t="shared" si="15"/>
        <v>0</v>
      </c>
      <c r="Q226" t="str">
        <f t="shared" si="16"/>
        <v/>
      </c>
    </row>
    <row r="227" spans="5:17" x14ac:dyDescent="0.4">
      <c r="E227">
        <v>1</v>
      </c>
      <c r="I227" t="str">
        <f t="shared" si="13"/>
        <v/>
      </c>
      <c r="K227" t="str">
        <f t="shared" si="14"/>
        <v/>
      </c>
      <c r="N227" t="b">
        <f t="shared" si="15"/>
        <v>0</v>
      </c>
      <c r="Q227" t="str">
        <f t="shared" si="16"/>
        <v/>
      </c>
    </row>
    <row r="228" spans="5:17" x14ac:dyDescent="0.4">
      <c r="E228">
        <v>1</v>
      </c>
      <c r="I228" t="str">
        <f t="shared" si="13"/>
        <v/>
      </c>
      <c r="K228" t="str">
        <f t="shared" si="14"/>
        <v/>
      </c>
      <c r="N228" t="b">
        <f t="shared" si="15"/>
        <v>0</v>
      </c>
      <c r="Q228" t="str">
        <f t="shared" si="16"/>
        <v/>
      </c>
    </row>
    <row r="229" spans="5:17" x14ac:dyDescent="0.4">
      <c r="E229">
        <v>1</v>
      </c>
      <c r="I229" t="str">
        <f t="shared" si="13"/>
        <v/>
      </c>
      <c r="K229" t="str">
        <f t="shared" si="14"/>
        <v/>
      </c>
      <c r="N229" t="b">
        <f t="shared" si="15"/>
        <v>0</v>
      </c>
      <c r="Q229" t="str">
        <f t="shared" si="16"/>
        <v/>
      </c>
    </row>
    <row r="230" spans="5:17" x14ac:dyDescent="0.4">
      <c r="E230">
        <v>1</v>
      </c>
      <c r="I230" t="str">
        <f t="shared" si="13"/>
        <v/>
      </c>
      <c r="K230" t="str">
        <f t="shared" si="14"/>
        <v/>
      </c>
      <c r="N230" t="b">
        <f t="shared" si="15"/>
        <v>0</v>
      </c>
      <c r="Q230" t="str">
        <f t="shared" si="16"/>
        <v/>
      </c>
    </row>
    <row r="231" spans="5:17" x14ac:dyDescent="0.4">
      <c r="E231">
        <v>1</v>
      </c>
      <c r="I231" t="str">
        <f t="shared" si="13"/>
        <v/>
      </c>
      <c r="K231" t="str">
        <f t="shared" si="14"/>
        <v/>
      </c>
      <c r="N231" t="b">
        <f t="shared" si="15"/>
        <v>0</v>
      </c>
      <c r="Q231" t="str">
        <f t="shared" si="16"/>
        <v/>
      </c>
    </row>
    <row r="232" spans="5:17" x14ac:dyDescent="0.4">
      <c r="E232">
        <v>1</v>
      </c>
      <c r="I232" t="str">
        <f t="shared" si="13"/>
        <v/>
      </c>
      <c r="K232" t="str">
        <f t="shared" si="14"/>
        <v/>
      </c>
      <c r="N232" t="b">
        <f t="shared" si="15"/>
        <v>0</v>
      </c>
      <c r="Q232" t="str">
        <f t="shared" si="16"/>
        <v/>
      </c>
    </row>
    <row r="233" spans="5:17" x14ac:dyDescent="0.4">
      <c r="E233">
        <v>1</v>
      </c>
      <c r="I233" t="str">
        <f t="shared" si="13"/>
        <v/>
      </c>
      <c r="K233" t="str">
        <f t="shared" si="14"/>
        <v/>
      </c>
      <c r="N233" t="b">
        <f t="shared" si="15"/>
        <v>0</v>
      </c>
      <c r="Q233" t="str">
        <f t="shared" si="16"/>
        <v/>
      </c>
    </row>
    <row r="234" spans="5:17" x14ac:dyDescent="0.4">
      <c r="E234">
        <v>1</v>
      </c>
      <c r="I234" t="str">
        <f t="shared" si="13"/>
        <v/>
      </c>
      <c r="K234" t="str">
        <f t="shared" si="14"/>
        <v/>
      </c>
      <c r="N234" t="b">
        <f t="shared" si="15"/>
        <v>0</v>
      </c>
      <c r="Q234" t="str">
        <f t="shared" si="16"/>
        <v/>
      </c>
    </row>
    <row r="235" spans="5:17" x14ac:dyDescent="0.4">
      <c r="E235">
        <v>1</v>
      </c>
      <c r="I235" t="str">
        <f t="shared" si="13"/>
        <v/>
      </c>
      <c r="K235" t="str">
        <f t="shared" si="14"/>
        <v/>
      </c>
      <c r="N235" t="b">
        <f t="shared" si="15"/>
        <v>0</v>
      </c>
      <c r="Q235" t="str">
        <f t="shared" si="16"/>
        <v/>
      </c>
    </row>
    <row r="236" spans="5:17" x14ac:dyDescent="0.4">
      <c r="E236">
        <v>1</v>
      </c>
      <c r="I236" t="str">
        <f t="shared" si="13"/>
        <v/>
      </c>
      <c r="K236" t="str">
        <f t="shared" si="14"/>
        <v/>
      </c>
      <c r="N236" t="b">
        <f t="shared" si="15"/>
        <v>0</v>
      </c>
      <c r="Q236" t="str">
        <f t="shared" si="16"/>
        <v/>
      </c>
    </row>
    <row r="237" spans="5:17" x14ac:dyDescent="0.4">
      <c r="E237">
        <v>1</v>
      </c>
      <c r="I237" t="str">
        <f t="shared" si="13"/>
        <v/>
      </c>
      <c r="K237" t="str">
        <f t="shared" si="14"/>
        <v/>
      </c>
      <c r="N237" t="b">
        <f t="shared" si="15"/>
        <v>0</v>
      </c>
      <c r="Q237" t="str">
        <f t="shared" si="16"/>
        <v/>
      </c>
    </row>
    <row r="238" spans="5:17" x14ac:dyDescent="0.4">
      <c r="E238">
        <v>1</v>
      </c>
      <c r="I238" t="str">
        <f t="shared" si="13"/>
        <v/>
      </c>
      <c r="K238" t="str">
        <f t="shared" si="14"/>
        <v/>
      </c>
      <c r="N238" t="b">
        <f t="shared" si="15"/>
        <v>0</v>
      </c>
      <c r="Q238" t="str">
        <f t="shared" si="16"/>
        <v/>
      </c>
    </row>
    <row r="239" spans="5:17" x14ac:dyDescent="0.4">
      <c r="E239">
        <v>1</v>
      </c>
      <c r="I239" t="str">
        <f t="shared" si="13"/>
        <v/>
      </c>
      <c r="K239" t="str">
        <f t="shared" si="14"/>
        <v/>
      </c>
      <c r="N239" t="b">
        <f t="shared" si="15"/>
        <v>0</v>
      </c>
      <c r="Q239" t="str">
        <f t="shared" si="16"/>
        <v/>
      </c>
    </row>
    <row r="240" spans="5:17" x14ac:dyDescent="0.4">
      <c r="E240">
        <v>1</v>
      </c>
      <c r="I240" t="str">
        <f t="shared" si="13"/>
        <v/>
      </c>
      <c r="K240" t="str">
        <f t="shared" si="14"/>
        <v/>
      </c>
      <c r="N240" t="b">
        <f t="shared" si="15"/>
        <v>0</v>
      </c>
      <c r="Q240" t="str">
        <f t="shared" si="16"/>
        <v/>
      </c>
    </row>
    <row r="241" spans="5:17" x14ac:dyDescent="0.4">
      <c r="E241">
        <v>1</v>
      </c>
      <c r="I241" t="str">
        <f t="shared" si="13"/>
        <v/>
      </c>
      <c r="K241" t="str">
        <f t="shared" si="14"/>
        <v/>
      </c>
      <c r="N241" t="b">
        <f t="shared" si="15"/>
        <v>0</v>
      </c>
      <c r="Q241" t="str">
        <f t="shared" si="16"/>
        <v/>
      </c>
    </row>
    <row r="242" spans="5:17" x14ac:dyDescent="0.4">
      <c r="E242">
        <v>1</v>
      </c>
      <c r="I242" t="str">
        <f t="shared" si="13"/>
        <v/>
      </c>
      <c r="K242" t="str">
        <f t="shared" si="14"/>
        <v/>
      </c>
      <c r="N242" t="b">
        <f t="shared" si="15"/>
        <v>0</v>
      </c>
      <c r="Q242" t="str">
        <f t="shared" si="16"/>
        <v/>
      </c>
    </row>
    <row r="243" spans="5:17" x14ac:dyDescent="0.4">
      <c r="E243">
        <v>1</v>
      </c>
      <c r="I243" t="str">
        <f t="shared" si="13"/>
        <v/>
      </c>
      <c r="K243" t="str">
        <f t="shared" si="14"/>
        <v/>
      </c>
      <c r="N243" t="b">
        <f t="shared" si="15"/>
        <v>0</v>
      </c>
      <c r="Q243" t="str">
        <f t="shared" si="16"/>
        <v/>
      </c>
    </row>
    <row r="244" spans="5:17" x14ac:dyDescent="0.4">
      <c r="E244">
        <v>1</v>
      </c>
      <c r="I244" t="str">
        <f t="shared" si="13"/>
        <v/>
      </c>
      <c r="K244" t="str">
        <f t="shared" si="14"/>
        <v/>
      </c>
      <c r="N244" t="b">
        <f t="shared" si="15"/>
        <v>0</v>
      </c>
      <c r="Q244" t="str">
        <f t="shared" si="16"/>
        <v/>
      </c>
    </row>
    <row r="245" spans="5:17" x14ac:dyDescent="0.4">
      <c r="E245">
        <v>1</v>
      </c>
      <c r="I245" t="str">
        <f t="shared" si="13"/>
        <v/>
      </c>
      <c r="K245" t="str">
        <f t="shared" si="14"/>
        <v/>
      </c>
      <c r="N245" t="b">
        <f t="shared" si="15"/>
        <v>0</v>
      </c>
      <c r="Q245" t="str">
        <f t="shared" si="16"/>
        <v/>
      </c>
    </row>
    <row r="246" spans="5:17" x14ac:dyDescent="0.4">
      <c r="E246">
        <v>1</v>
      </c>
      <c r="I246" t="str">
        <f t="shared" si="13"/>
        <v/>
      </c>
      <c r="K246" t="str">
        <f t="shared" si="14"/>
        <v/>
      </c>
      <c r="N246" t="b">
        <f t="shared" si="15"/>
        <v>0</v>
      </c>
      <c r="Q246" t="str">
        <f t="shared" si="16"/>
        <v/>
      </c>
    </row>
    <row r="247" spans="5:17" x14ac:dyDescent="0.4">
      <c r="E247">
        <v>1</v>
      </c>
      <c r="I247" t="str">
        <f t="shared" si="13"/>
        <v/>
      </c>
      <c r="K247" t="str">
        <f t="shared" si="14"/>
        <v/>
      </c>
      <c r="N247" t="b">
        <f t="shared" si="15"/>
        <v>0</v>
      </c>
      <c r="Q247" t="str">
        <f t="shared" si="16"/>
        <v/>
      </c>
    </row>
    <row r="248" spans="5:17" x14ac:dyDescent="0.4">
      <c r="E248">
        <v>1</v>
      </c>
      <c r="I248" t="str">
        <f t="shared" si="13"/>
        <v/>
      </c>
      <c r="K248" t="str">
        <f t="shared" si="14"/>
        <v/>
      </c>
      <c r="N248" t="b">
        <f t="shared" si="15"/>
        <v>0</v>
      </c>
      <c r="Q248" t="str">
        <f t="shared" si="16"/>
        <v/>
      </c>
    </row>
    <row r="249" spans="5:17" x14ac:dyDescent="0.4">
      <c r="E249">
        <v>1</v>
      </c>
      <c r="I249" t="str">
        <f t="shared" si="13"/>
        <v/>
      </c>
      <c r="K249" t="str">
        <f t="shared" si="14"/>
        <v/>
      </c>
      <c r="N249" t="b">
        <f t="shared" si="15"/>
        <v>0</v>
      </c>
      <c r="Q249" t="str">
        <f t="shared" si="16"/>
        <v/>
      </c>
    </row>
    <row r="250" spans="5:17" x14ac:dyDescent="0.4">
      <c r="E250">
        <v>1</v>
      </c>
      <c r="I250" t="str">
        <f t="shared" si="13"/>
        <v/>
      </c>
      <c r="K250" t="str">
        <f t="shared" si="14"/>
        <v/>
      </c>
      <c r="N250" t="b">
        <f t="shared" si="15"/>
        <v>0</v>
      </c>
      <c r="Q250" t="str">
        <f t="shared" si="16"/>
        <v/>
      </c>
    </row>
    <row r="251" spans="5:17" x14ac:dyDescent="0.4">
      <c r="E251">
        <v>1</v>
      </c>
      <c r="I251" t="str">
        <f t="shared" si="13"/>
        <v/>
      </c>
      <c r="K251" t="str">
        <f t="shared" si="14"/>
        <v/>
      </c>
      <c r="N251" t="b">
        <f t="shared" si="15"/>
        <v>0</v>
      </c>
      <c r="Q251" t="str">
        <f t="shared" si="16"/>
        <v/>
      </c>
    </row>
    <row r="252" spans="5:17" x14ac:dyDescent="0.4">
      <c r="E252">
        <v>1</v>
      </c>
      <c r="I252" t="str">
        <f t="shared" si="13"/>
        <v/>
      </c>
      <c r="K252" t="str">
        <f t="shared" si="14"/>
        <v/>
      </c>
      <c r="N252" t="b">
        <f t="shared" si="15"/>
        <v>0</v>
      </c>
      <c r="Q252" t="str">
        <f t="shared" si="16"/>
        <v/>
      </c>
    </row>
    <row r="253" spans="5:17" x14ac:dyDescent="0.4">
      <c r="E253">
        <v>1</v>
      </c>
      <c r="I253" t="str">
        <f t="shared" si="13"/>
        <v/>
      </c>
      <c r="K253" t="str">
        <f t="shared" si="14"/>
        <v/>
      </c>
      <c r="N253" t="b">
        <f t="shared" si="15"/>
        <v>0</v>
      </c>
      <c r="Q253" t="str">
        <f t="shared" si="16"/>
        <v/>
      </c>
    </row>
    <row r="254" spans="5:17" x14ac:dyDescent="0.4">
      <c r="E254">
        <v>1</v>
      </c>
      <c r="I254" t="str">
        <f t="shared" si="13"/>
        <v/>
      </c>
      <c r="K254" t="str">
        <f t="shared" si="14"/>
        <v/>
      </c>
      <c r="N254" t="b">
        <f t="shared" si="15"/>
        <v>0</v>
      </c>
      <c r="Q254" t="str">
        <f t="shared" si="16"/>
        <v/>
      </c>
    </row>
    <row r="255" spans="5:17" x14ac:dyDescent="0.4">
      <c r="E255">
        <v>1</v>
      </c>
      <c r="I255" t="str">
        <f t="shared" si="13"/>
        <v/>
      </c>
      <c r="K255" t="str">
        <f t="shared" si="14"/>
        <v/>
      </c>
      <c r="N255" t="b">
        <f t="shared" si="15"/>
        <v>0</v>
      </c>
      <c r="Q255" t="str">
        <f t="shared" si="16"/>
        <v/>
      </c>
    </row>
    <row r="256" spans="5:17" x14ac:dyDescent="0.4">
      <c r="E256">
        <v>1</v>
      </c>
      <c r="I256" t="str">
        <f t="shared" si="13"/>
        <v/>
      </c>
      <c r="K256" t="str">
        <f t="shared" si="14"/>
        <v/>
      </c>
      <c r="N256" t="b">
        <f t="shared" si="15"/>
        <v>0</v>
      </c>
      <c r="Q256" t="str">
        <f t="shared" si="16"/>
        <v/>
      </c>
    </row>
    <row r="257" spans="5:17" x14ac:dyDescent="0.4">
      <c r="E257">
        <v>1</v>
      </c>
      <c r="I257" t="str">
        <f t="shared" si="13"/>
        <v/>
      </c>
      <c r="K257" t="str">
        <f t="shared" si="14"/>
        <v/>
      </c>
      <c r="N257" t="b">
        <f t="shared" si="15"/>
        <v>0</v>
      </c>
      <c r="Q257" t="str">
        <f t="shared" si="16"/>
        <v/>
      </c>
    </row>
    <row r="258" spans="5:17" x14ac:dyDescent="0.4">
      <c r="E258">
        <v>1</v>
      </c>
      <c r="I258" t="str">
        <f t="shared" si="13"/>
        <v/>
      </c>
      <c r="K258" t="str">
        <f t="shared" si="14"/>
        <v/>
      </c>
      <c r="N258" t="b">
        <f t="shared" si="15"/>
        <v>0</v>
      </c>
      <c r="Q258" t="str">
        <f t="shared" si="16"/>
        <v/>
      </c>
    </row>
    <row r="259" spans="5:17" x14ac:dyDescent="0.4">
      <c r="E259">
        <v>1</v>
      </c>
      <c r="I259" t="str">
        <f t="shared" ref="I259:I322" si="17">IFERROR(VLOOKUP(H259, $B$18:$C$26, 2, FALSE), "")</f>
        <v/>
      </c>
      <c r="K259" t="str">
        <f t="shared" ref="K259:K322" si="18">IFERROR(VLOOKUP(J259, $B$29:$C$46, 2, FALSE), "")</f>
        <v/>
      </c>
      <c r="N259" t="b">
        <f t="shared" ref="N259:N322" si="19">IF(COUNTIF(O$2:O$800, $L259) &gt; 0, TRUE, FALSE)</f>
        <v>0</v>
      </c>
      <c r="Q259" t="str">
        <f t="shared" ref="Q259:Q322" si="20">IFERROR(VLOOKUP(O259, L$2:M$752, 2, FALSE), "")</f>
        <v/>
      </c>
    </row>
    <row r="260" spans="5:17" x14ac:dyDescent="0.4">
      <c r="E260">
        <v>1</v>
      </c>
      <c r="I260" t="str">
        <f t="shared" si="17"/>
        <v/>
      </c>
      <c r="K260" t="str">
        <f t="shared" si="18"/>
        <v/>
      </c>
      <c r="N260" t="b">
        <f t="shared" si="19"/>
        <v>0</v>
      </c>
      <c r="Q260" t="str">
        <f t="shared" si="20"/>
        <v/>
      </c>
    </row>
    <row r="261" spans="5:17" x14ac:dyDescent="0.4">
      <c r="E261">
        <v>1</v>
      </c>
      <c r="I261" t="str">
        <f t="shared" si="17"/>
        <v/>
      </c>
      <c r="K261" t="str">
        <f t="shared" si="18"/>
        <v/>
      </c>
      <c r="N261" t="b">
        <f t="shared" si="19"/>
        <v>0</v>
      </c>
      <c r="Q261" t="str">
        <f t="shared" si="20"/>
        <v/>
      </c>
    </row>
    <row r="262" spans="5:17" x14ac:dyDescent="0.4">
      <c r="E262">
        <v>1</v>
      </c>
      <c r="I262" t="str">
        <f t="shared" si="17"/>
        <v/>
      </c>
      <c r="K262" t="str">
        <f t="shared" si="18"/>
        <v/>
      </c>
      <c r="N262" t="b">
        <f t="shared" si="19"/>
        <v>0</v>
      </c>
      <c r="Q262" t="str">
        <f t="shared" si="20"/>
        <v/>
      </c>
    </row>
    <row r="263" spans="5:17" x14ac:dyDescent="0.4">
      <c r="E263">
        <v>1</v>
      </c>
      <c r="I263" t="str">
        <f t="shared" si="17"/>
        <v/>
      </c>
      <c r="K263" t="str">
        <f t="shared" si="18"/>
        <v/>
      </c>
      <c r="N263" t="b">
        <f t="shared" si="19"/>
        <v>0</v>
      </c>
      <c r="Q263" t="str">
        <f t="shared" si="20"/>
        <v/>
      </c>
    </row>
    <row r="264" spans="5:17" x14ac:dyDescent="0.4">
      <c r="E264">
        <v>1</v>
      </c>
      <c r="I264" t="str">
        <f t="shared" si="17"/>
        <v/>
      </c>
      <c r="K264" t="str">
        <f t="shared" si="18"/>
        <v/>
      </c>
      <c r="N264" t="b">
        <f t="shared" si="19"/>
        <v>0</v>
      </c>
      <c r="Q264" t="str">
        <f t="shared" si="20"/>
        <v/>
      </c>
    </row>
    <row r="265" spans="5:17" x14ac:dyDescent="0.4">
      <c r="E265">
        <v>1</v>
      </c>
      <c r="I265" t="str">
        <f t="shared" si="17"/>
        <v/>
      </c>
      <c r="K265" t="str">
        <f t="shared" si="18"/>
        <v/>
      </c>
      <c r="N265" t="b">
        <f t="shared" si="19"/>
        <v>0</v>
      </c>
      <c r="Q265" t="str">
        <f t="shared" si="20"/>
        <v/>
      </c>
    </row>
    <row r="266" spans="5:17" x14ac:dyDescent="0.4">
      <c r="E266">
        <v>1</v>
      </c>
      <c r="I266" t="str">
        <f t="shared" si="17"/>
        <v/>
      </c>
      <c r="K266" t="str">
        <f t="shared" si="18"/>
        <v/>
      </c>
      <c r="N266" t="b">
        <f t="shared" si="19"/>
        <v>0</v>
      </c>
      <c r="Q266" t="str">
        <f t="shared" si="20"/>
        <v/>
      </c>
    </row>
    <row r="267" spans="5:17" x14ac:dyDescent="0.4">
      <c r="E267">
        <v>1</v>
      </c>
      <c r="I267" t="str">
        <f t="shared" si="17"/>
        <v/>
      </c>
      <c r="K267" t="str">
        <f t="shared" si="18"/>
        <v/>
      </c>
      <c r="N267" t="b">
        <f t="shared" si="19"/>
        <v>0</v>
      </c>
      <c r="Q267" t="str">
        <f t="shared" si="20"/>
        <v/>
      </c>
    </row>
    <row r="268" spans="5:17" x14ac:dyDescent="0.4">
      <c r="E268">
        <v>1</v>
      </c>
      <c r="I268" t="str">
        <f t="shared" si="17"/>
        <v/>
      </c>
      <c r="K268" t="str">
        <f t="shared" si="18"/>
        <v/>
      </c>
      <c r="N268" t="b">
        <f t="shared" si="19"/>
        <v>0</v>
      </c>
      <c r="Q268" t="str">
        <f t="shared" si="20"/>
        <v/>
      </c>
    </row>
    <row r="269" spans="5:17" x14ac:dyDescent="0.4">
      <c r="E269">
        <v>1</v>
      </c>
      <c r="I269" t="str">
        <f t="shared" si="17"/>
        <v/>
      </c>
      <c r="K269" t="str">
        <f t="shared" si="18"/>
        <v/>
      </c>
      <c r="N269" t="b">
        <f t="shared" si="19"/>
        <v>0</v>
      </c>
      <c r="Q269" t="str">
        <f t="shared" si="20"/>
        <v/>
      </c>
    </row>
    <row r="270" spans="5:17" x14ac:dyDescent="0.4">
      <c r="E270">
        <v>1</v>
      </c>
      <c r="I270" t="str">
        <f t="shared" si="17"/>
        <v/>
      </c>
      <c r="K270" t="str">
        <f t="shared" si="18"/>
        <v/>
      </c>
      <c r="N270" t="b">
        <f t="shared" si="19"/>
        <v>0</v>
      </c>
      <c r="Q270" t="str">
        <f t="shared" si="20"/>
        <v/>
      </c>
    </row>
    <row r="271" spans="5:17" x14ac:dyDescent="0.4">
      <c r="E271">
        <v>1</v>
      </c>
      <c r="I271" t="str">
        <f t="shared" si="17"/>
        <v/>
      </c>
      <c r="K271" t="str">
        <f t="shared" si="18"/>
        <v/>
      </c>
      <c r="N271" t="b">
        <f t="shared" si="19"/>
        <v>0</v>
      </c>
      <c r="Q271" t="str">
        <f t="shared" si="20"/>
        <v/>
      </c>
    </row>
    <row r="272" spans="5:17" x14ac:dyDescent="0.4">
      <c r="E272">
        <v>1</v>
      </c>
      <c r="I272" t="str">
        <f t="shared" si="17"/>
        <v/>
      </c>
      <c r="K272" t="str">
        <f t="shared" si="18"/>
        <v/>
      </c>
      <c r="N272" t="b">
        <f t="shared" si="19"/>
        <v>0</v>
      </c>
      <c r="Q272" t="str">
        <f t="shared" si="20"/>
        <v/>
      </c>
    </row>
    <row r="273" spans="5:17" x14ac:dyDescent="0.4">
      <c r="E273">
        <v>1</v>
      </c>
      <c r="I273" t="str">
        <f t="shared" si="17"/>
        <v/>
      </c>
      <c r="K273" t="str">
        <f t="shared" si="18"/>
        <v/>
      </c>
      <c r="N273" t="b">
        <f t="shared" si="19"/>
        <v>0</v>
      </c>
      <c r="Q273" t="str">
        <f t="shared" si="20"/>
        <v/>
      </c>
    </row>
    <row r="274" spans="5:17" x14ac:dyDescent="0.4">
      <c r="E274">
        <v>1</v>
      </c>
      <c r="I274" t="str">
        <f t="shared" si="17"/>
        <v/>
      </c>
      <c r="K274" t="str">
        <f t="shared" si="18"/>
        <v/>
      </c>
      <c r="N274" t="b">
        <f t="shared" si="19"/>
        <v>0</v>
      </c>
      <c r="Q274" t="str">
        <f t="shared" si="20"/>
        <v/>
      </c>
    </row>
    <row r="275" spans="5:17" x14ac:dyDescent="0.4">
      <c r="E275">
        <v>1</v>
      </c>
      <c r="I275" t="str">
        <f t="shared" si="17"/>
        <v/>
      </c>
      <c r="K275" t="str">
        <f t="shared" si="18"/>
        <v/>
      </c>
      <c r="N275" t="b">
        <f t="shared" si="19"/>
        <v>0</v>
      </c>
      <c r="Q275" t="str">
        <f t="shared" si="20"/>
        <v/>
      </c>
    </row>
    <row r="276" spans="5:17" x14ac:dyDescent="0.4">
      <c r="E276">
        <v>1</v>
      </c>
      <c r="I276" t="str">
        <f t="shared" si="17"/>
        <v/>
      </c>
      <c r="K276" t="str">
        <f t="shared" si="18"/>
        <v/>
      </c>
      <c r="N276" t="b">
        <f t="shared" si="19"/>
        <v>0</v>
      </c>
      <c r="Q276" t="str">
        <f t="shared" si="20"/>
        <v/>
      </c>
    </row>
    <row r="277" spans="5:17" x14ac:dyDescent="0.4">
      <c r="E277">
        <v>1</v>
      </c>
      <c r="I277" t="str">
        <f t="shared" si="17"/>
        <v/>
      </c>
      <c r="K277" t="str">
        <f t="shared" si="18"/>
        <v/>
      </c>
      <c r="N277" t="b">
        <f t="shared" si="19"/>
        <v>0</v>
      </c>
      <c r="Q277" t="str">
        <f t="shared" si="20"/>
        <v/>
      </c>
    </row>
    <row r="278" spans="5:17" x14ac:dyDescent="0.4">
      <c r="E278">
        <v>1</v>
      </c>
      <c r="I278" t="str">
        <f t="shared" si="17"/>
        <v/>
      </c>
      <c r="K278" t="str">
        <f t="shared" si="18"/>
        <v/>
      </c>
      <c r="N278" t="b">
        <f t="shared" si="19"/>
        <v>0</v>
      </c>
      <c r="Q278" t="str">
        <f t="shared" si="20"/>
        <v/>
      </c>
    </row>
    <row r="279" spans="5:17" x14ac:dyDescent="0.4">
      <c r="E279">
        <v>1</v>
      </c>
      <c r="I279" t="str">
        <f t="shared" si="17"/>
        <v/>
      </c>
      <c r="K279" t="str">
        <f t="shared" si="18"/>
        <v/>
      </c>
      <c r="N279" t="b">
        <f t="shared" si="19"/>
        <v>0</v>
      </c>
      <c r="Q279" t="str">
        <f t="shared" si="20"/>
        <v/>
      </c>
    </row>
    <row r="280" spans="5:17" x14ac:dyDescent="0.4">
      <c r="E280">
        <v>1</v>
      </c>
      <c r="I280" t="str">
        <f t="shared" si="17"/>
        <v/>
      </c>
      <c r="K280" t="str">
        <f t="shared" si="18"/>
        <v/>
      </c>
      <c r="N280" t="b">
        <f t="shared" si="19"/>
        <v>0</v>
      </c>
      <c r="Q280" t="str">
        <f t="shared" si="20"/>
        <v/>
      </c>
    </row>
    <row r="281" spans="5:17" x14ac:dyDescent="0.4">
      <c r="E281">
        <v>1</v>
      </c>
      <c r="I281" t="str">
        <f t="shared" si="17"/>
        <v/>
      </c>
      <c r="K281" t="str">
        <f t="shared" si="18"/>
        <v/>
      </c>
      <c r="N281" t="b">
        <f t="shared" si="19"/>
        <v>0</v>
      </c>
      <c r="Q281" t="str">
        <f t="shared" si="20"/>
        <v/>
      </c>
    </row>
    <row r="282" spans="5:17" x14ac:dyDescent="0.4">
      <c r="E282">
        <v>1</v>
      </c>
      <c r="I282" t="str">
        <f t="shared" si="17"/>
        <v/>
      </c>
      <c r="K282" t="str">
        <f t="shared" si="18"/>
        <v/>
      </c>
      <c r="N282" t="b">
        <f t="shared" si="19"/>
        <v>0</v>
      </c>
      <c r="Q282" t="str">
        <f t="shared" si="20"/>
        <v/>
      </c>
    </row>
    <row r="283" spans="5:17" x14ac:dyDescent="0.4">
      <c r="E283">
        <v>1</v>
      </c>
      <c r="I283" t="str">
        <f t="shared" si="17"/>
        <v/>
      </c>
      <c r="K283" t="str">
        <f t="shared" si="18"/>
        <v/>
      </c>
      <c r="N283" t="b">
        <f t="shared" si="19"/>
        <v>0</v>
      </c>
      <c r="Q283" t="str">
        <f t="shared" si="20"/>
        <v/>
      </c>
    </row>
    <row r="284" spans="5:17" x14ac:dyDescent="0.4">
      <c r="E284">
        <v>1</v>
      </c>
      <c r="I284" t="str">
        <f t="shared" si="17"/>
        <v/>
      </c>
      <c r="K284" t="str">
        <f t="shared" si="18"/>
        <v/>
      </c>
      <c r="N284" t="b">
        <f t="shared" si="19"/>
        <v>0</v>
      </c>
      <c r="Q284" t="str">
        <f t="shared" si="20"/>
        <v/>
      </c>
    </row>
    <row r="285" spans="5:17" x14ac:dyDescent="0.4">
      <c r="E285">
        <v>1</v>
      </c>
      <c r="I285" t="str">
        <f t="shared" si="17"/>
        <v/>
      </c>
      <c r="K285" t="str">
        <f t="shared" si="18"/>
        <v/>
      </c>
      <c r="N285" t="b">
        <f t="shared" si="19"/>
        <v>0</v>
      </c>
      <c r="Q285" t="str">
        <f t="shared" si="20"/>
        <v/>
      </c>
    </row>
    <row r="286" spans="5:17" x14ac:dyDescent="0.4">
      <c r="E286">
        <v>1</v>
      </c>
      <c r="I286" t="str">
        <f t="shared" si="17"/>
        <v/>
      </c>
      <c r="K286" t="str">
        <f t="shared" si="18"/>
        <v/>
      </c>
      <c r="N286" t="b">
        <f t="shared" si="19"/>
        <v>0</v>
      </c>
      <c r="Q286" t="str">
        <f t="shared" si="20"/>
        <v/>
      </c>
    </row>
    <row r="287" spans="5:17" x14ac:dyDescent="0.4">
      <c r="E287">
        <v>1</v>
      </c>
      <c r="I287" t="str">
        <f t="shared" si="17"/>
        <v/>
      </c>
      <c r="K287" t="str">
        <f t="shared" si="18"/>
        <v/>
      </c>
      <c r="N287" t="b">
        <f t="shared" si="19"/>
        <v>0</v>
      </c>
      <c r="Q287" t="str">
        <f t="shared" si="20"/>
        <v/>
      </c>
    </row>
    <row r="288" spans="5:17" x14ac:dyDescent="0.4">
      <c r="E288">
        <v>1</v>
      </c>
      <c r="I288" t="str">
        <f t="shared" si="17"/>
        <v/>
      </c>
      <c r="K288" t="str">
        <f t="shared" si="18"/>
        <v/>
      </c>
      <c r="N288" t="b">
        <f t="shared" si="19"/>
        <v>0</v>
      </c>
      <c r="Q288" t="str">
        <f t="shared" si="20"/>
        <v/>
      </c>
    </row>
    <row r="289" spans="5:17" x14ac:dyDescent="0.4">
      <c r="E289">
        <v>1</v>
      </c>
      <c r="I289" t="str">
        <f t="shared" si="17"/>
        <v/>
      </c>
      <c r="K289" t="str">
        <f t="shared" si="18"/>
        <v/>
      </c>
      <c r="N289" t="b">
        <f t="shared" si="19"/>
        <v>0</v>
      </c>
      <c r="Q289" t="str">
        <f t="shared" si="20"/>
        <v/>
      </c>
    </row>
    <row r="290" spans="5:17" x14ac:dyDescent="0.4">
      <c r="E290">
        <v>1</v>
      </c>
      <c r="I290" t="str">
        <f t="shared" si="17"/>
        <v/>
      </c>
      <c r="K290" t="str">
        <f t="shared" si="18"/>
        <v/>
      </c>
      <c r="N290" t="b">
        <f t="shared" si="19"/>
        <v>0</v>
      </c>
      <c r="Q290" t="str">
        <f t="shared" si="20"/>
        <v/>
      </c>
    </row>
    <row r="291" spans="5:17" x14ac:dyDescent="0.4">
      <c r="E291">
        <v>1</v>
      </c>
      <c r="I291" t="str">
        <f t="shared" si="17"/>
        <v/>
      </c>
      <c r="K291" t="str">
        <f t="shared" si="18"/>
        <v/>
      </c>
      <c r="N291" t="b">
        <f t="shared" si="19"/>
        <v>0</v>
      </c>
      <c r="Q291" t="str">
        <f t="shared" si="20"/>
        <v/>
      </c>
    </row>
    <row r="292" spans="5:17" x14ac:dyDescent="0.4">
      <c r="E292">
        <v>1</v>
      </c>
      <c r="I292" t="str">
        <f t="shared" si="17"/>
        <v/>
      </c>
      <c r="K292" t="str">
        <f t="shared" si="18"/>
        <v/>
      </c>
      <c r="N292" t="b">
        <f t="shared" si="19"/>
        <v>0</v>
      </c>
      <c r="Q292" t="str">
        <f t="shared" si="20"/>
        <v/>
      </c>
    </row>
    <row r="293" spans="5:17" x14ac:dyDescent="0.4">
      <c r="E293">
        <v>1</v>
      </c>
      <c r="I293" t="str">
        <f t="shared" si="17"/>
        <v/>
      </c>
      <c r="K293" t="str">
        <f t="shared" si="18"/>
        <v/>
      </c>
      <c r="N293" t="b">
        <f t="shared" si="19"/>
        <v>0</v>
      </c>
      <c r="Q293" t="str">
        <f t="shared" si="20"/>
        <v/>
      </c>
    </row>
    <row r="294" spans="5:17" x14ac:dyDescent="0.4">
      <c r="E294">
        <v>1</v>
      </c>
      <c r="I294" t="str">
        <f t="shared" si="17"/>
        <v/>
      </c>
      <c r="K294" t="str">
        <f t="shared" si="18"/>
        <v/>
      </c>
      <c r="N294" t="b">
        <f t="shared" si="19"/>
        <v>0</v>
      </c>
      <c r="Q294" t="str">
        <f t="shared" si="20"/>
        <v/>
      </c>
    </row>
    <row r="295" spans="5:17" x14ac:dyDescent="0.4">
      <c r="E295">
        <v>1</v>
      </c>
      <c r="I295" t="str">
        <f t="shared" si="17"/>
        <v/>
      </c>
      <c r="K295" t="str">
        <f t="shared" si="18"/>
        <v/>
      </c>
      <c r="N295" t="b">
        <f t="shared" si="19"/>
        <v>0</v>
      </c>
      <c r="Q295" t="str">
        <f t="shared" si="20"/>
        <v/>
      </c>
    </row>
    <row r="296" spans="5:17" x14ac:dyDescent="0.4">
      <c r="E296">
        <v>1</v>
      </c>
      <c r="I296" t="str">
        <f t="shared" si="17"/>
        <v/>
      </c>
      <c r="K296" t="str">
        <f t="shared" si="18"/>
        <v/>
      </c>
      <c r="N296" t="b">
        <f t="shared" si="19"/>
        <v>0</v>
      </c>
      <c r="Q296" t="str">
        <f t="shared" si="20"/>
        <v/>
      </c>
    </row>
    <row r="297" spans="5:17" x14ac:dyDescent="0.4">
      <c r="E297">
        <v>1</v>
      </c>
      <c r="I297" t="str">
        <f t="shared" si="17"/>
        <v/>
      </c>
      <c r="K297" t="str">
        <f t="shared" si="18"/>
        <v/>
      </c>
      <c r="N297" t="b">
        <f t="shared" si="19"/>
        <v>0</v>
      </c>
      <c r="Q297" t="str">
        <f t="shared" si="20"/>
        <v/>
      </c>
    </row>
    <row r="298" spans="5:17" x14ac:dyDescent="0.4">
      <c r="E298">
        <v>1</v>
      </c>
      <c r="I298" t="str">
        <f t="shared" si="17"/>
        <v/>
      </c>
      <c r="K298" t="str">
        <f t="shared" si="18"/>
        <v/>
      </c>
      <c r="N298" t="b">
        <f t="shared" si="19"/>
        <v>0</v>
      </c>
      <c r="Q298" t="str">
        <f t="shared" si="20"/>
        <v/>
      </c>
    </row>
    <row r="299" spans="5:17" x14ac:dyDescent="0.4">
      <c r="E299">
        <v>1</v>
      </c>
      <c r="I299" t="str">
        <f t="shared" si="17"/>
        <v/>
      </c>
      <c r="K299" t="str">
        <f t="shared" si="18"/>
        <v/>
      </c>
      <c r="N299" t="b">
        <f t="shared" si="19"/>
        <v>0</v>
      </c>
      <c r="Q299" t="str">
        <f t="shared" si="20"/>
        <v/>
      </c>
    </row>
    <row r="300" spans="5:17" x14ac:dyDescent="0.4">
      <c r="E300">
        <v>1</v>
      </c>
      <c r="I300" t="str">
        <f t="shared" si="17"/>
        <v/>
      </c>
      <c r="K300" t="str">
        <f t="shared" si="18"/>
        <v/>
      </c>
      <c r="N300" t="b">
        <f t="shared" si="19"/>
        <v>0</v>
      </c>
      <c r="Q300" t="str">
        <f t="shared" si="20"/>
        <v/>
      </c>
    </row>
    <row r="301" spans="5:17" x14ac:dyDescent="0.4">
      <c r="E301">
        <v>1</v>
      </c>
      <c r="I301" t="str">
        <f t="shared" si="17"/>
        <v/>
      </c>
      <c r="K301" t="str">
        <f t="shared" si="18"/>
        <v/>
      </c>
      <c r="N301" t="b">
        <f t="shared" si="19"/>
        <v>0</v>
      </c>
      <c r="Q301" t="str">
        <f t="shared" si="20"/>
        <v/>
      </c>
    </row>
    <row r="302" spans="5:17" x14ac:dyDescent="0.4">
      <c r="E302">
        <v>1</v>
      </c>
      <c r="I302" t="str">
        <f t="shared" si="17"/>
        <v/>
      </c>
      <c r="K302" t="str">
        <f t="shared" si="18"/>
        <v/>
      </c>
      <c r="N302" t="b">
        <f t="shared" si="19"/>
        <v>0</v>
      </c>
      <c r="Q302" t="str">
        <f t="shared" si="20"/>
        <v/>
      </c>
    </row>
    <row r="303" spans="5:17" x14ac:dyDescent="0.4">
      <c r="E303">
        <v>1</v>
      </c>
      <c r="I303" t="str">
        <f t="shared" si="17"/>
        <v/>
      </c>
      <c r="K303" t="str">
        <f t="shared" si="18"/>
        <v/>
      </c>
      <c r="N303" t="b">
        <f t="shared" si="19"/>
        <v>0</v>
      </c>
      <c r="Q303" t="str">
        <f t="shared" si="20"/>
        <v/>
      </c>
    </row>
    <row r="304" spans="5:17" x14ac:dyDescent="0.4">
      <c r="E304">
        <v>1</v>
      </c>
      <c r="I304" t="str">
        <f t="shared" si="17"/>
        <v/>
      </c>
      <c r="K304" t="str">
        <f t="shared" si="18"/>
        <v/>
      </c>
      <c r="N304" t="b">
        <f t="shared" si="19"/>
        <v>0</v>
      </c>
      <c r="Q304" t="str">
        <f t="shared" si="20"/>
        <v/>
      </c>
    </row>
    <row r="305" spans="5:17" x14ac:dyDescent="0.4">
      <c r="E305">
        <v>1</v>
      </c>
      <c r="I305" t="str">
        <f t="shared" si="17"/>
        <v/>
      </c>
      <c r="K305" t="str">
        <f t="shared" si="18"/>
        <v/>
      </c>
      <c r="N305" t="b">
        <f t="shared" si="19"/>
        <v>0</v>
      </c>
      <c r="Q305" t="str">
        <f t="shared" si="20"/>
        <v/>
      </c>
    </row>
    <row r="306" spans="5:17" x14ac:dyDescent="0.4">
      <c r="E306">
        <v>1</v>
      </c>
      <c r="I306" t="str">
        <f t="shared" si="17"/>
        <v/>
      </c>
      <c r="K306" t="str">
        <f t="shared" si="18"/>
        <v/>
      </c>
      <c r="N306" t="b">
        <f t="shared" si="19"/>
        <v>0</v>
      </c>
      <c r="Q306" t="str">
        <f t="shared" si="20"/>
        <v/>
      </c>
    </row>
    <row r="307" spans="5:17" x14ac:dyDescent="0.4">
      <c r="E307">
        <v>1</v>
      </c>
      <c r="I307" t="str">
        <f t="shared" si="17"/>
        <v/>
      </c>
      <c r="K307" t="str">
        <f t="shared" si="18"/>
        <v/>
      </c>
      <c r="N307" t="b">
        <f t="shared" si="19"/>
        <v>0</v>
      </c>
      <c r="Q307" t="str">
        <f t="shared" si="20"/>
        <v/>
      </c>
    </row>
    <row r="308" spans="5:17" x14ac:dyDescent="0.4">
      <c r="E308">
        <v>1</v>
      </c>
      <c r="I308" t="str">
        <f t="shared" si="17"/>
        <v/>
      </c>
      <c r="K308" t="str">
        <f t="shared" si="18"/>
        <v/>
      </c>
      <c r="N308" t="b">
        <f t="shared" si="19"/>
        <v>0</v>
      </c>
      <c r="Q308" t="str">
        <f t="shared" si="20"/>
        <v/>
      </c>
    </row>
    <row r="309" spans="5:17" x14ac:dyDescent="0.4">
      <c r="E309">
        <v>1</v>
      </c>
      <c r="I309" t="str">
        <f t="shared" si="17"/>
        <v/>
      </c>
      <c r="K309" t="str">
        <f t="shared" si="18"/>
        <v/>
      </c>
      <c r="N309" t="b">
        <f t="shared" si="19"/>
        <v>0</v>
      </c>
      <c r="Q309" t="str">
        <f t="shared" si="20"/>
        <v/>
      </c>
    </row>
    <row r="310" spans="5:17" x14ac:dyDescent="0.4">
      <c r="E310">
        <v>1</v>
      </c>
      <c r="I310" t="str">
        <f t="shared" si="17"/>
        <v/>
      </c>
      <c r="K310" t="str">
        <f t="shared" si="18"/>
        <v/>
      </c>
      <c r="N310" t="b">
        <f t="shared" si="19"/>
        <v>0</v>
      </c>
      <c r="Q310" t="str">
        <f t="shared" si="20"/>
        <v/>
      </c>
    </row>
    <row r="311" spans="5:17" x14ac:dyDescent="0.4">
      <c r="E311">
        <v>1</v>
      </c>
      <c r="I311" t="str">
        <f t="shared" si="17"/>
        <v/>
      </c>
      <c r="K311" t="str">
        <f t="shared" si="18"/>
        <v/>
      </c>
      <c r="N311" t="b">
        <f t="shared" si="19"/>
        <v>0</v>
      </c>
      <c r="Q311" t="str">
        <f t="shared" si="20"/>
        <v/>
      </c>
    </row>
    <row r="312" spans="5:17" x14ac:dyDescent="0.4">
      <c r="E312">
        <v>1</v>
      </c>
      <c r="I312" t="str">
        <f t="shared" si="17"/>
        <v/>
      </c>
      <c r="K312" t="str">
        <f t="shared" si="18"/>
        <v/>
      </c>
      <c r="N312" t="b">
        <f t="shared" si="19"/>
        <v>0</v>
      </c>
      <c r="Q312" t="str">
        <f t="shared" si="20"/>
        <v/>
      </c>
    </row>
    <row r="313" spans="5:17" x14ac:dyDescent="0.4">
      <c r="E313">
        <v>1</v>
      </c>
      <c r="I313" t="str">
        <f t="shared" si="17"/>
        <v/>
      </c>
      <c r="K313" t="str">
        <f t="shared" si="18"/>
        <v/>
      </c>
      <c r="N313" t="b">
        <f t="shared" si="19"/>
        <v>0</v>
      </c>
      <c r="Q313" t="str">
        <f t="shared" si="20"/>
        <v/>
      </c>
    </row>
    <row r="314" spans="5:17" x14ac:dyDescent="0.4">
      <c r="E314">
        <v>1</v>
      </c>
      <c r="I314" t="str">
        <f t="shared" si="17"/>
        <v/>
      </c>
      <c r="K314" t="str">
        <f t="shared" si="18"/>
        <v/>
      </c>
      <c r="N314" t="b">
        <f t="shared" si="19"/>
        <v>0</v>
      </c>
      <c r="Q314" t="str">
        <f t="shared" si="20"/>
        <v/>
      </c>
    </row>
    <row r="315" spans="5:17" x14ac:dyDescent="0.4">
      <c r="E315">
        <v>1</v>
      </c>
      <c r="I315" t="str">
        <f t="shared" si="17"/>
        <v/>
      </c>
      <c r="K315" t="str">
        <f t="shared" si="18"/>
        <v/>
      </c>
      <c r="N315" t="b">
        <f t="shared" si="19"/>
        <v>0</v>
      </c>
      <c r="Q315" t="str">
        <f t="shared" si="20"/>
        <v/>
      </c>
    </row>
    <row r="316" spans="5:17" x14ac:dyDescent="0.4">
      <c r="E316">
        <v>1</v>
      </c>
      <c r="I316" t="str">
        <f t="shared" si="17"/>
        <v/>
      </c>
      <c r="K316" t="str">
        <f t="shared" si="18"/>
        <v/>
      </c>
      <c r="N316" t="b">
        <f t="shared" si="19"/>
        <v>0</v>
      </c>
      <c r="Q316" t="str">
        <f t="shared" si="20"/>
        <v/>
      </c>
    </row>
    <row r="317" spans="5:17" x14ac:dyDescent="0.4">
      <c r="E317">
        <v>1</v>
      </c>
      <c r="I317" t="str">
        <f t="shared" si="17"/>
        <v/>
      </c>
      <c r="K317" t="str">
        <f t="shared" si="18"/>
        <v/>
      </c>
      <c r="N317" t="b">
        <f t="shared" si="19"/>
        <v>0</v>
      </c>
      <c r="Q317" t="str">
        <f t="shared" si="20"/>
        <v/>
      </c>
    </row>
    <row r="318" spans="5:17" x14ac:dyDescent="0.4">
      <c r="E318">
        <v>1</v>
      </c>
      <c r="I318" t="str">
        <f t="shared" si="17"/>
        <v/>
      </c>
      <c r="K318" t="str">
        <f t="shared" si="18"/>
        <v/>
      </c>
      <c r="N318" t="b">
        <f t="shared" si="19"/>
        <v>0</v>
      </c>
      <c r="Q318" t="str">
        <f t="shared" si="20"/>
        <v/>
      </c>
    </row>
    <row r="319" spans="5:17" x14ac:dyDescent="0.4">
      <c r="E319">
        <v>1</v>
      </c>
      <c r="I319" t="str">
        <f t="shared" si="17"/>
        <v/>
      </c>
      <c r="K319" t="str">
        <f t="shared" si="18"/>
        <v/>
      </c>
      <c r="N319" t="b">
        <f t="shared" si="19"/>
        <v>0</v>
      </c>
      <c r="Q319" t="str">
        <f t="shared" si="20"/>
        <v/>
      </c>
    </row>
    <row r="320" spans="5:17" x14ac:dyDescent="0.4">
      <c r="E320">
        <v>1</v>
      </c>
      <c r="I320" t="str">
        <f t="shared" si="17"/>
        <v/>
      </c>
      <c r="K320" t="str">
        <f t="shared" si="18"/>
        <v/>
      </c>
      <c r="N320" t="b">
        <f t="shared" si="19"/>
        <v>0</v>
      </c>
      <c r="Q320" t="str">
        <f t="shared" si="20"/>
        <v/>
      </c>
    </row>
    <row r="321" spans="5:17" x14ac:dyDescent="0.4">
      <c r="E321">
        <v>1</v>
      </c>
      <c r="I321" t="str">
        <f t="shared" si="17"/>
        <v/>
      </c>
      <c r="K321" t="str">
        <f t="shared" si="18"/>
        <v/>
      </c>
      <c r="N321" t="b">
        <f t="shared" si="19"/>
        <v>0</v>
      </c>
      <c r="Q321" t="str">
        <f t="shared" si="20"/>
        <v/>
      </c>
    </row>
    <row r="322" spans="5:17" x14ac:dyDescent="0.4">
      <c r="E322">
        <v>1</v>
      </c>
      <c r="I322" t="str">
        <f t="shared" si="17"/>
        <v/>
      </c>
      <c r="K322" t="str">
        <f t="shared" si="18"/>
        <v/>
      </c>
      <c r="N322" t="b">
        <f t="shared" si="19"/>
        <v>0</v>
      </c>
      <c r="Q322" t="str">
        <f t="shared" si="20"/>
        <v/>
      </c>
    </row>
    <row r="323" spans="5:17" x14ac:dyDescent="0.4">
      <c r="E323">
        <v>1</v>
      </c>
      <c r="I323" t="str">
        <f t="shared" ref="I323:I386" si="21">IFERROR(VLOOKUP(H323, $B$18:$C$26, 2, FALSE), "")</f>
        <v/>
      </c>
      <c r="K323" t="str">
        <f t="shared" ref="K323:K386" si="22">IFERROR(VLOOKUP(J323, $B$29:$C$46, 2, FALSE), "")</f>
        <v/>
      </c>
      <c r="N323" t="b">
        <f t="shared" ref="N323:N386" si="23">IF(COUNTIF(O$2:O$800, $L323) &gt; 0, TRUE, FALSE)</f>
        <v>0</v>
      </c>
      <c r="Q323" t="str">
        <f t="shared" ref="Q323:Q386" si="24">IFERROR(VLOOKUP(O323, L$2:M$752, 2, FALSE), "")</f>
        <v/>
      </c>
    </row>
    <row r="324" spans="5:17" x14ac:dyDescent="0.4">
      <c r="E324">
        <v>1</v>
      </c>
      <c r="I324" t="str">
        <f t="shared" si="21"/>
        <v/>
      </c>
      <c r="K324" t="str">
        <f t="shared" si="22"/>
        <v/>
      </c>
      <c r="N324" t="b">
        <f t="shared" si="23"/>
        <v>0</v>
      </c>
      <c r="Q324" t="str">
        <f t="shared" si="24"/>
        <v/>
      </c>
    </row>
    <row r="325" spans="5:17" x14ac:dyDescent="0.4">
      <c r="E325">
        <v>1</v>
      </c>
      <c r="I325" t="str">
        <f t="shared" si="21"/>
        <v/>
      </c>
      <c r="K325" t="str">
        <f t="shared" si="22"/>
        <v/>
      </c>
      <c r="N325" t="b">
        <f t="shared" si="23"/>
        <v>0</v>
      </c>
      <c r="Q325" t="str">
        <f t="shared" si="24"/>
        <v/>
      </c>
    </row>
    <row r="326" spans="5:17" x14ac:dyDescent="0.4">
      <c r="E326">
        <v>1</v>
      </c>
      <c r="I326" t="str">
        <f t="shared" si="21"/>
        <v/>
      </c>
      <c r="K326" t="str">
        <f t="shared" si="22"/>
        <v/>
      </c>
      <c r="N326" t="b">
        <f t="shared" si="23"/>
        <v>0</v>
      </c>
      <c r="Q326" t="str">
        <f t="shared" si="24"/>
        <v/>
      </c>
    </row>
    <row r="327" spans="5:17" x14ac:dyDescent="0.4">
      <c r="E327">
        <v>1</v>
      </c>
      <c r="I327" t="str">
        <f t="shared" si="21"/>
        <v/>
      </c>
      <c r="K327" t="str">
        <f t="shared" si="22"/>
        <v/>
      </c>
      <c r="N327" t="b">
        <f t="shared" si="23"/>
        <v>0</v>
      </c>
      <c r="Q327" t="str">
        <f t="shared" si="24"/>
        <v/>
      </c>
    </row>
    <row r="328" spans="5:17" x14ac:dyDescent="0.4">
      <c r="E328">
        <v>1</v>
      </c>
      <c r="I328" t="str">
        <f t="shared" si="21"/>
        <v/>
      </c>
      <c r="K328" t="str">
        <f t="shared" si="22"/>
        <v/>
      </c>
      <c r="N328" t="b">
        <f t="shared" si="23"/>
        <v>0</v>
      </c>
      <c r="Q328" t="str">
        <f t="shared" si="24"/>
        <v/>
      </c>
    </row>
    <row r="329" spans="5:17" x14ac:dyDescent="0.4">
      <c r="E329">
        <v>1</v>
      </c>
      <c r="I329" t="str">
        <f t="shared" si="21"/>
        <v/>
      </c>
      <c r="K329" t="str">
        <f t="shared" si="22"/>
        <v/>
      </c>
      <c r="N329" t="b">
        <f t="shared" si="23"/>
        <v>0</v>
      </c>
      <c r="Q329" t="str">
        <f t="shared" si="24"/>
        <v/>
      </c>
    </row>
    <row r="330" spans="5:17" x14ac:dyDescent="0.4">
      <c r="E330">
        <v>1</v>
      </c>
      <c r="I330" t="str">
        <f t="shared" si="21"/>
        <v/>
      </c>
      <c r="K330" t="str">
        <f t="shared" si="22"/>
        <v/>
      </c>
      <c r="N330" t="b">
        <f t="shared" si="23"/>
        <v>0</v>
      </c>
      <c r="Q330" t="str">
        <f t="shared" si="24"/>
        <v/>
      </c>
    </row>
    <row r="331" spans="5:17" x14ac:dyDescent="0.4">
      <c r="E331">
        <v>1</v>
      </c>
      <c r="I331" t="str">
        <f t="shared" si="21"/>
        <v/>
      </c>
      <c r="K331" t="str">
        <f t="shared" si="22"/>
        <v/>
      </c>
      <c r="N331" t="b">
        <f t="shared" si="23"/>
        <v>0</v>
      </c>
      <c r="Q331" t="str">
        <f t="shared" si="24"/>
        <v/>
      </c>
    </row>
    <row r="332" spans="5:17" x14ac:dyDescent="0.4">
      <c r="E332">
        <v>1</v>
      </c>
      <c r="I332" t="str">
        <f t="shared" si="21"/>
        <v/>
      </c>
      <c r="K332" t="str">
        <f t="shared" si="22"/>
        <v/>
      </c>
      <c r="N332" t="b">
        <f t="shared" si="23"/>
        <v>0</v>
      </c>
      <c r="Q332" t="str">
        <f t="shared" si="24"/>
        <v/>
      </c>
    </row>
    <row r="333" spans="5:17" x14ac:dyDescent="0.4">
      <c r="E333">
        <v>1</v>
      </c>
      <c r="I333" t="str">
        <f t="shared" si="21"/>
        <v/>
      </c>
      <c r="K333" t="str">
        <f t="shared" si="22"/>
        <v/>
      </c>
      <c r="N333" t="b">
        <f t="shared" si="23"/>
        <v>0</v>
      </c>
      <c r="Q333" t="str">
        <f t="shared" si="24"/>
        <v/>
      </c>
    </row>
    <row r="334" spans="5:17" x14ac:dyDescent="0.4">
      <c r="E334">
        <v>1</v>
      </c>
      <c r="I334" t="str">
        <f t="shared" si="21"/>
        <v/>
      </c>
      <c r="K334" t="str">
        <f t="shared" si="22"/>
        <v/>
      </c>
      <c r="N334" t="b">
        <f t="shared" si="23"/>
        <v>0</v>
      </c>
      <c r="Q334" t="str">
        <f t="shared" si="24"/>
        <v/>
      </c>
    </row>
    <row r="335" spans="5:17" x14ac:dyDescent="0.4">
      <c r="E335">
        <v>1</v>
      </c>
      <c r="I335" t="str">
        <f t="shared" si="21"/>
        <v/>
      </c>
      <c r="K335" t="str">
        <f t="shared" si="22"/>
        <v/>
      </c>
      <c r="N335" t="b">
        <f t="shared" si="23"/>
        <v>0</v>
      </c>
      <c r="Q335" t="str">
        <f t="shared" si="24"/>
        <v/>
      </c>
    </row>
    <row r="336" spans="5:17" x14ac:dyDescent="0.4">
      <c r="E336">
        <v>1</v>
      </c>
      <c r="I336" t="str">
        <f t="shared" si="21"/>
        <v/>
      </c>
      <c r="K336" t="str">
        <f t="shared" si="22"/>
        <v/>
      </c>
      <c r="N336" t="b">
        <f t="shared" si="23"/>
        <v>0</v>
      </c>
      <c r="Q336" t="str">
        <f t="shared" si="24"/>
        <v/>
      </c>
    </row>
    <row r="337" spans="5:17" x14ac:dyDescent="0.4">
      <c r="E337">
        <v>1</v>
      </c>
      <c r="I337" t="str">
        <f t="shared" si="21"/>
        <v/>
      </c>
      <c r="K337" t="str">
        <f t="shared" si="22"/>
        <v/>
      </c>
      <c r="N337" t="b">
        <f t="shared" si="23"/>
        <v>0</v>
      </c>
      <c r="Q337" t="str">
        <f t="shared" si="24"/>
        <v/>
      </c>
    </row>
    <row r="338" spans="5:17" x14ac:dyDescent="0.4">
      <c r="E338">
        <v>1</v>
      </c>
      <c r="I338" t="str">
        <f t="shared" si="21"/>
        <v/>
      </c>
      <c r="K338" t="str">
        <f t="shared" si="22"/>
        <v/>
      </c>
      <c r="N338" t="b">
        <f t="shared" si="23"/>
        <v>0</v>
      </c>
      <c r="Q338" t="str">
        <f t="shared" si="24"/>
        <v/>
      </c>
    </row>
    <row r="339" spans="5:17" x14ac:dyDescent="0.4">
      <c r="E339">
        <v>1</v>
      </c>
      <c r="I339" t="str">
        <f t="shared" si="21"/>
        <v/>
      </c>
      <c r="K339" t="str">
        <f t="shared" si="22"/>
        <v/>
      </c>
      <c r="N339" t="b">
        <f t="shared" si="23"/>
        <v>0</v>
      </c>
      <c r="Q339" t="str">
        <f t="shared" si="24"/>
        <v/>
      </c>
    </row>
    <row r="340" spans="5:17" x14ac:dyDescent="0.4">
      <c r="E340">
        <v>1</v>
      </c>
      <c r="I340" t="str">
        <f t="shared" si="21"/>
        <v/>
      </c>
      <c r="K340" t="str">
        <f t="shared" si="22"/>
        <v/>
      </c>
      <c r="N340" t="b">
        <f t="shared" si="23"/>
        <v>0</v>
      </c>
      <c r="Q340" t="str">
        <f t="shared" si="24"/>
        <v/>
      </c>
    </row>
    <row r="341" spans="5:17" x14ac:dyDescent="0.4">
      <c r="E341">
        <v>1</v>
      </c>
      <c r="I341" t="str">
        <f t="shared" si="21"/>
        <v/>
      </c>
      <c r="K341" t="str">
        <f t="shared" si="22"/>
        <v/>
      </c>
      <c r="N341" t="b">
        <f t="shared" si="23"/>
        <v>0</v>
      </c>
      <c r="Q341" t="str">
        <f t="shared" si="24"/>
        <v/>
      </c>
    </row>
    <row r="342" spans="5:17" x14ac:dyDescent="0.4">
      <c r="E342">
        <v>1</v>
      </c>
      <c r="I342" t="str">
        <f t="shared" si="21"/>
        <v/>
      </c>
      <c r="K342" t="str">
        <f t="shared" si="22"/>
        <v/>
      </c>
      <c r="N342" t="b">
        <f t="shared" si="23"/>
        <v>0</v>
      </c>
      <c r="Q342" t="str">
        <f t="shared" si="24"/>
        <v/>
      </c>
    </row>
    <row r="343" spans="5:17" x14ac:dyDescent="0.4">
      <c r="E343">
        <v>1</v>
      </c>
      <c r="I343" t="str">
        <f t="shared" si="21"/>
        <v/>
      </c>
      <c r="K343" t="str">
        <f t="shared" si="22"/>
        <v/>
      </c>
      <c r="N343" t="b">
        <f t="shared" si="23"/>
        <v>0</v>
      </c>
      <c r="Q343" t="str">
        <f t="shared" si="24"/>
        <v/>
      </c>
    </row>
    <row r="344" spans="5:17" x14ac:dyDescent="0.4">
      <c r="E344">
        <v>1</v>
      </c>
      <c r="I344" t="str">
        <f t="shared" si="21"/>
        <v/>
      </c>
      <c r="K344" t="str">
        <f t="shared" si="22"/>
        <v/>
      </c>
      <c r="N344" t="b">
        <f t="shared" si="23"/>
        <v>0</v>
      </c>
      <c r="Q344" t="str">
        <f t="shared" si="24"/>
        <v/>
      </c>
    </row>
    <row r="345" spans="5:17" x14ac:dyDescent="0.4">
      <c r="E345">
        <v>1</v>
      </c>
      <c r="I345" t="str">
        <f t="shared" si="21"/>
        <v/>
      </c>
      <c r="K345" t="str">
        <f t="shared" si="22"/>
        <v/>
      </c>
      <c r="N345" t="b">
        <f t="shared" si="23"/>
        <v>0</v>
      </c>
      <c r="Q345" t="str">
        <f t="shared" si="24"/>
        <v/>
      </c>
    </row>
    <row r="346" spans="5:17" x14ac:dyDescent="0.4">
      <c r="E346">
        <v>1</v>
      </c>
      <c r="I346" t="str">
        <f t="shared" si="21"/>
        <v/>
      </c>
      <c r="K346" t="str">
        <f t="shared" si="22"/>
        <v/>
      </c>
      <c r="N346" t="b">
        <f t="shared" si="23"/>
        <v>0</v>
      </c>
      <c r="Q346" t="str">
        <f t="shared" si="24"/>
        <v/>
      </c>
    </row>
    <row r="347" spans="5:17" x14ac:dyDescent="0.4">
      <c r="E347">
        <v>1</v>
      </c>
      <c r="I347" t="str">
        <f t="shared" si="21"/>
        <v/>
      </c>
      <c r="K347" t="str">
        <f t="shared" si="22"/>
        <v/>
      </c>
      <c r="N347" t="b">
        <f t="shared" si="23"/>
        <v>0</v>
      </c>
      <c r="Q347" t="str">
        <f t="shared" si="24"/>
        <v/>
      </c>
    </row>
    <row r="348" spans="5:17" x14ac:dyDescent="0.4">
      <c r="E348">
        <v>1</v>
      </c>
      <c r="I348" t="str">
        <f t="shared" si="21"/>
        <v/>
      </c>
      <c r="K348" t="str">
        <f t="shared" si="22"/>
        <v/>
      </c>
      <c r="N348" t="b">
        <f t="shared" si="23"/>
        <v>0</v>
      </c>
      <c r="Q348" t="str">
        <f t="shared" si="24"/>
        <v/>
      </c>
    </row>
    <row r="349" spans="5:17" x14ac:dyDescent="0.4">
      <c r="E349">
        <v>1</v>
      </c>
      <c r="I349" t="str">
        <f t="shared" si="21"/>
        <v/>
      </c>
      <c r="K349" t="str">
        <f t="shared" si="22"/>
        <v/>
      </c>
      <c r="N349" t="b">
        <f t="shared" si="23"/>
        <v>0</v>
      </c>
      <c r="Q349" t="str">
        <f t="shared" si="24"/>
        <v/>
      </c>
    </row>
    <row r="350" spans="5:17" x14ac:dyDescent="0.4">
      <c r="E350">
        <v>1</v>
      </c>
      <c r="I350" t="str">
        <f t="shared" si="21"/>
        <v/>
      </c>
      <c r="K350" t="str">
        <f t="shared" si="22"/>
        <v/>
      </c>
      <c r="N350" t="b">
        <f t="shared" si="23"/>
        <v>0</v>
      </c>
      <c r="Q350" t="str">
        <f t="shared" si="24"/>
        <v/>
      </c>
    </row>
    <row r="351" spans="5:17" x14ac:dyDescent="0.4">
      <c r="E351">
        <v>1</v>
      </c>
      <c r="I351" t="str">
        <f t="shared" si="21"/>
        <v/>
      </c>
      <c r="K351" t="str">
        <f t="shared" si="22"/>
        <v/>
      </c>
      <c r="N351" t="b">
        <f t="shared" si="23"/>
        <v>0</v>
      </c>
      <c r="Q351" t="str">
        <f t="shared" si="24"/>
        <v/>
      </c>
    </row>
    <row r="352" spans="5:17" x14ac:dyDescent="0.4">
      <c r="E352">
        <v>1</v>
      </c>
      <c r="I352" t="str">
        <f t="shared" si="21"/>
        <v/>
      </c>
      <c r="K352" t="str">
        <f t="shared" si="22"/>
        <v/>
      </c>
      <c r="N352" t="b">
        <f t="shared" si="23"/>
        <v>0</v>
      </c>
      <c r="Q352" t="str">
        <f t="shared" si="24"/>
        <v/>
      </c>
    </row>
    <row r="353" spans="5:17" x14ac:dyDescent="0.4">
      <c r="E353">
        <v>1</v>
      </c>
      <c r="I353" t="str">
        <f t="shared" si="21"/>
        <v/>
      </c>
      <c r="K353" t="str">
        <f t="shared" si="22"/>
        <v/>
      </c>
      <c r="N353" t="b">
        <f t="shared" si="23"/>
        <v>0</v>
      </c>
      <c r="Q353" t="str">
        <f t="shared" si="24"/>
        <v/>
      </c>
    </row>
    <row r="354" spans="5:17" x14ac:dyDescent="0.4">
      <c r="E354">
        <v>1</v>
      </c>
      <c r="I354" t="str">
        <f t="shared" si="21"/>
        <v/>
      </c>
      <c r="K354" t="str">
        <f t="shared" si="22"/>
        <v/>
      </c>
      <c r="N354" t="b">
        <f t="shared" si="23"/>
        <v>0</v>
      </c>
      <c r="Q354" t="str">
        <f t="shared" si="24"/>
        <v/>
      </c>
    </row>
    <row r="355" spans="5:17" x14ac:dyDescent="0.4">
      <c r="E355">
        <v>1</v>
      </c>
      <c r="I355" t="str">
        <f t="shared" si="21"/>
        <v/>
      </c>
      <c r="K355" t="str">
        <f t="shared" si="22"/>
        <v/>
      </c>
      <c r="N355" t="b">
        <f t="shared" si="23"/>
        <v>0</v>
      </c>
      <c r="Q355" t="str">
        <f t="shared" si="24"/>
        <v/>
      </c>
    </row>
    <row r="356" spans="5:17" x14ac:dyDescent="0.4">
      <c r="E356">
        <v>1</v>
      </c>
      <c r="I356" t="str">
        <f t="shared" si="21"/>
        <v/>
      </c>
      <c r="K356" t="str">
        <f t="shared" si="22"/>
        <v/>
      </c>
      <c r="N356" t="b">
        <f t="shared" si="23"/>
        <v>0</v>
      </c>
      <c r="Q356" t="str">
        <f t="shared" si="24"/>
        <v/>
      </c>
    </row>
    <row r="357" spans="5:17" x14ac:dyDescent="0.4">
      <c r="E357">
        <v>1</v>
      </c>
      <c r="I357" t="str">
        <f t="shared" si="21"/>
        <v/>
      </c>
      <c r="K357" t="str">
        <f t="shared" si="22"/>
        <v/>
      </c>
      <c r="N357" t="b">
        <f t="shared" si="23"/>
        <v>0</v>
      </c>
      <c r="Q357" t="str">
        <f t="shared" si="24"/>
        <v/>
      </c>
    </row>
    <row r="358" spans="5:17" x14ac:dyDescent="0.4">
      <c r="E358">
        <v>1</v>
      </c>
      <c r="I358" t="str">
        <f t="shared" si="21"/>
        <v/>
      </c>
      <c r="K358" t="str">
        <f t="shared" si="22"/>
        <v/>
      </c>
      <c r="N358" t="b">
        <f t="shared" si="23"/>
        <v>0</v>
      </c>
      <c r="Q358" t="str">
        <f t="shared" si="24"/>
        <v/>
      </c>
    </row>
    <row r="359" spans="5:17" x14ac:dyDescent="0.4">
      <c r="E359">
        <v>1</v>
      </c>
      <c r="I359" t="str">
        <f t="shared" si="21"/>
        <v/>
      </c>
      <c r="K359" t="str">
        <f t="shared" si="22"/>
        <v/>
      </c>
      <c r="N359" t="b">
        <f t="shared" si="23"/>
        <v>0</v>
      </c>
      <c r="Q359" t="str">
        <f t="shared" si="24"/>
        <v/>
      </c>
    </row>
    <row r="360" spans="5:17" x14ac:dyDescent="0.4">
      <c r="E360">
        <v>1</v>
      </c>
      <c r="I360" t="str">
        <f t="shared" si="21"/>
        <v/>
      </c>
      <c r="K360" t="str">
        <f t="shared" si="22"/>
        <v/>
      </c>
      <c r="N360" t="b">
        <f t="shared" si="23"/>
        <v>0</v>
      </c>
      <c r="Q360" t="str">
        <f t="shared" si="24"/>
        <v/>
      </c>
    </row>
    <row r="361" spans="5:17" x14ac:dyDescent="0.4">
      <c r="E361">
        <v>1</v>
      </c>
      <c r="I361" t="str">
        <f t="shared" si="21"/>
        <v/>
      </c>
      <c r="K361" t="str">
        <f t="shared" si="22"/>
        <v/>
      </c>
      <c r="N361" t="b">
        <f t="shared" si="23"/>
        <v>0</v>
      </c>
      <c r="Q361" t="str">
        <f t="shared" si="24"/>
        <v/>
      </c>
    </row>
    <row r="362" spans="5:17" x14ac:dyDescent="0.4">
      <c r="E362">
        <v>1</v>
      </c>
      <c r="I362" t="str">
        <f t="shared" si="21"/>
        <v/>
      </c>
      <c r="K362" t="str">
        <f t="shared" si="22"/>
        <v/>
      </c>
      <c r="N362" t="b">
        <f t="shared" si="23"/>
        <v>0</v>
      </c>
      <c r="Q362" t="str">
        <f t="shared" si="24"/>
        <v/>
      </c>
    </row>
    <row r="363" spans="5:17" x14ac:dyDescent="0.4">
      <c r="E363">
        <v>1</v>
      </c>
      <c r="I363" t="str">
        <f t="shared" si="21"/>
        <v/>
      </c>
      <c r="K363" t="str">
        <f t="shared" si="22"/>
        <v/>
      </c>
      <c r="N363" t="b">
        <f t="shared" si="23"/>
        <v>0</v>
      </c>
      <c r="Q363" t="str">
        <f t="shared" si="24"/>
        <v/>
      </c>
    </row>
    <row r="364" spans="5:17" x14ac:dyDescent="0.4">
      <c r="E364">
        <v>1</v>
      </c>
      <c r="I364" t="str">
        <f t="shared" si="21"/>
        <v/>
      </c>
      <c r="K364" t="str">
        <f t="shared" si="22"/>
        <v/>
      </c>
      <c r="N364" t="b">
        <f t="shared" si="23"/>
        <v>0</v>
      </c>
      <c r="Q364" t="str">
        <f t="shared" si="24"/>
        <v/>
      </c>
    </row>
    <row r="365" spans="5:17" x14ac:dyDescent="0.4">
      <c r="E365">
        <v>1</v>
      </c>
      <c r="I365" t="str">
        <f t="shared" si="21"/>
        <v/>
      </c>
      <c r="K365" t="str">
        <f t="shared" si="22"/>
        <v/>
      </c>
      <c r="N365" t="b">
        <f t="shared" si="23"/>
        <v>0</v>
      </c>
      <c r="Q365" t="str">
        <f t="shared" si="24"/>
        <v/>
      </c>
    </row>
    <row r="366" spans="5:17" x14ac:dyDescent="0.4">
      <c r="E366">
        <v>1</v>
      </c>
      <c r="I366" t="str">
        <f t="shared" si="21"/>
        <v/>
      </c>
      <c r="K366" t="str">
        <f t="shared" si="22"/>
        <v/>
      </c>
      <c r="N366" t="b">
        <f t="shared" si="23"/>
        <v>0</v>
      </c>
      <c r="Q366" t="str">
        <f t="shared" si="24"/>
        <v/>
      </c>
    </row>
    <row r="367" spans="5:17" x14ac:dyDescent="0.4">
      <c r="E367">
        <v>1</v>
      </c>
      <c r="I367" t="str">
        <f t="shared" si="21"/>
        <v/>
      </c>
      <c r="K367" t="str">
        <f t="shared" si="22"/>
        <v/>
      </c>
      <c r="N367" t="b">
        <f t="shared" si="23"/>
        <v>0</v>
      </c>
      <c r="Q367" t="str">
        <f t="shared" si="24"/>
        <v/>
      </c>
    </row>
    <row r="368" spans="5:17" x14ac:dyDescent="0.4">
      <c r="E368">
        <v>1</v>
      </c>
      <c r="I368" t="str">
        <f t="shared" si="21"/>
        <v/>
      </c>
      <c r="K368" t="str">
        <f t="shared" si="22"/>
        <v/>
      </c>
      <c r="N368" t="b">
        <f t="shared" si="23"/>
        <v>0</v>
      </c>
      <c r="Q368" t="str">
        <f t="shared" si="24"/>
        <v/>
      </c>
    </row>
    <row r="369" spans="5:17" x14ac:dyDescent="0.4">
      <c r="E369">
        <v>1</v>
      </c>
      <c r="I369" t="str">
        <f t="shared" si="21"/>
        <v/>
      </c>
      <c r="K369" t="str">
        <f t="shared" si="22"/>
        <v/>
      </c>
      <c r="N369" t="b">
        <f t="shared" si="23"/>
        <v>0</v>
      </c>
      <c r="Q369" t="str">
        <f t="shared" si="24"/>
        <v/>
      </c>
    </row>
    <row r="370" spans="5:17" x14ac:dyDescent="0.4">
      <c r="E370">
        <v>1</v>
      </c>
      <c r="I370" t="str">
        <f t="shared" si="21"/>
        <v/>
      </c>
      <c r="K370" t="str">
        <f t="shared" si="22"/>
        <v/>
      </c>
      <c r="N370" t="b">
        <f t="shared" si="23"/>
        <v>0</v>
      </c>
      <c r="Q370" t="str">
        <f t="shared" si="24"/>
        <v/>
      </c>
    </row>
    <row r="371" spans="5:17" x14ac:dyDescent="0.4">
      <c r="E371">
        <v>1</v>
      </c>
      <c r="I371" t="str">
        <f t="shared" si="21"/>
        <v/>
      </c>
      <c r="K371" t="str">
        <f t="shared" si="22"/>
        <v/>
      </c>
      <c r="N371" t="b">
        <f t="shared" si="23"/>
        <v>0</v>
      </c>
      <c r="Q371" t="str">
        <f t="shared" si="24"/>
        <v/>
      </c>
    </row>
    <row r="372" spans="5:17" x14ac:dyDescent="0.4">
      <c r="E372">
        <v>1</v>
      </c>
      <c r="I372" t="str">
        <f t="shared" si="21"/>
        <v/>
      </c>
      <c r="K372" t="str">
        <f t="shared" si="22"/>
        <v/>
      </c>
      <c r="N372" t="b">
        <f t="shared" si="23"/>
        <v>0</v>
      </c>
      <c r="Q372" t="str">
        <f t="shared" si="24"/>
        <v/>
      </c>
    </row>
    <row r="373" spans="5:17" x14ac:dyDescent="0.4">
      <c r="E373">
        <v>1</v>
      </c>
      <c r="I373" t="str">
        <f t="shared" si="21"/>
        <v/>
      </c>
      <c r="K373" t="str">
        <f t="shared" si="22"/>
        <v/>
      </c>
      <c r="N373" t="b">
        <f t="shared" si="23"/>
        <v>0</v>
      </c>
      <c r="Q373" t="str">
        <f t="shared" si="24"/>
        <v/>
      </c>
    </row>
    <row r="374" spans="5:17" x14ac:dyDescent="0.4">
      <c r="E374">
        <v>1</v>
      </c>
      <c r="I374" t="str">
        <f t="shared" si="21"/>
        <v/>
      </c>
      <c r="K374" t="str">
        <f t="shared" si="22"/>
        <v/>
      </c>
      <c r="N374" t="b">
        <f t="shared" si="23"/>
        <v>0</v>
      </c>
      <c r="Q374" t="str">
        <f t="shared" si="24"/>
        <v/>
      </c>
    </row>
    <row r="375" spans="5:17" x14ac:dyDescent="0.4">
      <c r="E375">
        <v>1</v>
      </c>
      <c r="I375" t="str">
        <f t="shared" si="21"/>
        <v/>
      </c>
      <c r="K375" t="str">
        <f t="shared" si="22"/>
        <v/>
      </c>
      <c r="N375" t="b">
        <f t="shared" si="23"/>
        <v>0</v>
      </c>
      <c r="Q375" t="str">
        <f t="shared" si="24"/>
        <v/>
      </c>
    </row>
    <row r="376" spans="5:17" x14ac:dyDescent="0.4">
      <c r="E376">
        <v>1</v>
      </c>
      <c r="I376" t="str">
        <f t="shared" si="21"/>
        <v/>
      </c>
      <c r="K376" t="str">
        <f t="shared" si="22"/>
        <v/>
      </c>
      <c r="N376" t="b">
        <f t="shared" si="23"/>
        <v>0</v>
      </c>
      <c r="Q376" t="str">
        <f t="shared" si="24"/>
        <v/>
      </c>
    </row>
    <row r="377" spans="5:17" x14ac:dyDescent="0.4">
      <c r="E377">
        <v>1</v>
      </c>
      <c r="I377" t="str">
        <f t="shared" si="21"/>
        <v/>
      </c>
      <c r="K377" t="str">
        <f t="shared" si="22"/>
        <v/>
      </c>
      <c r="N377" t="b">
        <f t="shared" si="23"/>
        <v>0</v>
      </c>
      <c r="Q377" t="str">
        <f t="shared" si="24"/>
        <v/>
      </c>
    </row>
    <row r="378" spans="5:17" x14ac:dyDescent="0.4">
      <c r="E378">
        <v>1</v>
      </c>
      <c r="I378" t="str">
        <f t="shared" si="21"/>
        <v/>
      </c>
      <c r="K378" t="str">
        <f t="shared" si="22"/>
        <v/>
      </c>
      <c r="N378" t="b">
        <f t="shared" si="23"/>
        <v>0</v>
      </c>
      <c r="Q378" t="str">
        <f t="shared" si="24"/>
        <v/>
      </c>
    </row>
    <row r="379" spans="5:17" x14ac:dyDescent="0.4">
      <c r="E379">
        <v>1</v>
      </c>
      <c r="I379" t="str">
        <f t="shared" si="21"/>
        <v/>
      </c>
      <c r="K379" t="str">
        <f t="shared" si="22"/>
        <v/>
      </c>
      <c r="N379" t="b">
        <f t="shared" si="23"/>
        <v>0</v>
      </c>
      <c r="Q379" t="str">
        <f t="shared" si="24"/>
        <v/>
      </c>
    </row>
    <row r="380" spans="5:17" x14ac:dyDescent="0.4">
      <c r="E380">
        <v>1</v>
      </c>
      <c r="I380" t="str">
        <f t="shared" si="21"/>
        <v/>
      </c>
      <c r="K380" t="str">
        <f t="shared" si="22"/>
        <v/>
      </c>
      <c r="N380" t="b">
        <f t="shared" si="23"/>
        <v>0</v>
      </c>
      <c r="Q380" t="str">
        <f t="shared" si="24"/>
        <v/>
      </c>
    </row>
    <row r="381" spans="5:17" x14ac:dyDescent="0.4">
      <c r="E381">
        <v>1</v>
      </c>
      <c r="I381" t="str">
        <f t="shared" si="21"/>
        <v/>
      </c>
      <c r="K381" t="str">
        <f t="shared" si="22"/>
        <v/>
      </c>
      <c r="N381" t="b">
        <f t="shared" si="23"/>
        <v>0</v>
      </c>
      <c r="Q381" t="str">
        <f t="shared" si="24"/>
        <v/>
      </c>
    </row>
    <row r="382" spans="5:17" x14ac:dyDescent="0.4">
      <c r="E382">
        <v>1</v>
      </c>
      <c r="I382" t="str">
        <f t="shared" si="21"/>
        <v/>
      </c>
      <c r="K382" t="str">
        <f t="shared" si="22"/>
        <v/>
      </c>
      <c r="N382" t="b">
        <f t="shared" si="23"/>
        <v>0</v>
      </c>
      <c r="Q382" t="str">
        <f t="shared" si="24"/>
        <v/>
      </c>
    </row>
    <row r="383" spans="5:17" x14ac:dyDescent="0.4">
      <c r="E383">
        <v>1</v>
      </c>
      <c r="I383" t="str">
        <f t="shared" si="21"/>
        <v/>
      </c>
      <c r="K383" t="str">
        <f t="shared" si="22"/>
        <v/>
      </c>
      <c r="N383" t="b">
        <f t="shared" si="23"/>
        <v>0</v>
      </c>
      <c r="Q383" t="str">
        <f t="shared" si="24"/>
        <v/>
      </c>
    </row>
    <row r="384" spans="5:17" x14ac:dyDescent="0.4">
      <c r="E384">
        <v>1</v>
      </c>
      <c r="I384" t="str">
        <f t="shared" si="21"/>
        <v/>
      </c>
      <c r="K384" t="str">
        <f t="shared" si="22"/>
        <v/>
      </c>
      <c r="N384" t="b">
        <f t="shared" si="23"/>
        <v>0</v>
      </c>
      <c r="Q384" t="str">
        <f t="shared" si="24"/>
        <v/>
      </c>
    </row>
    <row r="385" spans="5:17" x14ac:dyDescent="0.4">
      <c r="E385">
        <v>1</v>
      </c>
      <c r="I385" t="str">
        <f t="shared" si="21"/>
        <v/>
      </c>
      <c r="K385" t="str">
        <f t="shared" si="22"/>
        <v/>
      </c>
      <c r="N385" t="b">
        <f t="shared" si="23"/>
        <v>0</v>
      </c>
      <c r="Q385" t="str">
        <f t="shared" si="24"/>
        <v/>
      </c>
    </row>
    <row r="386" spans="5:17" x14ac:dyDescent="0.4">
      <c r="E386">
        <v>1</v>
      </c>
      <c r="I386" t="str">
        <f t="shared" si="21"/>
        <v/>
      </c>
      <c r="K386" t="str">
        <f t="shared" si="22"/>
        <v/>
      </c>
      <c r="N386" t="b">
        <f t="shared" si="23"/>
        <v>0</v>
      </c>
      <c r="Q386" t="str">
        <f t="shared" si="24"/>
        <v/>
      </c>
    </row>
    <row r="387" spans="5:17" x14ac:dyDescent="0.4">
      <c r="E387">
        <v>1</v>
      </c>
      <c r="I387" t="str">
        <f t="shared" ref="I387:I450" si="25">IFERROR(VLOOKUP(H387, $B$18:$C$26, 2, FALSE), "")</f>
        <v/>
      </c>
      <c r="K387" t="str">
        <f t="shared" ref="K387:K450" si="26">IFERROR(VLOOKUP(J387, $B$29:$C$46, 2, FALSE), "")</f>
        <v/>
      </c>
      <c r="N387" t="b">
        <f t="shared" ref="N387:N450" si="27">IF(COUNTIF(O$2:O$800, $L387) &gt; 0, TRUE, FALSE)</f>
        <v>0</v>
      </c>
      <c r="Q387" t="str">
        <f t="shared" ref="Q387:Q418" si="28">IFERROR(VLOOKUP(O387, L$2:M$752, 2, FALSE), "")</f>
        <v/>
      </c>
    </row>
    <row r="388" spans="5:17" x14ac:dyDescent="0.4">
      <c r="E388">
        <v>1</v>
      </c>
      <c r="I388" t="str">
        <f t="shared" si="25"/>
        <v/>
      </c>
      <c r="K388" t="str">
        <f t="shared" si="26"/>
        <v/>
      </c>
      <c r="N388" t="b">
        <f t="shared" si="27"/>
        <v>0</v>
      </c>
      <c r="Q388" t="str">
        <f t="shared" si="28"/>
        <v/>
      </c>
    </row>
    <row r="389" spans="5:17" x14ac:dyDescent="0.4">
      <c r="E389">
        <v>1</v>
      </c>
      <c r="I389" t="str">
        <f t="shared" si="25"/>
        <v/>
      </c>
      <c r="K389" t="str">
        <f t="shared" si="26"/>
        <v/>
      </c>
      <c r="N389" t="b">
        <f t="shared" si="27"/>
        <v>0</v>
      </c>
      <c r="Q389" t="str">
        <f t="shared" si="28"/>
        <v/>
      </c>
    </row>
    <row r="390" spans="5:17" x14ac:dyDescent="0.4">
      <c r="E390">
        <v>1</v>
      </c>
      <c r="I390" t="str">
        <f t="shared" si="25"/>
        <v/>
      </c>
      <c r="K390" t="str">
        <f t="shared" si="26"/>
        <v/>
      </c>
      <c r="N390" t="b">
        <f t="shared" si="27"/>
        <v>0</v>
      </c>
      <c r="Q390" t="str">
        <f t="shared" si="28"/>
        <v/>
      </c>
    </row>
    <row r="391" spans="5:17" x14ac:dyDescent="0.4">
      <c r="E391">
        <v>1</v>
      </c>
      <c r="I391" t="str">
        <f t="shared" si="25"/>
        <v/>
      </c>
      <c r="K391" t="str">
        <f t="shared" si="26"/>
        <v/>
      </c>
      <c r="N391" t="b">
        <f t="shared" si="27"/>
        <v>0</v>
      </c>
      <c r="Q391" t="str">
        <f t="shared" si="28"/>
        <v/>
      </c>
    </row>
    <row r="392" spans="5:17" x14ac:dyDescent="0.4">
      <c r="E392">
        <v>1</v>
      </c>
      <c r="I392" t="str">
        <f t="shared" si="25"/>
        <v/>
      </c>
      <c r="K392" t="str">
        <f t="shared" si="26"/>
        <v/>
      </c>
      <c r="N392" t="b">
        <f t="shared" si="27"/>
        <v>0</v>
      </c>
      <c r="Q392" t="str">
        <f t="shared" si="28"/>
        <v/>
      </c>
    </row>
    <row r="393" spans="5:17" x14ac:dyDescent="0.4">
      <c r="E393">
        <v>1</v>
      </c>
      <c r="I393" t="str">
        <f t="shared" si="25"/>
        <v/>
      </c>
      <c r="K393" t="str">
        <f t="shared" si="26"/>
        <v/>
      </c>
      <c r="N393" t="b">
        <f t="shared" si="27"/>
        <v>0</v>
      </c>
      <c r="Q393" t="str">
        <f t="shared" si="28"/>
        <v/>
      </c>
    </row>
    <row r="394" spans="5:17" x14ac:dyDescent="0.4">
      <c r="E394">
        <v>1</v>
      </c>
      <c r="I394" t="str">
        <f t="shared" si="25"/>
        <v/>
      </c>
      <c r="K394" t="str">
        <f t="shared" si="26"/>
        <v/>
      </c>
      <c r="N394" t="b">
        <f t="shared" si="27"/>
        <v>0</v>
      </c>
      <c r="Q394" t="str">
        <f t="shared" si="28"/>
        <v/>
      </c>
    </row>
    <row r="395" spans="5:17" x14ac:dyDescent="0.4">
      <c r="E395">
        <v>1</v>
      </c>
      <c r="I395" t="str">
        <f t="shared" si="25"/>
        <v/>
      </c>
      <c r="K395" t="str">
        <f t="shared" si="26"/>
        <v/>
      </c>
      <c r="N395" t="b">
        <f t="shared" si="27"/>
        <v>0</v>
      </c>
      <c r="Q395" t="str">
        <f t="shared" si="28"/>
        <v/>
      </c>
    </row>
    <row r="396" spans="5:17" x14ac:dyDescent="0.4">
      <c r="E396">
        <v>1</v>
      </c>
      <c r="I396" t="str">
        <f t="shared" si="25"/>
        <v/>
      </c>
      <c r="K396" t="str">
        <f t="shared" si="26"/>
        <v/>
      </c>
      <c r="N396" t="b">
        <f t="shared" si="27"/>
        <v>0</v>
      </c>
      <c r="Q396" t="str">
        <f t="shared" si="28"/>
        <v/>
      </c>
    </row>
    <row r="397" spans="5:17" x14ac:dyDescent="0.4">
      <c r="E397">
        <v>1</v>
      </c>
      <c r="I397" t="str">
        <f t="shared" si="25"/>
        <v/>
      </c>
      <c r="K397" t="str">
        <f t="shared" si="26"/>
        <v/>
      </c>
      <c r="N397" t="b">
        <f t="shared" si="27"/>
        <v>0</v>
      </c>
      <c r="Q397" t="str">
        <f t="shared" si="28"/>
        <v/>
      </c>
    </row>
    <row r="398" spans="5:17" x14ac:dyDescent="0.4">
      <c r="E398">
        <v>1</v>
      </c>
      <c r="I398" t="str">
        <f t="shared" si="25"/>
        <v/>
      </c>
      <c r="K398" t="str">
        <f t="shared" si="26"/>
        <v/>
      </c>
      <c r="N398" t="b">
        <f t="shared" si="27"/>
        <v>0</v>
      </c>
      <c r="Q398" t="str">
        <f t="shared" si="28"/>
        <v/>
      </c>
    </row>
    <row r="399" spans="5:17" x14ac:dyDescent="0.4">
      <c r="E399">
        <v>1</v>
      </c>
      <c r="I399" t="str">
        <f t="shared" si="25"/>
        <v/>
      </c>
      <c r="K399" t="str">
        <f t="shared" si="26"/>
        <v/>
      </c>
      <c r="N399" t="b">
        <f t="shared" si="27"/>
        <v>0</v>
      </c>
      <c r="Q399" t="str">
        <f t="shared" si="28"/>
        <v/>
      </c>
    </row>
    <row r="400" spans="5:17" x14ac:dyDescent="0.4">
      <c r="E400">
        <v>1</v>
      </c>
      <c r="I400" t="str">
        <f t="shared" si="25"/>
        <v/>
      </c>
      <c r="K400" t="str">
        <f t="shared" si="26"/>
        <v/>
      </c>
      <c r="N400" t="b">
        <f t="shared" si="27"/>
        <v>0</v>
      </c>
      <c r="Q400" t="str">
        <f t="shared" si="28"/>
        <v/>
      </c>
    </row>
    <row r="401" spans="5:17" x14ac:dyDescent="0.4">
      <c r="E401">
        <v>1</v>
      </c>
      <c r="I401" t="str">
        <f t="shared" si="25"/>
        <v/>
      </c>
      <c r="K401" t="str">
        <f t="shared" si="26"/>
        <v/>
      </c>
      <c r="N401" t="b">
        <f t="shared" si="27"/>
        <v>0</v>
      </c>
      <c r="Q401" t="str">
        <f t="shared" si="28"/>
        <v/>
      </c>
    </row>
    <row r="402" spans="5:17" x14ac:dyDescent="0.4">
      <c r="E402">
        <v>1</v>
      </c>
      <c r="I402" t="str">
        <f t="shared" si="25"/>
        <v/>
      </c>
      <c r="K402" t="str">
        <f t="shared" si="26"/>
        <v/>
      </c>
      <c r="N402" t="b">
        <f t="shared" si="27"/>
        <v>0</v>
      </c>
      <c r="Q402" t="str">
        <f t="shared" si="28"/>
        <v/>
      </c>
    </row>
    <row r="403" spans="5:17" x14ac:dyDescent="0.4">
      <c r="E403">
        <v>1</v>
      </c>
      <c r="I403" t="str">
        <f t="shared" si="25"/>
        <v/>
      </c>
      <c r="K403" t="str">
        <f t="shared" si="26"/>
        <v/>
      </c>
      <c r="N403" t="b">
        <f t="shared" si="27"/>
        <v>0</v>
      </c>
      <c r="Q403" t="str">
        <f t="shared" si="28"/>
        <v/>
      </c>
    </row>
    <row r="404" spans="5:17" x14ac:dyDescent="0.4">
      <c r="E404">
        <v>1</v>
      </c>
      <c r="I404" t="str">
        <f t="shared" si="25"/>
        <v/>
      </c>
      <c r="K404" t="str">
        <f t="shared" si="26"/>
        <v/>
      </c>
      <c r="N404" t="b">
        <f t="shared" si="27"/>
        <v>0</v>
      </c>
      <c r="Q404" t="str">
        <f t="shared" si="28"/>
        <v/>
      </c>
    </row>
    <row r="405" spans="5:17" x14ac:dyDescent="0.4">
      <c r="E405">
        <v>1</v>
      </c>
      <c r="I405" t="str">
        <f t="shared" si="25"/>
        <v/>
      </c>
      <c r="K405" t="str">
        <f t="shared" si="26"/>
        <v/>
      </c>
      <c r="N405" t="b">
        <f t="shared" si="27"/>
        <v>0</v>
      </c>
      <c r="Q405" t="str">
        <f t="shared" si="28"/>
        <v/>
      </c>
    </row>
    <row r="406" spans="5:17" x14ac:dyDescent="0.4">
      <c r="E406">
        <v>1</v>
      </c>
      <c r="I406" t="str">
        <f t="shared" si="25"/>
        <v/>
      </c>
      <c r="K406" t="str">
        <f t="shared" si="26"/>
        <v/>
      </c>
      <c r="N406" t="b">
        <f t="shared" si="27"/>
        <v>0</v>
      </c>
      <c r="Q406" t="str">
        <f t="shared" si="28"/>
        <v/>
      </c>
    </row>
    <row r="407" spans="5:17" x14ac:dyDescent="0.4">
      <c r="E407">
        <v>1</v>
      </c>
      <c r="I407" t="str">
        <f t="shared" si="25"/>
        <v/>
      </c>
      <c r="K407" t="str">
        <f t="shared" si="26"/>
        <v/>
      </c>
      <c r="N407" t="b">
        <f t="shared" si="27"/>
        <v>0</v>
      </c>
      <c r="Q407" t="str">
        <f t="shared" si="28"/>
        <v/>
      </c>
    </row>
    <row r="408" spans="5:17" x14ac:dyDescent="0.4">
      <c r="E408">
        <v>1</v>
      </c>
      <c r="I408" t="str">
        <f t="shared" si="25"/>
        <v/>
      </c>
      <c r="K408" t="str">
        <f t="shared" si="26"/>
        <v/>
      </c>
      <c r="N408" t="b">
        <f t="shared" si="27"/>
        <v>0</v>
      </c>
      <c r="Q408" t="str">
        <f t="shared" si="28"/>
        <v/>
      </c>
    </row>
    <row r="409" spans="5:17" x14ac:dyDescent="0.4">
      <c r="E409">
        <v>1</v>
      </c>
      <c r="I409" t="str">
        <f t="shared" si="25"/>
        <v/>
      </c>
      <c r="K409" t="str">
        <f t="shared" si="26"/>
        <v/>
      </c>
      <c r="N409" t="b">
        <f t="shared" si="27"/>
        <v>0</v>
      </c>
      <c r="Q409" t="str">
        <f t="shared" si="28"/>
        <v/>
      </c>
    </row>
    <row r="410" spans="5:17" x14ac:dyDescent="0.4">
      <c r="E410">
        <v>1</v>
      </c>
      <c r="I410" t="str">
        <f t="shared" si="25"/>
        <v/>
      </c>
      <c r="K410" t="str">
        <f t="shared" si="26"/>
        <v/>
      </c>
      <c r="N410" t="b">
        <f t="shared" si="27"/>
        <v>0</v>
      </c>
      <c r="Q410" t="str">
        <f t="shared" si="28"/>
        <v/>
      </c>
    </row>
    <row r="411" spans="5:17" x14ac:dyDescent="0.4">
      <c r="E411">
        <v>1</v>
      </c>
      <c r="I411" t="str">
        <f t="shared" si="25"/>
        <v/>
      </c>
      <c r="K411" t="str">
        <f t="shared" si="26"/>
        <v/>
      </c>
      <c r="N411" t="b">
        <f t="shared" si="27"/>
        <v>0</v>
      </c>
      <c r="Q411" t="str">
        <f t="shared" si="28"/>
        <v/>
      </c>
    </row>
    <row r="412" spans="5:17" x14ac:dyDescent="0.4">
      <c r="E412">
        <v>1</v>
      </c>
      <c r="I412" t="str">
        <f t="shared" si="25"/>
        <v/>
      </c>
      <c r="K412" t="str">
        <f t="shared" si="26"/>
        <v/>
      </c>
      <c r="N412" t="b">
        <f t="shared" si="27"/>
        <v>0</v>
      </c>
      <c r="Q412" t="str">
        <f t="shared" si="28"/>
        <v/>
      </c>
    </row>
    <row r="413" spans="5:17" x14ac:dyDescent="0.4">
      <c r="E413">
        <v>1</v>
      </c>
      <c r="I413" t="str">
        <f t="shared" si="25"/>
        <v/>
      </c>
      <c r="K413" t="str">
        <f t="shared" si="26"/>
        <v/>
      </c>
      <c r="N413" t="b">
        <f t="shared" si="27"/>
        <v>0</v>
      </c>
      <c r="Q413" t="str">
        <f t="shared" si="28"/>
        <v/>
      </c>
    </row>
    <row r="414" spans="5:17" x14ac:dyDescent="0.4">
      <c r="E414">
        <v>1</v>
      </c>
      <c r="I414" t="str">
        <f t="shared" si="25"/>
        <v/>
      </c>
      <c r="K414" t="str">
        <f t="shared" si="26"/>
        <v/>
      </c>
      <c r="N414" t="b">
        <f t="shared" si="27"/>
        <v>0</v>
      </c>
      <c r="Q414" t="str">
        <f t="shared" si="28"/>
        <v/>
      </c>
    </row>
    <row r="415" spans="5:17" x14ac:dyDescent="0.4">
      <c r="E415">
        <v>1</v>
      </c>
      <c r="I415" t="str">
        <f t="shared" si="25"/>
        <v/>
      </c>
      <c r="K415" t="str">
        <f t="shared" si="26"/>
        <v/>
      </c>
      <c r="N415" t="b">
        <f t="shared" si="27"/>
        <v>0</v>
      </c>
      <c r="Q415" t="str">
        <f t="shared" si="28"/>
        <v/>
      </c>
    </row>
    <row r="416" spans="5:17" x14ac:dyDescent="0.4">
      <c r="E416">
        <v>1</v>
      </c>
      <c r="I416" t="str">
        <f t="shared" si="25"/>
        <v/>
      </c>
      <c r="K416" t="str">
        <f t="shared" si="26"/>
        <v/>
      </c>
      <c r="N416" t="b">
        <f t="shared" si="27"/>
        <v>0</v>
      </c>
      <c r="Q416" t="str">
        <f t="shared" si="28"/>
        <v/>
      </c>
    </row>
    <row r="417" spans="5:17" x14ac:dyDescent="0.4">
      <c r="E417">
        <v>1</v>
      </c>
      <c r="I417" t="str">
        <f t="shared" si="25"/>
        <v/>
      </c>
      <c r="K417" t="str">
        <f t="shared" si="26"/>
        <v/>
      </c>
      <c r="N417" t="b">
        <f t="shared" si="27"/>
        <v>0</v>
      </c>
      <c r="Q417" t="str">
        <f t="shared" si="28"/>
        <v/>
      </c>
    </row>
    <row r="418" spans="5:17" x14ac:dyDescent="0.4">
      <c r="E418">
        <v>1</v>
      </c>
      <c r="I418" t="str">
        <f t="shared" si="25"/>
        <v/>
      </c>
      <c r="K418" t="str">
        <f t="shared" si="26"/>
        <v/>
      </c>
      <c r="N418" t="b">
        <f t="shared" si="27"/>
        <v>0</v>
      </c>
      <c r="Q418" t="str">
        <f t="shared" si="28"/>
        <v/>
      </c>
    </row>
    <row r="419" spans="5:17" x14ac:dyDescent="0.4">
      <c r="E419">
        <v>1</v>
      </c>
      <c r="I419" t="str">
        <f t="shared" si="25"/>
        <v/>
      </c>
      <c r="K419" t="str">
        <f t="shared" si="26"/>
        <v/>
      </c>
      <c r="N419" t="b">
        <f t="shared" si="27"/>
        <v>0</v>
      </c>
    </row>
    <row r="420" spans="5:17" x14ac:dyDescent="0.4">
      <c r="E420">
        <v>1</v>
      </c>
      <c r="I420" t="str">
        <f t="shared" si="25"/>
        <v/>
      </c>
      <c r="K420" t="str">
        <f t="shared" si="26"/>
        <v/>
      </c>
      <c r="N420" t="b">
        <f t="shared" si="27"/>
        <v>0</v>
      </c>
    </row>
    <row r="421" spans="5:17" x14ac:dyDescent="0.4">
      <c r="E421">
        <v>1</v>
      </c>
      <c r="I421" t="str">
        <f t="shared" si="25"/>
        <v/>
      </c>
      <c r="K421" t="str">
        <f t="shared" si="26"/>
        <v/>
      </c>
      <c r="N421" t="b">
        <f t="shared" si="27"/>
        <v>0</v>
      </c>
    </row>
    <row r="422" spans="5:17" x14ac:dyDescent="0.4">
      <c r="E422">
        <v>1</v>
      </c>
      <c r="I422" t="str">
        <f t="shared" si="25"/>
        <v/>
      </c>
      <c r="K422" t="str">
        <f t="shared" si="26"/>
        <v/>
      </c>
      <c r="N422" t="b">
        <f t="shared" si="27"/>
        <v>0</v>
      </c>
    </row>
    <row r="423" spans="5:17" x14ac:dyDescent="0.4">
      <c r="E423">
        <v>1</v>
      </c>
      <c r="I423" t="str">
        <f t="shared" si="25"/>
        <v/>
      </c>
      <c r="K423" t="str">
        <f t="shared" si="26"/>
        <v/>
      </c>
      <c r="N423" t="b">
        <f t="shared" si="27"/>
        <v>0</v>
      </c>
    </row>
    <row r="424" spans="5:17" x14ac:dyDescent="0.4">
      <c r="E424">
        <v>1</v>
      </c>
      <c r="I424" t="str">
        <f t="shared" si="25"/>
        <v/>
      </c>
      <c r="K424" t="str">
        <f t="shared" si="26"/>
        <v/>
      </c>
      <c r="N424" t="b">
        <f t="shared" si="27"/>
        <v>0</v>
      </c>
    </row>
    <row r="425" spans="5:17" x14ac:dyDescent="0.4">
      <c r="E425">
        <v>1</v>
      </c>
      <c r="I425" t="str">
        <f t="shared" si="25"/>
        <v/>
      </c>
      <c r="K425" t="str">
        <f t="shared" si="26"/>
        <v/>
      </c>
      <c r="N425" t="b">
        <f t="shared" si="27"/>
        <v>0</v>
      </c>
    </row>
    <row r="426" spans="5:17" x14ac:dyDescent="0.4">
      <c r="E426">
        <v>1</v>
      </c>
      <c r="I426" t="str">
        <f t="shared" si="25"/>
        <v/>
      </c>
      <c r="K426" t="str">
        <f t="shared" si="26"/>
        <v/>
      </c>
      <c r="N426" t="b">
        <f t="shared" si="27"/>
        <v>0</v>
      </c>
    </row>
    <row r="427" spans="5:17" x14ac:dyDescent="0.4">
      <c r="E427">
        <v>1</v>
      </c>
      <c r="I427" t="str">
        <f t="shared" si="25"/>
        <v/>
      </c>
      <c r="K427" t="str">
        <f t="shared" si="26"/>
        <v/>
      </c>
      <c r="N427" t="b">
        <f t="shared" si="27"/>
        <v>0</v>
      </c>
    </row>
    <row r="428" spans="5:17" x14ac:dyDescent="0.4">
      <c r="E428">
        <v>1</v>
      </c>
      <c r="I428" t="str">
        <f t="shared" si="25"/>
        <v/>
      </c>
      <c r="K428" t="str">
        <f t="shared" si="26"/>
        <v/>
      </c>
      <c r="N428" t="b">
        <f t="shared" si="27"/>
        <v>0</v>
      </c>
    </row>
    <row r="429" spans="5:17" x14ac:dyDescent="0.4">
      <c r="E429">
        <v>1</v>
      </c>
      <c r="I429" t="str">
        <f t="shared" si="25"/>
        <v/>
      </c>
      <c r="K429" t="str">
        <f t="shared" si="26"/>
        <v/>
      </c>
      <c r="N429" t="b">
        <f t="shared" si="27"/>
        <v>0</v>
      </c>
    </row>
    <row r="430" spans="5:17" x14ac:dyDescent="0.4">
      <c r="E430">
        <v>1</v>
      </c>
      <c r="I430" t="str">
        <f t="shared" si="25"/>
        <v/>
      </c>
      <c r="K430" t="str">
        <f t="shared" si="26"/>
        <v/>
      </c>
      <c r="N430" t="b">
        <f t="shared" si="27"/>
        <v>0</v>
      </c>
    </row>
    <row r="431" spans="5:17" x14ac:dyDescent="0.4">
      <c r="E431">
        <v>1</v>
      </c>
      <c r="I431" t="str">
        <f t="shared" si="25"/>
        <v/>
      </c>
      <c r="K431" t="str">
        <f t="shared" si="26"/>
        <v/>
      </c>
      <c r="N431" t="b">
        <f t="shared" si="27"/>
        <v>0</v>
      </c>
    </row>
    <row r="432" spans="5:17" x14ac:dyDescent="0.4">
      <c r="E432">
        <v>1</v>
      </c>
      <c r="I432" t="str">
        <f t="shared" si="25"/>
        <v/>
      </c>
      <c r="K432" t="str">
        <f t="shared" si="26"/>
        <v/>
      </c>
      <c r="N432" t="b">
        <f t="shared" si="27"/>
        <v>0</v>
      </c>
    </row>
    <row r="433" spans="5:14" x14ac:dyDescent="0.4">
      <c r="E433">
        <v>1</v>
      </c>
      <c r="I433" t="str">
        <f t="shared" si="25"/>
        <v/>
      </c>
      <c r="K433" t="str">
        <f t="shared" si="26"/>
        <v/>
      </c>
      <c r="N433" t="b">
        <f t="shared" si="27"/>
        <v>0</v>
      </c>
    </row>
    <row r="434" spans="5:14" x14ac:dyDescent="0.4">
      <c r="E434">
        <v>1</v>
      </c>
      <c r="I434" t="str">
        <f t="shared" si="25"/>
        <v/>
      </c>
      <c r="K434" t="str">
        <f t="shared" si="26"/>
        <v/>
      </c>
      <c r="N434" t="b">
        <f t="shared" si="27"/>
        <v>0</v>
      </c>
    </row>
    <row r="435" spans="5:14" x14ac:dyDescent="0.4">
      <c r="E435">
        <v>1</v>
      </c>
      <c r="I435" t="str">
        <f t="shared" si="25"/>
        <v/>
      </c>
      <c r="K435" t="str">
        <f t="shared" si="26"/>
        <v/>
      </c>
      <c r="N435" t="b">
        <f t="shared" si="27"/>
        <v>0</v>
      </c>
    </row>
    <row r="436" spans="5:14" x14ac:dyDescent="0.4">
      <c r="E436">
        <v>1</v>
      </c>
      <c r="I436" t="str">
        <f t="shared" si="25"/>
        <v/>
      </c>
      <c r="K436" t="str">
        <f t="shared" si="26"/>
        <v/>
      </c>
      <c r="N436" t="b">
        <f t="shared" si="27"/>
        <v>0</v>
      </c>
    </row>
    <row r="437" spans="5:14" x14ac:dyDescent="0.4">
      <c r="E437">
        <v>1</v>
      </c>
      <c r="I437" t="str">
        <f t="shared" si="25"/>
        <v/>
      </c>
      <c r="K437" t="str">
        <f t="shared" si="26"/>
        <v/>
      </c>
      <c r="N437" t="b">
        <f t="shared" si="27"/>
        <v>0</v>
      </c>
    </row>
    <row r="438" spans="5:14" x14ac:dyDescent="0.4">
      <c r="E438">
        <v>1</v>
      </c>
      <c r="I438" t="str">
        <f t="shared" si="25"/>
        <v/>
      </c>
      <c r="K438" t="str">
        <f t="shared" si="26"/>
        <v/>
      </c>
      <c r="N438" t="b">
        <f t="shared" si="27"/>
        <v>0</v>
      </c>
    </row>
    <row r="439" spans="5:14" x14ac:dyDescent="0.4">
      <c r="E439">
        <v>1</v>
      </c>
      <c r="I439" t="str">
        <f t="shared" si="25"/>
        <v/>
      </c>
      <c r="K439" t="str">
        <f t="shared" si="26"/>
        <v/>
      </c>
      <c r="N439" t="b">
        <f t="shared" si="27"/>
        <v>0</v>
      </c>
    </row>
    <row r="440" spans="5:14" x14ac:dyDescent="0.4">
      <c r="E440">
        <v>1</v>
      </c>
      <c r="I440" t="str">
        <f t="shared" si="25"/>
        <v/>
      </c>
      <c r="K440" t="str">
        <f t="shared" si="26"/>
        <v/>
      </c>
      <c r="N440" t="b">
        <f t="shared" si="27"/>
        <v>0</v>
      </c>
    </row>
    <row r="441" spans="5:14" x14ac:dyDescent="0.4">
      <c r="E441">
        <v>1</v>
      </c>
      <c r="I441" t="str">
        <f t="shared" si="25"/>
        <v/>
      </c>
      <c r="K441" t="str">
        <f t="shared" si="26"/>
        <v/>
      </c>
      <c r="N441" t="b">
        <f t="shared" si="27"/>
        <v>0</v>
      </c>
    </row>
    <row r="442" spans="5:14" x14ac:dyDescent="0.4">
      <c r="E442">
        <v>1</v>
      </c>
      <c r="I442" t="str">
        <f t="shared" si="25"/>
        <v/>
      </c>
      <c r="K442" t="str">
        <f t="shared" si="26"/>
        <v/>
      </c>
      <c r="N442" t="b">
        <f t="shared" si="27"/>
        <v>0</v>
      </c>
    </row>
    <row r="443" spans="5:14" x14ac:dyDescent="0.4">
      <c r="E443">
        <v>1</v>
      </c>
      <c r="I443" t="str">
        <f t="shared" si="25"/>
        <v/>
      </c>
      <c r="K443" t="str">
        <f t="shared" si="26"/>
        <v/>
      </c>
      <c r="N443" t="b">
        <f t="shared" si="27"/>
        <v>0</v>
      </c>
    </row>
    <row r="444" spans="5:14" x14ac:dyDescent="0.4">
      <c r="E444">
        <v>1</v>
      </c>
      <c r="I444" t="str">
        <f t="shared" si="25"/>
        <v/>
      </c>
      <c r="K444" t="str">
        <f t="shared" si="26"/>
        <v/>
      </c>
      <c r="N444" t="b">
        <f t="shared" si="27"/>
        <v>0</v>
      </c>
    </row>
    <row r="445" spans="5:14" x14ac:dyDescent="0.4">
      <c r="E445">
        <v>1</v>
      </c>
      <c r="I445" t="str">
        <f t="shared" si="25"/>
        <v/>
      </c>
      <c r="K445" t="str">
        <f t="shared" si="26"/>
        <v/>
      </c>
      <c r="N445" t="b">
        <f t="shared" si="27"/>
        <v>0</v>
      </c>
    </row>
    <row r="446" spans="5:14" x14ac:dyDescent="0.4">
      <c r="E446">
        <v>1</v>
      </c>
      <c r="I446" t="str">
        <f t="shared" si="25"/>
        <v/>
      </c>
      <c r="K446" t="str">
        <f t="shared" si="26"/>
        <v/>
      </c>
      <c r="N446" t="b">
        <f t="shared" si="27"/>
        <v>0</v>
      </c>
    </row>
    <row r="447" spans="5:14" x14ac:dyDescent="0.4">
      <c r="E447">
        <v>1</v>
      </c>
      <c r="I447" t="str">
        <f t="shared" si="25"/>
        <v/>
      </c>
      <c r="K447" t="str">
        <f t="shared" si="26"/>
        <v/>
      </c>
      <c r="N447" t="b">
        <f t="shared" si="27"/>
        <v>0</v>
      </c>
    </row>
    <row r="448" spans="5:14" x14ac:dyDescent="0.4">
      <c r="E448">
        <v>1</v>
      </c>
      <c r="I448" t="str">
        <f t="shared" si="25"/>
        <v/>
      </c>
      <c r="K448" t="str">
        <f t="shared" si="26"/>
        <v/>
      </c>
      <c r="N448" t="b">
        <f t="shared" si="27"/>
        <v>0</v>
      </c>
    </row>
    <row r="449" spans="5:14" x14ac:dyDescent="0.4">
      <c r="E449">
        <v>1</v>
      </c>
      <c r="I449" t="str">
        <f t="shared" si="25"/>
        <v/>
      </c>
      <c r="K449" t="str">
        <f t="shared" si="26"/>
        <v/>
      </c>
      <c r="N449" t="b">
        <f t="shared" si="27"/>
        <v>0</v>
      </c>
    </row>
    <row r="450" spans="5:14" x14ac:dyDescent="0.4">
      <c r="E450">
        <v>1</v>
      </c>
      <c r="I450" t="str">
        <f t="shared" si="25"/>
        <v/>
      </c>
      <c r="K450" t="str">
        <f t="shared" si="26"/>
        <v/>
      </c>
      <c r="N450" t="b">
        <f t="shared" si="27"/>
        <v>0</v>
      </c>
    </row>
    <row r="451" spans="5:14" x14ac:dyDescent="0.4">
      <c r="E451">
        <v>1</v>
      </c>
      <c r="I451" t="str">
        <f t="shared" ref="I451:I514" si="29">IFERROR(VLOOKUP(H451, $B$18:$C$26, 2, FALSE), "")</f>
        <v/>
      </c>
      <c r="K451" t="str">
        <f t="shared" ref="K451:K514" si="30">IFERROR(VLOOKUP(J451, $B$29:$C$46, 2, FALSE), "")</f>
        <v/>
      </c>
      <c r="N451" t="b">
        <f t="shared" ref="N451:N514" si="31">IF(COUNTIF(O$2:O$800, $L451) &gt; 0, TRUE, FALSE)</f>
        <v>0</v>
      </c>
    </row>
    <row r="452" spans="5:14" x14ac:dyDescent="0.4">
      <c r="E452">
        <v>1</v>
      </c>
      <c r="I452" t="str">
        <f t="shared" si="29"/>
        <v/>
      </c>
      <c r="K452" t="str">
        <f t="shared" si="30"/>
        <v/>
      </c>
      <c r="N452" t="b">
        <f t="shared" si="31"/>
        <v>0</v>
      </c>
    </row>
    <row r="453" spans="5:14" x14ac:dyDescent="0.4">
      <c r="E453">
        <v>1</v>
      </c>
      <c r="I453" t="str">
        <f t="shared" si="29"/>
        <v/>
      </c>
      <c r="K453" t="str">
        <f t="shared" si="30"/>
        <v/>
      </c>
      <c r="N453" t="b">
        <f t="shared" si="31"/>
        <v>0</v>
      </c>
    </row>
    <row r="454" spans="5:14" x14ac:dyDescent="0.4">
      <c r="E454">
        <v>1</v>
      </c>
      <c r="I454" t="str">
        <f t="shared" si="29"/>
        <v/>
      </c>
      <c r="K454" t="str">
        <f t="shared" si="30"/>
        <v/>
      </c>
      <c r="N454" t="b">
        <f t="shared" si="31"/>
        <v>0</v>
      </c>
    </row>
    <row r="455" spans="5:14" x14ac:dyDescent="0.4">
      <c r="E455">
        <v>1</v>
      </c>
      <c r="I455" t="str">
        <f t="shared" si="29"/>
        <v/>
      </c>
      <c r="K455" t="str">
        <f t="shared" si="30"/>
        <v/>
      </c>
      <c r="N455" t="b">
        <f t="shared" si="31"/>
        <v>0</v>
      </c>
    </row>
    <row r="456" spans="5:14" x14ac:dyDescent="0.4">
      <c r="E456">
        <v>1</v>
      </c>
      <c r="I456" t="str">
        <f t="shared" si="29"/>
        <v/>
      </c>
      <c r="K456" t="str">
        <f t="shared" si="30"/>
        <v/>
      </c>
      <c r="N456" t="b">
        <f t="shared" si="31"/>
        <v>0</v>
      </c>
    </row>
    <row r="457" spans="5:14" x14ac:dyDescent="0.4">
      <c r="E457">
        <v>1</v>
      </c>
      <c r="I457" t="str">
        <f t="shared" si="29"/>
        <v/>
      </c>
      <c r="K457" t="str">
        <f t="shared" si="30"/>
        <v/>
      </c>
      <c r="N457" t="b">
        <f t="shared" si="31"/>
        <v>0</v>
      </c>
    </row>
    <row r="458" spans="5:14" x14ac:dyDescent="0.4">
      <c r="E458">
        <v>1</v>
      </c>
      <c r="I458" t="str">
        <f t="shared" si="29"/>
        <v/>
      </c>
      <c r="K458" t="str">
        <f t="shared" si="30"/>
        <v/>
      </c>
      <c r="N458" t="b">
        <f t="shared" si="31"/>
        <v>0</v>
      </c>
    </row>
    <row r="459" spans="5:14" x14ac:dyDescent="0.4">
      <c r="E459">
        <v>1</v>
      </c>
      <c r="I459" t="str">
        <f t="shared" si="29"/>
        <v/>
      </c>
      <c r="K459" t="str">
        <f t="shared" si="30"/>
        <v/>
      </c>
      <c r="N459" t="b">
        <f t="shared" si="31"/>
        <v>0</v>
      </c>
    </row>
    <row r="460" spans="5:14" x14ac:dyDescent="0.4">
      <c r="E460">
        <v>1</v>
      </c>
      <c r="I460" t="str">
        <f t="shared" si="29"/>
        <v/>
      </c>
      <c r="K460" t="str">
        <f t="shared" si="30"/>
        <v/>
      </c>
      <c r="N460" t="b">
        <f t="shared" si="31"/>
        <v>0</v>
      </c>
    </row>
    <row r="461" spans="5:14" x14ac:dyDescent="0.4">
      <c r="E461">
        <v>1</v>
      </c>
      <c r="I461" t="str">
        <f t="shared" si="29"/>
        <v/>
      </c>
      <c r="K461" t="str">
        <f t="shared" si="30"/>
        <v/>
      </c>
      <c r="N461" t="b">
        <f t="shared" si="31"/>
        <v>0</v>
      </c>
    </row>
    <row r="462" spans="5:14" x14ac:dyDescent="0.4">
      <c r="E462">
        <v>1</v>
      </c>
      <c r="I462" t="str">
        <f t="shared" si="29"/>
        <v/>
      </c>
      <c r="K462" t="str">
        <f t="shared" si="30"/>
        <v/>
      </c>
      <c r="N462" t="b">
        <f t="shared" si="31"/>
        <v>0</v>
      </c>
    </row>
    <row r="463" spans="5:14" x14ac:dyDescent="0.4">
      <c r="E463">
        <v>1</v>
      </c>
      <c r="I463" t="str">
        <f t="shared" si="29"/>
        <v/>
      </c>
      <c r="K463" t="str">
        <f t="shared" si="30"/>
        <v/>
      </c>
      <c r="N463" t="b">
        <f t="shared" si="31"/>
        <v>0</v>
      </c>
    </row>
    <row r="464" spans="5:14" x14ac:dyDescent="0.4">
      <c r="E464">
        <v>1</v>
      </c>
      <c r="I464" t="str">
        <f t="shared" si="29"/>
        <v/>
      </c>
      <c r="K464" t="str">
        <f t="shared" si="30"/>
        <v/>
      </c>
      <c r="N464" t="b">
        <f t="shared" si="31"/>
        <v>0</v>
      </c>
    </row>
    <row r="465" spans="5:14" x14ac:dyDescent="0.4">
      <c r="E465">
        <v>1</v>
      </c>
      <c r="I465" t="str">
        <f t="shared" si="29"/>
        <v/>
      </c>
      <c r="K465" t="str">
        <f t="shared" si="30"/>
        <v/>
      </c>
      <c r="N465" t="b">
        <f t="shared" si="31"/>
        <v>0</v>
      </c>
    </row>
    <row r="466" spans="5:14" x14ac:dyDescent="0.4">
      <c r="E466">
        <v>1</v>
      </c>
      <c r="I466" t="str">
        <f t="shared" si="29"/>
        <v/>
      </c>
      <c r="K466" t="str">
        <f t="shared" si="30"/>
        <v/>
      </c>
      <c r="N466" t="b">
        <f t="shared" si="31"/>
        <v>0</v>
      </c>
    </row>
    <row r="467" spans="5:14" x14ac:dyDescent="0.4">
      <c r="E467">
        <v>1</v>
      </c>
      <c r="I467" t="str">
        <f t="shared" si="29"/>
        <v/>
      </c>
      <c r="K467" t="str">
        <f t="shared" si="30"/>
        <v/>
      </c>
      <c r="N467" t="b">
        <f t="shared" si="31"/>
        <v>0</v>
      </c>
    </row>
    <row r="468" spans="5:14" x14ac:dyDescent="0.4">
      <c r="E468">
        <v>1</v>
      </c>
      <c r="I468" t="str">
        <f t="shared" si="29"/>
        <v/>
      </c>
      <c r="K468" t="str">
        <f t="shared" si="30"/>
        <v/>
      </c>
      <c r="N468" t="b">
        <f t="shared" si="31"/>
        <v>0</v>
      </c>
    </row>
    <row r="469" spans="5:14" x14ac:dyDescent="0.4">
      <c r="E469">
        <v>1</v>
      </c>
      <c r="I469" t="str">
        <f t="shared" si="29"/>
        <v/>
      </c>
      <c r="K469" t="str">
        <f t="shared" si="30"/>
        <v/>
      </c>
      <c r="N469" t="b">
        <f t="shared" si="31"/>
        <v>0</v>
      </c>
    </row>
    <row r="470" spans="5:14" x14ac:dyDescent="0.4">
      <c r="E470">
        <v>1</v>
      </c>
      <c r="I470" t="str">
        <f t="shared" si="29"/>
        <v/>
      </c>
      <c r="K470" t="str">
        <f t="shared" si="30"/>
        <v/>
      </c>
      <c r="N470" t="b">
        <f t="shared" si="31"/>
        <v>0</v>
      </c>
    </row>
    <row r="471" spans="5:14" x14ac:dyDescent="0.4">
      <c r="E471">
        <v>1</v>
      </c>
      <c r="I471" t="str">
        <f t="shared" si="29"/>
        <v/>
      </c>
      <c r="K471" t="str">
        <f t="shared" si="30"/>
        <v/>
      </c>
      <c r="N471" t="b">
        <f t="shared" si="31"/>
        <v>0</v>
      </c>
    </row>
    <row r="472" spans="5:14" x14ac:dyDescent="0.4">
      <c r="E472">
        <v>1</v>
      </c>
      <c r="I472" t="str">
        <f t="shared" si="29"/>
        <v/>
      </c>
      <c r="K472" t="str">
        <f t="shared" si="30"/>
        <v/>
      </c>
      <c r="N472" t="b">
        <f t="shared" si="31"/>
        <v>0</v>
      </c>
    </row>
    <row r="473" spans="5:14" x14ac:dyDescent="0.4">
      <c r="E473">
        <v>1</v>
      </c>
      <c r="I473" t="str">
        <f t="shared" si="29"/>
        <v/>
      </c>
      <c r="K473" t="str">
        <f t="shared" si="30"/>
        <v/>
      </c>
      <c r="N473" t="b">
        <f t="shared" si="31"/>
        <v>0</v>
      </c>
    </row>
    <row r="474" spans="5:14" x14ac:dyDescent="0.4">
      <c r="E474">
        <v>1</v>
      </c>
      <c r="I474" t="str">
        <f t="shared" si="29"/>
        <v/>
      </c>
      <c r="K474" t="str">
        <f t="shared" si="30"/>
        <v/>
      </c>
      <c r="N474" t="b">
        <f t="shared" si="31"/>
        <v>0</v>
      </c>
    </row>
    <row r="475" spans="5:14" x14ac:dyDescent="0.4">
      <c r="E475">
        <v>1</v>
      </c>
      <c r="I475" t="str">
        <f t="shared" si="29"/>
        <v/>
      </c>
      <c r="K475" t="str">
        <f t="shared" si="30"/>
        <v/>
      </c>
      <c r="N475" t="b">
        <f t="shared" si="31"/>
        <v>0</v>
      </c>
    </row>
    <row r="476" spans="5:14" x14ac:dyDescent="0.4">
      <c r="E476">
        <v>1</v>
      </c>
      <c r="I476" t="str">
        <f t="shared" si="29"/>
        <v/>
      </c>
      <c r="K476" t="str">
        <f t="shared" si="30"/>
        <v/>
      </c>
      <c r="N476" t="b">
        <f t="shared" si="31"/>
        <v>0</v>
      </c>
    </row>
    <row r="477" spans="5:14" x14ac:dyDescent="0.4">
      <c r="E477">
        <v>1</v>
      </c>
      <c r="I477" t="str">
        <f t="shared" si="29"/>
        <v/>
      </c>
      <c r="K477" t="str">
        <f t="shared" si="30"/>
        <v/>
      </c>
      <c r="N477" t="b">
        <f t="shared" si="31"/>
        <v>0</v>
      </c>
    </row>
    <row r="478" spans="5:14" x14ac:dyDescent="0.4">
      <c r="E478">
        <v>1</v>
      </c>
      <c r="I478" t="str">
        <f t="shared" si="29"/>
        <v/>
      </c>
      <c r="K478" t="str">
        <f t="shared" si="30"/>
        <v/>
      </c>
      <c r="N478" t="b">
        <f t="shared" si="31"/>
        <v>0</v>
      </c>
    </row>
    <row r="479" spans="5:14" x14ac:dyDescent="0.4">
      <c r="E479">
        <v>1</v>
      </c>
      <c r="I479" t="str">
        <f t="shared" si="29"/>
        <v/>
      </c>
      <c r="K479" t="str">
        <f t="shared" si="30"/>
        <v/>
      </c>
      <c r="N479" t="b">
        <f t="shared" si="31"/>
        <v>0</v>
      </c>
    </row>
    <row r="480" spans="5:14" x14ac:dyDescent="0.4">
      <c r="E480">
        <v>1</v>
      </c>
      <c r="I480" t="str">
        <f t="shared" si="29"/>
        <v/>
      </c>
      <c r="K480" t="str">
        <f t="shared" si="30"/>
        <v/>
      </c>
      <c r="N480" t="b">
        <f t="shared" si="31"/>
        <v>0</v>
      </c>
    </row>
    <row r="481" spans="5:14" x14ac:dyDescent="0.4">
      <c r="E481">
        <v>1</v>
      </c>
      <c r="I481" t="str">
        <f t="shared" si="29"/>
        <v/>
      </c>
      <c r="K481" t="str">
        <f t="shared" si="30"/>
        <v/>
      </c>
      <c r="N481" t="b">
        <f t="shared" si="31"/>
        <v>0</v>
      </c>
    </row>
    <row r="482" spans="5:14" x14ac:dyDescent="0.4">
      <c r="E482">
        <v>1</v>
      </c>
      <c r="I482" t="str">
        <f t="shared" si="29"/>
        <v/>
      </c>
      <c r="K482" t="str">
        <f t="shared" si="30"/>
        <v/>
      </c>
      <c r="N482" t="b">
        <f t="shared" si="31"/>
        <v>0</v>
      </c>
    </row>
    <row r="483" spans="5:14" x14ac:dyDescent="0.4">
      <c r="E483">
        <v>1</v>
      </c>
      <c r="I483" t="str">
        <f t="shared" si="29"/>
        <v/>
      </c>
      <c r="K483" t="str">
        <f t="shared" si="30"/>
        <v/>
      </c>
      <c r="N483" t="b">
        <f t="shared" si="31"/>
        <v>0</v>
      </c>
    </row>
    <row r="484" spans="5:14" x14ac:dyDescent="0.4">
      <c r="E484">
        <v>1</v>
      </c>
      <c r="I484" t="str">
        <f t="shared" si="29"/>
        <v/>
      </c>
      <c r="K484" t="str">
        <f t="shared" si="30"/>
        <v/>
      </c>
      <c r="N484" t="b">
        <f t="shared" si="31"/>
        <v>0</v>
      </c>
    </row>
    <row r="485" spans="5:14" x14ac:dyDescent="0.4">
      <c r="E485">
        <v>1</v>
      </c>
      <c r="I485" t="str">
        <f t="shared" si="29"/>
        <v/>
      </c>
      <c r="K485" t="str">
        <f t="shared" si="30"/>
        <v/>
      </c>
      <c r="N485" t="b">
        <f t="shared" si="31"/>
        <v>0</v>
      </c>
    </row>
    <row r="486" spans="5:14" x14ac:dyDescent="0.4">
      <c r="E486">
        <v>1</v>
      </c>
      <c r="I486" t="str">
        <f t="shared" si="29"/>
        <v/>
      </c>
      <c r="K486" t="str">
        <f t="shared" si="30"/>
        <v/>
      </c>
      <c r="N486" t="b">
        <f t="shared" si="31"/>
        <v>0</v>
      </c>
    </row>
    <row r="487" spans="5:14" x14ac:dyDescent="0.4">
      <c r="E487">
        <v>1</v>
      </c>
      <c r="I487" t="str">
        <f t="shared" si="29"/>
        <v/>
      </c>
      <c r="K487" t="str">
        <f t="shared" si="30"/>
        <v/>
      </c>
      <c r="N487" t="b">
        <f t="shared" si="31"/>
        <v>0</v>
      </c>
    </row>
    <row r="488" spans="5:14" x14ac:dyDescent="0.4">
      <c r="E488">
        <v>1</v>
      </c>
      <c r="I488" t="str">
        <f t="shared" si="29"/>
        <v/>
      </c>
      <c r="K488" t="str">
        <f t="shared" si="30"/>
        <v/>
      </c>
      <c r="N488" t="b">
        <f t="shared" si="31"/>
        <v>0</v>
      </c>
    </row>
    <row r="489" spans="5:14" x14ac:dyDescent="0.4">
      <c r="E489">
        <v>1</v>
      </c>
      <c r="I489" t="str">
        <f t="shared" si="29"/>
        <v/>
      </c>
      <c r="K489" t="str">
        <f t="shared" si="30"/>
        <v/>
      </c>
      <c r="N489" t="b">
        <f t="shared" si="31"/>
        <v>0</v>
      </c>
    </row>
    <row r="490" spans="5:14" x14ac:dyDescent="0.4">
      <c r="E490">
        <v>1</v>
      </c>
      <c r="I490" t="str">
        <f t="shared" si="29"/>
        <v/>
      </c>
      <c r="K490" t="str">
        <f t="shared" si="30"/>
        <v/>
      </c>
      <c r="N490" t="b">
        <f t="shared" si="31"/>
        <v>0</v>
      </c>
    </row>
    <row r="491" spans="5:14" x14ac:dyDescent="0.4">
      <c r="E491">
        <v>1</v>
      </c>
      <c r="I491" t="str">
        <f t="shared" si="29"/>
        <v/>
      </c>
      <c r="K491" t="str">
        <f t="shared" si="30"/>
        <v/>
      </c>
      <c r="N491" t="b">
        <f t="shared" si="31"/>
        <v>0</v>
      </c>
    </row>
    <row r="492" spans="5:14" x14ac:dyDescent="0.4">
      <c r="E492">
        <v>1</v>
      </c>
      <c r="I492" t="str">
        <f t="shared" si="29"/>
        <v/>
      </c>
      <c r="K492" t="str">
        <f t="shared" si="30"/>
        <v/>
      </c>
      <c r="N492" t="b">
        <f t="shared" si="31"/>
        <v>0</v>
      </c>
    </row>
    <row r="493" spans="5:14" x14ac:dyDescent="0.4">
      <c r="E493">
        <v>1</v>
      </c>
      <c r="I493" t="str">
        <f t="shared" si="29"/>
        <v/>
      </c>
      <c r="K493" t="str">
        <f t="shared" si="30"/>
        <v/>
      </c>
      <c r="N493" t="b">
        <f t="shared" si="31"/>
        <v>0</v>
      </c>
    </row>
    <row r="494" spans="5:14" x14ac:dyDescent="0.4">
      <c r="E494">
        <v>1</v>
      </c>
      <c r="I494" t="str">
        <f t="shared" si="29"/>
        <v/>
      </c>
      <c r="K494" t="str">
        <f t="shared" si="30"/>
        <v/>
      </c>
      <c r="N494" t="b">
        <f t="shared" si="31"/>
        <v>0</v>
      </c>
    </row>
    <row r="495" spans="5:14" x14ac:dyDescent="0.4">
      <c r="E495">
        <v>1</v>
      </c>
      <c r="I495" t="str">
        <f t="shared" si="29"/>
        <v/>
      </c>
      <c r="K495" t="str">
        <f t="shared" si="30"/>
        <v/>
      </c>
      <c r="N495" t="b">
        <f t="shared" si="31"/>
        <v>0</v>
      </c>
    </row>
    <row r="496" spans="5:14" x14ac:dyDescent="0.4">
      <c r="E496">
        <v>1</v>
      </c>
      <c r="I496" t="str">
        <f t="shared" si="29"/>
        <v/>
      </c>
      <c r="K496" t="str">
        <f t="shared" si="30"/>
        <v/>
      </c>
      <c r="N496" t="b">
        <f t="shared" si="31"/>
        <v>0</v>
      </c>
    </row>
    <row r="497" spans="5:14" x14ac:dyDescent="0.4">
      <c r="E497">
        <v>1</v>
      </c>
      <c r="I497" t="str">
        <f t="shared" si="29"/>
        <v/>
      </c>
      <c r="K497" t="str">
        <f t="shared" si="30"/>
        <v/>
      </c>
      <c r="N497" t="b">
        <f t="shared" si="31"/>
        <v>0</v>
      </c>
    </row>
    <row r="498" spans="5:14" x14ac:dyDescent="0.4">
      <c r="E498">
        <v>1</v>
      </c>
      <c r="I498" t="str">
        <f t="shared" si="29"/>
        <v/>
      </c>
      <c r="K498" t="str">
        <f t="shared" si="30"/>
        <v/>
      </c>
      <c r="N498" t="b">
        <f t="shared" si="31"/>
        <v>0</v>
      </c>
    </row>
    <row r="499" spans="5:14" x14ac:dyDescent="0.4">
      <c r="E499">
        <v>1</v>
      </c>
      <c r="I499" t="str">
        <f t="shared" si="29"/>
        <v/>
      </c>
      <c r="K499" t="str">
        <f t="shared" si="30"/>
        <v/>
      </c>
      <c r="N499" t="b">
        <f t="shared" si="31"/>
        <v>0</v>
      </c>
    </row>
    <row r="500" spans="5:14" x14ac:dyDescent="0.4">
      <c r="E500">
        <v>1</v>
      </c>
      <c r="I500" t="str">
        <f t="shared" si="29"/>
        <v/>
      </c>
      <c r="K500" t="str">
        <f t="shared" si="30"/>
        <v/>
      </c>
      <c r="N500" t="b">
        <f t="shared" si="31"/>
        <v>0</v>
      </c>
    </row>
    <row r="501" spans="5:14" x14ac:dyDescent="0.4">
      <c r="E501">
        <v>1</v>
      </c>
      <c r="I501" t="str">
        <f t="shared" si="29"/>
        <v/>
      </c>
      <c r="K501" t="str">
        <f t="shared" si="30"/>
        <v/>
      </c>
      <c r="N501" t="b">
        <f t="shared" si="31"/>
        <v>0</v>
      </c>
    </row>
    <row r="502" spans="5:14" x14ac:dyDescent="0.4">
      <c r="E502">
        <v>1</v>
      </c>
      <c r="I502" t="str">
        <f t="shared" si="29"/>
        <v/>
      </c>
      <c r="K502" t="str">
        <f t="shared" si="30"/>
        <v/>
      </c>
      <c r="N502" t="b">
        <f t="shared" si="31"/>
        <v>0</v>
      </c>
    </row>
    <row r="503" spans="5:14" x14ac:dyDescent="0.4">
      <c r="E503">
        <v>1</v>
      </c>
      <c r="I503" t="str">
        <f t="shared" si="29"/>
        <v/>
      </c>
      <c r="K503" t="str">
        <f t="shared" si="30"/>
        <v/>
      </c>
      <c r="N503" t="b">
        <f t="shared" si="31"/>
        <v>0</v>
      </c>
    </row>
    <row r="504" spans="5:14" x14ac:dyDescent="0.4">
      <c r="E504">
        <v>1</v>
      </c>
      <c r="I504" t="str">
        <f t="shared" si="29"/>
        <v/>
      </c>
      <c r="K504" t="str">
        <f t="shared" si="30"/>
        <v/>
      </c>
      <c r="N504" t="b">
        <f t="shared" si="31"/>
        <v>0</v>
      </c>
    </row>
    <row r="505" spans="5:14" x14ac:dyDescent="0.4">
      <c r="E505">
        <v>1</v>
      </c>
      <c r="I505" t="str">
        <f t="shared" si="29"/>
        <v/>
      </c>
      <c r="K505" t="str">
        <f t="shared" si="30"/>
        <v/>
      </c>
      <c r="N505" t="b">
        <f t="shared" si="31"/>
        <v>0</v>
      </c>
    </row>
    <row r="506" spans="5:14" x14ac:dyDescent="0.4">
      <c r="E506">
        <v>1</v>
      </c>
      <c r="I506" t="str">
        <f t="shared" si="29"/>
        <v/>
      </c>
      <c r="K506" t="str">
        <f t="shared" si="30"/>
        <v/>
      </c>
      <c r="N506" t="b">
        <f t="shared" si="31"/>
        <v>0</v>
      </c>
    </row>
    <row r="507" spans="5:14" x14ac:dyDescent="0.4">
      <c r="E507">
        <v>1</v>
      </c>
      <c r="I507" t="str">
        <f t="shared" si="29"/>
        <v/>
      </c>
      <c r="K507" t="str">
        <f t="shared" si="30"/>
        <v/>
      </c>
      <c r="N507" t="b">
        <f t="shared" si="31"/>
        <v>0</v>
      </c>
    </row>
    <row r="508" spans="5:14" x14ac:dyDescent="0.4">
      <c r="E508">
        <v>1</v>
      </c>
      <c r="I508" t="str">
        <f t="shared" si="29"/>
        <v/>
      </c>
      <c r="K508" t="str">
        <f t="shared" si="30"/>
        <v/>
      </c>
      <c r="N508" t="b">
        <f t="shared" si="31"/>
        <v>0</v>
      </c>
    </row>
    <row r="509" spans="5:14" x14ac:dyDescent="0.4">
      <c r="E509">
        <v>1</v>
      </c>
      <c r="I509" t="str">
        <f t="shared" si="29"/>
        <v/>
      </c>
      <c r="K509" t="str">
        <f t="shared" si="30"/>
        <v/>
      </c>
      <c r="N509" t="b">
        <f t="shared" si="31"/>
        <v>0</v>
      </c>
    </row>
    <row r="510" spans="5:14" x14ac:dyDescent="0.4">
      <c r="E510">
        <v>1</v>
      </c>
      <c r="I510" t="str">
        <f t="shared" si="29"/>
        <v/>
      </c>
      <c r="K510" t="str">
        <f t="shared" si="30"/>
        <v/>
      </c>
      <c r="N510" t="b">
        <f t="shared" si="31"/>
        <v>0</v>
      </c>
    </row>
    <row r="511" spans="5:14" x14ac:dyDescent="0.4">
      <c r="E511">
        <v>1</v>
      </c>
      <c r="I511" t="str">
        <f t="shared" si="29"/>
        <v/>
      </c>
      <c r="K511" t="str">
        <f t="shared" si="30"/>
        <v/>
      </c>
      <c r="N511" t="b">
        <f t="shared" si="31"/>
        <v>0</v>
      </c>
    </row>
    <row r="512" spans="5:14" x14ac:dyDescent="0.4">
      <c r="E512">
        <v>1</v>
      </c>
      <c r="I512" t="str">
        <f t="shared" si="29"/>
        <v/>
      </c>
      <c r="K512" t="str">
        <f t="shared" si="30"/>
        <v/>
      </c>
      <c r="N512" t="b">
        <f t="shared" si="31"/>
        <v>0</v>
      </c>
    </row>
    <row r="513" spans="5:14" x14ac:dyDescent="0.4">
      <c r="E513">
        <v>1</v>
      </c>
      <c r="I513" t="str">
        <f t="shared" si="29"/>
        <v/>
      </c>
      <c r="K513" t="str">
        <f t="shared" si="30"/>
        <v/>
      </c>
      <c r="N513" t="b">
        <f t="shared" si="31"/>
        <v>0</v>
      </c>
    </row>
    <row r="514" spans="5:14" x14ac:dyDescent="0.4">
      <c r="E514">
        <v>1</v>
      </c>
      <c r="I514" t="str">
        <f t="shared" si="29"/>
        <v/>
      </c>
      <c r="K514" t="str">
        <f t="shared" si="30"/>
        <v/>
      </c>
      <c r="N514" t="b">
        <f t="shared" si="31"/>
        <v>0</v>
      </c>
    </row>
    <row r="515" spans="5:14" x14ac:dyDescent="0.4">
      <c r="E515">
        <v>1</v>
      </c>
      <c r="I515" t="str">
        <f t="shared" ref="I515:I578" si="32">IFERROR(VLOOKUP(H515, $B$18:$C$26, 2, FALSE), "")</f>
        <v/>
      </c>
      <c r="K515" t="str">
        <f t="shared" ref="K515:K578" si="33">IFERROR(VLOOKUP(J515, $B$29:$C$46, 2, FALSE), "")</f>
        <v/>
      </c>
      <c r="N515" t="b">
        <f t="shared" ref="N515:N578" si="34">IF(COUNTIF(O$2:O$800, $L515) &gt; 0, TRUE, FALSE)</f>
        <v>0</v>
      </c>
    </row>
    <row r="516" spans="5:14" x14ac:dyDescent="0.4">
      <c r="E516">
        <v>1</v>
      </c>
      <c r="I516" t="str">
        <f t="shared" si="32"/>
        <v/>
      </c>
      <c r="K516" t="str">
        <f t="shared" si="33"/>
        <v/>
      </c>
      <c r="N516" t="b">
        <f t="shared" si="34"/>
        <v>0</v>
      </c>
    </row>
    <row r="517" spans="5:14" x14ac:dyDescent="0.4">
      <c r="E517">
        <v>1</v>
      </c>
      <c r="I517" t="str">
        <f t="shared" si="32"/>
        <v/>
      </c>
      <c r="K517" t="str">
        <f t="shared" si="33"/>
        <v/>
      </c>
      <c r="N517" t="b">
        <f t="shared" si="34"/>
        <v>0</v>
      </c>
    </row>
    <row r="518" spans="5:14" x14ac:dyDescent="0.4">
      <c r="E518">
        <v>1</v>
      </c>
      <c r="I518" t="str">
        <f t="shared" si="32"/>
        <v/>
      </c>
      <c r="K518" t="str">
        <f t="shared" si="33"/>
        <v/>
      </c>
      <c r="N518" t="b">
        <f t="shared" si="34"/>
        <v>0</v>
      </c>
    </row>
    <row r="519" spans="5:14" x14ac:dyDescent="0.4">
      <c r="E519">
        <v>1</v>
      </c>
      <c r="I519" t="str">
        <f t="shared" si="32"/>
        <v/>
      </c>
      <c r="K519" t="str">
        <f t="shared" si="33"/>
        <v/>
      </c>
      <c r="N519" t="b">
        <f t="shared" si="34"/>
        <v>0</v>
      </c>
    </row>
    <row r="520" spans="5:14" x14ac:dyDescent="0.4">
      <c r="E520">
        <v>1</v>
      </c>
      <c r="I520" t="str">
        <f t="shared" si="32"/>
        <v/>
      </c>
      <c r="K520" t="str">
        <f t="shared" si="33"/>
        <v/>
      </c>
      <c r="N520" t="b">
        <f t="shared" si="34"/>
        <v>0</v>
      </c>
    </row>
    <row r="521" spans="5:14" x14ac:dyDescent="0.4">
      <c r="E521">
        <v>1</v>
      </c>
      <c r="I521" t="str">
        <f t="shared" si="32"/>
        <v/>
      </c>
      <c r="K521" t="str">
        <f t="shared" si="33"/>
        <v/>
      </c>
      <c r="N521" t="b">
        <f t="shared" si="34"/>
        <v>0</v>
      </c>
    </row>
    <row r="522" spans="5:14" x14ac:dyDescent="0.4">
      <c r="E522">
        <v>1</v>
      </c>
      <c r="I522" t="str">
        <f t="shared" si="32"/>
        <v/>
      </c>
      <c r="K522" t="str">
        <f t="shared" si="33"/>
        <v/>
      </c>
      <c r="N522" t="b">
        <f t="shared" si="34"/>
        <v>0</v>
      </c>
    </row>
    <row r="523" spans="5:14" x14ac:dyDescent="0.4">
      <c r="E523">
        <v>1</v>
      </c>
      <c r="I523" t="str">
        <f t="shared" si="32"/>
        <v/>
      </c>
      <c r="K523" t="str">
        <f t="shared" si="33"/>
        <v/>
      </c>
      <c r="N523" t="b">
        <f t="shared" si="34"/>
        <v>0</v>
      </c>
    </row>
    <row r="524" spans="5:14" x14ac:dyDescent="0.4">
      <c r="E524">
        <v>1</v>
      </c>
      <c r="I524" t="str">
        <f t="shared" si="32"/>
        <v/>
      </c>
      <c r="K524" t="str">
        <f t="shared" si="33"/>
        <v/>
      </c>
      <c r="N524" t="b">
        <f t="shared" si="34"/>
        <v>0</v>
      </c>
    </row>
    <row r="525" spans="5:14" x14ac:dyDescent="0.4">
      <c r="E525">
        <v>1</v>
      </c>
      <c r="I525" t="str">
        <f t="shared" si="32"/>
        <v/>
      </c>
      <c r="K525" t="str">
        <f t="shared" si="33"/>
        <v/>
      </c>
      <c r="N525" t="b">
        <f t="shared" si="34"/>
        <v>0</v>
      </c>
    </row>
    <row r="526" spans="5:14" x14ac:dyDescent="0.4">
      <c r="E526">
        <v>1</v>
      </c>
      <c r="I526" t="str">
        <f t="shared" si="32"/>
        <v/>
      </c>
      <c r="K526" t="str">
        <f t="shared" si="33"/>
        <v/>
      </c>
      <c r="N526" t="b">
        <f t="shared" si="34"/>
        <v>0</v>
      </c>
    </row>
    <row r="527" spans="5:14" x14ac:dyDescent="0.4">
      <c r="E527">
        <v>1</v>
      </c>
      <c r="I527" t="str">
        <f t="shared" si="32"/>
        <v/>
      </c>
      <c r="K527" t="str">
        <f t="shared" si="33"/>
        <v/>
      </c>
      <c r="N527" t="b">
        <f t="shared" si="34"/>
        <v>0</v>
      </c>
    </row>
    <row r="528" spans="5:14" x14ac:dyDescent="0.4">
      <c r="E528">
        <v>1</v>
      </c>
      <c r="I528" t="str">
        <f t="shared" si="32"/>
        <v/>
      </c>
      <c r="K528" t="str">
        <f t="shared" si="33"/>
        <v/>
      </c>
      <c r="N528" t="b">
        <f t="shared" si="34"/>
        <v>0</v>
      </c>
    </row>
    <row r="529" spans="5:14" x14ac:dyDescent="0.4">
      <c r="E529">
        <v>1</v>
      </c>
      <c r="I529" t="str">
        <f t="shared" si="32"/>
        <v/>
      </c>
      <c r="K529" t="str">
        <f t="shared" si="33"/>
        <v/>
      </c>
      <c r="N529" t="b">
        <f t="shared" si="34"/>
        <v>0</v>
      </c>
    </row>
    <row r="530" spans="5:14" x14ac:dyDescent="0.4">
      <c r="E530">
        <v>1</v>
      </c>
      <c r="I530" t="str">
        <f t="shared" si="32"/>
        <v/>
      </c>
      <c r="K530" t="str">
        <f t="shared" si="33"/>
        <v/>
      </c>
      <c r="N530" t="b">
        <f t="shared" si="34"/>
        <v>0</v>
      </c>
    </row>
    <row r="531" spans="5:14" x14ac:dyDescent="0.4">
      <c r="E531">
        <v>1</v>
      </c>
      <c r="I531" t="str">
        <f t="shared" si="32"/>
        <v/>
      </c>
      <c r="K531" t="str">
        <f t="shared" si="33"/>
        <v/>
      </c>
      <c r="N531" t="b">
        <f t="shared" si="34"/>
        <v>0</v>
      </c>
    </row>
    <row r="532" spans="5:14" x14ac:dyDescent="0.4">
      <c r="E532">
        <v>773</v>
      </c>
      <c r="I532" t="str">
        <f t="shared" si="32"/>
        <v/>
      </c>
      <c r="K532" t="str">
        <f t="shared" si="33"/>
        <v/>
      </c>
      <c r="N532" t="b">
        <f t="shared" si="34"/>
        <v>0</v>
      </c>
    </row>
    <row r="533" spans="5:14" x14ac:dyDescent="0.4">
      <c r="E533">
        <v>763</v>
      </c>
      <c r="I533" t="str">
        <f t="shared" si="32"/>
        <v/>
      </c>
      <c r="K533" t="str">
        <f t="shared" si="33"/>
        <v/>
      </c>
      <c r="N533" t="b">
        <f t="shared" si="34"/>
        <v>0</v>
      </c>
    </row>
    <row r="534" spans="5:14" x14ac:dyDescent="0.4">
      <c r="E534">
        <v>802</v>
      </c>
      <c r="I534" t="str">
        <f t="shared" si="32"/>
        <v/>
      </c>
      <c r="K534" t="str">
        <f t="shared" si="33"/>
        <v/>
      </c>
      <c r="N534" t="b">
        <f t="shared" si="34"/>
        <v>0</v>
      </c>
    </row>
    <row r="535" spans="5:14" x14ac:dyDescent="0.4">
      <c r="E535">
        <v>802</v>
      </c>
      <c r="I535" t="str">
        <f t="shared" si="32"/>
        <v/>
      </c>
      <c r="K535" t="str">
        <f t="shared" si="33"/>
        <v/>
      </c>
      <c r="N535" t="b">
        <f t="shared" si="34"/>
        <v>0</v>
      </c>
    </row>
    <row r="536" spans="5:14" x14ac:dyDescent="0.4">
      <c r="E536">
        <v>802</v>
      </c>
      <c r="I536" t="str">
        <f t="shared" si="32"/>
        <v/>
      </c>
      <c r="K536" t="str">
        <f t="shared" si="33"/>
        <v/>
      </c>
      <c r="N536" t="b">
        <f t="shared" si="34"/>
        <v>0</v>
      </c>
    </row>
    <row r="537" spans="5:14" x14ac:dyDescent="0.4">
      <c r="E537">
        <v>802</v>
      </c>
      <c r="I537" t="str">
        <f t="shared" si="32"/>
        <v/>
      </c>
      <c r="K537" t="str">
        <f t="shared" si="33"/>
        <v/>
      </c>
      <c r="N537" t="b">
        <f t="shared" si="34"/>
        <v>0</v>
      </c>
    </row>
    <row r="538" spans="5:14" x14ac:dyDescent="0.4">
      <c r="E538">
        <v>780</v>
      </c>
      <c r="I538" t="str">
        <f t="shared" si="32"/>
        <v/>
      </c>
      <c r="K538" t="str">
        <f t="shared" si="33"/>
        <v/>
      </c>
      <c r="N538" t="b">
        <f t="shared" si="34"/>
        <v>0</v>
      </c>
    </row>
    <row r="539" spans="5:14" x14ac:dyDescent="0.4">
      <c r="E539">
        <v>1037</v>
      </c>
      <c r="I539" t="str">
        <f t="shared" si="32"/>
        <v/>
      </c>
      <c r="K539" t="str">
        <f t="shared" si="33"/>
        <v/>
      </c>
      <c r="N539" t="b">
        <f t="shared" si="34"/>
        <v>0</v>
      </c>
    </row>
    <row r="540" spans="5:14" x14ac:dyDescent="0.4">
      <c r="E540">
        <v>1037</v>
      </c>
      <c r="I540" t="str">
        <f t="shared" si="32"/>
        <v/>
      </c>
      <c r="K540" t="str">
        <f t="shared" si="33"/>
        <v/>
      </c>
      <c r="N540" t="b">
        <f t="shared" si="34"/>
        <v>0</v>
      </c>
    </row>
    <row r="541" spans="5:14" x14ac:dyDescent="0.4">
      <c r="E541">
        <v>1031</v>
      </c>
      <c r="I541" t="str">
        <f t="shared" si="32"/>
        <v/>
      </c>
      <c r="K541" t="str">
        <f t="shared" si="33"/>
        <v/>
      </c>
      <c r="N541" t="b">
        <f t="shared" si="34"/>
        <v>0</v>
      </c>
    </row>
    <row r="542" spans="5:14" x14ac:dyDescent="0.4">
      <c r="E542">
        <v>1913</v>
      </c>
      <c r="I542" t="str">
        <f t="shared" si="32"/>
        <v/>
      </c>
      <c r="K542" t="str">
        <f t="shared" si="33"/>
        <v/>
      </c>
      <c r="N542" t="b">
        <f t="shared" si="34"/>
        <v>0</v>
      </c>
    </row>
    <row r="543" spans="5:14" x14ac:dyDescent="0.4">
      <c r="E543">
        <v>824</v>
      </c>
      <c r="I543" t="str">
        <f t="shared" si="32"/>
        <v/>
      </c>
      <c r="K543" t="str">
        <f t="shared" si="33"/>
        <v/>
      </c>
      <c r="N543" t="b">
        <f t="shared" si="34"/>
        <v>0</v>
      </c>
    </row>
    <row r="544" spans="5:14" x14ac:dyDescent="0.4">
      <c r="E544">
        <v>910</v>
      </c>
      <c r="I544" t="str">
        <f t="shared" si="32"/>
        <v/>
      </c>
      <c r="K544" t="str">
        <f t="shared" si="33"/>
        <v/>
      </c>
      <c r="N544" t="b">
        <f t="shared" si="34"/>
        <v>0</v>
      </c>
    </row>
    <row r="545" spans="5:14" x14ac:dyDescent="0.4">
      <c r="E545">
        <v>906</v>
      </c>
      <c r="I545" t="str">
        <f t="shared" si="32"/>
        <v/>
      </c>
      <c r="K545" t="str">
        <f t="shared" si="33"/>
        <v/>
      </c>
      <c r="N545" t="b">
        <f t="shared" si="34"/>
        <v>0</v>
      </c>
    </row>
    <row r="546" spans="5:14" x14ac:dyDescent="0.4">
      <c r="E546">
        <v>906</v>
      </c>
      <c r="I546" t="str">
        <f t="shared" si="32"/>
        <v/>
      </c>
      <c r="K546" t="str">
        <f t="shared" si="33"/>
        <v/>
      </c>
      <c r="N546" t="b">
        <f t="shared" si="34"/>
        <v>0</v>
      </c>
    </row>
    <row r="547" spans="5:14" x14ac:dyDescent="0.4">
      <c r="E547">
        <v>853</v>
      </c>
      <c r="I547" t="str">
        <f t="shared" si="32"/>
        <v/>
      </c>
      <c r="K547" t="str">
        <f t="shared" si="33"/>
        <v/>
      </c>
      <c r="N547" t="b">
        <f t="shared" si="34"/>
        <v>0</v>
      </c>
    </row>
    <row r="548" spans="5:14" x14ac:dyDescent="0.4">
      <c r="E548">
        <v>853</v>
      </c>
      <c r="I548" t="str">
        <f t="shared" si="32"/>
        <v/>
      </c>
      <c r="K548" t="str">
        <f t="shared" si="33"/>
        <v/>
      </c>
      <c r="N548" t="b">
        <f t="shared" si="34"/>
        <v>0</v>
      </c>
    </row>
    <row r="549" spans="5:14" x14ac:dyDescent="0.4">
      <c r="E549">
        <v>853</v>
      </c>
      <c r="I549" t="str">
        <f t="shared" si="32"/>
        <v/>
      </c>
      <c r="K549" t="str">
        <f t="shared" si="33"/>
        <v/>
      </c>
      <c r="N549" t="b">
        <f t="shared" si="34"/>
        <v>0</v>
      </c>
    </row>
    <row r="550" spans="5:14" x14ac:dyDescent="0.4">
      <c r="E550">
        <v>853</v>
      </c>
      <c r="I550" t="str">
        <f t="shared" si="32"/>
        <v/>
      </c>
      <c r="K550" t="str">
        <f t="shared" si="33"/>
        <v/>
      </c>
      <c r="N550" t="b">
        <f t="shared" si="34"/>
        <v>0</v>
      </c>
    </row>
    <row r="551" spans="5:14" x14ac:dyDescent="0.4">
      <c r="E551">
        <v>853</v>
      </c>
      <c r="I551" t="str">
        <f t="shared" si="32"/>
        <v/>
      </c>
      <c r="K551" t="str">
        <f t="shared" si="33"/>
        <v/>
      </c>
      <c r="N551" t="b">
        <f t="shared" si="34"/>
        <v>0</v>
      </c>
    </row>
    <row r="552" spans="5:14" x14ac:dyDescent="0.4">
      <c r="E552">
        <v>853</v>
      </c>
      <c r="I552" t="str">
        <f t="shared" si="32"/>
        <v/>
      </c>
      <c r="K552" t="str">
        <f t="shared" si="33"/>
        <v/>
      </c>
      <c r="N552" t="b">
        <f t="shared" si="34"/>
        <v>0</v>
      </c>
    </row>
    <row r="553" spans="5:14" x14ac:dyDescent="0.4">
      <c r="E553">
        <v>1319</v>
      </c>
      <c r="I553" t="str">
        <f t="shared" si="32"/>
        <v/>
      </c>
      <c r="K553" t="str">
        <f t="shared" si="33"/>
        <v/>
      </c>
      <c r="N553" t="b">
        <f t="shared" si="34"/>
        <v>0</v>
      </c>
    </row>
    <row r="554" spans="5:14" x14ac:dyDescent="0.4">
      <c r="E554">
        <v>387</v>
      </c>
      <c r="I554" t="str">
        <f t="shared" si="32"/>
        <v/>
      </c>
      <c r="K554" t="str">
        <f t="shared" si="33"/>
        <v/>
      </c>
      <c r="N554" t="b">
        <f t="shared" si="34"/>
        <v>0</v>
      </c>
    </row>
    <row r="555" spans="5:14" x14ac:dyDescent="0.4">
      <c r="E555">
        <v>875</v>
      </c>
      <c r="I555" t="str">
        <f t="shared" si="32"/>
        <v/>
      </c>
      <c r="K555" t="str">
        <f t="shared" si="33"/>
        <v/>
      </c>
      <c r="N555" t="b">
        <f t="shared" si="34"/>
        <v>0</v>
      </c>
    </row>
    <row r="556" spans="5:14" x14ac:dyDescent="0.4">
      <c r="E556">
        <v>875</v>
      </c>
      <c r="I556" t="str">
        <f t="shared" si="32"/>
        <v/>
      </c>
      <c r="K556" t="str">
        <f t="shared" si="33"/>
        <v/>
      </c>
      <c r="N556" t="b">
        <f t="shared" si="34"/>
        <v>0</v>
      </c>
    </row>
    <row r="557" spans="5:14" x14ac:dyDescent="0.4">
      <c r="E557">
        <v>875</v>
      </c>
      <c r="I557" t="str">
        <f t="shared" si="32"/>
        <v/>
      </c>
      <c r="K557" t="str">
        <f t="shared" si="33"/>
        <v/>
      </c>
      <c r="N557" t="b">
        <f t="shared" si="34"/>
        <v>0</v>
      </c>
    </row>
    <row r="558" spans="5:14" x14ac:dyDescent="0.4">
      <c r="E558">
        <v>875</v>
      </c>
      <c r="I558" t="str">
        <f t="shared" si="32"/>
        <v/>
      </c>
      <c r="K558" t="str">
        <f t="shared" si="33"/>
        <v/>
      </c>
      <c r="N558" t="b">
        <f t="shared" si="34"/>
        <v>0</v>
      </c>
    </row>
    <row r="559" spans="5:14" x14ac:dyDescent="0.4">
      <c r="E559">
        <v>990</v>
      </c>
      <c r="I559" t="str">
        <f t="shared" si="32"/>
        <v/>
      </c>
      <c r="K559" t="str">
        <f t="shared" si="33"/>
        <v/>
      </c>
      <c r="N559" t="b">
        <f t="shared" si="34"/>
        <v>0</v>
      </c>
    </row>
    <row r="560" spans="5:14" x14ac:dyDescent="0.4">
      <c r="E560">
        <v>990</v>
      </c>
      <c r="I560" t="str">
        <f t="shared" si="32"/>
        <v/>
      </c>
      <c r="K560" t="str">
        <f t="shared" si="33"/>
        <v/>
      </c>
      <c r="N560" t="b">
        <f t="shared" si="34"/>
        <v>0</v>
      </c>
    </row>
    <row r="561" spans="5:14" x14ac:dyDescent="0.4">
      <c r="E561">
        <v>990</v>
      </c>
      <c r="I561" t="str">
        <f t="shared" si="32"/>
        <v/>
      </c>
      <c r="K561" t="str">
        <f t="shared" si="33"/>
        <v/>
      </c>
      <c r="N561" t="b">
        <f t="shared" si="34"/>
        <v>0</v>
      </c>
    </row>
    <row r="562" spans="5:14" x14ac:dyDescent="0.4">
      <c r="E562">
        <v>990</v>
      </c>
      <c r="I562" t="str">
        <f t="shared" si="32"/>
        <v/>
      </c>
      <c r="K562" t="str">
        <f t="shared" si="33"/>
        <v/>
      </c>
      <c r="N562" t="b">
        <f t="shared" si="34"/>
        <v>0</v>
      </c>
    </row>
    <row r="563" spans="5:14" x14ac:dyDescent="0.4">
      <c r="E563">
        <v>864</v>
      </c>
      <c r="I563" t="str">
        <f t="shared" si="32"/>
        <v/>
      </c>
      <c r="K563" t="str">
        <f t="shared" si="33"/>
        <v/>
      </c>
      <c r="N563" t="b">
        <f t="shared" si="34"/>
        <v>0</v>
      </c>
    </row>
    <row r="564" spans="5:14" x14ac:dyDescent="0.4">
      <c r="E564">
        <v>1020</v>
      </c>
      <c r="I564" t="str">
        <f t="shared" si="32"/>
        <v/>
      </c>
      <c r="K564" t="str">
        <f t="shared" si="33"/>
        <v/>
      </c>
      <c r="N564" t="b">
        <f t="shared" si="34"/>
        <v>0</v>
      </c>
    </row>
    <row r="565" spans="5:14" x14ac:dyDescent="0.4">
      <c r="E565">
        <v>438</v>
      </c>
      <c r="I565" t="str">
        <f t="shared" si="32"/>
        <v/>
      </c>
      <c r="K565" t="str">
        <f t="shared" si="33"/>
        <v/>
      </c>
      <c r="N565" t="b">
        <f t="shared" si="34"/>
        <v>0</v>
      </c>
    </row>
    <row r="566" spans="5:14" x14ac:dyDescent="0.4">
      <c r="E566">
        <v>438</v>
      </c>
      <c r="I566" t="str">
        <f t="shared" si="32"/>
        <v/>
      </c>
      <c r="K566" t="str">
        <f t="shared" si="33"/>
        <v/>
      </c>
      <c r="N566" t="b">
        <f t="shared" si="34"/>
        <v>0</v>
      </c>
    </row>
    <row r="567" spans="5:14" x14ac:dyDescent="0.4">
      <c r="E567">
        <v>438</v>
      </c>
      <c r="I567" t="str">
        <f t="shared" si="32"/>
        <v/>
      </c>
      <c r="K567" t="str">
        <f t="shared" si="33"/>
        <v/>
      </c>
      <c r="N567" t="b">
        <f t="shared" si="34"/>
        <v>0</v>
      </c>
    </row>
    <row r="568" spans="5:14" x14ac:dyDescent="0.4">
      <c r="E568">
        <v>438</v>
      </c>
      <c r="I568" t="str">
        <f t="shared" si="32"/>
        <v/>
      </c>
      <c r="K568" t="str">
        <f t="shared" si="33"/>
        <v/>
      </c>
      <c r="N568" t="b">
        <f t="shared" si="34"/>
        <v>0</v>
      </c>
    </row>
    <row r="569" spans="5:14" x14ac:dyDescent="0.4">
      <c r="E569">
        <v>438</v>
      </c>
      <c r="I569" t="str">
        <f t="shared" si="32"/>
        <v/>
      </c>
      <c r="K569" t="str">
        <f t="shared" si="33"/>
        <v/>
      </c>
      <c r="N569" t="b">
        <f t="shared" si="34"/>
        <v>0</v>
      </c>
    </row>
    <row r="570" spans="5:14" x14ac:dyDescent="0.4">
      <c r="E570">
        <v>438</v>
      </c>
      <c r="I570" t="str">
        <f t="shared" si="32"/>
        <v/>
      </c>
      <c r="K570" t="str">
        <f t="shared" si="33"/>
        <v/>
      </c>
      <c r="N570" t="b">
        <f t="shared" si="34"/>
        <v>0</v>
      </c>
    </row>
    <row r="571" spans="5:14" x14ac:dyDescent="0.4">
      <c r="E571">
        <v>0</v>
      </c>
      <c r="I571" t="str">
        <f t="shared" si="32"/>
        <v/>
      </c>
      <c r="K571" t="str">
        <f t="shared" si="33"/>
        <v/>
      </c>
      <c r="N571" t="b">
        <f t="shared" si="34"/>
        <v>0</v>
      </c>
    </row>
    <row r="572" spans="5:14" x14ac:dyDescent="0.4">
      <c r="E572">
        <v>0</v>
      </c>
      <c r="I572" t="str">
        <f t="shared" si="32"/>
        <v/>
      </c>
      <c r="K572" t="str">
        <f t="shared" si="33"/>
        <v/>
      </c>
      <c r="N572" t="b">
        <f t="shared" si="34"/>
        <v>0</v>
      </c>
    </row>
    <row r="573" spans="5:14" x14ac:dyDescent="0.4">
      <c r="E573">
        <v>244</v>
      </c>
      <c r="I573" t="str">
        <f t="shared" si="32"/>
        <v/>
      </c>
      <c r="K573" t="str">
        <f t="shared" si="33"/>
        <v/>
      </c>
      <c r="N573" t="b">
        <f t="shared" si="34"/>
        <v>0</v>
      </c>
    </row>
    <row r="574" spans="5:14" x14ac:dyDescent="0.4">
      <c r="E574">
        <v>244</v>
      </c>
      <c r="I574" t="str">
        <f t="shared" si="32"/>
        <v/>
      </c>
      <c r="K574" t="str">
        <f t="shared" si="33"/>
        <v/>
      </c>
      <c r="N574" t="b">
        <f t="shared" si="34"/>
        <v>0</v>
      </c>
    </row>
    <row r="575" spans="5:14" x14ac:dyDescent="0.4">
      <c r="E575">
        <v>244</v>
      </c>
      <c r="I575" t="str">
        <f t="shared" si="32"/>
        <v/>
      </c>
      <c r="K575" t="str">
        <f t="shared" si="33"/>
        <v/>
      </c>
      <c r="N575" t="b">
        <f t="shared" si="34"/>
        <v>0</v>
      </c>
    </row>
    <row r="576" spans="5:14" x14ac:dyDescent="0.4">
      <c r="E576">
        <v>244</v>
      </c>
      <c r="I576" t="str">
        <f t="shared" si="32"/>
        <v/>
      </c>
      <c r="K576" t="str">
        <f t="shared" si="33"/>
        <v/>
      </c>
      <c r="N576" t="b">
        <f t="shared" si="34"/>
        <v>0</v>
      </c>
    </row>
    <row r="577" spans="5:14" x14ac:dyDescent="0.4">
      <c r="E577">
        <v>231</v>
      </c>
      <c r="I577" t="str">
        <f t="shared" si="32"/>
        <v/>
      </c>
      <c r="K577" t="str">
        <f t="shared" si="33"/>
        <v/>
      </c>
      <c r="N577" t="b">
        <f t="shared" si="34"/>
        <v>0</v>
      </c>
    </row>
    <row r="578" spans="5:14" x14ac:dyDescent="0.4">
      <c r="I578" t="str">
        <f t="shared" si="32"/>
        <v/>
      </c>
      <c r="K578" t="str">
        <f t="shared" si="33"/>
        <v/>
      </c>
      <c r="N578" t="b">
        <f t="shared" si="34"/>
        <v>0</v>
      </c>
    </row>
    <row r="579" spans="5:14" x14ac:dyDescent="0.4">
      <c r="I579" t="str">
        <f t="shared" ref="I579:I642" si="35">IFERROR(VLOOKUP(H579, $B$18:$C$26, 2, FALSE), "")</f>
        <v/>
      </c>
      <c r="K579" t="str">
        <f t="shared" ref="K579:K642" si="36">IFERROR(VLOOKUP(J579, $B$29:$C$46, 2, FALSE), "")</f>
        <v/>
      </c>
      <c r="N579" t="b">
        <f t="shared" ref="N579:N642" si="37">IF(COUNTIF(O$2:O$800, $L579) &gt; 0, TRUE, FALSE)</f>
        <v>0</v>
      </c>
    </row>
    <row r="580" spans="5:14" x14ac:dyDescent="0.4">
      <c r="I580" t="str">
        <f t="shared" si="35"/>
        <v/>
      </c>
      <c r="K580" t="str">
        <f t="shared" si="36"/>
        <v/>
      </c>
      <c r="N580" t="b">
        <f t="shared" si="37"/>
        <v>0</v>
      </c>
    </row>
    <row r="581" spans="5:14" x14ac:dyDescent="0.4">
      <c r="I581" t="str">
        <f t="shared" si="35"/>
        <v/>
      </c>
      <c r="K581" t="str">
        <f t="shared" si="36"/>
        <v/>
      </c>
      <c r="N581" t="b">
        <f t="shared" si="37"/>
        <v>0</v>
      </c>
    </row>
    <row r="582" spans="5:14" x14ac:dyDescent="0.4">
      <c r="I582" t="str">
        <f t="shared" si="35"/>
        <v/>
      </c>
      <c r="K582" t="str">
        <f t="shared" si="36"/>
        <v/>
      </c>
      <c r="N582" t="b">
        <f t="shared" si="37"/>
        <v>0</v>
      </c>
    </row>
    <row r="583" spans="5:14" x14ac:dyDescent="0.4">
      <c r="I583" t="str">
        <f t="shared" si="35"/>
        <v/>
      </c>
      <c r="K583" t="str">
        <f t="shared" si="36"/>
        <v/>
      </c>
      <c r="N583" t="b">
        <f t="shared" si="37"/>
        <v>0</v>
      </c>
    </row>
    <row r="584" spans="5:14" x14ac:dyDescent="0.4">
      <c r="I584" t="str">
        <f t="shared" si="35"/>
        <v/>
      </c>
      <c r="K584" t="str">
        <f t="shared" si="36"/>
        <v/>
      </c>
      <c r="N584" t="b">
        <f t="shared" si="37"/>
        <v>0</v>
      </c>
    </row>
    <row r="585" spans="5:14" x14ac:dyDescent="0.4">
      <c r="I585" t="str">
        <f t="shared" si="35"/>
        <v/>
      </c>
      <c r="K585" t="str">
        <f t="shared" si="36"/>
        <v/>
      </c>
      <c r="N585" t="b">
        <f t="shared" si="37"/>
        <v>0</v>
      </c>
    </row>
    <row r="586" spans="5:14" x14ac:dyDescent="0.4">
      <c r="I586" t="str">
        <f t="shared" si="35"/>
        <v/>
      </c>
      <c r="K586" t="str">
        <f t="shared" si="36"/>
        <v/>
      </c>
      <c r="N586" t="b">
        <f t="shared" si="37"/>
        <v>0</v>
      </c>
    </row>
    <row r="587" spans="5:14" x14ac:dyDescent="0.4">
      <c r="I587" t="str">
        <f t="shared" si="35"/>
        <v/>
      </c>
      <c r="K587" t="str">
        <f t="shared" si="36"/>
        <v/>
      </c>
      <c r="N587" t="b">
        <f t="shared" si="37"/>
        <v>0</v>
      </c>
    </row>
    <row r="588" spans="5:14" x14ac:dyDescent="0.4">
      <c r="I588" t="str">
        <f t="shared" si="35"/>
        <v/>
      </c>
      <c r="K588" t="str">
        <f t="shared" si="36"/>
        <v/>
      </c>
      <c r="N588" t="b">
        <f t="shared" si="37"/>
        <v>0</v>
      </c>
    </row>
    <row r="589" spans="5:14" x14ac:dyDescent="0.4">
      <c r="I589" t="str">
        <f t="shared" si="35"/>
        <v/>
      </c>
      <c r="K589" t="str">
        <f t="shared" si="36"/>
        <v/>
      </c>
      <c r="N589" t="b">
        <f t="shared" si="37"/>
        <v>0</v>
      </c>
    </row>
    <row r="590" spans="5:14" x14ac:dyDescent="0.4">
      <c r="I590" t="str">
        <f t="shared" si="35"/>
        <v/>
      </c>
      <c r="K590" t="str">
        <f t="shared" si="36"/>
        <v/>
      </c>
      <c r="N590" t="b">
        <f t="shared" si="37"/>
        <v>0</v>
      </c>
    </row>
    <row r="591" spans="5:14" x14ac:dyDescent="0.4">
      <c r="I591" t="str">
        <f t="shared" si="35"/>
        <v/>
      </c>
      <c r="K591" t="str">
        <f t="shared" si="36"/>
        <v/>
      </c>
      <c r="N591" t="b">
        <f t="shared" si="37"/>
        <v>0</v>
      </c>
    </row>
    <row r="592" spans="5:14" x14ac:dyDescent="0.4">
      <c r="I592" t="str">
        <f t="shared" si="35"/>
        <v/>
      </c>
      <c r="K592" t="str">
        <f t="shared" si="36"/>
        <v/>
      </c>
      <c r="N592" t="b">
        <f t="shared" si="37"/>
        <v>0</v>
      </c>
    </row>
    <row r="593" spans="9:14" x14ac:dyDescent="0.4">
      <c r="I593" t="str">
        <f t="shared" si="35"/>
        <v/>
      </c>
      <c r="K593" t="str">
        <f t="shared" si="36"/>
        <v/>
      </c>
      <c r="N593" t="b">
        <f t="shared" si="37"/>
        <v>0</v>
      </c>
    </row>
    <row r="594" spans="9:14" x14ac:dyDescent="0.4">
      <c r="I594" t="str">
        <f t="shared" si="35"/>
        <v/>
      </c>
      <c r="K594" t="str">
        <f t="shared" si="36"/>
        <v/>
      </c>
      <c r="N594" t="b">
        <f t="shared" si="37"/>
        <v>0</v>
      </c>
    </row>
    <row r="595" spans="9:14" x14ac:dyDescent="0.4">
      <c r="I595" t="str">
        <f t="shared" si="35"/>
        <v/>
      </c>
      <c r="K595" t="str">
        <f t="shared" si="36"/>
        <v/>
      </c>
      <c r="N595" t="b">
        <f t="shared" si="37"/>
        <v>0</v>
      </c>
    </row>
    <row r="596" spans="9:14" x14ac:dyDescent="0.4">
      <c r="I596" t="str">
        <f t="shared" si="35"/>
        <v/>
      </c>
      <c r="K596" t="str">
        <f t="shared" si="36"/>
        <v/>
      </c>
      <c r="N596" t="b">
        <f t="shared" si="37"/>
        <v>0</v>
      </c>
    </row>
    <row r="597" spans="9:14" x14ac:dyDescent="0.4">
      <c r="I597" t="str">
        <f t="shared" si="35"/>
        <v/>
      </c>
      <c r="K597" t="str">
        <f t="shared" si="36"/>
        <v/>
      </c>
      <c r="N597" t="b">
        <f t="shared" si="37"/>
        <v>0</v>
      </c>
    </row>
    <row r="598" spans="9:14" x14ac:dyDescent="0.4">
      <c r="I598" t="str">
        <f t="shared" si="35"/>
        <v/>
      </c>
      <c r="K598" t="str">
        <f t="shared" si="36"/>
        <v/>
      </c>
      <c r="N598" t="b">
        <f t="shared" si="37"/>
        <v>0</v>
      </c>
    </row>
    <row r="599" spans="9:14" x14ac:dyDescent="0.4">
      <c r="I599" t="str">
        <f t="shared" si="35"/>
        <v/>
      </c>
      <c r="K599" t="str">
        <f t="shared" si="36"/>
        <v/>
      </c>
      <c r="N599" t="b">
        <f t="shared" si="37"/>
        <v>0</v>
      </c>
    </row>
    <row r="600" spans="9:14" x14ac:dyDescent="0.4">
      <c r="I600" t="str">
        <f t="shared" si="35"/>
        <v/>
      </c>
      <c r="K600" t="str">
        <f t="shared" si="36"/>
        <v/>
      </c>
      <c r="N600" t="b">
        <f t="shared" si="37"/>
        <v>0</v>
      </c>
    </row>
    <row r="601" spans="9:14" x14ac:dyDescent="0.4">
      <c r="I601" t="str">
        <f t="shared" si="35"/>
        <v/>
      </c>
      <c r="K601" t="str">
        <f t="shared" si="36"/>
        <v/>
      </c>
      <c r="N601" t="b">
        <f t="shared" si="37"/>
        <v>0</v>
      </c>
    </row>
    <row r="602" spans="9:14" x14ac:dyDescent="0.4">
      <c r="I602" t="str">
        <f t="shared" si="35"/>
        <v/>
      </c>
      <c r="K602" t="str">
        <f t="shared" si="36"/>
        <v/>
      </c>
      <c r="N602" t="b">
        <f t="shared" si="37"/>
        <v>0</v>
      </c>
    </row>
    <row r="603" spans="9:14" x14ac:dyDescent="0.4">
      <c r="I603" t="str">
        <f t="shared" si="35"/>
        <v/>
      </c>
      <c r="K603" t="str">
        <f t="shared" si="36"/>
        <v/>
      </c>
      <c r="N603" t="b">
        <f t="shared" si="37"/>
        <v>0</v>
      </c>
    </row>
    <row r="604" spans="9:14" x14ac:dyDescent="0.4">
      <c r="I604" t="str">
        <f t="shared" si="35"/>
        <v/>
      </c>
      <c r="K604" t="str">
        <f t="shared" si="36"/>
        <v/>
      </c>
      <c r="N604" t="b">
        <f t="shared" si="37"/>
        <v>0</v>
      </c>
    </row>
    <row r="605" spans="9:14" x14ac:dyDescent="0.4">
      <c r="I605" t="str">
        <f t="shared" si="35"/>
        <v/>
      </c>
      <c r="K605" t="str">
        <f t="shared" si="36"/>
        <v/>
      </c>
      <c r="N605" t="b">
        <f t="shared" si="37"/>
        <v>0</v>
      </c>
    </row>
    <row r="606" spans="9:14" x14ac:dyDescent="0.4">
      <c r="I606" t="str">
        <f t="shared" si="35"/>
        <v/>
      </c>
      <c r="K606" t="str">
        <f t="shared" si="36"/>
        <v/>
      </c>
      <c r="N606" t="b">
        <f t="shared" si="37"/>
        <v>0</v>
      </c>
    </row>
    <row r="607" spans="9:14" x14ac:dyDescent="0.4">
      <c r="I607" t="str">
        <f t="shared" si="35"/>
        <v/>
      </c>
      <c r="K607" t="str">
        <f t="shared" si="36"/>
        <v/>
      </c>
      <c r="N607" t="b">
        <f t="shared" si="37"/>
        <v>0</v>
      </c>
    </row>
    <row r="608" spans="9:14" x14ac:dyDescent="0.4">
      <c r="I608" t="str">
        <f t="shared" si="35"/>
        <v/>
      </c>
      <c r="K608" t="str">
        <f t="shared" si="36"/>
        <v/>
      </c>
      <c r="N608" t="b">
        <f t="shared" si="37"/>
        <v>0</v>
      </c>
    </row>
    <row r="609" spans="9:14" x14ac:dyDescent="0.4">
      <c r="I609" t="str">
        <f t="shared" si="35"/>
        <v/>
      </c>
      <c r="K609" t="str">
        <f t="shared" si="36"/>
        <v/>
      </c>
      <c r="N609" t="b">
        <f t="shared" si="37"/>
        <v>0</v>
      </c>
    </row>
    <row r="610" spans="9:14" x14ac:dyDescent="0.4">
      <c r="I610" t="str">
        <f t="shared" si="35"/>
        <v/>
      </c>
      <c r="K610" t="str">
        <f t="shared" si="36"/>
        <v/>
      </c>
      <c r="N610" t="b">
        <f t="shared" si="37"/>
        <v>0</v>
      </c>
    </row>
    <row r="611" spans="9:14" x14ac:dyDescent="0.4">
      <c r="I611" t="str">
        <f t="shared" si="35"/>
        <v/>
      </c>
      <c r="K611" t="str">
        <f t="shared" si="36"/>
        <v/>
      </c>
      <c r="N611" t="b">
        <f t="shared" si="37"/>
        <v>0</v>
      </c>
    </row>
    <row r="612" spans="9:14" x14ac:dyDescent="0.4">
      <c r="I612" t="str">
        <f t="shared" si="35"/>
        <v/>
      </c>
      <c r="K612" t="str">
        <f t="shared" si="36"/>
        <v/>
      </c>
      <c r="N612" t="b">
        <f t="shared" si="37"/>
        <v>0</v>
      </c>
    </row>
    <row r="613" spans="9:14" x14ac:dyDescent="0.4">
      <c r="I613" t="str">
        <f t="shared" si="35"/>
        <v/>
      </c>
      <c r="K613" t="str">
        <f t="shared" si="36"/>
        <v/>
      </c>
      <c r="N613" t="b">
        <f t="shared" si="37"/>
        <v>0</v>
      </c>
    </row>
    <row r="614" spans="9:14" x14ac:dyDescent="0.4">
      <c r="I614" t="str">
        <f t="shared" si="35"/>
        <v/>
      </c>
      <c r="K614" t="str">
        <f t="shared" si="36"/>
        <v/>
      </c>
      <c r="N614" t="b">
        <f t="shared" si="37"/>
        <v>0</v>
      </c>
    </row>
    <row r="615" spans="9:14" x14ac:dyDescent="0.4">
      <c r="I615" t="str">
        <f t="shared" si="35"/>
        <v/>
      </c>
      <c r="K615" t="str">
        <f t="shared" si="36"/>
        <v/>
      </c>
      <c r="N615" t="b">
        <f t="shared" si="37"/>
        <v>0</v>
      </c>
    </row>
    <row r="616" spans="9:14" x14ac:dyDescent="0.4">
      <c r="I616" t="str">
        <f t="shared" si="35"/>
        <v/>
      </c>
      <c r="K616" t="str">
        <f t="shared" si="36"/>
        <v/>
      </c>
      <c r="N616" t="b">
        <f t="shared" si="37"/>
        <v>0</v>
      </c>
    </row>
    <row r="617" spans="9:14" x14ac:dyDescent="0.4">
      <c r="I617" t="str">
        <f t="shared" si="35"/>
        <v/>
      </c>
      <c r="K617" t="str">
        <f t="shared" si="36"/>
        <v/>
      </c>
      <c r="N617" t="b">
        <f t="shared" si="37"/>
        <v>0</v>
      </c>
    </row>
    <row r="618" spans="9:14" x14ac:dyDescent="0.4">
      <c r="I618" t="str">
        <f t="shared" si="35"/>
        <v/>
      </c>
      <c r="K618" t="str">
        <f t="shared" si="36"/>
        <v/>
      </c>
      <c r="N618" t="b">
        <f t="shared" si="37"/>
        <v>0</v>
      </c>
    </row>
    <row r="619" spans="9:14" x14ac:dyDescent="0.4">
      <c r="I619" t="str">
        <f t="shared" si="35"/>
        <v/>
      </c>
      <c r="K619" t="str">
        <f t="shared" si="36"/>
        <v/>
      </c>
      <c r="N619" t="b">
        <f t="shared" si="37"/>
        <v>0</v>
      </c>
    </row>
    <row r="620" spans="9:14" x14ac:dyDescent="0.4">
      <c r="I620" t="str">
        <f t="shared" si="35"/>
        <v/>
      </c>
      <c r="K620" t="str">
        <f t="shared" si="36"/>
        <v/>
      </c>
      <c r="N620" t="b">
        <f t="shared" si="37"/>
        <v>0</v>
      </c>
    </row>
    <row r="621" spans="9:14" x14ac:dyDescent="0.4">
      <c r="I621" t="str">
        <f t="shared" si="35"/>
        <v/>
      </c>
      <c r="K621" t="str">
        <f t="shared" si="36"/>
        <v/>
      </c>
      <c r="N621" t="b">
        <f t="shared" si="37"/>
        <v>0</v>
      </c>
    </row>
    <row r="622" spans="9:14" x14ac:dyDescent="0.4">
      <c r="I622" t="str">
        <f t="shared" si="35"/>
        <v/>
      </c>
      <c r="K622" t="str">
        <f t="shared" si="36"/>
        <v/>
      </c>
      <c r="N622" t="b">
        <f t="shared" si="37"/>
        <v>0</v>
      </c>
    </row>
    <row r="623" spans="9:14" x14ac:dyDescent="0.4">
      <c r="I623" t="str">
        <f t="shared" si="35"/>
        <v/>
      </c>
      <c r="K623" t="str">
        <f t="shared" si="36"/>
        <v/>
      </c>
      <c r="N623" t="b">
        <f t="shared" si="37"/>
        <v>0</v>
      </c>
    </row>
    <row r="624" spans="9:14" x14ac:dyDescent="0.4">
      <c r="I624" t="str">
        <f t="shared" si="35"/>
        <v/>
      </c>
      <c r="K624" t="str">
        <f t="shared" si="36"/>
        <v/>
      </c>
      <c r="N624" t="b">
        <f t="shared" si="37"/>
        <v>0</v>
      </c>
    </row>
    <row r="625" spans="9:14" x14ac:dyDescent="0.4">
      <c r="I625" t="str">
        <f t="shared" si="35"/>
        <v/>
      </c>
      <c r="K625" t="str">
        <f t="shared" si="36"/>
        <v/>
      </c>
      <c r="N625" t="b">
        <f t="shared" si="37"/>
        <v>0</v>
      </c>
    </row>
    <row r="626" spans="9:14" x14ac:dyDescent="0.4">
      <c r="I626" t="str">
        <f t="shared" si="35"/>
        <v/>
      </c>
      <c r="K626" t="str">
        <f t="shared" si="36"/>
        <v/>
      </c>
      <c r="N626" t="b">
        <f t="shared" si="37"/>
        <v>0</v>
      </c>
    </row>
    <row r="627" spans="9:14" x14ac:dyDescent="0.4">
      <c r="I627" t="str">
        <f t="shared" si="35"/>
        <v/>
      </c>
      <c r="K627" t="str">
        <f t="shared" si="36"/>
        <v/>
      </c>
      <c r="N627" t="b">
        <f t="shared" si="37"/>
        <v>0</v>
      </c>
    </row>
    <row r="628" spans="9:14" x14ac:dyDescent="0.4">
      <c r="I628" t="str">
        <f t="shared" si="35"/>
        <v/>
      </c>
      <c r="K628" t="str">
        <f t="shared" si="36"/>
        <v/>
      </c>
      <c r="N628" t="b">
        <f t="shared" si="37"/>
        <v>0</v>
      </c>
    </row>
    <row r="629" spans="9:14" x14ac:dyDescent="0.4">
      <c r="I629" t="str">
        <f t="shared" si="35"/>
        <v/>
      </c>
      <c r="K629" t="str">
        <f t="shared" si="36"/>
        <v/>
      </c>
      <c r="N629" t="b">
        <f t="shared" si="37"/>
        <v>0</v>
      </c>
    </row>
    <row r="630" spans="9:14" x14ac:dyDescent="0.4">
      <c r="I630" t="str">
        <f t="shared" si="35"/>
        <v/>
      </c>
      <c r="K630" t="str">
        <f t="shared" si="36"/>
        <v/>
      </c>
      <c r="N630" t="b">
        <f t="shared" si="37"/>
        <v>0</v>
      </c>
    </row>
    <row r="631" spans="9:14" x14ac:dyDescent="0.4">
      <c r="I631" t="str">
        <f t="shared" si="35"/>
        <v/>
      </c>
      <c r="K631" t="str">
        <f t="shared" si="36"/>
        <v/>
      </c>
      <c r="N631" t="b">
        <f t="shared" si="37"/>
        <v>0</v>
      </c>
    </row>
    <row r="632" spans="9:14" x14ac:dyDescent="0.4">
      <c r="I632" t="str">
        <f t="shared" si="35"/>
        <v/>
      </c>
      <c r="K632" t="str">
        <f t="shared" si="36"/>
        <v/>
      </c>
      <c r="N632" t="b">
        <f t="shared" si="37"/>
        <v>0</v>
      </c>
    </row>
    <row r="633" spans="9:14" x14ac:dyDescent="0.4">
      <c r="I633" t="str">
        <f t="shared" si="35"/>
        <v/>
      </c>
      <c r="K633" t="str">
        <f t="shared" si="36"/>
        <v/>
      </c>
      <c r="N633" t="b">
        <f t="shared" si="37"/>
        <v>0</v>
      </c>
    </row>
    <row r="634" spans="9:14" x14ac:dyDescent="0.4">
      <c r="I634" t="str">
        <f t="shared" si="35"/>
        <v/>
      </c>
      <c r="K634" t="str">
        <f t="shared" si="36"/>
        <v/>
      </c>
      <c r="N634" t="b">
        <f t="shared" si="37"/>
        <v>0</v>
      </c>
    </row>
    <row r="635" spans="9:14" x14ac:dyDescent="0.4">
      <c r="I635" t="str">
        <f t="shared" si="35"/>
        <v/>
      </c>
      <c r="K635" t="str">
        <f t="shared" si="36"/>
        <v/>
      </c>
      <c r="N635" t="b">
        <f t="shared" si="37"/>
        <v>0</v>
      </c>
    </row>
    <row r="636" spans="9:14" x14ac:dyDescent="0.4">
      <c r="I636" t="str">
        <f t="shared" si="35"/>
        <v/>
      </c>
      <c r="K636" t="str">
        <f t="shared" si="36"/>
        <v/>
      </c>
      <c r="N636" t="b">
        <f t="shared" si="37"/>
        <v>0</v>
      </c>
    </row>
    <row r="637" spans="9:14" x14ac:dyDescent="0.4">
      <c r="I637" t="str">
        <f t="shared" si="35"/>
        <v/>
      </c>
      <c r="K637" t="str">
        <f t="shared" si="36"/>
        <v/>
      </c>
      <c r="N637" t="b">
        <f t="shared" si="37"/>
        <v>0</v>
      </c>
    </row>
    <row r="638" spans="9:14" x14ac:dyDescent="0.4">
      <c r="I638" t="str">
        <f t="shared" si="35"/>
        <v/>
      </c>
      <c r="K638" t="str">
        <f t="shared" si="36"/>
        <v/>
      </c>
      <c r="N638" t="b">
        <f t="shared" si="37"/>
        <v>0</v>
      </c>
    </row>
    <row r="639" spans="9:14" x14ac:dyDescent="0.4">
      <c r="I639" t="str">
        <f t="shared" si="35"/>
        <v/>
      </c>
      <c r="K639" t="str">
        <f t="shared" si="36"/>
        <v/>
      </c>
      <c r="N639" t="b">
        <f t="shared" si="37"/>
        <v>0</v>
      </c>
    </row>
    <row r="640" spans="9:14" x14ac:dyDescent="0.4">
      <c r="I640" t="str">
        <f t="shared" si="35"/>
        <v/>
      </c>
      <c r="K640" t="str">
        <f t="shared" si="36"/>
        <v/>
      </c>
      <c r="N640" t="b">
        <f t="shared" si="37"/>
        <v>0</v>
      </c>
    </row>
    <row r="641" spans="9:14" x14ac:dyDescent="0.4">
      <c r="I641" t="str">
        <f t="shared" si="35"/>
        <v/>
      </c>
      <c r="K641" t="str">
        <f t="shared" si="36"/>
        <v/>
      </c>
      <c r="N641" t="b">
        <f t="shared" si="37"/>
        <v>0</v>
      </c>
    </row>
    <row r="642" spans="9:14" x14ac:dyDescent="0.4">
      <c r="I642" t="str">
        <f t="shared" si="35"/>
        <v/>
      </c>
      <c r="K642" t="str">
        <f t="shared" si="36"/>
        <v/>
      </c>
      <c r="N642" t="b">
        <f t="shared" si="37"/>
        <v>0</v>
      </c>
    </row>
    <row r="643" spans="9:14" x14ac:dyDescent="0.4">
      <c r="I643" t="str">
        <f t="shared" ref="I643:I706" si="38">IFERROR(VLOOKUP(H643, $B$18:$C$26, 2, FALSE), "")</f>
        <v/>
      </c>
      <c r="K643" t="str">
        <f t="shared" ref="K643:K706" si="39">IFERROR(VLOOKUP(J643, $B$29:$C$46, 2, FALSE), "")</f>
        <v/>
      </c>
      <c r="N643" t="b">
        <f t="shared" ref="N643:N706" si="40">IF(COUNTIF(O$2:O$800, $L643) &gt; 0, TRUE, FALSE)</f>
        <v>0</v>
      </c>
    </row>
    <row r="644" spans="9:14" x14ac:dyDescent="0.4">
      <c r="I644" t="str">
        <f t="shared" si="38"/>
        <v/>
      </c>
      <c r="K644" t="str">
        <f t="shared" si="39"/>
        <v/>
      </c>
      <c r="N644" t="b">
        <f t="shared" si="40"/>
        <v>0</v>
      </c>
    </row>
    <row r="645" spans="9:14" x14ac:dyDescent="0.4">
      <c r="I645" t="str">
        <f t="shared" si="38"/>
        <v/>
      </c>
      <c r="K645" t="str">
        <f t="shared" si="39"/>
        <v/>
      </c>
      <c r="N645" t="b">
        <f t="shared" si="40"/>
        <v>0</v>
      </c>
    </row>
    <row r="646" spans="9:14" x14ac:dyDescent="0.4">
      <c r="I646" t="str">
        <f t="shared" si="38"/>
        <v/>
      </c>
      <c r="K646" t="str">
        <f t="shared" si="39"/>
        <v/>
      </c>
      <c r="N646" t="b">
        <f t="shared" si="40"/>
        <v>0</v>
      </c>
    </row>
    <row r="647" spans="9:14" x14ac:dyDescent="0.4">
      <c r="I647" t="str">
        <f t="shared" si="38"/>
        <v/>
      </c>
      <c r="K647" t="str">
        <f t="shared" si="39"/>
        <v/>
      </c>
      <c r="N647" t="b">
        <f t="shared" si="40"/>
        <v>0</v>
      </c>
    </row>
    <row r="648" spans="9:14" x14ac:dyDescent="0.4">
      <c r="I648" t="str">
        <f t="shared" si="38"/>
        <v/>
      </c>
      <c r="K648" t="str">
        <f t="shared" si="39"/>
        <v/>
      </c>
      <c r="N648" t="b">
        <f t="shared" si="40"/>
        <v>0</v>
      </c>
    </row>
    <row r="649" spans="9:14" x14ac:dyDescent="0.4">
      <c r="I649" t="str">
        <f t="shared" si="38"/>
        <v/>
      </c>
      <c r="K649" t="str">
        <f t="shared" si="39"/>
        <v/>
      </c>
      <c r="N649" t="b">
        <f t="shared" si="40"/>
        <v>0</v>
      </c>
    </row>
    <row r="650" spans="9:14" x14ac:dyDescent="0.4">
      <c r="I650" t="str">
        <f t="shared" si="38"/>
        <v/>
      </c>
      <c r="K650" t="str">
        <f t="shared" si="39"/>
        <v/>
      </c>
      <c r="N650" t="b">
        <f t="shared" si="40"/>
        <v>0</v>
      </c>
    </row>
    <row r="651" spans="9:14" x14ac:dyDescent="0.4">
      <c r="I651" t="str">
        <f t="shared" si="38"/>
        <v/>
      </c>
      <c r="K651" t="str">
        <f t="shared" si="39"/>
        <v/>
      </c>
      <c r="N651" t="b">
        <f t="shared" si="40"/>
        <v>0</v>
      </c>
    </row>
    <row r="652" spans="9:14" x14ac:dyDescent="0.4">
      <c r="I652" t="str">
        <f t="shared" si="38"/>
        <v/>
      </c>
      <c r="K652" t="str">
        <f t="shared" si="39"/>
        <v/>
      </c>
      <c r="N652" t="b">
        <f t="shared" si="40"/>
        <v>0</v>
      </c>
    </row>
    <row r="653" spans="9:14" x14ac:dyDescent="0.4">
      <c r="I653" t="str">
        <f t="shared" si="38"/>
        <v/>
      </c>
      <c r="K653" t="str">
        <f t="shared" si="39"/>
        <v/>
      </c>
      <c r="N653" t="b">
        <f t="shared" si="40"/>
        <v>0</v>
      </c>
    </row>
    <row r="654" spans="9:14" x14ac:dyDescent="0.4">
      <c r="I654" t="str">
        <f t="shared" si="38"/>
        <v/>
      </c>
      <c r="K654" t="str">
        <f t="shared" si="39"/>
        <v/>
      </c>
      <c r="N654" t="b">
        <f t="shared" si="40"/>
        <v>0</v>
      </c>
    </row>
    <row r="655" spans="9:14" x14ac:dyDescent="0.4">
      <c r="I655" t="str">
        <f t="shared" si="38"/>
        <v/>
      </c>
      <c r="K655" t="str">
        <f t="shared" si="39"/>
        <v/>
      </c>
      <c r="N655" t="b">
        <f t="shared" si="40"/>
        <v>0</v>
      </c>
    </row>
    <row r="656" spans="9:14" x14ac:dyDescent="0.4">
      <c r="I656" t="str">
        <f t="shared" si="38"/>
        <v/>
      </c>
      <c r="K656" t="str">
        <f t="shared" si="39"/>
        <v/>
      </c>
      <c r="N656" t="b">
        <f t="shared" si="40"/>
        <v>0</v>
      </c>
    </row>
    <row r="657" spans="9:14" x14ac:dyDescent="0.4">
      <c r="I657" t="str">
        <f t="shared" si="38"/>
        <v/>
      </c>
      <c r="K657" t="str">
        <f t="shared" si="39"/>
        <v/>
      </c>
      <c r="N657" t="b">
        <f t="shared" si="40"/>
        <v>0</v>
      </c>
    </row>
    <row r="658" spans="9:14" x14ac:dyDescent="0.4">
      <c r="I658" t="str">
        <f t="shared" si="38"/>
        <v/>
      </c>
      <c r="K658" t="str">
        <f t="shared" si="39"/>
        <v/>
      </c>
      <c r="N658" t="b">
        <f t="shared" si="40"/>
        <v>0</v>
      </c>
    </row>
    <row r="659" spans="9:14" x14ac:dyDescent="0.4">
      <c r="I659" t="str">
        <f t="shared" si="38"/>
        <v/>
      </c>
      <c r="K659" t="str">
        <f t="shared" si="39"/>
        <v/>
      </c>
      <c r="N659" t="b">
        <f t="shared" si="40"/>
        <v>0</v>
      </c>
    </row>
    <row r="660" spans="9:14" x14ac:dyDescent="0.4">
      <c r="I660" t="str">
        <f t="shared" si="38"/>
        <v/>
      </c>
      <c r="K660" t="str">
        <f t="shared" si="39"/>
        <v/>
      </c>
      <c r="N660" t="b">
        <f t="shared" si="40"/>
        <v>0</v>
      </c>
    </row>
    <row r="661" spans="9:14" x14ac:dyDescent="0.4">
      <c r="I661" t="str">
        <f t="shared" si="38"/>
        <v/>
      </c>
      <c r="K661" t="str">
        <f t="shared" si="39"/>
        <v/>
      </c>
      <c r="N661" t="b">
        <f t="shared" si="40"/>
        <v>0</v>
      </c>
    </row>
    <row r="662" spans="9:14" x14ac:dyDescent="0.4">
      <c r="I662" t="str">
        <f t="shared" si="38"/>
        <v/>
      </c>
      <c r="K662" t="str">
        <f t="shared" si="39"/>
        <v/>
      </c>
      <c r="N662" t="b">
        <f t="shared" si="40"/>
        <v>0</v>
      </c>
    </row>
    <row r="663" spans="9:14" x14ac:dyDescent="0.4">
      <c r="I663" t="str">
        <f t="shared" si="38"/>
        <v/>
      </c>
      <c r="K663" t="str">
        <f t="shared" si="39"/>
        <v/>
      </c>
      <c r="N663" t="b">
        <f t="shared" si="40"/>
        <v>0</v>
      </c>
    </row>
    <row r="664" spans="9:14" x14ac:dyDescent="0.4">
      <c r="I664" t="str">
        <f t="shared" si="38"/>
        <v/>
      </c>
      <c r="K664" t="str">
        <f t="shared" si="39"/>
        <v/>
      </c>
      <c r="N664" t="b">
        <f t="shared" si="40"/>
        <v>0</v>
      </c>
    </row>
    <row r="665" spans="9:14" x14ac:dyDescent="0.4">
      <c r="I665" t="str">
        <f t="shared" si="38"/>
        <v/>
      </c>
      <c r="K665" t="str">
        <f t="shared" si="39"/>
        <v/>
      </c>
      <c r="N665" t="b">
        <f t="shared" si="40"/>
        <v>0</v>
      </c>
    </row>
    <row r="666" spans="9:14" x14ac:dyDescent="0.4">
      <c r="I666" t="str">
        <f t="shared" si="38"/>
        <v/>
      </c>
      <c r="K666" t="str">
        <f t="shared" si="39"/>
        <v/>
      </c>
      <c r="N666" t="b">
        <f t="shared" si="40"/>
        <v>0</v>
      </c>
    </row>
    <row r="667" spans="9:14" x14ac:dyDescent="0.4">
      <c r="I667" t="str">
        <f t="shared" si="38"/>
        <v/>
      </c>
      <c r="K667" t="str">
        <f t="shared" si="39"/>
        <v/>
      </c>
      <c r="N667" t="b">
        <f t="shared" si="40"/>
        <v>0</v>
      </c>
    </row>
    <row r="668" spans="9:14" x14ac:dyDescent="0.4">
      <c r="I668" t="str">
        <f t="shared" si="38"/>
        <v/>
      </c>
      <c r="K668" t="str">
        <f t="shared" si="39"/>
        <v/>
      </c>
      <c r="N668" t="b">
        <f t="shared" si="40"/>
        <v>0</v>
      </c>
    </row>
    <row r="669" spans="9:14" x14ac:dyDescent="0.4">
      <c r="I669" t="str">
        <f t="shared" si="38"/>
        <v/>
      </c>
      <c r="K669" t="str">
        <f t="shared" si="39"/>
        <v/>
      </c>
      <c r="N669" t="b">
        <f t="shared" si="40"/>
        <v>0</v>
      </c>
    </row>
    <row r="670" spans="9:14" x14ac:dyDescent="0.4">
      <c r="I670" t="str">
        <f t="shared" si="38"/>
        <v/>
      </c>
      <c r="K670" t="str">
        <f t="shared" si="39"/>
        <v/>
      </c>
      <c r="N670" t="b">
        <f t="shared" si="40"/>
        <v>0</v>
      </c>
    </row>
    <row r="671" spans="9:14" x14ac:dyDescent="0.4">
      <c r="I671" t="str">
        <f t="shared" si="38"/>
        <v/>
      </c>
      <c r="K671" t="str">
        <f t="shared" si="39"/>
        <v/>
      </c>
      <c r="N671" t="b">
        <f t="shared" si="40"/>
        <v>0</v>
      </c>
    </row>
    <row r="672" spans="9:14" x14ac:dyDescent="0.4">
      <c r="I672" t="str">
        <f t="shared" si="38"/>
        <v/>
      </c>
      <c r="K672" t="str">
        <f t="shared" si="39"/>
        <v/>
      </c>
      <c r="N672" t="b">
        <f t="shared" si="40"/>
        <v>0</v>
      </c>
    </row>
    <row r="673" spans="9:14" x14ac:dyDescent="0.4">
      <c r="I673" t="str">
        <f t="shared" si="38"/>
        <v/>
      </c>
      <c r="K673" t="str">
        <f t="shared" si="39"/>
        <v/>
      </c>
      <c r="N673" t="b">
        <f t="shared" si="40"/>
        <v>0</v>
      </c>
    </row>
    <row r="674" spans="9:14" x14ac:dyDescent="0.4">
      <c r="I674" t="str">
        <f t="shared" si="38"/>
        <v/>
      </c>
      <c r="K674" t="str">
        <f t="shared" si="39"/>
        <v/>
      </c>
      <c r="N674" t="b">
        <f t="shared" si="40"/>
        <v>0</v>
      </c>
    </row>
    <row r="675" spans="9:14" x14ac:dyDescent="0.4">
      <c r="I675" t="str">
        <f t="shared" si="38"/>
        <v/>
      </c>
      <c r="K675" t="str">
        <f t="shared" si="39"/>
        <v/>
      </c>
      <c r="N675" t="b">
        <f t="shared" si="40"/>
        <v>0</v>
      </c>
    </row>
    <row r="676" spans="9:14" x14ac:dyDescent="0.4">
      <c r="I676" t="str">
        <f t="shared" si="38"/>
        <v/>
      </c>
      <c r="K676" t="str">
        <f t="shared" si="39"/>
        <v/>
      </c>
      <c r="N676" t="b">
        <f t="shared" si="40"/>
        <v>0</v>
      </c>
    </row>
    <row r="677" spans="9:14" x14ac:dyDescent="0.4">
      <c r="I677" t="str">
        <f t="shared" si="38"/>
        <v/>
      </c>
      <c r="K677" t="str">
        <f t="shared" si="39"/>
        <v/>
      </c>
      <c r="N677" t="b">
        <f t="shared" si="40"/>
        <v>0</v>
      </c>
    </row>
    <row r="678" spans="9:14" x14ac:dyDescent="0.4">
      <c r="I678" t="str">
        <f t="shared" si="38"/>
        <v/>
      </c>
      <c r="K678" t="str">
        <f t="shared" si="39"/>
        <v/>
      </c>
      <c r="N678" t="b">
        <f t="shared" si="40"/>
        <v>0</v>
      </c>
    </row>
    <row r="679" spans="9:14" x14ac:dyDescent="0.4">
      <c r="I679" t="str">
        <f t="shared" si="38"/>
        <v/>
      </c>
      <c r="K679" t="str">
        <f t="shared" si="39"/>
        <v/>
      </c>
      <c r="N679" t="b">
        <f t="shared" si="40"/>
        <v>0</v>
      </c>
    </row>
    <row r="680" spans="9:14" x14ac:dyDescent="0.4">
      <c r="I680" t="str">
        <f t="shared" si="38"/>
        <v/>
      </c>
      <c r="K680" t="str">
        <f t="shared" si="39"/>
        <v/>
      </c>
      <c r="N680" t="b">
        <f t="shared" si="40"/>
        <v>0</v>
      </c>
    </row>
    <row r="681" spans="9:14" x14ac:dyDescent="0.4">
      <c r="I681" t="str">
        <f t="shared" si="38"/>
        <v/>
      </c>
      <c r="K681" t="str">
        <f t="shared" si="39"/>
        <v/>
      </c>
      <c r="N681" t="b">
        <f t="shared" si="40"/>
        <v>0</v>
      </c>
    </row>
    <row r="682" spans="9:14" x14ac:dyDescent="0.4">
      <c r="I682" t="str">
        <f t="shared" si="38"/>
        <v/>
      </c>
      <c r="K682" t="str">
        <f t="shared" si="39"/>
        <v/>
      </c>
      <c r="N682" t="b">
        <f t="shared" si="40"/>
        <v>0</v>
      </c>
    </row>
    <row r="683" spans="9:14" x14ac:dyDescent="0.4">
      <c r="I683" t="str">
        <f t="shared" si="38"/>
        <v/>
      </c>
      <c r="K683" t="str">
        <f t="shared" si="39"/>
        <v/>
      </c>
      <c r="N683" t="b">
        <f t="shared" si="40"/>
        <v>0</v>
      </c>
    </row>
    <row r="684" spans="9:14" x14ac:dyDescent="0.4">
      <c r="I684" t="str">
        <f t="shared" si="38"/>
        <v/>
      </c>
      <c r="K684" t="str">
        <f t="shared" si="39"/>
        <v/>
      </c>
      <c r="N684" t="b">
        <f t="shared" si="40"/>
        <v>0</v>
      </c>
    </row>
    <row r="685" spans="9:14" x14ac:dyDescent="0.4">
      <c r="I685" t="str">
        <f t="shared" si="38"/>
        <v/>
      </c>
      <c r="K685" t="str">
        <f t="shared" si="39"/>
        <v/>
      </c>
      <c r="N685" t="b">
        <f t="shared" si="40"/>
        <v>0</v>
      </c>
    </row>
    <row r="686" spans="9:14" x14ac:dyDescent="0.4">
      <c r="I686" t="str">
        <f t="shared" si="38"/>
        <v/>
      </c>
      <c r="K686" t="str">
        <f t="shared" si="39"/>
        <v/>
      </c>
      <c r="N686" t="b">
        <f t="shared" si="40"/>
        <v>0</v>
      </c>
    </row>
    <row r="687" spans="9:14" x14ac:dyDescent="0.4">
      <c r="I687" t="str">
        <f t="shared" si="38"/>
        <v/>
      </c>
      <c r="K687" t="str">
        <f t="shared" si="39"/>
        <v/>
      </c>
      <c r="N687" t="b">
        <f t="shared" si="40"/>
        <v>0</v>
      </c>
    </row>
    <row r="688" spans="9:14" x14ac:dyDescent="0.4">
      <c r="I688" t="str">
        <f t="shared" si="38"/>
        <v/>
      </c>
      <c r="K688" t="str">
        <f t="shared" si="39"/>
        <v/>
      </c>
      <c r="N688" t="b">
        <f t="shared" si="40"/>
        <v>0</v>
      </c>
    </row>
    <row r="689" spans="9:14" x14ac:dyDescent="0.4">
      <c r="I689" t="str">
        <f t="shared" si="38"/>
        <v/>
      </c>
      <c r="K689" t="str">
        <f t="shared" si="39"/>
        <v/>
      </c>
      <c r="N689" t="b">
        <f t="shared" si="40"/>
        <v>0</v>
      </c>
    </row>
    <row r="690" spans="9:14" x14ac:dyDescent="0.4">
      <c r="I690" t="str">
        <f t="shared" si="38"/>
        <v/>
      </c>
      <c r="K690" t="str">
        <f t="shared" si="39"/>
        <v/>
      </c>
      <c r="N690" t="b">
        <f t="shared" si="40"/>
        <v>0</v>
      </c>
    </row>
    <row r="691" spans="9:14" x14ac:dyDescent="0.4">
      <c r="I691" t="str">
        <f t="shared" si="38"/>
        <v/>
      </c>
      <c r="K691" t="str">
        <f t="shared" si="39"/>
        <v/>
      </c>
      <c r="N691" t="b">
        <f t="shared" si="40"/>
        <v>0</v>
      </c>
    </row>
    <row r="692" spans="9:14" x14ac:dyDescent="0.4">
      <c r="I692" t="str">
        <f t="shared" si="38"/>
        <v/>
      </c>
      <c r="K692" t="str">
        <f t="shared" si="39"/>
        <v/>
      </c>
      <c r="N692" t="b">
        <f t="shared" si="40"/>
        <v>0</v>
      </c>
    </row>
    <row r="693" spans="9:14" x14ac:dyDescent="0.4">
      <c r="I693" t="str">
        <f t="shared" si="38"/>
        <v/>
      </c>
      <c r="K693" t="str">
        <f t="shared" si="39"/>
        <v/>
      </c>
      <c r="N693" t="b">
        <f t="shared" si="40"/>
        <v>0</v>
      </c>
    </row>
    <row r="694" spans="9:14" x14ac:dyDescent="0.4">
      <c r="I694" t="str">
        <f t="shared" si="38"/>
        <v/>
      </c>
      <c r="K694" t="str">
        <f t="shared" si="39"/>
        <v/>
      </c>
      <c r="N694" t="b">
        <f t="shared" si="40"/>
        <v>0</v>
      </c>
    </row>
    <row r="695" spans="9:14" x14ac:dyDescent="0.4">
      <c r="I695" t="str">
        <f t="shared" si="38"/>
        <v/>
      </c>
      <c r="K695" t="str">
        <f t="shared" si="39"/>
        <v/>
      </c>
      <c r="N695" t="b">
        <f t="shared" si="40"/>
        <v>0</v>
      </c>
    </row>
    <row r="696" spans="9:14" x14ac:dyDescent="0.4">
      <c r="I696" t="str">
        <f t="shared" si="38"/>
        <v/>
      </c>
      <c r="K696" t="str">
        <f t="shared" si="39"/>
        <v/>
      </c>
      <c r="N696" t="b">
        <f t="shared" si="40"/>
        <v>0</v>
      </c>
    </row>
    <row r="697" spans="9:14" x14ac:dyDescent="0.4">
      <c r="I697" t="str">
        <f t="shared" si="38"/>
        <v/>
      </c>
      <c r="K697" t="str">
        <f t="shared" si="39"/>
        <v/>
      </c>
      <c r="N697" t="b">
        <f t="shared" si="40"/>
        <v>0</v>
      </c>
    </row>
    <row r="698" spans="9:14" x14ac:dyDescent="0.4">
      <c r="I698" t="str">
        <f t="shared" si="38"/>
        <v/>
      </c>
      <c r="K698" t="str">
        <f t="shared" si="39"/>
        <v/>
      </c>
      <c r="N698" t="b">
        <f t="shared" si="40"/>
        <v>0</v>
      </c>
    </row>
    <row r="699" spans="9:14" x14ac:dyDescent="0.4">
      <c r="I699" t="str">
        <f t="shared" si="38"/>
        <v/>
      </c>
      <c r="K699" t="str">
        <f t="shared" si="39"/>
        <v/>
      </c>
      <c r="N699" t="b">
        <f t="shared" si="40"/>
        <v>0</v>
      </c>
    </row>
    <row r="700" spans="9:14" x14ac:dyDescent="0.4">
      <c r="I700" t="str">
        <f t="shared" si="38"/>
        <v/>
      </c>
      <c r="K700" t="str">
        <f t="shared" si="39"/>
        <v/>
      </c>
      <c r="N700" t="b">
        <f t="shared" si="40"/>
        <v>0</v>
      </c>
    </row>
    <row r="701" spans="9:14" x14ac:dyDescent="0.4">
      <c r="I701" t="str">
        <f t="shared" si="38"/>
        <v/>
      </c>
      <c r="K701" t="str">
        <f t="shared" si="39"/>
        <v/>
      </c>
      <c r="N701" t="b">
        <f t="shared" si="40"/>
        <v>0</v>
      </c>
    </row>
    <row r="702" spans="9:14" x14ac:dyDescent="0.4">
      <c r="I702" t="str">
        <f t="shared" si="38"/>
        <v/>
      </c>
      <c r="K702" t="str">
        <f t="shared" si="39"/>
        <v/>
      </c>
      <c r="N702" t="b">
        <f t="shared" si="40"/>
        <v>0</v>
      </c>
    </row>
    <row r="703" spans="9:14" x14ac:dyDescent="0.4">
      <c r="I703" t="str">
        <f t="shared" si="38"/>
        <v/>
      </c>
      <c r="K703" t="str">
        <f t="shared" si="39"/>
        <v/>
      </c>
      <c r="N703" t="b">
        <f t="shared" si="40"/>
        <v>0</v>
      </c>
    </row>
    <row r="704" spans="9:14" x14ac:dyDescent="0.4">
      <c r="I704" t="str">
        <f t="shared" si="38"/>
        <v/>
      </c>
      <c r="K704" t="str">
        <f t="shared" si="39"/>
        <v/>
      </c>
      <c r="N704" t="b">
        <f t="shared" si="40"/>
        <v>0</v>
      </c>
    </row>
    <row r="705" spans="9:14" x14ac:dyDescent="0.4">
      <c r="I705" t="str">
        <f t="shared" si="38"/>
        <v/>
      </c>
      <c r="K705" t="str">
        <f t="shared" si="39"/>
        <v/>
      </c>
      <c r="N705" t="b">
        <f t="shared" si="40"/>
        <v>0</v>
      </c>
    </row>
    <row r="706" spans="9:14" x14ac:dyDescent="0.4">
      <c r="I706" t="str">
        <f t="shared" si="38"/>
        <v/>
      </c>
      <c r="K706" t="str">
        <f t="shared" si="39"/>
        <v/>
      </c>
      <c r="N706" t="b">
        <f t="shared" si="40"/>
        <v>0</v>
      </c>
    </row>
    <row r="707" spans="9:14" x14ac:dyDescent="0.4">
      <c r="I707" t="str">
        <f t="shared" ref="I707:I752" si="41">IFERROR(VLOOKUP(H707, $B$18:$C$26, 2, FALSE), "")</f>
        <v/>
      </c>
      <c r="K707" t="str">
        <f t="shared" ref="K707:K752" si="42">IFERROR(VLOOKUP(J707, $B$29:$C$46, 2, FALSE), "")</f>
        <v/>
      </c>
      <c r="N707" t="b">
        <f t="shared" ref="N707:N726" si="43">IF(COUNTIF(O$2:O$800, $L707) &gt; 0, TRUE, FALSE)</f>
        <v>0</v>
      </c>
    </row>
    <row r="708" spans="9:14" x14ac:dyDescent="0.4">
      <c r="I708" t="str">
        <f t="shared" si="41"/>
        <v/>
      </c>
      <c r="K708" t="str">
        <f t="shared" si="42"/>
        <v/>
      </c>
      <c r="N708" t="b">
        <f t="shared" si="43"/>
        <v>0</v>
      </c>
    </row>
    <row r="709" spans="9:14" x14ac:dyDescent="0.4">
      <c r="I709" t="str">
        <f t="shared" si="41"/>
        <v/>
      </c>
      <c r="K709" t="str">
        <f t="shared" si="42"/>
        <v/>
      </c>
      <c r="N709" t="b">
        <f t="shared" si="43"/>
        <v>0</v>
      </c>
    </row>
    <row r="710" spans="9:14" x14ac:dyDescent="0.4">
      <c r="I710" t="str">
        <f t="shared" si="41"/>
        <v/>
      </c>
      <c r="K710" t="str">
        <f t="shared" si="42"/>
        <v/>
      </c>
      <c r="N710" t="b">
        <f t="shared" si="43"/>
        <v>0</v>
      </c>
    </row>
    <row r="711" spans="9:14" x14ac:dyDescent="0.4">
      <c r="I711" t="str">
        <f t="shared" si="41"/>
        <v/>
      </c>
      <c r="K711" t="str">
        <f t="shared" si="42"/>
        <v/>
      </c>
      <c r="N711" t="b">
        <f t="shared" si="43"/>
        <v>0</v>
      </c>
    </row>
    <row r="712" spans="9:14" x14ac:dyDescent="0.4">
      <c r="I712" t="str">
        <f t="shared" si="41"/>
        <v/>
      </c>
      <c r="K712" t="str">
        <f t="shared" si="42"/>
        <v/>
      </c>
      <c r="N712" t="b">
        <f t="shared" si="43"/>
        <v>0</v>
      </c>
    </row>
    <row r="713" spans="9:14" x14ac:dyDescent="0.4">
      <c r="I713" t="str">
        <f t="shared" si="41"/>
        <v/>
      </c>
      <c r="K713" t="str">
        <f t="shared" si="42"/>
        <v/>
      </c>
      <c r="N713" t="b">
        <f t="shared" si="43"/>
        <v>0</v>
      </c>
    </row>
    <row r="714" spans="9:14" x14ac:dyDescent="0.4">
      <c r="I714" t="str">
        <f t="shared" si="41"/>
        <v/>
      </c>
      <c r="K714" t="str">
        <f t="shared" si="42"/>
        <v/>
      </c>
      <c r="N714" t="b">
        <f t="shared" si="43"/>
        <v>0</v>
      </c>
    </row>
    <row r="715" spans="9:14" x14ac:dyDescent="0.4">
      <c r="I715" t="str">
        <f t="shared" si="41"/>
        <v/>
      </c>
      <c r="K715" t="str">
        <f t="shared" si="42"/>
        <v/>
      </c>
      <c r="N715" t="b">
        <f t="shared" si="43"/>
        <v>0</v>
      </c>
    </row>
    <row r="716" spans="9:14" x14ac:dyDescent="0.4">
      <c r="I716" t="str">
        <f t="shared" si="41"/>
        <v/>
      </c>
      <c r="K716" t="str">
        <f t="shared" si="42"/>
        <v/>
      </c>
      <c r="N716" t="b">
        <f t="shared" si="43"/>
        <v>0</v>
      </c>
    </row>
    <row r="717" spans="9:14" x14ac:dyDescent="0.4">
      <c r="I717" t="str">
        <f t="shared" si="41"/>
        <v/>
      </c>
      <c r="K717" t="str">
        <f t="shared" si="42"/>
        <v/>
      </c>
      <c r="N717" t="b">
        <f t="shared" si="43"/>
        <v>0</v>
      </c>
    </row>
    <row r="718" spans="9:14" x14ac:dyDescent="0.4">
      <c r="I718" t="str">
        <f t="shared" si="41"/>
        <v/>
      </c>
      <c r="K718" t="str">
        <f t="shared" si="42"/>
        <v/>
      </c>
      <c r="N718" t="b">
        <f t="shared" si="43"/>
        <v>0</v>
      </c>
    </row>
    <row r="719" spans="9:14" x14ac:dyDescent="0.4">
      <c r="I719" t="str">
        <f t="shared" si="41"/>
        <v/>
      </c>
      <c r="K719" t="str">
        <f t="shared" si="42"/>
        <v/>
      </c>
      <c r="N719" t="b">
        <f t="shared" si="43"/>
        <v>0</v>
      </c>
    </row>
    <row r="720" spans="9:14" x14ac:dyDescent="0.4">
      <c r="I720" t="str">
        <f t="shared" si="41"/>
        <v/>
      </c>
      <c r="K720" t="str">
        <f t="shared" si="42"/>
        <v/>
      </c>
      <c r="N720" t="b">
        <f t="shared" si="43"/>
        <v>0</v>
      </c>
    </row>
    <row r="721" spans="9:14" x14ac:dyDescent="0.4">
      <c r="I721" t="str">
        <f t="shared" si="41"/>
        <v/>
      </c>
      <c r="K721" t="str">
        <f t="shared" si="42"/>
        <v/>
      </c>
      <c r="N721" t="b">
        <f t="shared" si="43"/>
        <v>0</v>
      </c>
    </row>
    <row r="722" spans="9:14" x14ac:dyDescent="0.4">
      <c r="I722" t="str">
        <f t="shared" si="41"/>
        <v/>
      </c>
      <c r="K722" t="str">
        <f t="shared" si="42"/>
        <v/>
      </c>
      <c r="N722" t="b">
        <f t="shared" si="43"/>
        <v>0</v>
      </c>
    </row>
    <row r="723" spans="9:14" x14ac:dyDescent="0.4">
      <c r="I723" t="str">
        <f t="shared" si="41"/>
        <v/>
      </c>
      <c r="K723" t="str">
        <f t="shared" si="42"/>
        <v/>
      </c>
      <c r="N723" t="b">
        <f t="shared" si="43"/>
        <v>0</v>
      </c>
    </row>
    <row r="724" spans="9:14" x14ac:dyDescent="0.4">
      <c r="I724" t="str">
        <f t="shared" si="41"/>
        <v/>
      </c>
      <c r="K724" t="str">
        <f t="shared" si="42"/>
        <v/>
      </c>
      <c r="N724" t="b">
        <f t="shared" si="43"/>
        <v>0</v>
      </c>
    </row>
    <row r="725" spans="9:14" x14ac:dyDescent="0.4">
      <c r="I725" t="str">
        <f t="shared" si="41"/>
        <v/>
      </c>
      <c r="K725" t="str">
        <f t="shared" si="42"/>
        <v/>
      </c>
      <c r="N725" t="b">
        <f t="shared" si="43"/>
        <v>0</v>
      </c>
    </row>
    <row r="726" spans="9:14" x14ac:dyDescent="0.4">
      <c r="I726" t="str">
        <f t="shared" si="41"/>
        <v/>
      </c>
      <c r="K726" t="str">
        <f t="shared" si="42"/>
        <v/>
      </c>
      <c r="N726" t="b">
        <f t="shared" si="43"/>
        <v>0</v>
      </c>
    </row>
    <row r="727" spans="9:14" x14ac:dyDescent="0.4">
      <c r="I727" t="str">
        <f t="shared" si="41"/>
        <v/>
      </c>
      <c r="K727" t="str">
        <f t="shared" si="42"/>
        <v/>
      </c>
    </row>
    <row r="728" spans="9:14" x14ac:dyDescent="0.4">
      <c r="I728" t="str">
        <f t="shared" si="41"/>
        <v/>
      </c>
      <c r="K728" t="str">
        <f t="shared" si="42"/>
        <v/>
      </c>
    </row>
    <row r="729" spans="9:14" x14ac:dyDescent="0.4">
      <c r="I729" t="str">
        <f t="shared" si="41"/>
        <v/>
      </c>
      <c r="K729" t="str">
        <f t="shared" si="42"/>
        <v/>
      </c>
    </row>
    <row r="730" spans="9:14" x14ac:dyDescent="0.4">
      <c r="I730" t="str">
        <f t="shared" si="41"/>
        <v/>
      </c>
      <c r="K730" t="str">
        <f t="shared" si="42"/>
        <v/>
      </c>
    </row>
    <row r="731" spans="9:14" x14ac:dyDescent="0.4">
      <c r="I731" t="str">
        <f t="shared" si="41"/>
        <v/>
      </c>
      <c r="K731" t="str">
        <f t="shared" si="42"/>
        <v/>
      </c>
    </row>
    <row r="732" spans="9:14" x14ac:dyDescent="0.4">
      <c r="I732" t="str">
        <f t="shared" si="41"/>
        <v/>
      </c>
      <c r="K732" t="str">
        <f t="shared" si="42"/>
        <v/>
      </c>
    </row>
    <row r="733" spans="9:14" x14ac:dyDescent="0.4">
      <c r="I733" t="str">
        <f t="shared" si="41"/>
        <v/>
      </c>
      <c r="K733" t="str">
        <f t="shared" si="42"/>
        <v/>
      </c>
    </row>
    <row r="734" spans="9:14" x14ac:dyDescent="0.4">
      <c r="I734" t="str">
        <f t="shared" si="41"/>
        <v/>
      </c>
      <c r="K734" t="str">
        <f t="shared" si="42"/>
        <v/>
      </c>
    </row>
    <row r="735" spans="9:14" x14ac:dyDescent="0.4">
      <c r="I735" t="str">
        <f t="shared" si="41"/>
        <v/>
      </c>
      <c r="K735" t="str">
        <f t="shared" si="42"/>
        <v/>
      </c>
    </row>
    <row r="736" spans="9:14" x14ac:dyDescent="0.4">
      <c r="I736" t="str">
        <f t="shared" si="41"/>
        <v/>
      </c>
      <c r="K736" t="str">
        <f t="shared" si="42"/>
        <v/>
      </c>
    </row>
    <row r="737" spans="9:11" x14ac:dyDescent="0.4">
      <c r="I737" t="str">
        <f t="shared" si="41"/>
        <v/>
      </c>
      <c r="K737" t="str">
        <f t="shared" si="42"/>
        <v/>
      </c>
    </row>
    <row r="738" spans="9:11" x14ac:dyDescent="0.4">
      <c r="I738" t="str">
        <f t="shared" si="41"/>
        <v/>
      </c>
      <c r="K738" t="str">
        <f t="shared" si="42"/>
        <v/>
      </c>
    </row>
    <row r="739" spans="9:11" x14ac:dyDescent="0.4">
      <c r="I739" t="str">
        <f t="shared" si="41"/>
        <v/>
      </c>
      <c r="K739" t="str">
        <f t="shared" si="42"/>
        <v/>
      </c>
    </row>
    <row r="740" spans="9:11" x14ac:dyDescent="0.4">
      <c r="I740" t="str">
        <f t="shared" si="41"/>
        <v/>
      </c>
      <c r="K740" t="str">
        <f t="shared" si="42"/>
        <v/>
      </c>
    </row>
    <row r="741" spans="9:11" x14ac:dyDescent="0.4">
      <c r="I741" t="str">
        <f t="shared" si="41"/>
        <v/>
      </c>
      <c r="K741" t="str">
        <f t="shared" si="42"/>
        <v/>
      </c>
    </row>
    <row r="742" spans="9:11" x14ac:dyDescent="0.4">
      <c r="I742" t="str">
        <f t="shared" si="41"/>
        <v/>
      </c>
      <c r="K742" t="str">
        <f t="shared" si="42"/>
        <v/>
      </c>
    </row>
    <row r="743" spans="9:11" x14ac:dyDescent="0.4">
      <c r="I743" t="str">
        <f t="shared" si="41"/>
        <v/>
      </c>
      <c r="K743" t="str">
        <f t="shared" si="42"/>
        <v/>
      </c>
    </row>
    <row r="744" spans="9:11" x14ac:dyDescent="0.4">
      <c r="I744" t="str">
        <f t="shared" si="41"/>
        <v/>
      </c>
      <c r="K744" t="str">
        <f t="shared" si="42"/>
        <v/>
      </c>
    </row>
    <row r="745" spans="9:11" x14ac:dyDescent="0.4">
      <c r="I745" t="str">
        <f t="shared" si="41"/>
        <v/>
      </c>
      <c r="K745" t="str">
        <f t="shared" si="42"/>
        <v/>
      </c>
    </row>
    <row r="746" spans="9:11" x14ac:dyDescent="0.4">
      <c r="I746" t="str">
        <f t="shared" si="41"/>
        <v/>
      </c>
      <c r="K746" t="str">
        <f t="shared" si="42"/>
        <v/>
      </c>
    </row>
    <row r="747" spans="9:11" x14ac:dyDescent="0.4">
      <c r="I747" t="str">
        <f t="shared" si="41"/>
        <v/>
      </c>
      <c r="K747" t="str">
        <f t="shared" si="42"/>
        <v/>
      </c>
    </row>
    <row r="748" spans="9:11" x14ac:dyDescent="0.4">
      <c r="I748" t="str">
        <f t="shared" si="41"/>
        <v/>
      </c>
      <c r="K748" t="str">
        <f t="shared" si="42"/>
        <v/>
      </c>
    </row>
    <row r="749" spans="9:11" x14ac:dyDescent="0.4">
      <c r="I749" t="str">
        <f t="shared" si="41"/>
        <v/>
      </c>
      <c r="K749" t="str">
        <f t="shared" si="42"/>
        <v/>
      </c>
    </row>
    <row r="750" spans="9:11" x14ac:dyDescent="0.4">
      <c r="I750" t="str">
        <f t="shared" si="41"/>
        <v/>
      </c>
      <c r="K750" t="str">
        <f t="shared" si="42"/>
        <v/>
      </c>
    </row>
    <row r="751" spans="9:11" x14ac:dyDescent="0.4">
      <c r="I751" t="str">
        <f t="shared" si="41"/>
        <v/>
      </c>
      <c r="K751" t="str">
        <f t="shared" si="42"/>
        <v/>
      </c>
    </row>
    <row r="752" spans="9:11" x14ac:dyDescent="0.4">
      <c r="I752" t="str">
        <f t="shared" si="41"/>
        <v/>
      </c>
      <c r="K752" t="str">
        <f t="shared" si="42"/>
        <v/>
      </c>
    </row>
  </sheetData>
  <autoFilter ref="B1:R752" xr:uid="{2368868E-E6BF-4DC3-88AC-A0764E2FF2A2}"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868E-E6BF-4DC3-88AC-A0764E2FF2A2}">
  <dimension ref="B1:R752"/>
  <sheetViews>
    <sheetView topLeftCell="B1" zoomScaleNormal="100" workbookViewId="0">
      <selection activeCell="J15" sqref="J15"/>
    </sheetView>
  </sheetViews>
  <sheetFormatPr defaultRowHeight="18.75" x14ac:dyDescent="0.4"/>
  <cols>
    <col min="2" max="2" width="24.75" customWidth="1"/>
    <col min="3" max="3" width="25.75" customWidth="1"/>
    <col min="6" max="6" width="9.375" customWidth="1"/>
    <col min="7" max="7" width="24.25" customWidth="1"/>
    <col min="9" max="9" width="28.625" customWidth="1"/>
    <col min="10" max="10" width="16.75" bestFit="1" customWidth="1"/>
    <col min="11" max="11" width="22.375" customWidth="1"/>
    <col min="12" max="12" width="12.375" style="140" bestFit="1" customWidth="1"/>
    <col min="14" max="14" width="12.875" customWidth="1"/>
    <col min="15" max="15" width="11.75" style="141" bestFit="1" customWidth="1"/>
  </cols>
  <sheetData>
    <row r="1" spans="2:18" x14ac:dyDescent="0.4">
      <c r="F1" t="s">
        <v>1101</v>
      </c>
      <c r="G1" t="s">
        <v>1101</v>
      </c>
      <c r="H1" t="s">
        <v>1108</v>
      </c>
      <c r="I1" t="s">
        <v>1102</v>
      </c>
      <c r="K1" t="s">
        <v>1103</v>
      </c>
      <c r="L1" s="140" t="s">
        <v>1117</v>
      </c>
      <c r="M1" t="s">
        <v>1118</v>
      </c>
      <c r="O1" s="141" t="s">
        <v>1099</v>
      </c>
    </row>
    <row r="2" spans="2:18" x14ac:dyDescent="0.4">
      <c r="B2" t="s">
        <v>992</v>
      </c>
      <c r="F2" t="s">
        <v>1106</v>
      </c>
      <c r="G2" t="s">
        <v>1107</v>
      </c>
      <c r="H2" t="s">
        <v>600</v>
      </c>
      <c r="I2" t="str">
        <f>IFERROR(VLOOKUP(H2, $B$18:$C$26, 2, FALSE), "")</f>
        <v>a8vDm000000LMAOIA4</v>
      </c>
      <c r="J2" t="s">
        <v>1100</v>
      </c>
      <c r="K2" t="str">
        <f>IFERROR(VLOOKUP(J2, $B$29:$C$46, 2, FALSE), "")</f>
        <v>a1XDm000001ZNwbMAG</v>
      </c>
      <c r="L2" s="140" t="s">
        <v>999</v>
      </c>
      <c r="M2">
        <v>46</v>
      </c>
      <c r="N2" t="b">
        <f>IF(COUNTIF(O$2:O$394, $L2) &gt; 0, TRUE, FALSE)</f>
        <v>0</v>
      </c>
      <c r="O2" s="141" t="s">
        <v>1122</v>
      </c>
      <c r="Q2">
        <f>IFERROR(VLOOKUP(O2, L$2:M$752, 2, FALSE), "")</f>
        <v>25</v>
      </c>
      <c r="R2">
        <f>Q2-1</f>
        <v>24</v>
      </c>
    </row>
    <row r="3" spans="2:18" x14ac:dyDescent="0.4">
      <c r="B3" t="s">
        <v>984</v>
      </c>
      <c r="F3" t="s">
        <v>1106</v>
      </c>
      <c r="G3" t="s">
        <v>1107</v>
      </c>
      <c r="H3" t="s">
        <v>600</v>
      </c>
      <c r="I3" t="str">
        <f t="shared" ref="I3:I66" si="0">IFERROR(VLOOKUP(H3, $B$18:$C$26, 2, FALSE), "")</f>
        <v>a8vDm000000LMAOIA4</v>
      </c>
      <c r="J3" t="s">
        <v>1100</v>
      </c>
      <c r="K3" t="str">
        <f t="shared" ref="K3:K66" si="1">IFERROR(VLOOKUP(J3, $B$29:$C$46, 2, FALSE), "")</f>
        <v>a1XDm000001ZNwbMAG</v>
      </c>
      <c r="L3" s="140" t="s">
        <v>832</v>
      </c>
      <c r="M3">
        <v>18</v>
      </c>
      <c r="N3" t="b">
        <f t="shared" ref="N3:N66" si="2">IF(COUNTIF(O$2:O$394, $L3) &gt; 0, TRUE, FALSE)</f>
        <v>0</v>
      </c>
      <c r="O3" s="141" t="s">
        <v>288</v>
      </c>
      <c r="Q3">
        <f t="shared" ref="Q3:Q66" si="3">IFERROR(VLOOKUP(O3, L$2:M$752, 2, FALSE), "")</f>
        <v>25</v>
      </c>
      <c r="R3">
        <f t="shared" ref="R3:R66" si="4">Q3-1</f>
        <v>24</v>
      </c>
    </row>
    <row r="4" spans="2:18" x14ac:dyDescent="0.4">
      <c r="B4" t="s">
        <v>986</v>
      </c>
      <c r="F4" t="s">
        <v>1106</v>
      </c>
      <c r="G4" t="s">
        <v>1107</v>
      </c>
      <c r="H4" t="s">
        <v>600</v>
      </c>
      <c r="I4" t="str">
        <f t="shared" si="0"/>
        <v>a8vDm000000LMAOIA4</v>
      </c>
      <c r="J4" t="s">
        <v>29</v>
      </c>
      <c r="K4" t="str">
        <f t="shared" si="1"/>
        <v>a1XDm000001OW3VMAW</v>
      </c>
      <c r="L4" s="140" t="s">
        <v>1001</v>
      </c>
      <c r="M4">
        <v>3</v>
      </c>
      <c r="N4" t="b">
        <f t="shared" si="2"/>
        <v>1</v>
      </c>
      <c r="O4" s="141" t="s">
        <v>165</v>
      </c>
      <c r="Q4">
        <f t="shared" si="3"/>
        <v>25</v>
      </c>
      <c r="R4">
        <f t="shared" si="4"/>
        <v>24</v>
      </c>
    </row>
    <row r="5" spans="2:18" x14ac:dyDescent="0.4">
      <c r="B5" t="s">
        <v>993</v>
      </c>
      <c r="F5" t="s">
        <v>1106</v>
      </c>
      <c r="G5" t="s">
        <v>1107</v>
      </c>
      <c r="H5" t="s">
        <v>600</v>
      </c>
      <c r="I5" t="str">
        <f t="shared" si="0"/>
        <v>a8vDm000000LMAOIA4</v>
      </c>
      <c r="J5" t="s">
        <v>29</v>
      </c>
      <c r="K5" t="str">
        <f t="shared" si="1"/>
        <v>a1XDm000001OW3VMAW</v>
      </c>
      <c r="L5" s="140" t="s">
        <v>1002</v>
      </c>
      <c r="M5">
        <v>39</v>
      </c>
      <c r="N5" t="b">
        <f t="shared" si="2"/>
        <v>1</v>
      </c>
      <c r="O5" s="141" t="s">
        <v>291</v>
      </c>
      <c r="Q5">
        <f t="shared" si="3"/>
        <v>25</v>
      </c>
      <c r="R5">
        <f t="shared" si="4"/>
        <v>24</v>
      </c>
    </row>
    <row r="6" spans="2:18" x14ac:dyDescent="0.4">
      <c r="B6" t="s">
        <v>994</v>
      </c>
      <c r="F6" t="s">
        <v>1106</v>
      </c>
      <c r="G6" t="s">
        <v>1107</v>
      </c>
      <c r="H6" t="s">
        <v>600</v>
      </c>
      <c r="I6" t="str">
        <f t="shared" si="0"/>
        <v>a8vDm000000LMAOIA4</v>
      </c>
      <c r="J6" t="s">
        <v>29</v>
      </c>
      <c r="K6" t="str">
        <f t="shared" si="1"/>
        <v>a1XDm000001OW3VMAW</v>
      </c>
      <c r="L6" s="140" t="s">
        <v>1003</v>
      </c>
      <c r="M6">
        <v>49</v>
      </c>
      <c r="N6" t="b">
        <f t="shared" si="2"/>
        <v>1</v>
      </c>
      <c r="O6" s="141" t="s">
        <v>296</v>
      </c>
      <c r="Q6">
        <f t="shared" si="3"/>
        <v>25</v>
      </c>
      <c r="R6">
        <f t="shared" si="4"/>
        <v>24</v>
      </c>
    </row>
    <row r="7" spans="2:18" x14ac:dyDescent="0.4">
      <c r="B7" t="s">
        <v>995</v>
      </c>
      <c r="F7" t="s">
        <v>1106</v>
      </c>
      <c r="G7" t="s">
        <v>1107</v>
      </c>
      <c r="H7" t="s">
        <v>600</v>
      </c>
      <c r="I7" t="str">
        <f t="shared" si="0"/>
        <v>a8vDm000000LMAOIA4</v>
      </c>
      <c r="J7" t="s">
        <v>29</v>
      </c>
      <c r="K7" t="str">
        <f t="shared" si="1"/>
        <v>a1XDm000001OW3VMAW</v>
      </c>
      <c r="L7" s="140" t="s">
        <v>1004</v>
      </c>
      <c r="M7">
        <v>4.5</v>
      </c>
      <c r="N7" t="b">
        <f t="shared" si="2"/>
        <v>1</v>
      </c>
      <c r="O7" s="141" t="s">
        <v>301</v>
      </c>
      <c r="Q7">
        <f t="shared" si="3"/>
        <v>25</v>
      </c>
      <c r="R7">
        <f t="shared" si="4"/>
        <v>24</v>
      </c>
    </row>
    <row r="8" spans="2:18" x14ac:dyDescent="0.4">
      <c r="B8" t="s">
        <v>996</v>
      </c>
      <c r="F8" t="s">
        <v>1106</v>
      </c>
      <c r="G8" t="s">
        <v>1107</v>
      </c>
      <c r="H8" t="s">
        <v>600</v>
      </c>
      <c r="I8" t="str">
        <f t="shared" si="0"/>
        <v>a8vDm000000LMAOIA4</v>
      </c>
      <c r="J8" t="s">
        <v>29</v>
      </c>
      <c r="K8" t="str">
        <f t="shared" si="1"/>
        <v>a1XDm000001OW3VMAW</v>
      </c>
      <c r="L8" s="140" t="s">
        <v>1005</v>
      </c>
      <c r="M8">
        <v>19</v>
      </c>
      <c r="N8" t="b">
        <f t="shared" si="2"/>
        <v>1</v>
      </c>
      <c r="O8" s="141" t="s">
        <v>1001</v>
      </c>
      <c r="Q8">
        <f t="shared" si="3"/>
        <v>3</v>
      </c>
      <c r="R8">
        <f t="shared" si="4"/>
        <v>2</v>
      </c>
    </row>
    <row r="9" spans="2:18" x14ac:dyDescent="0.4">
      <c r="B9" t="s">
        <v>997</v>
      </c>
      <c r="F9" t="s">
        <v>1106</v>
      </c>
      <c r="G9" t="s">
        <v>1107</v>
      </c>
      <c r="H9" t="s">
        <v>600</v>
      </c>
      <c r="I9" t="str">
        <f t="shared" si="0"/>
        <v>a8vDm000000LMAOIA4</v>
      </c>
      <c r="J9" t="s">
        <v>29</v>
      </c>
      <c r="K9" t="str">
        <f t="shared" si="1"/>
        <v>a1XDm000001OW3VMAW</v>
      </c>
      <c r="L9" s="140" t="s">
        <v>1006</v>
      </c>
      <c r="M9">
        <v>5</v>
      </c>
      <c r="N9" t="b">
        <f t="shared" si="2"/>
        <v>1</v>
      </c>
      <c r="O9" s="141" t="s">
        <v>304</v>
      </c>
      <c r="Q9">
        <f t="shared" si="3"/>
        <v>25</v>
      </c>
      <c r="R9">
        <f t="shared" si="4"/>
        <v>24</v>
      </c>
    </row>
    <row r="10" spans="2:18" x14ac:dyDescent="0.4">
      <c r="B10" t="s">
        <v>998</v>
      </c>
      <c r="F10" t="s">
        <v>1106</v>
      </c>
      <c r="G10" t="s">
        <v>1107</v>
      </c>
      <c r="H10" t="s">
        <v>600</v>
      </c>
      <c r="I10" t="str">
        <f t="shared" si="0"/>
        <v>a8vDm000000LMAOIA4</v>
      </c>
      <c r="J10" t="s">
        <v>41</v>
      </c>
      <c r="K10" t="str">
        <f t="shared" si="1"/>
        <v>a1XDm000001OW5bMAG</v>
      </c>
      <c r="L10" s="140" t="s">
        <v>1007</v>
      </c>
      <c r="M10">
        <v>46.5</v>
      </c>
      <c r="N10" t="b">
        <f t="shared" si="2"/>
        <v>1</v>
      </c>
      <c r="O10" s="141" t="s">
        <v>572</v>
      </c>
      <c r="Q10">
        <f t="shared" si="3"/>
        <v>25</v>
      </c>
      <c r="R10">
        <f t="shared" si="4"/>
        <v>24</v>
      </c>
    </row>
    <row r="11" spans="2:18" x14ac:dyDescent="0.4">
      <c r="F11" t="s">
        <v>1106</v>
      </c>
      <c r="G11" t="s">
        <v>1107</v>
      </c>
      <c r="H11" t="s">
        <v>600</v>
      </c>
      <c r="I11" t="str">
        <f t="shared" si="0"/>
        <v>a8vDm000000LMAOIA4</v>
      </c>
      <c r="J11" t="s">
        <v>41</v>
      </c>
      <c r="K11" t="str">
        <f t="shared" si="1"/>
        <v>a1XDm000001OW5bMAG</v>
      </c>
      <c r="L11" s="140" t="s">
        <v>1008</v>
      </c>
      <c r="M11">
        <v>39.5</v>
      </c>
      <c r="N11" t="b">
        <f t="shared" si="2"/>
        <v>1</v>
      </c>
      <c r="O11" s="141" t="s">
        <v>146</v>
      </c>
      <c r="Q11">
        <f t="shared" si="3"/>
        <v>25</v>
      </c>
      <c r="R11">
        <f t="shared" si="4"/>
        <v>24</v>
      </c>
    </row>
    <row r="12" spans="2:18" x14ac:dyDescent="0.4">
      <c r="B12" t="s">
        <v>1104</v>
      </c>
      <c r="F12" t="s">
        <v>1106</v>
      </c>
      <c r="G12" t="s">
        <v>1107</v>
      </c>
      <c r="H12" t="s">
        <v>600</v>
      </c>
      <c r="I12" t="str">
        <f t="shared" si="0"/>
        <v>a8vDm000000LMAOIA4</v>
      </c>
      <c r="J12" t="s">
        <v>41</v>
      </c>
      <c r="K12" t="str">
        <f t="shared" si="1"/>
        <v>a1XDm000001OW5bMAG</v>
      </c>
      <c r="L12" s="140" t="s">
        <v>1009</v>
      </c>
      <c r="M12">
        <v>49</v>
      </c>
      <c r="N12" t="b">
        <f t="shared" si="2"/>
        <v>1</v>
      </c>
      <c r="O12" s="141" t="s">
        <v>1008</v>
      </c>
      <c r="Q12">
        <f t="shared" si="3"/>
        <v>39.5</v>
      </c>
      <c r="R12">
        <f t="shared" si="4"/>
        <v>38.5</v>
      </c>
    </row>
    <row r="13" spans="2:18" x14ac:dyDescent="0.4">
      <c r="F13" t="s">
        <v>1106</v>
      </c>
      <c r="G13" t="s">
        <v>1107</v>
      </c>
      <c r="H13" t="s">
        <v>600</v>
      </c>
      <c r="I13" t="str">
        <f t="shared" si="0"/>
        <v>a8vDm000000LMAOIA4</v>
      </c>
      <c r="J13" t="s">
        <v>41</v>
      </c>
      <c r="K13" t="str">
        <f t="shared" si="1"/>
        <v>a1XDm000001OW5bMAG</v>
      </c>
      <c r="L13" s="140" t="s">
        <v>1010</v>
      </c>
      <c r="M13">
        <v>49</v>
      </c>
      <c r="N13" t="b">
        <f t="shared" si="2"/>
        <v>1</v>
      </c>
      <c r="O13" s="141" t="s">
        <v>149</v>
      </c>
      <c r="Q13">
        <f t="shared" si="3"/>
        <v>25</v>
      </c>
      <c r="R13">
        <f t="shared" si="4"/>
        <v>24</v>
      </c>
    </row>
    <row r="14" spans="2:18" x14ac:dyDescent="0.4">
      <c r="B14" s="139" t="s">
        <v>986</v>
      </c>
      <c r="F14" t="s">
        <v>1106</v>
      </c>
      <c r="G14" t="s">
        <v>1107</v>
      </c>
      <c r="H14" t="s">
        <v>600</v>
      </c>
      <c r="I14" t="str">
        <f t="shared" si="0"/>
        <v>a8vDm000000LMAOIA4</v>
      </c>
      <c r="J14" t="s">
        <v>41</v>
      </c>
      <c r="K14" t="str">
        <f t="shared" si="1"/>
        <v>a1XDm000001OW5bMAG</v>
      </c>
      <c r="L14" s="140" t="s">
        <v>1011</v>
      </c>
      <c r="M14">
        <v>49</v>
      </c>
      <c r="N14" t="b">
        <f t="shared" si="2"/>
        <v>1</v>
      </c>
      <c r="O14" s="141" t="s">
        <v>183</v>
      </c>
      <c r="Q14">
        <f t="shared" si="3"/>
        <v>25</v>
      </c>
      <c r="R14">
        <f t="shared" si="4"/>
        <v>24</v>
      </c>
    </row>
    <row r="15" spans="2:18" x14ac:dyDescent="0.4">
      <c r="B15" t="s">
        <v>1105</v>
      </c>
      <c r="C15" t="s">
        <v>1116</v>
      </c>
      <c r="F15" t="s">
        <v>1106</v>
      </c>
      <c r="G15" t="s">
        <v>1107</v>
      </c>
      <c r="H15" t="s">
        <v>600</v>
      </c>
      <c r="I15" t="str">
        <f t="shared" si="0"/>
        <v>a8vDm000000LMAOIA4</v>
      </c>
      <c r="J15" t="s">
        <v>41</v>
      </c>
      <c r="K15" t="str">
        <f t="shared" si="1"/>
        <v>a1XDm000001OW5bMAG</v>
      </c>
      <c r="L15" s="140" t="s">
        <v>1012</v>
      </c>
      <c r="M15">
        <v>49</v>
      </c>
      <c r="N15" t="b">
        <f t="shared" si="2"/>
        <v>1</v>
      </c>
      <c r="O15" s="141" t="s">
        <v>187</v>
      </c>
      <c r="Q15">
        <f t="shared" si="3"/>
        <v>25</v>
      </c>
      <c r="R15">
        <f t="shared" si="4"/>
        <v>24</v>
      </c>
    </row>
    <row r="16" spans="2:18" x14ac:dyDescent="0.4">
      <c r="B16" t="s">
        <v>1106</v>
      </c>
      <c r="C16" t="s">
        <v>1107</v>
      </c>
      <c r="F16" t="s">
        <v>1106</v>
      </c>
      <c r="G16" t="s">
        <v>1107</v>
      </c>
      <c r="H16" t="s">
        <v>600</v>
      </c>
      <c r="I16" t="str">
        <f t="shared" si="0"/>
        <v>a8vDm000000LMAOIA4</v>
      </c>
      <c r="J16" t="s">
        <v>41</v>
      </c>
      <c r="K16" t="str">
        <f t="shared" si="1"/>
        <v>a1XDm000001OW5bMAG</v>
      </c>
      <c r="L16" s="140" t="s">
        <v>1013</v>
      </c>
      <c r="M16">
        <v>48</v>
      </c>
      <c r="N16" t="b">
        <f t="shared" si="2"/>
        <v>1</v>
      </c>
      <c r="O16" s="141" t="s">
        <v>179</v>
      </c>
      <c r="Q16">
        <f t="shared" si="3"/>
        <v>25</v>
      </c>
      <c r="R16">
        <f t="shared" si="4"/>
        <v>24</v>
      </c>
    </row>
    <row r="17" spans="2:18" x14ac:dyDescent="0.4">
      <c r="B17" s="138" t="s">
        <v>1108</v>
      </c>
      <c r="F17" t="s">
        <v>1106</v>
      </c>
      <c r="G17" t="s">
        <v>1107</v>
      </c>
      <c r="H17" t="s">
        <v>600</v>
      </c>
      <c r="I17" t="str">
        <f t="shared" si="0"/>
        <v>a8vDm000000LMAOIA4</v>
      </c>
      <c r="J17" t="s">
        <v>38</v>
      </c>
      <c r="K17" t="str">
        <f t="shared" si="1"/>
        <v>a1XDm000001OW5MMAW</v>
      </c>
      <c r="L17" s="140" t="s">
        <v>1014</v>
      </c>
      <c r="M17">
        <v>4.7</v>
      </c>
      <c r="N17" t="b">
        <f t="shared" si="2"/>
        <v>1</v>
      </c>
      <c r="O17" s="141" t="s">
        <v>253</v>
      </c>
      <c r="Q17">
        <f t="shared" si="3"/>
        <v>25</v>
      </c>
      <c r="R17">
        <f t="shared" si="4"/>
        <v>24</v>
      </c>
    </row>
    <row r="18" spans="2:18" x14ac:dyDescent="0.4">
      <c r="B18" t="s">
        <v>597</v>
      </c>
      <c r="C18" t="s">
        <v>1109</v>
      </c>
      <c r="F18" t="s">
        <v>1106</v>
      </c>
      <c r="G18" t="s">
        <v>1107</v>
      </c>
      <c r="H18" t="s">
        <v>600</v>
      </c>
      <c r="I18" t="str">
        <f t="shared" si="0"/>
        <v>a8vDm000000LMAOIA4</v>
      </c>
      <c r="J18" t="s">
        <v>38</v>
      </c>
      <c r="K18" t="str">
        <f t="shared" si="1"/>
        <v>a1XDm000001OW5MMAW</v>
      </c>
      <c r="L18" s="140" t="s">
        <v>1015</v>
      </c>
      <c r="M18">
        <v>50</v>
      </c>
      <c r="N18" t="b">
        <f t="shared" si="2"/>
        <v>1</v>
      </c>
      <c r="O18" s="141" t="s">
        <v>280</v>
      </c>
      <c r="Q18">
        <f t="shared" si="3"/>
        <v>25</v>
      </c>
      <c r="R18">
        <f t="shared" si="4"/>
        <v>24</v>
      </c>
    </row>
    <row r="19" spans="2:18" x14ac:dyDescent="0.4">
      <c r="B19" t="s">
        <v>600</v>
      </c>
      <c r="C19" t="s">
        <v>1110</v>
      </c>
      <c r="F19" t="s">
        <v>1106</v>
      </c>
      <c r="G19" t="s">
        <v>1107</v>
      </c>
      <c r="H19" t="s">
        <v>600</v>
      </c>
      <c r="I19" t="str">
        <f t="shared" si="0"/>
        <v>a8vDm000000LMAOIA4</v>
      </c>
      <c r="J19" t="s">
        <v>38</v>
      </c>
      <c r="K19" t="str">
        <f t="shared" si="1"/>
        <v>a1XDm000001OW5MMAW</v>
      </c>
      <c r="L19" s="140" t="s">
        <v>1016</v>
      </c>
      <c r="M19">
        <v>50</v>
      </c>
      <c r="N19" t="b">
        <f t="shared" si="2"/>
        <v>1</v>
      </c>
      <c r="O19" s="141" t="s">
        <v>533</v>
      </c>
      <c r="Q19">
        <f t="shared" si="3"/>
        <v>25</v>
      </c>
      <c r="R19">
        <f t="shared" si="4"/>
        <v>24</v>
      </c>
    </row>
    <row r="20" spans="2:18" x14ac:dyDescent="0.4">
      <c r="B20" t="s">
        <v>605</v>
      </c>
      <c r="C20" t="s">
        <v>1111</v>
      </c>
      <c r="F20" t="s">
        <v>1106</v>
      </c>
      <c r="G20" t="s">
        <v>1107</v>
      </c>
      <c r="H20" t="s">
        <v>600</v>
      </c>
      <c r="I20" t="str">
        <f t="shared" si="0"/>
        <v>a8vDm000000LMAOIA4</v>
      </c>
      <c r="J20" t="s">
        <v>38</v>
      </c>
      <c r="K20" t="str">
        <f t="shared" si="1"/>
        <v>a1XDm000001OW5MMAW</v>
      </c>
      <c r="L20" s="140" t="s">
        <v>1017</v>
      </c>
      <c r="M20">
        <v>50</v>
      </c>
      <c r="N20" t="b">
        <f t="shared" si="2"/>
        <v>1</v>
      </c>
      <c r="O20" s="141" t="s">
        <v>570</v>
      </c>
      <c r="Q20">
        <f t="shared" si="3"/>
        <v>25</v>
      </c>
      <c r="R20">
        <f t="shared" si="4"/>
        <v>24</v>
      </c>
    </row>
    <row r="21" spans="2:18" x14ac:dyDescent="0.4">
      <c r="B21" s="138" t="s">
        <v>609</v>
      </c>
      <c r="C21" t="s">
        <v>1119</v>
      </c>
      <c r="F21" t="s">
        <v>1106</v>
      </c>
      <c r="G21" t="s">
        <v>1107</v>
      </c>
      <c r="H21" t="s">
        <v>600</v>
      </c>
      <c r="I21" t="str">
        <f t="shared" si="0"/>
        <v>a8vDm000000LMAOIA4</v>
      </c>
      <c r="J21" t="s">
        <v>38</v>
      </c>
      <c r="K21" t="str">
        <f t="shared" si="1"/>
        <v>a1XDm000001OW5MMAW</v>
      </c>
      <c r="L21" s="140" t="s">
        <v>1018</v>
      </c>
      <c r="M21">
        <v>50</v>
      </c>
      <c r="N21" t="b">
        <f t="shared" si="2"/>
        <v>1</v>
      </c>
      <c r="O21" s="141" t="s">
        <v>290</v>
      </c>
      <c r="Q21">
        <f t="shared" si="3"/>
        <v>25</v>
      </c>
      <c r="R21">
        <f t="shared" si="4"/>
        <v>24</v>
      </c>
    </row>
    <row r="22" spans="2:18" x14ac:dyDescent="0.4">
      <c r="B22" t="s">
        <v>613</v>
      </c>
      <c r="C22" t="s">
        <v>1112</v>
      </c>
      <c r="F22" t="s">
        <v>1106</v>
      </c>
      <c r="G22" t="s">
        <v>1107</v>
      </c>
      <c r="H22" t="s">
        <v>600</v>
      </c>
      <c r="I22" t="str">
        <f t="shared" si="0"/>
        <v>a8vDm000000LMAOIA4</v>
      </c>
      <c r="J22" t="s">
        <v>38</v>
      </c>
      <c r="K22" t="str">
        <f t="shared" si="1"/>
        <v>a1XDm000001OW5MMAW</v>
      </c>
      <c r="L22" s="140" t="s">
        <v>1019</v>
      </c>
      <c r="M22">
        <v>50</v>
      </c>
      <c r="N22" t="b">
        <f t="shared" si="2"/>
        <v>1</v>
      </c>
      <c r="O22" s="141" t="s">
        <v>508</v>
      </c>
      <c r="Q22">
        <f t="shared" si="3"/>
        <v>25</v>
      </c>
      <c r="R22">
        <f t="shared" si="4"/>
        <v>24</v>
      </c>
    </row>
    <row r="23" spans="2:18" x14ac:dyDescent="0.4">
      <c r="B23" t="s">
        <v>617</v>
      </c>
      <c r="C23" t="s">
        <v>1113</v>
      </c>
      <c r="F23" t="s">
        <v>1106</v>
      </c>
      <c r="G23" t="s">
        <v>1107</v>
      </c>
      <c r="H23" t="s">
        <v>600</v>
      </c>
      <c r="I23" t="str">
        <f t="shared" si="0"/>
        <v>a8vDm000000LMAOIA4</v>
      </c>
      <c r="J23" t="s">
        <v>38</v>
      </c>
      <c r="K23" t="str">
        <f t="shared" si="1"/>
        <v>a1XDm000001OW5MMAW</v>
      </c>
      <c r="L23" s="140" t="s">
        <v>1020</v>
      </c>
      <c r="M23">
        <v>50</v>
      </c>
      <c r="N23" t="b">
        <f t="shared" si="2"/>
        <v>1</v>
      </c>
      <c r="O23" s="141" t="s">
        <v>194</v>
      </c>
      <c r="Q23">
        <f t="shared" si="3"/>
        <v>25</v>
      </c>
      <c r="R23">
        <f t="shared" si="4"/>
        <v>24</v>
      </c>
    </row>
    <row r="24" spans="2:18" x14ac:dyDescent="0.4">
      <c r="B24" t="s">
        <v>621</v>
      </c>
      <c r="C24" t="s">
        <v>1114</v>
      </c>
      <c r="F24" t="s">
        <v>1106</v>
      </c>
      <c r="G24" t="s">
        <v>1107</v>
      </c>
      <c r="H24" t="s">
        <v>600</v>
      </c>
      <c r="I24" t="str">
        <f t="shared" si="0"/>
        <v>a8vDm000000LMAOIA4</v>
      </c>
      <c r="J24" t="s">
        <v>38</v>
      </c>
      <c r="K24" t="str">
        <f t="shared" si="1"/>
        <v>a1XDm000001OW5MMAW</v>
      </c>
      <c r="L24" s="140" t="s">
        <v>1021</v>
      </c>
      <c r="M24">
        <v>50</v>
      </c>
      <c r="N24" t="b">
        <f t="shared" si="2"/>
        <v>1</v>
      </c>
      <c r="O24" s="141" t="s">
        <v>205</v>
      </c>
      <c r="Q24">
        <f t="shared" si="3"/>
        <v>25</v>
      </c>
      <c r="R24">
        <f t="shared" si="4"/>
        <v>24</v>
      </c>
    </row>
    <row r="25" spans="2:18" x14ac:dyDescent="0.4">
      <c r="B25" t="s">
        <v>624</v>
      </c>
      <c r="C25" t="s">
        <v>1120</v>
      </c>
      <c r="F25" t="s">
        <v>1106</v>
      </c>
      <c r="G25" t="s">
        <v>1107</v>
      </c>
      <c r="H25" t="s">
        <v>600</v>
      </c>
      <c r="I25" t="str">
        <f t="shared" si="0"/>
        <v>a8vDm000000LMAOIA4</v>
      </c>
      <c r="J25" t="s">
        <v>38</v>
      </c>
      <c r="K25" t="str">
        <f t="shared" si="1"/>
        <v>a1XDm000001OW5MMAW</v>
      </c>
      <c r="L25" s="140" t="s">
        <v>1022</v>
      </c>
      <c r="M25">
        <v>50</v>
      </c>
      <c r="N25" t="b">
        <f t="shared" si="2"/>
        <v>1</v>
      </c>
      <c r="O25" s="141" t="s">
        <v>222</v>
      </c>
      <c r="Q25">
        <f t="shared" si="3"/>
        <v>25</v>
      </c>
      <c r="R25">
        <f t="shared" si="4"/>
        <v>24</v>
      </c>
    </row>
    <row r="26" spans="2:18" x14ac:dyDescent="0.4">
      <c r="B26" t="s">
        <v>629</v>
      </c>
      <c r="C26" t="s">
        <v>1115</v>
      </c>
      <c r="F26" t="s">
        <v>1106</v>
      </c>
      <c r="G26" t="s">
        <v>1107</v>
      </c>
      <c r="H26" t="s">
        <v>600</v>
      </c>
      <c r="I26" t="str">
        <f t="shared" si="0"/>
        <v>a8vDm000000LMAOIA4</v>
      </c>
      <c r="J26" t="s">
        <v>825</v>
      </c>
      <c r="K26" t="str">
        <f t="shared" si="1"/>
        <v>a1XDm000001ZNwqMAG</v>
      </c>
      <c r="L26" s="140" t="s">
        <v>833</v>
      </c>
      <c r="M26">
        <v>7</v>
      </c>
      <c r="N26" t="b">
        <f t="shared" si="2"/>
        <v>0</v>
      </c>
      <c r="O26" s="141" t="s">
        <v>323</v>
      </c>
      <c r="Q26">
        <f t="shared" si="3"/>
        <v>25</v>
      </c>
      <c r="R26">
        <f t="shared" si="4"/>
        <v>24</v>
      </c>
    </row>
    <row r="27" spans="2:18" x14ac:dyDescent="0.4">
      <c r="F27" t="s">
        <v>1106</v>
      </c>
      <c r="G27" t="s">
        <v>1107</v>
      </c>
      <c r="H27" t="s">
        <v>600</v>
      </c>
      <c r="I27" t="str">
        <f t="shared" si="0"/>
        <v>a8vDm000000LMAOIA4</v>
      </c>
      <c r="J27" t="s">
        <v>825</v>
      </c>
      <c r="K27" t="str">
        <f t="shared" si="1"/>
        <v>a1XDm000001ZNwqMAG</v>
      </c>
      <c r="L27" s="140" t="s">
        <v>834</v>
      </c>
      <c r="M27">
        <v>50</v>
      </c>
      <c r="N27" t="b">
        <f t="shared" si="2"/>
        <v>0</v>
      </c>
      <c r="O27" s="141" t="s">
        <v>223</v>
      </c>
      <c r="Q27">
        <f t="shared" si="3"/>
        <v>25</v>
      </c>
      <c r="R27">
        <f t="shared" si="4"/>
        <v>24</v>
      </c>
    </row>
    <row r="28" spans="2:18" x14ac:dyDescent="0.4">
      <c r="B28" s="138" t="s">
        <v>1103</v>
      </c>
      <c r="F28" t="s">
        <v>1106</v>
      </c>
      <c r="G28" t="s">
        <v>1107</v>
      </c>
      <c r="H28" t="s">
        <v>600</v>
      </c>
      <c r="I28" t="str">
        <f t="shared" si="0"/>
        <v>a8vDm000000LMAOIA4</v>
      </c>
      <c r="J28" t="s">
        <v>825</v>
      </c>
      <c r="K28" t="str">
        <f t="shared" si="1"/>
        <v>a1XDm000001ZNwqMAG</v>
      </c>
      <c r="L28" s="140" t="s">
        <v>835</v>
      </c>
      <c r="M28">
        <v>50</v>
      </c>
      <c r="N28" t="b">
        <f t="shared" si="2"/>
        <v>0</v>
      </c>
      <c r="O28" s="141" t="s">
        <v>224</v>
      </c>
      <c r="Q28">
        <f t="shared" si="3"/>
        <v>25</v>
      </c>
      <c r="R28">
        <f t="shared" si="4"/>
        <v>24</v>
      </c>
    </row>
    <row r="29" spans="2:18" x14ac:dyDescent="0.4">
      <c r="B29" s="138" t="s">
        <v>763</v>
      </c>
      <c r="C29" t="s">
        <v>1123</v>
      </c>
      <c r="F29" t="s">
        <v>1106</v>
      </c>
      <c r="G29" t="s">
        <v>1107</v>
      </c>
      <c r="H29" t="s">
        <v>600</v>
      </c>
      <c r="I29" t="str">
        <f t="shared" si="0"/>
        <v>a8vDm000000LMAOIA4</v>
      </c>
      <c r="J29" t="s">
        <v>825</v>
      </c>
      <c r="K29" t="str">
        <f t="shared" si="1"/>
        <v>a1XDm000001ZNwqMAG</v>
      </c>
      <c r="L29" s="140" t="s">
        <v>836</v>
      </c>
      <c r="M29">
        <v>45</v>
      </c>
      <c r="N29" t="b">
        <f t="shared" si="2"/>
        <v>0</v>
      </c>
      <c r="O29" s="141" t="s">
        <v>228</v>
      </c>
      <c r="Q29">
        <f t="shared" si="3"/>
        <v>25</v>
      </c>
      <c r="R29">
        <f t="shared" si="4"/>
        <v>24</v>
      </c>
    </row>
    <row r="30" spans="2:18" x14ac:dyDescent="0.4">
      <c r="B30" s="142" t="s">
        <v>762</v>
      </c>
      <c r="C30" t="s">
        <v>1124</v>
      </c>
      <c r="F30" t="s">
        <v>1106</v>
      </c>
      <c r="G30" t="s">
        <v>1107</v>
      </c>
      <c r="H30" t="s">
        <v>600</v>
      </c>
      <c r="I30" t="str">
        <f t="shared" si="0"/>
        <v>a8vDm000000LMAOIA4</v>
      </c>
      <c r="J30" t="s">
        <v>826</v>
      </c>
      <c r="K30" t="str">
        <f t="shared" si="1"/>
        <v>a1XDm000001ZNxAMAW</v>
      </c>
      <c r="L30" s="140" t="s">
        <v>837</v>
      </c>
      <c r="M30">
        <v>50</v>
      </c>
      <c r="N30" t="b">
        <f t="shared" si="2"/>
        <v>0</v>
      </c>
      <c r="O30" s="141" t="s">
        <v>163</v>
      </c>
      <c r="Q30">
        <f t="shared" si="3"/>
        <v>25</v>
      </c>
      <c r="R30">
        <f t="shared" si="4"/>
        <v>24</v>
      </c>
    </row>
    <row r="31" spans="2:18" x14ac:dyDescent="0.4">
      <c r="B31" s="142" t="s">
        <v>761</v>
      </c>
      <c r="C31" t="s">
        <v>1125</v>
      </c>
      <c r="F31" t="s">
        <v>1106</v>
      </c>
      <c r="G31" t="s">
        <v>1107</v>
      </c>
      <c r="H31" t="s">
        <v>600</v>
      </c>
      <c r="I31" t="str">
        <f t="shared" si="0"/>
        <v>a8vDm000000LMAOIA4</v>
      </c>
      <c r="J31" t="s">
        <v>826</v>
      </c>
      <c r="K31" t="str">
        <f t="shared" si="1"/>
        <v>a1XDm000001ZNxAMAW</v>
      </c>
      <c r="L31" s="140" t="s">
        <v>838</v>
      </c>
      <c r="M31">
        <v>50</v>
      </c>
      <c r="N31" t="b">
        <f t="shared" si="2"/>
        <v>0</v>
      </c>
      <c r="O31" s="141" t="s">
        <v>1021</v>
      </c>
      <c r="Q31">
        <f t="shared" si="3"/>
        <v>50</v>
      </c>
      <c r="R31">
        <f t="shared" si="4"/>
        <v>49</v>
      </c>
    </row>
    <row r="32" spans="2:18" x14ac:dyDescent="0.4">
      <c r="B32" s="150" t="s">
        <v>20</v>
      </c>
      <c r="C32" s="137" t="s">
        <v>1126</v>
      </c>
      <c r="F32" t="s">
        <v>1106</v>
      </c>
      <c r="G32" t="s">
        <v>1107</v>
      </c>
      <c r="H32" t="s">
        <v>600</v>
      </c>
      <c r="I32" t="str">
        <f t="shared" si="0"/>
        <v>a8vDm000000LMAOIA4</v>
      </c>
      <c r="J32" t="s">
        <v>826</v>
      </c>
      <c r="K32" t="str">
        <f t="shared" si="1"/>
        <v>a1XDm000001ZNxAMAW</v>
      </c>
      <c r="L32" s="140" t="s">
        <v>839</v>
      </c>
      <c r="M32">
        <v>50</v>
      </c>
      <c r="N32" t="b">
        <f t="shared" si="2"/>
        <v>0</v>
      </c>
      <c r="O32" s="141" t="s">
        <v>237</v>
      </c>
      <c r="Q32">
        <f t="shared" si="3"/>
        <v>25</v>
      </c>
      <c r="R32">
        <f t="shared" si="4"/>
        <v>24</v>
      </c>
    </row>
    <row r="33" spans="2:18" x14ac:dyDescent="0.4">
      <c r="B33" s="149" t="s">
        <v>18</v>
      </c>
      <c r="C33" s="137" t="s">
        <v>1127</v>
      </c>
      <c r="F33" t="s">
        <v>1106</v>
      </c>
      <c r="G33" t="s">
        <v>1107</v>
      </c>
      <c r="H33" t="s">
        <v>600</v>
      </c>
      <c r="I33" t="str">
        <f t="shared" si="0"/>
        <v>a8vDm000000LMAOIA4</v>
      </c>
      <c r="J33" t="s">
        <v>826</v>
      </c>
      <c r="K33" t="str">
        <f t="shared" si="1"/>
        <v>a1XDm000001ZNxAMAW</v>
      </c>
      <c r="L33" s="140" t="s">
        <v>840</v>
      </c>
      <c r="M33">
        <v>50</v>
      </c>
      <c r="N33" t="b">
        <f t="shared" si="2"/>
        <v>0</v>
      </c>
      <c r="O33" s="141" t="s">
        <v>267</v>
      </c>
      <c r="Q33">
        <f t="shared" si="3"/>
        <v>25</v>
      </c>
      <c r="R33">
        <f t="shared" si="4"/>
        <v>24</v>
      </c>
    </row>
    <row r="34" spans="2:18" x14ac:dyDescent="0.4">
      <c r="B34" s="149" t="s">
        <v>827</v>
      </c>
      <c r="C34" s="137" t="s">
        <v>1128</v>
      </c>
      <c r="F34" t="s">
        <v>1106</v>
      </c>
      <c r="G34" t="s">
        <v>1107</v>
      </c>
      <c r="H34" t="s">
        <v>600</v>
      </c>
      <c r="I34" t="str">
        <f t="shared" si="0"/>
        <v>a8vDm000000LMAOIA4</v>
      </c>
      <c r="J34" t="s">
        <v>826</v>
      </c>
      <c r="K34" t="str">
        <f t="shared" si="1"/>
        <v>a1XDm000001ZNxAMAW</v>
      </c>
      <c r="L34" s="140" t="s">
        <v>841</v>
      </c>
      <c r="M34">
        <v>50</v>
      </c>
      <c r="N34" t="b">
        <f t="shared" si="2"/>
        <v>0</v>
      </c>
      <c r="O34" s="141" t="s">
        <v>268</v>
      </c>
      <c r="Q34">
        <f t="shared" si="3"/>
        <v>25</v>
      </c>
      <c r="R34">
        <f t="shared" si="4"/>
        <v>24</v>
      </c>
    </row>
    <row r="35" spans="2:18" x14ac:dyDescent="0.4">
      <c r="B35" s="149" t="s">
        <v>785</v>
      </c>
      <c r="C35" s="137" t="s">
        <v>1129</v>
      </c>
      <c r="F35" t="s">
        <v>1106</v>
      </c>
      <c r="G35" t="s">
        <v>1107</v>
      </c>
      <c r="H35" t="s">
        <v>600</v>
      </c>
      <c r="I35" t="str">
        <f t="shared" si="0"/>
        <v>a8vDm000000LMAOIA4</v>
      </c>
      <c r="J35" t="s">
        <v>826</v>
      </c>
      <c r="K35" t="str">
        <f t="shared" si="1"/>
        <v>a1XDm000001ZNxAMAW</v>
      </c>
      <c r="L35" s="140" t="s">
        <v>842</v>
      </c>
      <c r="M35">
        <v>0.5</v>
      </c>
      <c r="N35" t="b">
        <f t="shared" si="2"/>
        <v>0</v>
      </c>
      <c r="O35" s="141" t="s">
        <v>492</v>
      </c>
      <c r="Q35">
        <f t="shared" si="3"/>
        <v>25</v>
      </c>
      <c r="R35">
        <f t="shared" si="4"/>
        <v>24</v>
      </c>
    </row>
    <row r="36" spans="2:18" x14ac:dyDescent="0.4">
      <c r="B36" s="149" t="s">
        <v>784</v>
      </c>
      <c r="C36" s="137" t="s">
        <v>1130</v>
      </c>
      <c r="F36" t="s">
        <v>1106</v>
      </c>
      <c r="G36" t="s">
        <v>1107</v>
      </c>
      <c r="H36" t="s">
        <v>600</v>
      </c>
      <c r="I36" t="str">
        <f t="shared" si="0"/>
        <v>a8vDm000000LMAOIA4</v>
      </c>
      <c r="J36" t="s">
        <v>35</v>
      </c>
      <c r="K36" t="str">
        <f t="shared" si="1"/>
        <v>a1XDm000001OW52MAG</v>
      </c>
      <c r="L36" s="140" t="s">
        <v>122</v>
      </c>
      <c r="M36">
        <v>41</v>
      </c>
      <c r="N36" t="b">
        <f t="shared" si="2"/>
        <v>1</v>
      </c>
      <c r="O36" s="141" t="s">
        <v>1050</v>
      </c>
      <c r="Q36">
        <f t="shared" si="3"/>
        <v>7</v>
      </c>
      <c r="R36">
        <f t="shared" si="4"/>
        <v>6</v>
      </c>
    </row>
    <row r="37" spans="2:18" x14ac:dyDescent="0.4">
      <c r="B37" s="138" t="s">
        <v>783</v>
      </c>
      <c r="C37" t="s">
        <v>1131</v>
      </c>
      <c r="F37" t="s">
        <v>1106</v>
      </c>
      <c r="G37" t="s">
        <v>1107</v>
      </c>
      <c r="H37" t="s">
        <v>600</v>
      </c>
      <c r="I37" t="str">
        <f t="shared" si="0"/>
        <v>a8vDm000000LMAOIA4</v>
      </c>
      <c r="J37" t="s">
        <v>32</v>
      </c>
      <c r="K37" t="str">
        <f t="shared" si="1"/>
        <v>a1XDm000001OW4nMAG</v>
      </c>
      <c r="L37" s="140" t="s">
        <v>123</v>
      </c>
      <c r="M37">
        <v>1.5</v>
      </c>
      <c r="N37" t="b">
        <f t="shared" si="2"/>
        <v>1</v>
      </c>
      <c r="O37" s="141" t="s">
        <v>484</v>
      </c>
      <c r="Q37">
        <f t="shared" si="3"/>
        <v>25</v>
      </c>
      <c r="R37">
        <f t="shared" si="4"/>
        <v>24</v>
      </c>
    </row>
    <row r="38" spans="2:18" x14ac:dyDescent="0.4">
      <c r="B38" s="138" t="s">
        <v>782</v>
      </c>
      <c r="C38" t="s">
        <v>1132</v>
      </c>
      <c r="F38" t="s">
        <v>1106</v>
      </c>
      <c r="G38" t="s">
        <v>1107</v>
      </c>
      <c r="H38" t="s">
        <v>600</v>
      </c>
      <c r="I38" t="str">
        <f t="shared" si="0"/>
        <v>a8vDm000000LMAOIA4</v>
      </c>
      <c r="J38" t="s">
        <v>32</v>
      </c>
      <c r="K38" t="str">
        <f t="shared" si="1"/>
        <v>a1XDm000001OW4nMAG</v>
      </c>
      <c r="L38" s="140" t="s">
        <v>124</v>
      </c>
      <c r="M38">
        <v>50</v>
      </c>
      <c r="N38" t="b">
        <f t="shared" si="2"/>
        <v>1</v>
      </c>
      <c r="O38" s="141" t="s">
        <v>312</v>
      </c>
      <c r="Q38">
        <f t="shared" si="3"/>
        <v>25</v>
      </c>
      <c r="R38">
        <f t="shared" si="4"/>
        <v>24</v>
      </c>
    </row>
    <row r="39" spans="2:18" x14ac:dyDescent="0.4">
      <c r="B39" s="149" t="s">
        <v>1100</v>
      </c>
      <c r="C39" s="149" t="s">
        <v>1215</v>
      </c>
      <c r="F39" t="s">
        <v>1106</v>
      </c>
      <c r="G39" t="s">
        <v>1107</v>
      </c>
      <c r="H39" t="s">
        <v>600</v>
      </c>
      <c r="I39" t="str">
        <f t="shared" si="0"/>
        <v>a8vDm000000LMAOIA4</v>
      </c>
      <c r="J39" t="s">
        <v>32</v>
      </c>
      <c r="K39" t="str">
        <f t="shared" si="1"/>
        <v>a1XDm000001OW4nMAG</v>
      </c>
      <c r="L39" s="140" t="s">
        <v>125</v>
      </c>
      <c r="M39">
        <v>43.5</v>
      </c>
      <c r="N39" t="b">
        <f t="shared" si="2"/>
        <v>1</v>
      </c>
      <c r="O39" s="141" t="s">
        <v>327</v>
      </c>
      <c r="Q39">
        <f t="shared" si="3"/>
        <v>25</v>
      </c>
      <c r="R39">
        <f t="shared" si="4"/>
        <v>24</v>
      </c>
    </row>
    <row r="40" spans="2:18" x14ac:dyDescent="0.4">
      <c r="B40" s="138" t="s">
        <v>29</v>
      </c>
      <c r="C40" t="s">
        <v>1134</v>
      </c>
      <c r="F40" t="s">
        <v>1106</v>
      </c>
      <c r="G40" t="s">
        <v>1107</v>
      </c>
      <c r="H40" t="s">
        <v>600</v>
      </c>
      <c r="I40" t="str">
        <f t="shared" si="0"/>
        <v>a8vDm000000LMAOIA4</v>
      </c>
      <c r="J40" t="s">
        <v>29</v>
      </c>
      <c r="K40" t="str">
        <f t="shared" si="1"/>
        <v>a1XDm000001OW3VMAW</v>
      </c>
      <c r="L40" s="140" t="s">
        <v>1023</v>
      </c>
      <c r="M40">
        <v>9</v>
      </c>
      <c r="N40" t="b">
        <f t="shared" si="2"/>
        <v>1</v>
      </c>
      <c r="O40" s="141" t="s">
        <v>335</v>
      </c>
      <c r="Q40">
        <f t="shared" si="3"/>
        <v>25</v>
      </c>
      <c r="R40">
        <f t="shared" si="4"/>
        <v>24</v>
      </c>
    </row>
    <row r="41" spans="2:18" x14ac:dyDescent="0.4">
      <c r="B41" s="138" t="s">
        <v>825</v>
      </c>
      <c r="C41" t="s">
        <v>1135</v>
      </c>
      <c r="F41" t="s">
        <v>1106</v>
      </c>
      <c r="G41" t="s">
        <v>1107</v>
      </c>
      <c r="H41" t="s">
        <v>597</v>
      </c>
      <c r="I41" t="str">
        <f t="shared" si="0"/>
        <v>a8vDm000000LMAJIA4</v>
      </c>
      <c r="J41" t="s">
        <v>20</v>
      </c>
      <c r="K41" t="str">
        <f t="shared" si="1"/>
        <v>a1XDm000001OW2mMAG</v>
      </c>
      <c r="L41" s="140" t="s">
        <v>1024</v>
      </c>
      <c r="M41">
        <v>10</v>
      </c>
      <c r="N41" t="b">
        <f t="shared" si="2"/>
        <v>1</v>
      </c>
      <c r="O41" s="141" t="s">
        <v>336</v>
      </c>
      <c r="Q41">
        <f t="shared" si="3"/>
        <v>25</v>
      </c>
      <c r="R41">
        <f t="shared" si="4"/>
        <v>24</v>
      </c>
    </row>
    <row r="42" spans="2:18" x14ac:dyDescent="0.4">
      <c r="B42" s="138" t="s">
        <v>826</v>
      </c>
      <c r="C42" t="s">
        <v>1136</v>
      </c>
      <c r="F42" t="s">
        <v>1106</v>
      </c>
      <c r="G42" t="s">
        <v>1107</v>
      </c>
      <c r="H42" t="s">
        <v>597</v>
      </c>
      <c r="I42" t="str">
        <f t="shared" si="0"/>
        <v>a8vDm000000LMAJIA4</v>
      </c>
      <c r="J42" t="s">
        <v>20</v>
      </c>
      <c r="K42" t="str">
        <f t="shared" si="1"/>
        <v>a1XDm000001OW2mMAG</v>
      </c>
      <c r="L42" s="140" t="s">
        <v>126</v>
      </c>
      <c r="M42">
        <v>10</v>
      </c>
      <c r="N42" t="b">
        <f t="shared" si="2"/>
        <v>1</v>
      </c>
      <c r="O42" s="141" t="s">
        <v>1011</v>
      </c>
      <c r="Q42">
        <f t="shared" si="3"/>
        <v>49</v>
      </c>
      <c r="R42">
        <f t="shared" si="4"/>
        <v>48</v>
      </c>
    </row>
    <row r="43" spans="2:18" x14ac:dyDescent="0.4">
      <c r="B43" s="138" t="s">
        <v>35</v>
      </c>
      <c r="C43" t="s">
        <v>1137</v>
      </c>
      <c r="F43" t="s">
        <v>1106</v>
      </c>
      <c r="G43" t="s">
        <v>1107</v>
      </c>
      <c r="H43" t="s">
        <v>597</v>
      </c>
      <c r="I43" t="str">
        <f t="shared" si="0"/>
        <v>a8vDm000000LMAJIA4</v>
      </c>
      <c r="J43" t="s">
        <v>20</v>
      </c>
      <c r="K43" t="str">
        <f t="shared" si="1"/>
        <v>a1XDm000001OW2mMAG</v>
      </c>
      <c r="L43" s="140" t="s">
        <v>127</v>
      </c>
      <c r="M43">
        <v>10</v>
      </c>
      <c r="N43" t="b">
        <f t="shared" si="2"/>
        <v>1</v>
      </c>
      <c r="O43" s="141" t="s">
        <v>321</v>
      </c>
      <c r="Q43">
        <f t="shared" si="3"/>
        <v>25</v>
      </c>
      <c r="R43">
        <f t="shared" si="4"/>
        <v>24</v>
      </c>
    </row>
    <row r="44" spans="2:18" x14ac:dyDescent="0.4">
      <c r="B44" s="138" t="s">
        <v>32</v>
      </c>
      <c r="C44" t="s">
        <v>1138</v>
      </c>
      <c r="F44" t="s">
        <v>1106</v>
      </c>
      <c r="G44" t="s">
        <v>1107</v>
      </c>
      <c r="H44" t="s">
        <v>597</v>
      </c>
      <c r="I44" t="str">
        <f t="shared" si="0"/>
        <v>a8vDm000000LMAJIA4</v>
      </c>
      <c r="J44" t="s">
        <v>20</v>
      </c>
      <c r="K44" t="str">
        <f t="shared" si="1"/>
        <v>a1XDm000001OW2mMAG</v>
      </c>
      <c r="L44" s="140" t="s">
        <v>128</v>
      </c>
      <c r="M44">
        <v>10</v>
      </c>
      <c r="N44" t="b">
        <f t="shared" si="2"/>
        <v>1</v>
      </c>
      <c r="O44" s="141" t="s">
        <v>331</v>
      </c>
      <c r="Q44">
        <f t="shared" si="3"/>
        <v>25</v>
      </c>
      <c r="R44">
        <f t="shared" si="4"/>
        <v>24</v>
      </c>
    </row>
    <row r="45" spans="2:18" x14ac:dyDescent="0.4">
      <c r="B45" t="s">
        <v>41</v>
      </c>
      <c r="C45" t="s">
        <v>1139</v>
      </c>
      <c r="F45" t="s">
        <v>1106</v>
      </c>
      <c r="G45" t="s">
        <v>1107</v>
      </c>
      <c r="H45" t="s">
        <v>597</v>
      </c>
      <c r="I45" t="str">
        <f t="shared" si="0"/>
        <v>a8vDm000000LMAJIA4</v>
      </c>
      <c r="J45" t="s">
        <v>20</v>
      </c>
      <c r="K45" t="str">
        <f t="shared" si="1"/>
        <v>a1XDm000001OW2mMAG</v>
      </c>
      <c r="L45" s="140" t="s">
        <v>129</v>
      </c>
      <c r="M45">
        <v>10</v>
      </c>
      <c r="N45" t="b">
        <f t="shared" si="2"/>
        <v>1</v>
      </c>
      <c r="O45" s="141" t="s">
        <v>490</v>
      </c>
      <c r="Q45">
        <f t="shared" si="3"/>
        <v>25</v>
      </c>
      <c r="R45">
        <f t="shared" si="4"/>
        <v>24</v>
      </c>
    </row>
    <row r="46" spans="2:18" x14ac:dyDescent="0.4">
      <c r="B46" t="s">
        <v>38</v>
      </c>
      <c r="C46" t="s">
        <v>1140</v>
      </c>
      <c r="F46" t="s">
        <v>1106</v>
      </c>
      <c r="G46" t="s">
        <v>1107</v>
      </c>
      <c r="H46" t="s">
        <v>597</v>
      </c>
      <c r="I46" t="str">
        <f t="shared" si="0"/>
        <v>a8vDm000000LMAJIA4</v>
      </c>
      <c r="J46" t="s">
        <v>20</v>
      </c>
      <c r="K46" t="str">
        <f t="shared" si="1"/>
        <v>a1XDm000001OW2mMAG</v>
      </c>
      <c r="L46" s="140" t="s">
        <v>130</v>
      </c>
      <c r="M46">
        <v>10</v>
      </c>
      <c r="N46" t="b">
        <f t="shared" si="2"/>
        <v>1</v>
      </c>
      <c r="O46" s="141" t="s">
        <v>501</v>
      </c>
      <c r="Q46">
        <f t="shared" si="3"/>
        <v>25</v>
      </c>
      <c r="R46">
        <f t="shared" si="4"/>
        <v>24</v>
      </c>
    </row>
    <row r="47" spans="2:18" x14ac:dyDescent="0.4">
      <c r="F47" t="s">
        <v>1106</v>
      </c>
      <c r="G47" t="s">
        <v>1107</v>
      </c>
      <c r="H47" t="s">
        <v>597</v>
      </c>
      <c r="I47" t="str">
        <f t="shared" si="0"/>
        <v>a8vDm000000LMAJIA4</v>
      </c>
      <c r="J47" t="s">
        <v>20</v>
      </c>
      <c r="K47" t="str">
        <f t="shared" si="1"/>
        <v>a1XDm000001OW2mMAG</v>
      </c>
      <c r="L47" s="140" t="s">
        <v>131</v>
      </c>
      <c r="M47">
        <v>10</v>
      </c>
      <c r="N47" t="b">
        <f t="shared" si="2"/>
        <v>1</v>
      </c>
      <c r="O47" s="141" t="s">
        <v>261</v>
      </c>
      <c r="Q47">
        <f t="shared" si="3"/>
        <v>25</v>
      </c>
      <c r="R47">
        <f t="shared" si="4"/>
        <v>24</v>
      </c>
    </row>
    <row r="48" spans="2:18" x14ac:dyDescent="0.4">
      <c r="F48" t="s">
        <v>1105</v>
      </c>
      <c r="G48" t="s">
        <v>1116</v>
      </c>
      <c r="H48" t="s">
        <v>629</v>
      </c>
      <c r="I48" t="str">
        <f t="shared" si="0"/>
        <v>a8vDm000000LMAsIAO</v>
      </c>
      <c r="J48" t="s">
        <v>20</v>
      </c>
      <c r="K48" t="str">
        <f t="shared" si="1"/>
        <v>a1XDm000001OW2mMAG</v>
      </c>
      <c r="L48" s="140" t="s">
        <v>1025</v>
      </c>
      <c r="M48">
        <v>25</v>
      </c>
      <c r="N48" t="b">
        <f t="shared" si="2"/>
        <v>1</v>
      </c>
      <c r="O48" s="141" t="s">
        <v>491</v>
      </c>
      <c r="Q48">
        <f t="shared" si="3"/>
        <v>25</v>
      </c>
      <c r="R48">
        <f t="shared" si="4"/>
        <v>24</v>
      </c>
    </row>
    <row r="49" spans="6:18" x14ac:dyDescent="0.4">
      <c r="F49" t="s">
        <v>1105</v>
      </c>
      <c r="G49" t="s">
        <v>1116</v>
      </c>
      <c r="H49" t="s">
        <v>629</v>
      </c>
      <c r="I49" t="str">
        <f t="shared" si="0"/>
        <v>a8vDm000000LMAsIAO</v>
      </c>
      <c r="J49" t="s">
        <v>20</v>
      </c>
      <c r="K49" t="str">
        <f t="shared" si="1"/>
        <v>a1XDm000001OW2mMAG</v>
      </c>
      <c r="L49" s="140" t="s">
        <v>132</v>
      </c>
      <c r="M49">
        <v>25</v>
      </c>
      <c r="N49" t="b">
        <f t="shared" si="2"/>
        <v>1</v>
      </c>
      <c r="O49" s="141" t="s">
        <v>510</v>
      </c>
      <c r="Q49">
        <f t="shared" si="3"/>
        <v>25</v>
      </c>
      <c r="R49">
        <f t="shared" si="4"/>
        <v>24</v>
      </c>
    </row>
    <row r="50" spans="6:18" x14ac:dyDescent="0.4">
      <c r="F50" t="s">
        <v>1105</v>
      </c>
      <c r="G50" t="s">
        <v>1116</v>
      </c>
      <c r="H50" t="s">
        <v>629</v>
      </c>
      <c r="I50" t="str">
        <f t="shared" si="0"/>
        <v>a8vDm000000LMAsIAO</v>
      </c>
      <c r="J50" t="s">
        <v>20</v>
      </c>
      <c r="K50" t="str">
        <f t="shared" si="1"/>
        <v>a1XDm000001OW2mMAG</v>
      </c>
      <c r="L50" s="140" t="s">
        <v>133</v>
      </c>
      <c r="M50">
        <v>25</v>
      </c>
      <c r="N50" t="b">
        <f t="shared" si="2"/>
        <v>1</v>
      </c>
      <c r="O50" s="141" t="s">
        <v>503</v>
      </c>
      <c r="Q50">
        <f t="shared" si="3"/>
        <v>25</v>
      </c>
      <c r="R50">
        <f t="shared" si="4"/>
        <v>24</v>
      </c>
    </row>
    <row r="51" spans="6:18" x14ac:dyDescent="0.4">
      <c r="F51" t="s">
        <v>1106</v>
      </c>
      <c r="G51" t="s">
        <v>1107</v>
      </c>
      <c r="H51" t="s">
        <v>597</v>
      </c>
      <c r="I51" t="str">
        <f t="shared" si="0"/>
        <v>a8vDm000000LMAJIA4</v>
      </c>
      <c r="J51" t="s">
        <v>20</v>
      </c>
      <c r="K51" t="str">
        <f t="shared" si="1"/>
        <v>a1XDm000001OW2mMAG</v>
      </c>
      <c r="L51" s="140" t="s">
        <v>1026</v>
      </c>
      <c r="M51">
        <v>25</v>
      </c>
      <c r="N51" t="b">
        <f t="shared" si="2"/>
        <v>1</v>
      </c>
      <c r="O51" s="141" t="s">
        <v>531</v>
      </c>
      <c r="Q51">
        <f t="shared" si="3"/>
        <v>25</v>
      </c>
      <c r="R51">
        <f t="shared" si="4"/>
        <v>24</v>
      </c>
    </row>
    <row r="52" spans="6:18" x14ac:dyDescent="0.4">
      <c r="F52" t="s">
        <v>1105</v>
      </c>
      <c r="G52" t="s">
        <v>1116</v>
      </c>
      <c r="H52" t="s">
        <v>629</v>
      </c>
      <c r="I52" t="str">
        <f t="shared" si="0"/>
        <v>a8vDm000000LMAsIAO</v>
      </c>
      <c r="J52" t="s">
        <v>20</v>
      </c>
      <c r="K52" t="str">
        <f t="shared" si="1"/>
        <v>a1XDm000001OW2mMAG</v>
      </c>
      <c r="L52" s="140" t="s">
        <v>1027</v>
      </c>
      <c r="M52">
        <v>5.2</v>
      </c>
      <c r="N52" t="b">
        <f t="shared" si="2"/>
        <v>1</v>
      </c>
      <c r="O52" s="141" t="s">
        <v>532</v>
      </c>
      <c r="Q52">
        <f t="shared" si="3"/>
        <v>25</v>
      </c>
      <c r="R52">
        <f t="shared" si="4"/>
        <v>24</v>
      </c>
    </row>
    <row r="53" spans="6:18" x14ac:dyDescent="0.4">
      <c r="F53" t="s">
        <v>1106</v>
      </c>
      <c r="G53" t="s">
        <v>1107</v>
      </c>
      <c r="H53" t="s">
        <v>597</v>
      </c>
      <c r="I53" t="str">
        <f t="shared" si="0"/>
        <v>a8vDm000000LMAJIA4</v>
      </c>
      <c r="J53" t="s">
        <v>20</v>
      </c>
      <c r="K53" t="str">
        <f t="shared" si="1"/>
        <v>a1XDm000001OW2mMAG</v>
      </c>
      <c r="L53" s="140" t="s">
        <v>1028</v>
      </c>
      <c r="M53">
        <v>25</v>
      </c>
      <c r="N53" t="b">
        <f t="shared" si="2"/>
        <v>1</v>
      </c>
      <c r="O53" s="141" t="s">
        <v>322</v>
      </c>
      <c r="Q53">
        <f t="shared" si="3"/>
        <v>25</v>
      </c>
      <c r="R53">
        <f t="shared" si="4"/>
        <v>24</v>
      </c>
    </row>
    <row r="54" spans="6:18" x14ac:dyDescent="0.4">
      <c r="F54" t="s">
        <v>1106</v>
      </c>
      <c r="G54" t="s">
        <v>1107</v>
      </c>
      <c r="H54" t="s">
        <v>597</v>
      </c>
      <c r="I54" t="str">
        <f t="shared" si="0"/>
        <v>a8vDm000000LMAJIA4</v>
      </c>
      <c r="J54" t="s">
        <v>20</v>
      </c>
      <c r="K54" t="str">
        <f t="shared" si="1"/>
        <v>a1XDm000001OW2mMAG</v>
      </c>
      <c r="L54" s="140" t="s">
        <v>1029</v>
      </c>
      <c r="M54">
        <v>25</v>
      </c>
      <c r="N54" t="b">
        <f t="shared" si="2"/>
        <v>1</v>
      </c>
      <c r="O54" s="141" t="s">
        <v>310</v>
      </c>
      <c r="Q54">
        <f t="shared" si="3"/>
        <v>25</v>
      </c>
      <c r="R54">
        <f t="shared" si="4"/>
        <v>24</v>
      </c>
    </row>
    <row r="55" spans="6:18" x14ac:dyDescent="0.4">
      <c r="F55" t="s">
        <v>1106</v>
      </c>
      <c r="G55" t="s">
        <v>1107</v>
      </c>
      <c r="H55" t="s">
        <v>597</v>
      </c>
      <c r="I55" t="str">
        <f t="shared" si="0"/>
        <v>a8vDm000000LMAJIA4</v>
      </c>
      <c r="J55" t="s">
        <v>20</v>
      </c>
      <c r="K55" t="str">
        <f t="shared" si="1"/>
        <v>a1XDm000001OW2mMAG</v>
      </c>
      <c r="L55" s="140" t="s">
        <v>1030</v>
      </c>
      <c r="M55">
        <v>25</v>
      </c>
      <c r="N55" t="b">
        <f t="shared" si="2"/>
        <v>1</v>
      </c>
      <c r="O55" s="141" t="s">
        <v>1009</v>
      </c>
      <c r="Q55">
        <f t="shared" si="3"/>
        <v>49</v>
      </c>
      <c r="R55">
        <f t="shared" si="4"/>
        <v>48</v>
      </c>
    </row>
    <row r="56" spans="6:18" x14ac:dyDescent="0.4">
      <c r="F56" t="s">
        <v>1106</v>
      </c>
      <c r="G56" t="s">
        <v>1107</v>
      </c>
      <c r="H56" t="s">
        <v>597</v>
      </c>
      <c r="I56" t="str">
        <f t="shared" si="0"/>
        <v>a8vDm000000LMAJIA4</v>
      </c>
      <c r="J56" t="s">
        <v>20</v>
      </c>
      <c r="K56" t="str">
        <f t="shared" si="1"/>
        <v>a1XDm000001OW2mMAG</v>
      </c>
      <c r="L56" s="140" t="s">
        <v>1031</v>
      </c>
      <c r="M56">
        <v>25</v>
      </c>
      <c r="N56" t="b">
        <f t="shared" si="2"/>
        <v>1</v>
      </c>
      <c r="O56" s="141" t="s">
        <v>537</v>
      </c>
      <c r="Q56">
        <f t="shared" si="3"/>
        <v>25</v>
      </c>
      <c r="R56">
        <f t="shared" si="4"/>
        <v>24</v>
      </c>
    </row>
    <row r="57" spans="6:18" x14ac:dyDescent="0.4">
      <c r="F57" t="s">
        <v>1105</v>
      </c>
      <c r="G57" t="s">
        <v>1116</v>
      </c>
      <c r="H57" t="s">
        <v>629</v>
      </c>
      <c r="I57" t="str">
        <f t="shared" si="0"/>
        <v>a8vDm000000LMAsIAO</v>
      </c>
      <c r="J57" t="s">
        <v>20</v>
      </c>
      <c r="K57" t="str">
        <f t="shared" si="1"/>
        <v>a1XDm000001OW2mMAG</v>
      </c>
      <c r="L57" s="140" t="s">
        <v>1032</v>
      </c>
      <c r="M57">
        <v>19.399999999999999</v>
      </c>
      <c r="N57" t="b">
        <f t="shared" si="2"/>
        <v>1</v>
      </c>
      <c r="O57" s="141" t="s">
        <v>511</v>
      </c>
      <c r="Q57">
        <f t="shared" si="3"/>
        <v>25</v>
      </c>
      <c r="R57">
        <f t="shared" si="4"/>
        <v>24</v>
      </c>
    </row>
    <row r="58" spans="6:18" x14ac:dyDescent="0.4">
      <c r="F58" t="s">
        <v>1106</v>
      </c>
      <c r="G58" t="s">
        <v>1107</v>
      </c>
      <c r="H58" t="s">
        <v>605</v>
      </c>
      <c r="I58" t="str">
        <f t="shared" si="0"/>
        <v>a8vDm000000LMATIA4</v>
      </c>
      <c r="J58" t="s">
        <v>20</v>
      </c>
      <c r="K58" t="str">
        <f t="shared" si="1"/>
        <v>a1XDm000001OW2mMAG</v>
      </c>
      <c r="L58" s="140" t="s">
        <v>1033</v>
      </c>
      <c r="M58">
        <v>25</v>
      </c>
      <c r="N58" t="b">
        <f t="shared" si="2"/>
        <v>1</v>
      </c>
      <c r="O58" s="141" t="s">
        <v>189</v>
      </c>
      <c r="Q58">
        <f t="shared" si="3"/>
        <v>25</v>
      </c>
      <c r="R58">
        <f t="shared" si="4"/>
        <v>24</v>
      </c>
    </row>
    <row r="59" spans="6:18" x14ac:dyDescent="0.4">
      <c r="F59" t="s">
        <v>1106</v>
      </c>
      <c r="G59" t="s">
        <v>1107</v>
      </c>
      <c r="H59" t="s">
        <v>605</v>
      </c>
      <c r="I59" t="str">
        <f t="shared" si="0"/>
        <v>a8vDm000000LMATIA4</v>
      </c>
      <c r="J59" t="s">
        <v>20</v>
      </c>
      <c r="K59" t="str">
        <f t="shared" si="1"/>
        <v>a1XDm000001OW2mMAG</v>
      </c>
      <c r="L59" s="140" t="s">
        <v>134</v>
      </c>
      <c r="M59">
        <v>25</v>
      </c>
      <c r="N59" t="b">
        <f t="shared" si="2"/>
        <v>1</v>
      </c>
      <c r="O59" s="141" t="s">
        <v>574</v>
      </c>
      <c r="Q59">
        <f t="shared" si="3"/>
        <v>25</v>
      </c>
      <c r="R59">
        <f t="shared" si="4"/>
        <v>24</v>
      </c>
    </row>
    <row r="60" spans="6:18" x14ac:dyDescent="0.4">
      <c r="F60" t="s">
        <v>1106</v>
      </c>
      <c r="G60" t="s">
        <v>1107</v>
      </c>
      <c r="H60" t="s">
        <v>605</v>
      </c>
      <c r="I60" t="str">
        <f t="shared" si="0"/>
        <v>a8vDm000000LMATIA4</v>
      </c>
      <c r="J60" t="s">
        <v>20</v>
      </c>
      <c r="K60" t="str">
        <f t="shared" si="1"/>
        <v>a1XDm000001OW2mMAG</v>
      </c>
      <c r="L60" s="140" t="s">
        <v>135</v>
      </c>
      <c r="M60">
        <v>25</v>
      </c>
      <c r="N60" t="b">
        <f t="shared" si="2"/>
        <v>1</v>
      </c>
      <c r="O60" s="141" t="s">
        <v>578</v>
      </c>
      <c r="Q60">
        <f t="shared" si="3"/>
        <v>25</v>
      </c>
      <c r="R60">
        <f t="shared" si="4"/>
        <v>24</v>
      </c>
    </row>
    <row r="61" spans="6:18" x14ac:dyDescent="0.4">
      <c r="F61" t="s">
        <v>1106</v>
      </c>
      <c r="G61" t="s">
        <v>1107</v>
      </c>
      <c r="H61" t="s">
        <v>605</v>
      </c>
      <c r="I61" t="str">
        <f t="shared" si="0"/>
        <v>a8vDm000000LMATIA4</v>
      </c>
      <c r="J61" t="s">
        <v>20</v>
      </c>
      <c r="K61" t="str">
        <f t="shared" si="1"/>
        <v>a1XDm000001OW2mMAG</v>
      </c>
      <c r="L61" s="140" t="s">
        <v>136</v>
      </c>
      <c r="M61">
        <v>25</v>
      </c>
      <c r="N61" t="b">
        <f t="shared" si="2"/>
        <v>1</v>
      </c>
      <c r="O61" s="141" t="s">
        <v>1032</v>
      </c>
      <c r="Q61">
        <f t="shared" si="3"/>
        <v>19.399999999999999</v>
      </c>
      <c r="R61">
        <f t="shared" si="4"/>
        <v>18.399999999999999</v>
      </c>
    </row>
    <row r="62" spans="6:18" x14ac:dyDescent="0.4">
      <c r="F62" t="s">
        <v>1106</v>
      </c>
      <c r="G62" t="s">
        <v>1107</v>
      </c>
      <c r="H62" t="s">
        <v>605</v>
      </c>
      <c r="I62" t="str">
        <f t="shared" si="0"/>
        <v>a8vDm000000LMATIA4</v>
      </c>
      <c r="J62" t="s">
        <v>20</v>
      </c>
      <c r="K62" t="str">
        <f t="shared" si="1"/>
        <v>a1XDm000001OW2mMAG</v>
      </c>
      <c r="L62" s="140" t="s">
        <v>137</v>
      </c>
      <c r="M62">
        <v>25</v>
      </c>
      <c r="N62" t="b">
        <f t="shared" si="2"/>
        <v>1</v>
      </c>
      <c r="O62" s="141" t="s">
        <v>204</v>
      </c>
      <c r="Q62">
        <f t="shared" si="3"/>
        <v>25</v>
      </c>
      <c r="R62">
        <f t="shared" si="4"/>
        <v>24</v>
      </c>
    </row>
    <row r="63" spans="6:18" x14ac:dyDescent="0.4">
      <c r="F63" t="s">
        <v>1106</v>
      </c>
      <c r="G63" t="s">
        <v>1107</v>
      </c>
      <c r="H63" t="s">
        <v>605</v>
      </c>
      <c r="I63" t="str">
        <f t="shared" si="0"/>
        <v>a8vDm000000LMATIA4</v>
      </c>
      <c r="J63" t="s">
        <v>20</v>
      </c>
      <c r="K63" t="str">
        <f t="shared" si="1"/>
        <v>a1XDm000001OW2mMAG</v>
      </c>
      <c r="L63" s="140" t="s">
        <v>138</v>
      </c>
      <c r="M63">
        <v>25</v>
      </c>
      <c r="N63" t="b">
        <f t="shared" si="2"/>
        <v>1</v>
      </c>
      <c r="O63" s="141" t="s">
        <v>487</v>
      </c>
      <c r="Q63">
        <f t="shared" si="3"/>
        <v>25</v>
      </c>
      <c r="R63">
        <f t="shared" si="4"/>
        <v>24</v>
      </c>
    </row>
    <row r="64" spans="6:18" x14ac:dyDescent="0.4">
      <c r="F64" t="s">
        <v>1106</v>
      </c>
      <c r="G64" t="s">
        <v>1107</v>
      </c>
      <c r="H64" t="s">
        <v>605</v>
      </c>
      <c r="I64" t="str">
        <f t="shared" si="0"/>
        <v>a8vDm000000LMATIA4</v>
      </c>
      <c r="J64" t="s">
        <v>20</v>
      </c>
      <c r="K64" t="str">
        <f t="shared" si="1"/>
        <v>a1XDm000001OW2mMAG</v>
      </c>
      <c r="L64" s="140" t="s">
        <v>139</v>
      </c>
      <c r="M64">
        <v>25</v>
      </c>
      <c r="N64" t="b">
        <f t="shared" si="2"/>
        <v>1</v>
      </c>
      <c r="O64" s="141" t="s">
        <v>584</v>
      </c>
      <c r="Q64">
        <f t="shared" si="3"/>
        <v>25</v>
      </c>
      <c r="R64">
        <f t="shared" si="4"/>
        <v>24</v>
      </c>
    </row>
    <row r="65" spans="6:18" x14ac:dyDescent="0.4">
      <c r="F65" t="s">
        <v>1106</v>
      </c>
      <c r="G65" t="s">
        <v>1107</v>
      </c>
      <c r="H65" t="s">
        <v>605</v>
      </c>
      <c r="I65" t="str">
        <f t="shared" si="0"/>
        <v>a8vDm000000LMATIA4</v>
      </c>
      <c r="J65" t="s">
        <v>20</v>
      </c>
      <c r="K65" t="str">
        <f t="shared" si="1"/>
        <v>a1XDm000001OW2mMAG</v>
      </c>
      <c r="L65" s="140" t="s">
        <v>140</v>
      </c>
      <c r="M65">
        <v>25</v>
      </c>
      <c r="N65" t="b">
        <f t="shared" si="2"/>
        <v>1</v>
      </c>
      <c r="O65" s="141" t="s">
        <v>1003</v>
      </c>
      <c r="Q65">
        <f t="shared" si="3"/>
        <v>49</v>
      </c>
      <c r="R65">
        <f t="shared" si="4"/>
        <v>48</v>
      </c>
    </row>
    <row r="66" spans="6:18" x14ac:dyDescent="0.4">
      <c r="F66" t="s">
        <v>1106</v>
      </c>
      <c r="G66" t="s">
        <v>1107</v>
      </c>
      <c r="H66" t="s">
        <v>605</v>
      </c>
      <c r="I66" t="str">
        <f t="shared" si="0"/>
        <v>a8vDm000000LMATIA4</v>
      </c>
      <c r="J66" t="s">
        <v>20</v>
      </c>
      <c r="K66" t="str">
        <f t="shared" si="1"/>
        <v>a1XDm000001OW2mMAG</v>
      </c>
      <c r="L66" s="140" t="s">
        <v>141</v>
      </c>
      <c r="M66">
        <v>25</v>
      </c>
      <c r="N66" t="b">
        <f t="shared" si="2"/>
        <v>1</v>
      </c>
      <c r="O66" s="141" t="s">
        <v>169</v>
      </c>
      <c r="Q66">
        <f t="shared" si="3"/>
        <v>25</v>
      </c>
      <c r="R66">
        <f t="shared" si="4"/>
        <v>24</v>
      </c>
    </row>
    <row r="67" spans="6:18" x14ac:dyDescent="0.4">
      <c r="F67" t="s">
        <v>1106</v>
      </c>
      <c r="G67" t="s">
        <v>1107</v>
      </c>
      <c r="H67" t="s">
        <v>605</v>
      </c>
      <c r="I67" t="str">
        <f t="shared" ref="I67:I130" si="5">IFERROR(VLOOKUP(H67, $B$18:$C$26, 2, FALSE), "")</f>
        <v>a8vDm000000LMATIA4</v>
      </c>
      <c r="J67" t="s">
        <v>20</v>
      </c>
      <c r="K67" t="str">
        <f t="shared" ref="K67:K130" si="6">IFERROR(VLOOKUP(J67, $B$29:$C$46, 2, FALSE), "")</f>
        <v>a1XDm000001OW2mMAG</v>
      </c>
      <c r="L67" s="140" t="s">
        <v>1034</v>
      </c>
      <c r="M67">
        <v>25</v>
      </c>
      <c r="N67" t="b">
        <f t="shared" ref="N67:N130" si="7">IF(COUNTIF(O$2:O$394, $L67) &gt; 0, TRUE, FALSE)</f>
        <v>1</v>
      </c>
      <c r="O67" s="141" t="s">
        <v>135</v>
      </c>
      <c r="Q67">
        <f t="shared" ref="Q67:Q129" si="8">IFERROR(VLOOKUP(O67, L$2:M$752, 2, FALSE), "")</f>
        <v>25</v>
      </c>
      <c r="R67">
        <f t="shared" ref="R67:R129" si="9">Q67-1</f>
        <v>24</v>
      </c>
    </row>
    <row r="68" spans="6:18" x14ac:dyDescent="0.4">
      <c r="F68" t="s">
        <v>1106</v>
      </c>
      <c r="G68" t="s">
        <v>1107</v>
      </c>
      <c r="H68" t="s">
        <v>605</v>
      </c>
      <c r="I68" t="str">
        <f t="shared" si="5"/>
        <v>a8vDm000000LMATIA4</v>
      </c>
      <c r="J68" t="s">
        <v>20</v>
      </c>
      <c r="K68" t="str">
        <f t="shared" si="6"/>
        <v>a1XDm000001OW2mMAG</v>
      </c>
      <c r="L68" s="140" t="s">
        <v>142</v>
      </c>
      <c r="M68">
        <v>25</v>
      </c>
      <c r="N68" t="b">
        <f t="shared" si="7"/>
        <v>1</v>
      </c>
      <c r="O68" s="141" t="s">
        <v>254</v>
      </c>
      <c r="Q68">
        <f t="shared" si="8"/>
        <v>25</v>
      </c>
      <c r="R68">
        <f t="shared" si="9"/>
        <v>24</v>
      </c>
    </row>
    <row r="69" spans="6:18" x14ac:dyDescent="0.4">
      <c r="F69" t="s">
        <v>1106</v>
      </c>
      <c r="G69" t="s">
        <v>1107</v>
      </c>
      <c r="H69" t="s">
        <v>605</v>
      </c>
      <c r="I69" t="str">
        <f t="shared" si="5"/>
        <v>a8vDm000000LMATIA4</v>
      </c>
      <c r="J69" t="s">
        <v>20</v>
      </c>
      <c r="K69" t="str">
        <f t="shared" si="6"/>
        <v>a1XDm000001OW2mMAG</v>
      </c>
      <c r="L69" s="140" t="s">
        <v>143</v>
      </c>
      <c r="M69">
        <v>25</v>
      </c>
      <c r="N69" t="b">
        <f t="shared" si="7"/>
        <v>1</v>
      </c>
      <c r="O69" s="141" t="s">
        <v>1023</v>
      </c>
      <c r="Q69">
        <f t="shared" si="8"/>
        <v>9</v>
      </c>
      <c r="R69">
        <f t="shared" si="9"/>
        <v>8</v>
      </c>
    </row>
    <row r="70" spans="6:18" x14ac:dyDescent="0.4">
      <c r="F70" t="s">
        <v>1106</v>
      </c>
      <c r="G70" t="s">
        <v>1107</v>
      </c>
      <c r="H70" t="s">
        <v>605</v>
      </c>
      <c r="I70" t="str">
        <f t="shared" si="5"/>
        <v>a8vDm000000LMATIA4</v>
      </c>
      <c r="J70" t="s">
        <v>20</v>
      </c>
      <c r="K70" t="str">
        <f t="shared" si="6"/>
        <v>a1XDm000001OW2mMAG</v>
      </c>
      <c r="L70" s="140" t="s">
        <v>144</v>
      </c>
      <c r="M70">
        <v>25</v>
      </c>
      <c r="N70" t="b">
        <f t="shared" si="7"/>
        <v>1</v>
      </c>
      <c r="O70" s="141" t="s">
        <v>1007</v>
      </c>
      <c r="Q70">
        <f t="shared" si="8"/>
        <v>46.5</v>
      </c>
      <c r="R70">
        <f t="shared" si="9"/>
        <v>45.5</v>
      </c>
    </row>
    <row r="71" spans="6:18" x14ac:dyDescent="0.4">
      <c r="F71" t="s">
        <v>1106</v>
      </c>
      <c r="G71" t="s">
        <v>1107</v>
      </c>
      <c r="H71" t="s">
        <v>605</v>
      </c>
      <c r="I71" t="str">
        <f t="shared" si="5"/>
        <v>a8vDm000000LMATIA4</v>
      </c>
      <c r="J71" t="s">
        <v>20</v>
      </c>
      <c r="K71" t="str">
        <f t="shared" si="6"/>
        <v>a1XDm000001OW2mMAG</v>
      </c>
      <c r="L71" s="140" t="s">
        <v>145</v>
      </c>
      <c r="M71">
        <v>25</v>
      </c>
      <c r="N71" t="b">
        <f t="shared" si="7"/>
        <v>1</v>
      </c>
      <c r="O71" s="141" t="s">
        <v>1010</v>
      </c>
      <c r="Q71">
        <f t="shared" si="8"/>
        <v>49</v>
      </c>
      <c r="R71">
        <f t="shared" si="9"/>
        <v>48</v>
      </c>
    </row>
    <row r="72" spans="6:18" x14ac:dyDescent="0.4">
      <c r="F72" t="s">
        <v>1106</v>
      </c>
      <c r="G72" t="s">
        <v>1107</v>
      </c>
      <c r="H72" t="s">
        <v>605</v>
      </c>
      <c r="I72" t="str">
        <f t="shared" si="5"/>
        <v>a8vDm000000LMATIA4</v>
      </c>
      <c r="J72" t="s">
        <v>20</v>
      </c>
      <c r="K72" t="str">
        <f t="shared" si="6"/>
        <v>a1XDm000001OW2mMAG</v>
      </c>
      <c r="L72" s="140" t="s">
        <v>146</v>
      </c>
      <c r="M72">
        <v>25</v>
      </c>
      <c r="N72" t="b">
        <f t="shared" si="7"/>
        <v>1</v>
      </c>
      <c r="O72" s="141" t="s">
        <v>1085</v>
      </c>
      <c r="Q72">
        <f t="shared" si="8"/>
        <v>25</v>
      </c>
      <c r="R72">
        <f t="shared" si="9"/>
        <v>24</v>
      </c>
    </row>
    <row r="73" spans="6:18" x14ac:dyDescent="0.4">
      <c r="F73" t="s">
        <v>1106</v>
      </c>
      <c r="G73" t="s">
        <v>1107</v>
      </c>
      <c r="H73" t="s">
        <v>605</v>
      </c>
      <c r="I73" t="str">
        <f t="shared" si="5"/>
        <v>a8vDm000000LMATIA4</v>
      </c>
      <c r="J73" t="s">
        <v>20</v>
      </c>
      <c r="K73" t="str">
        <f t="shared" si="6"/>
        <v>a1XDm000001OW2mMAG</v>
      </c>
      <c r="L73" s="140" t="s">
        <v>147</v>
      </c>
      <c r="M73">
        <v>25</v>
      </c>
      <c r="N73" t="b">
        <f t="shared" si="7"/>
        <v>1</v>
      </c>
      <c r="O73" s="141" t="s">
        <v>1071</v>
      </c>
      <c r="Q73">
        <f t="shared" si="8"/>
        <v>6.4</v>
      </c>
      <c r="R73">
        <f t="shared" si="9"/>
        <v>5.4</v>
      </c>
    </row>
    <row r="74" spans="6:18" x14ac:dyDescent="0.4">
      <c r="F74" t="s">
        <v>1106</v>
      </c>
      <c r="G74" t="s">
        <v>1107</v>
      </c>
      <c r="H74" t="s">
        <v>605</v>
      </c>
      <c r="I74" t="str">
        <f t="shared" si="5"/>
        <v>a8vDm000000LMATIA4</v>
      </c>
      <c r="J74" t="s">
        <v>20</v>
      </c>
      <c r="K74" t="str">
        <f t="shared" si="6"/>
        <v>a1XDm000001OW2mMAG</v>
      </c>
      <c r="L74" s="140" t="s">
        <v>148</v>
      </c>
      <c r="M74">
        <v>25</v>
      </c>
      <c r="N74" t="b">
        <f t="shared" si="7"/>
        <v>1</v>
      </c>
      <c r="O74" s="141" t="s">
        <v>219</v>
      </c>
      <c r="Q74">
        <f t="shared" si="8"/>
        <v>25</v>
      </c>
      <c r="R74">
        <f t="shared" si="9"/>
        <v>24</v>
      </c>
    </row>
    <row r="75" spans="6:18" x14ac:dyDescent="0.4">
      <c r="F75" t="s">
        <v>1106</v>
      </c>
      <c r="G75" t="s">
        <v>1107</v>
      </c>
      <c r="H75" t="s">
        <v>605</v>
      </c>
      <c r="I75" t="str">
        <f t="shared" si="5"/>
        <v>a8vDm000000LMATIA4</v>
      </c>
      <c r="J75" t="s">
        <v>20</v>
      </c>
      <c r="K75" t="str">
        <f t="shared" si="6"/>
        <v>a1XDm000001OW2mMAG</v>
      </c>
      <c r="L75" s="140" t="s">
        <v>149</v>
      </c>
      <c r="M75">
        <v>25</v>
      </c>
      <c r="N75" t="b">
        <f t="shared" si="7"/>
        <v>1</v>
      </c>
      <c r="O75" s="141" t="s">
        <v>225</v>
      </c>
      <c r="Q75">
        <f t="shared" si="8"/>
        <v>25</v>
      </c>
      <c r="R75">
        <f t="shared" si="9"/>
        <v>24</v>
      </c>
    </row>
    <row r="76" spans="6:18" x14ac:dyDescent="0.4">
      <c r="F76" t="s">
        <v>1106</v>
      </c>
      <c r="G76" t="s">
        <v>1107</v>
      </c>
      <c r="H76" t="s">
        <v>605</v>
      </c>
      <c r="I76" t="str">
        <f t="shared" si="5"/>
        <v>a8vDm000000LMATIA4</v>
      </c>
      <c r="J76" t="s">
        <v>20</v>
      </c>
      <c r="K76" t="str">
        <f t="shared" si="6"/>
        <v>a1XDm000001OW2mMAG</v>
      </c>
      <c r="L76" s="140" t="s">
        <v>150</v>
      </c>
      <c r="M76">
        <v>25</v>
      </c>
      <c r="N76" t="b">
        <f t="shared" si="7"/>
        <v>1</v>
      </c>
      <c r="O76" s="141" t="s">
        <v>1014</v>
      </c>
      <c r="Q76">
        <f t="shared" si="8"/>
        <v>4.7</v>
      </c>
      <c r="R76">
        <f t="shared" si="9"/>
        <v>3.7</v>
      </c>
    </row>
    <row r="77" spans="6:18" x14ac:dyDescent="0.4">
      <c r="F77" t="s">
        <v>1106</v>
      </c>
      <c r="G77" t="s">
        <v>1107</v>
      </c>
      <c r="H77" t="s">
        <v>605</v>
      </c>
      <c r="I77" t="str">
        <f t="shared" si="5"/>
        <v>a8vDm000000LMATIA4</v>
      </c>
      <c r="J77" t="s">
        <v>20</v>
      </c>
      <c r="K77" t="str">
        <f t="shared" si="6"/>
        <v>a1XDm000001OW2mMAG</v>
      </c>
      <c r="L77" s="140" t="s">
        <v>151</v>
      </c>
      <c r="M77">
        <v>25</v>
      </c>
      <c r="N77" t="b">
        <f t="shared" si="7"/>
        <v>1</v>
      </c>
      <c r="O77" s="141" t="s">
        <v>1019</v>
      </c>
      <c r="Q77">
        <f t="shared" si="8"/>
        <v>50</v>
      </c>
      <c r="R77">
        <f t="shared" si="9"/>
        <v>49</v>
      </c>
    </row>
    <row r="78" spans="6:18" x14ac:dyDescent="0.4">
      <c r="F78" t="s">
        <v>1106</v>
      </c>
      <c r="G78" t="s">
        <v>1107</v>
      </c>
      <c r="H78" t="s">
        <v>605</v>
      </c>
      <c r="I78" t="str">
        <f t="shared" si="5"/>
        <v>a8vDm000000LMATIA4</v>
      </c>
      <c r="J78" t="s">
        <v>20</v>
      </c>
      <c r="K78" t="str">
        <f t="shared" si="6"/>
        <v>a1XDm000001OW2mMAG</v>
      </c>
      <c r="L78" s="140" t="s">
        <v>152</v>
      </c>
      <c r="M78">
        <v>25</v>
      </c>
      <c r="N78" t="b">
        <f t="shared" si="7"/>
        <v>1</v>
      </c>
      <c r="O78" s="141" t="s">
        <v>295</v>
      </c>
      <c r="Q78">
        <f t="shared" si="8"/>
        <v>25</v>
      </c>
      <c r="R78">
        <f t="shared" si="9"/>
        <v>24</v>
      </c>
    </row>
    <row r="79" spans="6:18" x14ac:dyDescent="0.4">
      <c r="F79" t="s">
        <v>1106</v>
      </c>
      <c r="G79" t="s">
        <v>1107</v>
      </c>
      <c r="H79" t="s">
        <v>605</v>
      </c>
      <c r="I79" t="str">
        <f t="shared" si="5"/>
        <v>a8vDm000000LMATIA4</v>
      </c>
      <c r="J79" t="s">
        <v>20</v>
      </c>
      <c r="K79" t="str">
        <f t="shared" si="6"/>
        <v>a1XDm000001OW2mMAG</v>
      </c>
      <c r="L79" s="140" t="s">
        <v>153</v>
      </c>
      <c r="M79">
        <v>25</v>
      </c>
      <c r="N79" t="b">
        <f t="shared" si="7"/>
        <v>1</v>
      </c>
      <c r="O79" s="141" t="s">
        <v>517</v>
      </c>
      <c r="Q79">
        <f t="shared" si="8"/>
        <v>25</v>
      </c>
      <c r="R79">
        <f t="shared" si="9"/>
        <v>24</v>
      </c>
    </row>
    <row r="80" spans="6:18" x14ac:dyDescent="0.4">
      <c r="F80" t="s">
        <v>1106</v>
      </c>
      <c r="G80" t="s">
        <v>1107</v>
      </c>
      <c r="H80" t="s">
        <v>605</v>
      </c>
      <c r="I80" t="str">
        <f t="shared" si="5"/>
        <v>a8vDm000000LMATIA4</v>
      </c>
      <c r="J80" t="s">
        <v>20</v>
      </c>
      <c r="K80" t="str">
        <f t="shared" si="6"/>
        <v>a1XDm000001OW2mMAG</v>
      </c>
      <c r="L80" s="140" t="s">
        <v>154</v>
      </c>
      <c r="M80">
        <v>25</v>
      </c>
      <c r="N80" t="b">
        <f t="shared" si="7"/>
        <v>1</v>
      </c>
      <c r="O80" s="141" t="s">
        <v>1039</v>
      </c>
      <c r="Q80">
        <f t="shared" si="8"/>
        <v>25</v>
      </c>
      <c r="R80">
        <f t="shared" si="9"/>
        <v>24</v>
      </c>
    </row>
    <row r="81" spans="6:18" x14ac:dyDescent="0.4">
      <c r="F81" t="s">
        <v>1106</v>
      </c>
      <c r="G81" t="s">
        <v>1107</v>
      </c>
      <c r="H81" t="s">
        <v>605</v>
      </c>
      <c r="I81" t="str">
        <f t="shared" si="5"/>
        <v>a8vDm000000LMATIA4</v>
      </c>
      <c r="J81" t="s">
        <v>20</v>
      </c>
      <c r="K81" t="str">
        <f t="shared" si="6"/>
        <v>a1XDm000001OW2mMAG</v>
      </c>
      <c r="L81" s="140" t="s">
        <v>155</v>
      </c>
      <c r="M81">
        <v>25</v>
      </c>
      <c r="N81" t="b">
        <f t="shared" si="7"/>
        <v>1</v>
      </c>
      <c r="O81" s="141" t="s">
        <v>1042</v>
      </c>
      <c r="Q81">
        <f t="shared" si="8"/>
        <v>25</v>
      </c>
      <c r="R81">
        <f t="shared" si="9"/>
        <v>24</v>
      </c>
    </row>
    <row r="82" spans="6:18" x14ac:dyDescent="0.4">
      <c r="F82" t="s">
        <v>1106</v>
      </c>
      <c r="G82" t="s">
        <v>1107</v>
      </c>
      <c r="H82" t="s">
        <v>605</v>
      </c>
      <c r="I82" t="str">
        <f t="shared" si="5"/>
        <v>a8vDm000000LMATIA4</v>
      </c>
      <c r="J82" t="s">
        <v>20</v>
      </c>
      <c r="K82" t="str">
        <f t="shared" si="6"/>
        <v>a1XDm000001OW2mMAG</v>
      </c>
      <c r="L82" s="140" t="s">
        <v>156</v>
      </c>
      <c r="M82">
        <v>25</v>
      </c>
      <c r="N82" t="b">
        <f t="shared" si="7"/>
        <v>1</v>
      </c>
      <c r="O82" s="141" t="s">
        <v>1051</v>
      </c>
      <c r="Q82">
        <f t="shared" si="8"/>
        <v>0</v>
      </c>
      <c r="R82">
        <f t="shared" si="9"/>
        <v>-1</v>
      </c>
    </row>
    <row r="83" spans="6:18" x14ac:dyDescent="0.4">
      <c r="F83" t="s">
        <v>1106</v>
      </c>
      <c r="G83" t="s">
        <v>1107</v>
      </c>
      <c r="H83" t="s">
        <v>605</v>
      </c>
      <c r="I83" t="str">
        <f t="shared" si="5"/>
        <v>a8vDm000000LMATIA4</v>
      </c>
      <c r="J83" t="s">
        <v>20</v>
      </c>
      <c r="K83" t="str">
        <f t="shared" si="6"/>
        <v>a1XDm000001OW2mMAG</v>
      </c>
      <c r="L83" s="140" t="s">
        <v>157</v>
      </c>
      <c r="M83">
        <v>25</v>
      </c>
      <c r="N83" t="b">
        <f t="shared" si="7"/>
        <v>1</v>
      </c>
      <c r="O83" s="141" t="s">
        <v>520</v>
      </c>
      <c r="Q83">
        <f t="shared" si="8"/>
        <v>25</v>
      </c>
      <c r="R83">
        <f t="shared" si="9"/>
        <v>24</v>
      </c>
    </row>
    <row r="84" spans="6:18" x14ac:dyDescent="0.4">
      <c r="F84" t="s">
        <v>1106</v>
      </c>
      <c r="G84" t="s">
        <v>1107</v>
      </c>
      <c r="H84" t="s">
        <v>605</v>
      </c>
      <c r="I84" t="str">
        <f t="shared" si="5"/>
        <v>a8vDm000000LMATIA4</v>
      </c>
      <c r="J84" t="s">
        <v>20</v>
      </c>
      <c r="K84" t="str">
        <f t="shared" si="6"/>
        <v>a1XDm000001OW2mMAG</v>
      </c>
      <c r="L84" s="140" t="s">
        <v>158</v>
      </c>
      <c r="M84">
        <v>25</v>
      </c>
      <c r="N84" t="b">
        <f t="shared" si="7"/>
        <v>1</v>
      </c>
      <c r="O84" s="141" t="s">
        <v>134</v>
      </c>
      <c r="Q84">
        <f t="shared" si="8"/>
        <v>25</v>
      </c>
      <c r="R84">
        <f t="shared" si="9"/>
        <v>24</v>
      </c>
    </row>
    <row r="85" spans="6:18" x14ac:dyDescent="0.4">
      <c r="F85" t="s">
        <v>1106</v>
      </c>
      <c r="G85" t="s">
        <v>1107</v>
      </c>
      <c r="H85" t="s">
        <v>605</v>
      </c>
      <c r="I85" t="str">
        <f t="shared" si="5"/>
        <v>a8vDm000000LMATIA4</v>
      </c>
      <c r="J85" t="s">
        <v>20</v>
      </c>
      <c r="K85" t="str">
        <f t="shared" si="6"/>
        <v>a1XDm000001OW2mMAG</v>
      </c>
      <c r="L85" s="140" t="s">
        <v>159</v>
      </c>
      <c r="M85">
        <v>25</v>
      </c>
      <c r="N85" t="b">
        <f t="shared" si="7"/>
        <v>1</v>
      </c>
      <c r="O85" s="141" t="s">
        <v>138</v>
      </c>
      <c r="Q85">
        <f t="shared" si="8"/>
        <v>25</v>
      </c>
      <c r="R85">
        <f t="shared" si="9"/>
        <v>24</v>
      </c>
    </row>
    <row r="86" spans="6:18" x14ac:dyDescent="0.4">
      <c r="F86" t="s">
        <v>1106</v>
      </c>
      <c r="G86" t="s">
        <v>1107</v>
      </c>
      <c r="H86" t="s">
        <v>605</v>
      </c>
      <c r="I86" t="str">
        <f t="shared" si="5"/>
        <v>a8vDm000000LMATIA4</v>
      </c>
      <c r="J86" t="s">
        <v>20</v>
      </c>
      <c r="K86" t="str">
        <f t="shared" si="6"/>
        <v>a1XDm000001OW2mMAG</v>
      </c>
      <c r="L86" s="140" t="s">
        <v>160</v>
      </c>
      <c r="M86">
        <v>25</v>
      </c>
      <c r="N86" t="b">
        <f t="shared" si="7"/>
        <v>1</v>
      </c>
      <c r="O86" s="141" t="s">
        <v>1069</v>
      </c>
      <c r="Q86">
        <f t="shared" si="8"/>
        <v>25</v>
      </c>
      <c r="R86">
        <f t="shared" si="9"/>
        <v>24</v>
      </c>
    </row>
    <row r="87" spans="6:18" x14ac:dyDescent="0.4">
      <c r="F87" t="s">
        <v>1106</v>
      </c>
      <c r="G87" t="s">
        <v>1107</v>
      </c>
      <c r="H87" t="s">
        <v>605</v>
      </c>
      <c r="I87" t="str">
        <f t="shared" si="5"/>
        <v>a8vDm000000LMATIA4</v>
      </c>
      <c r="J87" t="s">
        <v>20</v>
      </c>
      <c r="K87" t="str">
        <f t="shared" si="6"/>
        <v>a1XDm000001OW2mMAG</v>
      </c>
      <c r="L87" s="140" t="s">
        <v>1035</v>
      </c>
      <c r="M87">
        <v>18</v>
      </c>
      <c r="N87" t="b">
        <f t="shared" si="7"/>
        <v>0</v>
      </c>
      <c r="O87" s="141" t="s">
        <v>279</v>
      </c>
      <c r="Q87">
        <f t="shared" si="8"/>
        <v>25</v>
      </c>
      <c r="R87">
        <f t="shared" si="9"/>
        <v>24</v>
      </c>
    </row>
    <row r="88" spans="6:18" x14ac:dyDescent="0.4">
      <c r="F88" t="s">
        <v>1106</v>
      </c>
      <c r="G88" t="s">
        <v>1107</v>
      </c>
      <c r="H88" t="s">
        <v>605</v>
      </c>
      <c r="I88" t="str">
        <f t="shared" si="5"/>
        <v>a8vDm000000LMATIA4</v>
      </c>
      <c r="J88" t="s">
        <v>20</v>
      </c>
      <c r="K88" t="str">
        <f t="shared" si="6"/>
        <v>a1XDm000001OW2mMAG</v>
      </c>
      <c r="L88" s="140" t="s">
        <v>1036</v>
      </c>
      <c r="M88">
        <v>7</v>
      </c>
      <c r="N88" t="b">
        <f t="shared" si="7"/>
        <v>0</v>
      </c>
      <c r="O88" s="141" t="s">
        <v>286</v>
      </c>
      <c r="Q88">
        <f t="shared" si="8"/>
        <v>25</v>
      </c>
      <c r="R88">
        <f t="shared" si="9"/>
        <v>24</v>
      </c>
    </row>
    <row r="89" spans="6:18" x14ac:dyDescent="0.4">
      <c r="F89" t="s">
        <v>1106</v>
      </c>
      <c r="G89" t="s">
        <v>1107</v>
      </c>
      <c r="H89" t="s">
        <v>605</v>
      </c>
      <c r="I89" t="str">
        <f t="shared" si="5"/>
        <v>a8vDm000000LMATIA4</v>
      </c>
      <c r="J89" t="s">
        <v>20</v>
      </c>
      <c r="K89" t="str">
        <f t="shared" si="6"/>
        <v>a1XDm000001OW2mMAG</v>
      </c>
      <c r="L89" s="140" t="s">
        <v>1037</v>
      </c>
      <c r="M89">
        <v>23</v>
      </c>
      <c r="N89" t="b">
        <f t="shared" si="7"/>
        <v>0</v>
      </c>
      <c r="O89" s="141" t="s">
        <v>251</v>
      </c>
      <c r="Q89">
        <f t="shared" si="8"/>
        <v>25</v>
      </c>
      <c r="R89">
        <f t="shared" si="9"/>
        <v>24</v>
      </c>
    </row>
    <row r="90" spans="6:18" x14ac:dyDescent="0.4">
      <c r="F90" t="s">
        <v>1106</v>
      </c>
      <c r="G90" t="s">
        <v>1107</v>
      </c>
      <c r="H90" t="s">
        <v>605</v>
      </c>
      <c r="I90" t="str">
        <f t="shared" si="5"/>
        <v>a8vDm000000LMATIA4</v>
      </c>
      <c r="J90" t="s">
        <v>20</v>
      </c>
      <c r="K90" t="str">
        <f t="shared" si="6"/>
        <v>a1XDm000001OW2mMAG</v>
      </c>
      <c r="L90" s="140" t="s">
        <v>1038</v>
      </c>
      <c r="M90">
        <v>23</v>
      </c>
      <c r="N90" t="b">
        <f t="shared" si="7"/>
        <v>1</v>
      </c>
      <c r="O90" s="141" t="s">
        <v>1033</v>
      </c>
      <c r="Q90">
        <f t="shared" si="8"/>
        <v>25</v>
      </c>
      <c r="R90">
        <f t="shared" si="9"/>
        <v>24</v>
      </c>
    </row>
    <row r="91" spans="6:18" x14ac:dyDescent="0.4">
      <c r="F91" t="s">
        <v>1105</v>
      </c>
      <c r="G91" t="s">
        <v>1116</v>
      </c>
      <c r="H91" t="s">
        <v>629</v>
      </c>
      <c r="I91" t="str">
        <f t="shared" si="5"/>
        <v>a8vDm000000LMAsIAO</v>
      </c>
      <c r="J91" t="s">
        <v>20</v>
      </c>
      <c r="K91" t="str">
        <f t="shared" si="6"/>
        <v>a1XDm000001OW2mMAG</v>
      </c>
      <c r="L91" s="140" t="s">
        <v>1039</v>
      </c>
      <c r="M91">
        <v>25</v>
      </c>
      <c r="N91" t="b">
        <f t="shared" si="7"/>
        <v>1</v>
      </c>
      <c r="O91" s="141" t="s">
        <v>141</v>
      </c>
      <c r="Q91">
        <f t="shared" si="8"/>
        <v>25</v>
      </c>
      <c r="R91">
        <f t="shared" si="9"/>
        <v>24</v>
      </c>
    </row>
    <row r="92" spans="6:18" x14ac:dyDescent="0.4">
      <c r="F92" t="s">
        <v>1105</v>
      </c>
      <c r="G92" t="s">
        <v>1116</v>
      </c>
      <c r="H92" t="s">
        <v>629</v>
      </c>
      <c r="I92" t="str">
        <f t="shared" si="5"/>
        <v>a8vDm000000LMAsIAO</v>
      </c>
      <c r="J92" t="s">
        <v>20</v>
      </c>
      <c r="K92" t="str">
        <f t="shared" si="6"/>
        <v>a1XDm000001OW2mMAG</v>
      </c>
      <c r="L92" s="140" t="s">
        <v>1040</v>
      </c>
      <c r="M92">
        <v>25</v>
      </c>
      <c r="N92" t="b">
        <f t="shared" si="7"/>
        <v>1</v>
      </c>
      <c r="O92" s="141" t="s">
        <v>142</v>
      </c>
      <c r="Q92">
        <f t="shared" si="8"/>
        <v>25</v>
      </c>
      <c r="R92">
        <f t="shared" si="9"/>
        <v>24</v>
      </c>
    </row>
    <row r="93" spans="6:18" x14ac:dyDescent="0.4">
      <c r="F93" t="s">
        <v>1105</v>
      </c>
      <c r="G93" t="s">
        <v>1116</v>
      </c>
      <c r="H93" t="s">
        <v>629</v>
      </c>
      <c r="I93" t="str">
        <f t="shared" si="5"/>
        <v>a8vDm000000LMAsIAO</v>
      </c>
      <c r="J93" t="s">
        <v>20</v>
      </c>
      <c r="K93" t="str">
        <f t="shared" si="6"/>
        <v>a1XDm000001OW2mMAG</v>
      </c>
      <c r="L93" s="140" t="s">
        <v>1041</v>
      </c>
      <c r="M93">
        <v>25</v>
      </c>
      <c r="N93" t="b">
        <f t="shared" si="7"/>
        <v>1</v>
      </c>
      <c r="O93" s="141" t="s">
        <v>1002</v>
      </c>
      <c r="Q93">
        <f t="shared" si="8"/>
        <v>39</v>
      </c>
      <c r="R93">
        <f t="shared" si="9"/>
        <v>38</v>
      </c>
    </row>
    <row r="94" spans="6:18" x14ac:dyDescent="0.4">
      <c r="F94" t="s">
        <v>1105</v>
      </c>
      <c r="G94" t="s">
        <v>1116</v>
      </c>
      <c r="H94" t="s">
        <v>629</v>
      </c>
      <c r="I94" t="str">
        <f t="shared" si="5"/>
        <v>a8vDm000000LMAsIAO</v>
      </c>
      <c r="J94" t="s">
        <v>20</v>
      </c>
      <c r="K94" t="str">
        <f t="shared" si="6"/>
        <v>a1XDm000001OW2mMAG</v>
      </c>
      <c r="L94" s="140" t="s">
        <v>161</v>
      </c>
      <c r="M94">
        <v>25</v>
      </c>
      <c r="N94" t="b">
        <f t="shared" si="7"/>
        <v>1</v>
      </c>
      <c r="O94" s="141" t="s">
        <v>242</v>
      </c>
      <c r="Q94">
        <f t="shared" si="8"/>
        <v>25</v>
      </c>
      <c r="R94">
        <f t="shared" si="9"/>
        <v>24</v>
      </c>
    </row>
    <row r="95" spans="6:18" x14ac:dyDescent="0.4">
      <c r="F95" t="s">
        <v>1105</v>
      </c>
      <c r="G95" t="s">
        <v>1116</v>
      </c>
      <c r="H95" t="s">
        <v>629</v>
      </c>
      <c r="I95" t="str">
        <f t="shared" si="5"/>
        <v>a8vDm000000LMAsIAO</v>
      </c>
      <c r="J95" t="s">
        <v>20</v>
      </c>
      <c r="K95" t="str">
        <f t="shared" si="6"/>
        <v>a1XDm000001OW2mMAG</v>
      </c>
      <c r="L95" s="140" t="s">
        <v>1042</v>
      </c>
      <c r="M95">
        <v>25</v>
      </c>
      <c r="N95" t="b">
        <f t="shared" si="7"/>
        <v>1</v>
      </c>
      <c r="O95" s="141" t="s">
        <v>160</v>
      </c>
      <c r="Q95">
        <f t="shared" si="8"/>
        <v>25</v>
      </c>
      <c r="R95">
        <f t="shared" si="9"/>
        <v>24</v>
      </c>
    </row>
    <row r="96" spans="6:18" x14ac:dyDescent="0.4">
      <c r="F96" t="s">
        <v>1105</v>
      </c>
      <c r="G96" t="s">
        <v>1116</v>
      </c>
      <c r="H96" t="s">
        <v>629</v>
      </c>
      <c r="I96" t="str">
        <f t="shared" si="5"/>
        <v>a8vDm000000LMAsIAO</v>
      </c>
      <c r="J96" t="s">
        <v>20</v>
      </c>
      <c r="K96" t="str">
        <f t="shared" si="6"/>
        <v>a1XDm000001OW2mMAG</v>
      </c>
      <c r="L96" s="140" t="s">
        <v>162</v>
      </c>
      <c r="M96">
        <v>25</v>
      </c>
      <c r="N96" t="b">
        <f t="shared" si="7"/>
        <v>1</v>
      </c>
      <c r="O96" s="141" t="s">
        <v>166</v>
      </c>
      <c r="Q96">
        <f t="shared" si="8"/>
        <v>25</v>
      </c>
      <c r="R96">
        <f t="shared" si="9"/>
        <v>24</v>
      </c>
    </row>
    <row r="97" spans="6:18" x14ac:dyDescent="0.4">
      <c r="F97" t="s">
        <v>1106</v>
      </c>
      <c r="G97" t="s">
        <v>1107</v>
      </c>
      <c r="H97" t="s">
        <v>605</v>
      </c>
      <c r="I97" t="str">
        <f t="shared" si="5"/>
        <v>a8vDm000000LMATIA4</v>
      </c>
      <c r="J97" t="s">
        <v>20</v>
      </c>
      <c r="K97" t="str">
        <f t="shared" si="6"/>
        <v>a1XDm000001OW2mMAG</v>
      </c>
      <c r="L97" s="140" t="s">
        <v>1043</v>
      </c>
      <c r="M97">
        <v>25</v>
      </c>
      <c r="N97" t="b">
        <f t="shared" si="7"/>
        <v>1</v>
      </c>
      <c r="O97" s="141" t="s">
        <v>198</v>
      </c>
      <c r="Q97">
        <f t="shared" si="8"/>
        <v>25</v>
      </c>
      <c r="R97">
        <f t="shared" si="9"/>
        <v>24</v>
      </c>
    </row>
    <row r="98" spans="6:18" x14ac:dyDescent="0.4">
      <c r="F98" t="s">
        <v>1106</v>
      </c>
      <c r="G98" t="s">
        <v>1107</v>
      </c>
      <c r="H98" t="s">
        <v>605</v>
      </c>
      <c r="I98" t="str">
        <f t="shared" si="5"/>
        <v>a8vDm000000LMATIA4</v>
      </c>
      <c r="J98" t="s">
        <v>20</v>
      </c>
      <c r="K98" t="str">
        <f t="shared" si="6"/>
        <v>a1XDm000001OW2mMAG</v>
      </c>
      <c r="L98" s="140" t="s">
        <v>163</v>
      </c>
      <c r="M98">
        <v>25</v>
      </c>
      <c r="N98" t="b">
        <f t="shared" si="7"/>
        <v>1</v>
      </c>
      <c r="O98" s="141" t="s">
        <v>550</v>
      </c>
      <c r="Q98">
        <f t="shared" si="8"/>
        <v>25</v>
      </c>
      <c r="R98">
        <f t="shared" si="9"/>
        <v>24</v>
      </c>
    </row>
    <row r="99" spans="6:18" x14ac:dyDescent="0.4">
      <c r="F99" t="s">
        <v>1106</v>
      </c>
      <c r="G99" t="s">
        <v>1107</v>
      </c>
      <c r="H99" t="s">
        <v>605</v>
      </c>
      <c r="I99" t="str">
        <f t="shared" si="5"/>
        <v>a8vDm000000LMATIA4</v>
      </c>
      <c r="J99" t="s">
        <v>20</v>
      </c>
      <c r="K99" t="str">
        <f t="shared" si="6"/>
        <v>a1XDm000001OW2mMAG</v>
      </c>
      <c r="L99" s="140" t="s">
        <v>164</v>
      </c>
      <c r="M99">
        <v>25</v>
      </c>
      <c r="N99" t="b">
        <f t="shared" si="7"/>
        <v>1</v>
      </c>
      <c r="O99" s="141" t="s">
        <v>270</v>
      </c>
      <c r="Q99">
        <f t="shared" si="8"/>
        <v>25</v>
      </c>
      <c r="R99">
        <f t="shared" si="9"/>
        <v>24</v>
      </c>
    </row>
    <row r="100" spans="6:18" x14ac:dyDescent="0.4">
      <c r="F100" t="s">
        <v>1106</v>
      </c>
      <c r="G100" t="s">
        <v>1107</v>
      </c>
      <c r="H100" t="s">
        <v>605</v>
      </c>
      <c r="I100" t="str">
        <f t="shared" si="5"/>
        <v>a8vDm000000LMATIA4</v>
      </c>
      <c r="J100" t="s">
        <v>20</v>
      </c>
      <c r="K100" t="str">
        <f t="shared" si="6"/>
        <v>a1XDm000001OW2mMAG</v>
      </c>
      <c r="L100" s="140" t="s">
        <v>165</v>
      </c>
      <c r="M100">
        <v>25</v>
      </c>
      <c r="N100" t="b">
        <f t="shared" si="7"/>
        <v>1</v>
      </c>
      <c r="O100" s="141" t="s">
        <v>496</v>
      </c>
      <c r="Q100">
        <f t="shared" si="8"/>
        <v>25</v>
      </c>
      <c r="R100">
        <f t="shared" si="9"/>
        <v>24</v>
      </c>
    </row>
    <row r="101" spans="6:18" x14ac:dyDescent="0.4">
      <c r="F101" t="s">
        <v>1106</v>
      </c>
      <c r="G101" t="s">
        <v>1107</v>
      </c>
      <c r="H101" t="s">
        <v>605</v>
      </c>
      <c r="I101" t="str">
        <f t="shared" si="5"/>
        <v>a8vDm000000LMATIA4</v>
      </c>
      <c r="J101" t="s">
        <v>20</v>
      </c>
      <c r="K101" t="str">
        <f t="shared" si="6"/>
        <v>a1XDm000001OW2mMAG</v>
      </c>
      <c r="L101" s="140" t="s">
        <v>166</v>
      </c>
      <c r="M101">
        <v>25</v>
      </c>
      <c r="N101" t="b">
        <f t="shared" si="7"/>
        <v>1</v>
      </c>
      <c r="O101" s="141" t="s">
        <v>514</v>
      </c>
      <c r="Q101">
        <f t="shared" si="8"/>
        <v>25</v>
      </c>
      <c r="R101">
        <f t="shared" si="9"/>
        <v>24</v>
      </c>
    </row>
    <row r="102" spans="6:18" x14ac:dyDescent="0.4">
      <c r="F102" t="s">
        <v>1106</v>
      </c>
      <c r="G102" t="s">
        <v>1107</v>
      </c>
      <c r="H102" t="s">
        <v>605</v>
      </c>
      <c r="I102" t="str">
        <f t="shared" si="5"/>
        <v>a8vDm000000LMATIA4</v>
      </c>
      <c r="J102" t="s">
        <v>20</v>
      </c>
      <c r="K102" t="str">
        <f t="shared" si="6"/>
        <v>a1XDm000001OW2mMAG</v>
      </c>
      <c r="L102" s="140" t="s">
        <v>167</v>
      </c>
      <c r="M102">
        <v>25</v>
      </c>
      <c r="N102" t="b">
        <f t="shared" si="7"/>
        <v>1</v>
      </c>
      <c r="O102" s="141" t="s">
        <v>203</v>
      </c>
      <c r="Q102">
        <f t="shared" si="8"/>
        <v>25</v>
      </c>
      <c r="R102">
        <f t="shared" si="9"/>
        <v>24</v>
      </c>
    </row>
    <row r="103" spans="6:18" x14ac:dyDescent="0.4">
      <c r="F103" t="s">
        <v>1106</v>
      </c>
      <c r="G103" t="s">
        <v>1107</v>
      </c>
      <c r="H103" t="s">
        <v>605</v>
      </c>
      <c r="I103" t="str">
        <f t="shared" si="5"/>
        <v>a8vDm000000LMATIA4</v>
      </c>
      <c r="J103" t="s">
        <v>20</v>
      </c>
      <c r="K103" t="str">
        <f t="shared" si="6"/>
        <v>a1XDm000001OW2mMAG</v>
      </c>
      <c r="L103" s="140" t="s">
        <v>168</v>
      </c>
      <c r="M103">
        <v>25</v>
      </c>
      <c r="N103" t="b">
        <f t="shared" si="7"/>
        <v>1</v>
      </c>
      <c r="O103" s="141" t="s">
        <v>208</v>
      </c>
      <c r="Q103">
        <f t="shared" si="8"/>
        <v>25</v>
      </c>
      <c r="R103">
        <f t="shared" si="9"/>
        <v>24</v>
      </c>
    </row>
    <row r="104" spans="6:18" x14ac:dyDescent="0.4">
      <c r="F104" t="s">
        <v>1106</v>
      </c>
      <c r="G104" t="s">
        <v>1107</v>
      </c>
      <c r="H104" t="s">
        <v>605</v>
      </c>
      <c r="I104" t="str">
        <f t="shared" si="5"/>
        <v>a8vDm000000LMATIA4</v>
      </c>
      <c r="J104" t="s">
        <v>20</v>
      </c>
      <c r="K104" t="str">
        <f t="shared" si="6"/>
        <v>a1XDm000001OW2mMAG</v>
      </c>
      <c r="L104" s="140" t="s">
        <v>169</v>
      </c>
      <c r="M104">
        <v>25</v>
      </c>
      <c r="N104" t="b">
        <f t="shared" si="7"/>
        <v>1</v>
      </c>
      <c r="O104" s="141" t="s">
        <v>316</v>
      </c>
      <c r="Q104">
        <f t="shared" si="8"/>
        <v>25</v>
      </c>
      <c r="R104">
        <f t="shared" si="9"/>
        <v>24</v>
      </c>
    </row>
    <row r="105" spans="6:18" x14ac:dyDescent="0.4">
      <c r="F105" t="s">
        <v>1106</v>
      </c>
      <c r="G105" t="s">
        <v>1107</v>
      </c>
      <c r="H105" t="s">
        <v>605</v>
      </c>
      <c r="I105" t="str">
        <f t="shared" si="5"/>
        <v>a8vDm000000LMATIA4</v>
      </c>
      <c r="J105" t="s">
        <v>20</v>
      </c>
      <c r="K105" t="str">
        <f t="shared" si="6"/>
        <v>a1XDm000001OW2mMAG</v>
      </c>
      <c r="L105" s="140" t="s">
        <v>170</v>
      </c>
      <c r="M105">
        <v>25</v>
      </c>
      <c r="N105" t="b">
        <f t="shared" si="7"/>
        <v>1</v>
      </c>
      <c r="O105" s="141" t="s">
        <v>551</v>
      </c>
      <c r="Q105">
        <f t="shared" si="8"/>
        <v>25</v>
      </c>
      <c r="R105">
        <f t="shared" si="9"/>
        <v>24</v>
      </c>
    </row>
    <row r="106" spans="6:18" x14ac:dyDescent="0.4">
      <c r="F106" t="s">
        <v>1106</v>
      </c>
      <c r="G106" t="s">
        <v>1107</v>
      </c>
      <c r="H106" t="s">
        <v>605</v>
      </c>
      <c r="I106" t="str">
        <f t="shared" si="5"/>
        <v>a8vDm000000LMATIA4</v>
      </c>
      <c r="J106" t="s">
        <v>20</v>
      </c>
      <c r="K106" t="str">
        <f t="shared" si="6"/>
        <v>a1XDm000001OW2mMAG</v>
      </c>
      <c r="L106" s="140" t="s">
        <v>171</v>
      </c>
      <c r="M106">
        <v>25</v>
      </c>
      <c r="N106" t="b">
        <f t="shared" si="7"/>
        <v>1</v>
      </c>
      <c r="O106" s="141" t="s">
        <v>553</v>
      </c>
      <c r="Q106">
        <f t="shared" si="8"/>
        <v>25</v>
      </c>
      <c r="R106">
        <f t="shared" si="9"/>
        <v>24</v>
      </c>
    </row>
    <row r="107" spans="6:18" x14ac:dyDescent="0.4">
      <c r="F107" t="s">
        <v>1106</v>
      </c>
      <c r="G107" t="s">
        <v>1107</v>
      </c>
      <c r="H107" t="s">
        <v>605</v>
      </c>
      <c r="I107" t="str">
        <f t="shared" si="5"/>
        <v>a8vDm000000LMATIA4</v>
      </c>
      <c r="J107" t="s">
        <v>20</v>
      </c>
      <c r="K107" t="str">
        <f t="shared" si="6"/>
        <v>a1XDm000001OW2mMAG</v>
      </c>
      <c r="L107" s="140" t="s">
        <v>172</v>
      </c>
      <c r="M107">
        <v>25</v>
      </c>
      <c r="N107" t="b">
        <f t="shared" si="7"/>
        <v>1</v>
      </c>
      <c r="O107" s="141" t="s">
        <v>580</v>
      </c>
      <c r="Q107">
        <f t="shared" si="8"/>
        <v>25</v>
      </c>
      <c r="R107">
        <f t="shared" si="9"/>
        <v>24</v>
      </c>
    </row>
    <row r="108" spans="6:18" x14ac:dyDescent="0.4">
      <c r="F108" t="s">
        <v>1106</v>
      </c>
      <c r="G108" t="s">
        <v>1107</v>
      </c>
      <c r="H108" t="s">
        <v>605</v>
      </c>
      <c r="I108" t="str">
        <f t="shared" si="5"/>
        <v>a8vDm000000LMATIA4</v>
      </c>
      <c r="J108" t="s">
        <v>20</v>
      </c>
      <c r="K108" t="str">
        <f t="shared" si="6"/>
        <v>a1XDm000001OW2mMAG</v>
      </c>
      <c r="L108" s="140" t="s">
        <v>173</v>
      </c>
      <c r="M108">
        <v>25</v>
      </c>
      <c r="N108" t="b">
        <f t="shared" si="7"/>
        <v>1</v>
      </c>
      <c r="O108" s="141" t="s">
        <v>554</v>
      </c>
      <c r="Q108">
        <f t="shared" si="8"/>
        <v>25</v>
      </c>
      <c r="R108">
        <f t="shared" si="9"/>
        <v>24</v>
      </c>
    </row>
    <row r="109" spans="6:18" x14ac:dyDescent="0.4">
      <c r="F109" t="s">
        <v>1106</v>
      </c>
      <c r="G109" t="s">
        <v>1107</v>
      </c>
      <c r="H109" t="s">
        <v>605</v>
      </c>
      <c r="I109" t="str">
        <f t="shared" si="5"/>
        <v>a8vDm000000LMATIA4</v>
      </c>
      <c r="J109" t="s">
        <v>20</v>
      </c>
      <c r="K109" t="str">
        <f t="shared" si="6"/>
        <v>a1XDm000001OW2mMAG</v>
      </c>
      <c r="L109" s="140" t="s">
        <v>174</v>
      </c>
      <c r="M109">
        <v>25</v>
      </c>
      <c r="N109" t="b">
        <f t="shared" si="7"/>
        <v>1</v>
      </c>
      <c r="O109" s="141" t="s">
        <v>238</v>
      </c>
      <c r="Q109">
        <f t="shared" si="8"/>
        <v>25</v>
      </c>
      <c r="R109">
        <f t="shared" si="9"/>
        <v>24</v>
      </c>
    </row>
    <row r="110" spans="6:18" x14ac:dyDescent="0.4">
      <c r="F110" t="s">
        <v>1106</v>
      </c>
      <c r="G110" t="s">
        <v>1107</v>
      </c>
      <c r="H110" t="s">
        <v>605</v>
      </c>
      <c r="I110" t="str">
        <f t="shared" si="5"/>
        <v>a8vDm000000LMATIA4</v>
      </c>
      <c r="J110" t="s">
        <v>20</v>
      </c>
      <c r="K110" t="str">
        <f t="shared" si="6"/>
        <v>a1XDm000001OW2mMAG</v>
      </c>
      <c r="L110" s="140" t="s">
        <v>175</v>
      </c>
      <c r="M110">
        <v>25</v>
      </c>
      <c r="N110" t="b">
        <f t="shared" si="7"/>
        <v>1</v>
      </c>
      <c r="O110" s="141" t="s">
        <v>486</v>
      </c>
      <c r="Q110">
        <f t="shared" si="8"/>
        <v>25</v>
      </c>
      <c r="R110">
        <f t="shared" si="9"/>
        <v>24</v>
      </c>
    </row>
    <row r="111" spans="6:18" x14ac:dyDescent="0.4">
      <c r="F111" t="s">
        <v>1106</v>
      </c>
      <c r="G111" t="s">
        <v>1107</v>
      </c>
      <c r="H111" t="s">
        <v>605</v>
      </c>
      <c r="I111" t="str">
        <f t="shared" si="5"/>
        <v>a8vDm000000LMATIA4</v>
      </c>
      <c r="J111" t="s">
        <v>20</v>
      </c>
      <c r="K111" t="str">
        <f t="shared" si="6"/>
        <v>a1XDm000001OW2mMAG</v>
      </c>
      <c r="L111" s="140" t="s">
        <v>176</v>
      </c>
      <c r="M111">
        <v>25</v>
      </c>
      <c r="N111" t="b">
        <f t="shared" si="7"/>
        <v>1</v>
      </c>
      <c r="O111" s="141" t="s">
        <v>548</v>
      </c>
      <c r="Q111">
        <f t="shared" si="8"/>
        <v>25</v>
      </c>
      <c r="R111">
        <f t="shared" si="9"/>
        <v>24</v>
      </c>
    </row>
    <row r="112" spans="6:18" x14ac:dyDescent="0.4">
      <c r="F112" t="s">
        <v>1106</v>
      </c>
      <c r="G112" t="s">
        <v>1107</v>
      </c>
      <c r="H112" t="s">
        <v>605</v>
      </c>
      <c r="I112" t="str">
        <f t="shared" si="5"/>
        <v>a8vDm000000LMATIA4</v>
      </c>
      <c r="J112" t="s">
        <v>20</v>
      </c>
      <c r="K112" t="str">
        <f t="shared" si="6"/>
        <v>a1XDm000001OW2mMAG</v>
      </c>
      <c r="L112" s="140" t="s">
        <v>177</v>
      </c>
      <c r="M112">
        <v>25</v>
      </c>
      <c r="N112" t="b">
        <f t="shared" si="7"/>
        <v>1</v>
      </c>
      <c r="O112" s="141" t="s">
        <v>562</v>
      </c>
      <c r="Q112">
        <f t="shared" si="8"/>
        <v>25</v>
      </c>
      <c r="R112">
        <f t="shared" si="9"/>
        <v>24</v>
      </c>
    </row>
    <row r="113" spans="6:18" x14ac:dyDescent="0.4">
      <c r="F113" t="s">
        <v>1106</v>
      </c>
      <c r="G113" t="s">
        <v>1107</v>
      </c>
      <c r="H113" t="s">
        <v>605</v>
      </c>
      <c r="I113" t="str">
        <f t="shared" si="5"/>
        <v>a8vDm000000LMATIA4</v>
      </c>
      <c r="J113" t="s">
        <v>20</v>
      </c>
      <c r="K113" t="str">
        <f t="shared" si="6"/>
        <v>a1XDm000001OW2mMAG</v>
      </c>
      <c r="L113" s="140" t="s">
        <v>178</v>
      </c>
      <c r="M113">
        <v>25</v>
      </c>
      <c r="N113" t="b">
        <f t="shared" si="7"/>
        <v>1</v>
      </c>
      <c r="O113" s="141" t="s">
        <v>489</v>
      </c>
      <c r="Q113">
        <f t="shared" si="8"/>
        <v>25</v>
      </c>
      <c r="R113">
        <f t="shared" si="9"/>
        <v>24</v>
      </c>
    </row>
    <row r="114" spans="6:18" x14ac:dyDescent="0.4">
      <c r="F114" t="s">
        <v>1106</v>
      </c>
      <c r="G114" t="s">
        <v>1107</v>
      </c>
      <c r="H114" t="s">
        <v>605</v>
      </c>
      <c r="I114" t="str">
        <f t="shared" si="5"/>
        <v>a8vDm000000LMATIA4</v>
      </c>
      <c r="J114" t="s">
        <v>20</v>
      </c>
      <c r="K114" t="str">
        <f t="shared" si="6"/>
        <v>a1XDm000001OW2mMAG</v>
      </c>
      <c r="L114" s="140" t="s">
        <v>179</v>
      </c>
      <c r="M114">
        <v>25</v>
      </c>
      <c r="N114" t="b">
        <f t="shared" si="7"/>
        <v>1</v>
      </c>
      <c r="O114" s="141" t="s">
        <v>122</v>
      </c>
      <c r="Q114">
        <f t="shared" si="8"/>
        <v>41</v>
      </c>
      <c r="R114">
        <f t="shared" si="9"/>
        <v>40</v>
      </c>
    </row>
    <row r="115" spans="6:18" x14ac:dyDescent="0.4">
      <c r="F115" t="s">
        <v>1106</v>
      </c>
      <c r="G115" t="s">
        <v>1107</v>
      </c>
      <c r="H115" t="s">
        <v>605</v>
      </c>
      <c r="I115" t="str">
        <f t="shared" si="5"/>
        <v>a8vDm000000LMATIA4</v>
      </c>
      <c r="J115" t="s">
        <v>20</v>
      </c>
      <c r="K115" t="str">
        <f t="shared" si="6"/>
        <v>a1XDm000001OW2mMAG</v>
      </c>
      <c r="L115" s="140" t="s">
        <v>180</v>
      </c>
      <c r="M115">
        <v>25</v>
      </c>
      <c r="N115" t="b">
        <f t="shared" si="7"/>
        <v>1</v>
      </c>
      <c r="O115" s="141" t="s">
        <v>195</v>
      </c>
      <c r="Q115">
        <f t="shared" si="8"/>
        <v>25</v>
      </c>
      <c r="R115">
        <f t="shared" si="9"/>
        <v>24</v>
      </c>
    </row>
    <row r="116" spans="6:18" x14ac:dyDescent="0.4">
      <c r="F116" t="s">
        <v>1106</v>
      </c>
      <c r="G116" t="s">
        <v>1107</v>
      </c>
      <c r="H116" t="s">
        <v>605</v>
      </c>
      <c r="I116" t="str">
        <f t="shared" si="5"/>
        <v>a8vDm000000LMATIA4</v>
      </c>
      <c r="J116" t="s">
        <v>20</v>
      </c>
      <c r="K116" t="str">
        <f t="shared" si="6"/>
        <v>a1XDm000001OW2mMAG</v>
      </c>
      <c r="L116" s="140" t="s">
        <v>181</v>
      </c>
      <c r="M116">
        <v>25</v>
      </c>
      <c r="N116" t="b">
        <f t="shared" si="7"/>
        <v>1</v>
      </c>
      <c r="O116" s="141" t="s">
        <v>332</v>
      </c>
      <c r="Q116">
        <f t="shared" si="8"/>
        <v>25</v>
      </c>
      <c r="R116">
        <f t="shared" si="9"/>
        <v>24</v>
      </c>
    </row>
    <row r="117" spans="6:18" x14ac:dyDescent="0.4">
      <c r="F117" t="s">
        <v>1106</v>
      </c>
      <c r="G117" t="s">
        <v>1107</v>
      </c>
      <c r="H117" t="s">
        <v>605</v>
      </c>
      <c r="I117" t="str">
        <f t="shared" si="5"/>
        <v>a8vDm000000LMATIA4</v>
      </c>
      <c r="J117" t="s">
        <v>20</v>
      </c>
      <c r="K117" t="str">
        <f t="shared" si="6"/>
        <v>a1XDm000001OW2mMAG</v>
      </c>
      <c r="L117" s="140" t="s">
        <v>182</v>
      </c>
      <c r="M117">
        <v>25</v>
      </c>
      <c r="N117" t="b">
        <f t="shared" si="7"/>
        <v>1</v>
      </c>
      <c r="O117" s="141" t="s">
        <v>174</v>
      </c>
      <c r="Q117">
        <f t="shared" si="8"/>
        <v>25</v>
      </c>
      <c r="R117">
        <f t="shared" si="9"/>
        <v>24</v>
      </c>
    </row>
    <row r="118" spans="6:18" x14ac:dyDescent="0.4">
      <c r="F118" t="s">
        <v>1106</v>
      </c>
      <c r="G118" t="s">
        <v>1107</v>
      </c>
      <c r="H118" t="s">
        <v>605</v>
      </c>
      <c r="I118" t="str">
        <f t="shared" si="5"/>
        <v>a8vDm000000LMATIA4</v>
      </c>
      <c r="J118" t="s">
        <v>20</v>
      </c>
      <c r="K118" t="str">
        <f t="shared" si="6"/>
        <v>a1XDm000001OW2mMAG</v>
      </c>
      <c r="L118" s="140" t="s">
        <v>183</v>
      </c>
      <c r="M118">
        <v>25</v>
      </c>
      <c r="N118" t="b">
        <f t="shared" si="7"/>
        <v>1</v>
      </c>
      <c r="O118" s="141" t="s">
        <v>275</v>
      </c>
      <c r="Q118">
        <f t="shared" si="8"/>
        <v>39.700000000000003</v>
      </c>
      <c r="R118">
        <f t="shared" si="9"/>
        <v>38.700000000000003</v>
      </c>
    </row>
    <row r="119" spans="6:18" x14ac:dyDescent="0.4">
      <c r="F119" t="s">
        <v>1106</v>
      </c>
      <c r="G119" t="s">
        <v>1107</v>
      </c>
      <c r="H119" t="s">
        <v>605</v>
      </c>
      <c r="I119" t="str">
        <f t="shared" si="5"/>
        <v>a8vDm000000LMATIA4</v>
      </c>
      <c r="J119" t="s">
        <v>20</v>
      </c>
      <c r="K119" t="str">
        <f t="shared" si="6"/>
        <v>a1XDm000001OW2mMAG</v>
      </c>
      <c r="L119" s="140" t="s">
        <v>184</v>
      </c>
      <c r="M119">
        <v>25</v>
      </c>
      <c r="N119" t="b">
        <f t="shared" si="7"/>
        <v>1</v>
      </c>
      <c r="O119" s="141" t="s">
        <v>1022</v>
      </c>
      <c r="Q119">
        <f t="shared" si="8"/>
        <v>50</v>
      </c>
      <c r="R119">
        <f t="shared" si="9"/>
        <v>49</v>
      </c>
    </row>
    <row r="120" spans="6:18" x14ac:dyDescent="0.4">
      <c r="F120" t="s">
        <v>1106</v>
      </c>
      <c r="G120" t="s">
        <v>1107</v>
      </c>
      <c r="H120" t="s">
        <v>605</v>
      </c>
      <c r="I120" t="str">
        <f t="shared" si="5"/>
        <v>a8vDm000000LMATIA4</v>
      </c>
      <c r="J120" t="s">
        <v>20</v>
      </c>
      <c r="K120" t="str">
        <f t="shared" si="6"/>
        <v>a1XDm000001OW2mMAG</v>
      </c>
      <c r="L120" s="140" t="s">
        <v>185</v>
      </c>
      <c r="M120">
        <v>25</v>
      </c>
      <c r="N120" t="b">
        <f t="shared" si="7"/>
        <v>1</v>
      </c>
      <c r="O120" s="141" t="s">
        <v>128</v>
      </c>
      <c r="Q120">
        <f t="shared" si="8"/>
        <v>10</v>
      </c>
      <c r="R120">
        <f t="shared" si="9"/>
        <v>9</v>
      </c>
    </row>
    <row r="121" spans="6:18" x14ac:dyDescent="0.4">
      <c r="F121" t="s">
        <v>1106</v>
      </c>
      <c r="G121" t="s">
        <v>1107</v>
      </c>
      <c r="H121" t="s">
        <v>605</v>
      </c>
      <c r="I121" t="str">
        <f t="shared" si="5"/>
        <v>a8vDm000000LMATIA4</v>
      </c>
      <c r="J121" t="s">
        <v>20</v>
      </c>
      <c r="K121" t="str">
        <f t="shared" si="6"/>
        <v>a1XDm000001OW2mMAG</v>
      </c>
      <c r="L121" s="140" t="s">
        <v>186</v>
      </c>
      <c r="M121">
        <v>25</v>
      </c>
      <c r="N121" t="b">
        <f t="shared" si="7"/>
        <v>1</v>
      </c>
      <c r="O121" s="141" t="s">
        <v>563</v>
      </c>
      <c r="Q121">
        <f t="shared" si="8"/>
        <v>25</v>
      </c>
      <c r="R121">
        <f t="shared" si="9"/>
        <v>24</v>
      </c>
    </row>
    <row r="122" spans="6:18" x14ac:dyDescent="0.4">
      <c r="F122" t="s">
        <v>1106</v>
      </c>
      <c r="G122" t="s">
        <v>1107</v>
      </c>
      <c r="H122" t="s">
        <v>605</v>
      </c>
      <c r="I122" t="str">
        <f t="shared" si="5"/>
        <v>a8vDm000000LMATIA4</v>
      </c>
      <c r="J122" t="s">
        <v>20</v>
      </c>
      <c r="K122" t="str">
        <f t="shared" si="6"/>
        <v>a1XDm000001OW2mMAG</v>
      </c>
      <c r="L122" s="140" t="s">
        <v>187</v>
      </c>
      <c r="M122">
        <v>25</v>
      </c>
      <c r="N122" t="b">
        <f t="shared" si="7"/>
        <v>1</v>
      </c>
      <c r="O122" s="141" t="s">
        <v>1068</v>
      </c>
      <c r="Q122">
        <f t="shared" si="8"/>
        <v>25</v>
      </c>
      <c r="R122">
        <f t="shared" si="9"/>
        <v>24</v>
      </c>
    </row>
    <row r="123" spans="6:18" x14ac:dyDescent="0.4">
      <c r="F123" t="s">
        <v>1106</v>
      </c>
      <c r="G123" t="s">
        <v>1107</v>
      </c>
      <c r="H123" t="s">
        <v>605</v>
      </c>
      <c r="I123" t="str">
        <f t="shared" si="5"/>
        <v>a8vDm000000LMATIA4</v>
      </c>
      <c r="J123" t="s">
        <v>20</v>
      </c>
      <c r="K123" t="str">
        <f t="shared" si="6"/>
        <v>a1XDm000001OW2mMAG</v>
      </c>
      <c r="L123" s="140" t="s">
        <v>188</v>
      </c>
      <c r="M123">
        <v>25</v>
      </c>
      <c r="N123" t="b">
        <f t="shared" si="7"/>
        <v>1</v>
      </c>
      <c r="O123" s="141" t="s">
        <v>526</v>
      </c>
      <c r="Q123">
        <f t="shared" si="8"/>
        <v>25</v>
      </c>
      <c r="R123">
        <f t="shared" si="9"/>
        <v>24</v>
      </c>
    </row>
    <row r="124" spans="6:18" x14ac:dyDescent="0.4">
      <c r="F124" t="s">
        <v>1106</v>
      </c>
      <c r="G124" t="s">
        <v>1107</v>
      </c>
      <c r="H124" t="s">
        <v>605</v>
      </c>
      <c r="I124" t="str">
        <f t="shared" si="5"/>
        <v>a8vDm000000LMATIA4</v>
      </c>
      <c r="J124" t="s">
        <v>20</v>
      </c>
      <c r="K124" t="str">
        <f t="shared" si="6"/>
        <v>a1XDm000001OW2mMAG</v>
      </c>
      <c r="L124" s="140" t="s">
        <v>189</v>
      </c>
      <c r="M124">
        <v>25</v>
      </c>
      <c r="N124" t="b">
        <f t="shared" si="7"/>
        <v>1</v>
      </c>
      <c r="O124" s="141" t="s">
        <v>297</v>
      </c>
      <c r="Q124">
        <f t="shared" si="8"/>
        <v>25</v>
      </c>
      <c r="R124">
        <f t="shared" si="9"/>
        <v>24</v>
      </c>
    </row>
    <row r="125" spans="6:18" x14ac:dyDescent="0.4">
      <c r="F125" t="s">
        <v>1106</v>
      </c>
      <c r="G125" t="s">
        <v>1107</v>
      </c>
      <c r="H125" t="s">
        <v>605</v>
      </c>
      <c r="I125" t="str">
        <f t="shared" si="5"/>
        <v>a8vDm000000LMATIA4</v>
      </c>
      <c r="J125" t="s">
        <v>20</v>
      </c>
      <c r="K125" t="str">
        <f t="shared" si="6"/>
        <v>a1XDm000001OW2mMAG</v>
      </c>
      <c r="L125" s="140" t="s">
        <v>190</v>
      </c>
      <c r="M125">
        <v>25</v>
      </c>
      <c r="N125" t="b">
        <f t="shared" si="7"/>
        <v>1</v>
      </c>
      <c r="O125" s="141" t="s">
        <v>200</v>
      </c>
      <c r="Q125">
        <f t="shared" si="8"/>
        <v>25</v>
      </c>
      <c r="R125">
        <f t="shared" si="9"/>
        <v>24</v>
      </c>
    </row>
    <row r="126" spans="6:18" x14ac:dyDescent="0.4">
      <c r="F126" t="s">
        <v>1106</v>
      </c>
      <c r="G126" t="s">
        <v>1107</v>
      </c>
      <c r="H126" t="s">
        <v>605</v>
      </c>
      <c r="I126" t="str">
        <f t="shared" si="5"/>
        <v>a8vDm000000LMATIA4</v>
      </c>
      <c r="J126" t="s">
        <v>20</v>
      </c>
      <c r="K126" t="str">
        <f t="shared" si="6"/>
        <v>a1XDm000001OW2mMAG</v>
      </c>
      <c r="L126" s="140" t="s">
        <v>191</v>
      </c>
      <c r="M126">
        <v>25</v>
      </c>
      <c r="N126" t="b">
        <f t="shared" si="7"/>
        <v>1</v>
      </c>
      <c r="O126" s="141" t="s">
        <v>277</v>
      </c>
      <c r="Q126">
        <f t="shared" si="8"/>
        <v>25</v>
      </c>
      <c r="R126">
        <f t="shared" si="9"/>
        <v>24</v>
      </c>
    </row>
    <row r="127" spans="6:18" x14ac:dyDescent="0.4">
      <c r="F127" t="s">
        <v>1106</v>
      </c>
      <c r="G127" t="s">
        <v>1107</v>
      </c>
      <c r="H127" t="s">
        <v>605</v>
      </c>
      <c r="I127" t="str">
        <f t="shared" si="5"/>
        <v>a8vDm000000LMATIA4</v>
      </c>
      <c r="J127" t="s">
        <v>20</v>
      </c>
      <c r="K127" t="str">
        <f t="shared" si="6"/>
        <v>a1XDm000001OW2mMAG</v>
      </c>
      <c r="L127" s="140" t="s">
        <v>192</v>
      </c>
      <c r="M127">
        <v>25</v>
      </c>
      <c r="N127" t="b">
        <f t="shared" si="7"/>
        <v>1</v>
      </c>
      <c r="O127" s="141" t="s">
        <v>305</v>
      </c>
      <c r="Q127">
        <f t="shared" si="8"/>
        <v>25</v>
      </c>
      <c r="R127">
        <f t="shared" si="9"/>
        <v>24</v>
      </c>
    </row>
    <row r="128" spans="6:18" x14ac:dyDescent="0.4">
      <c r="F128" t="s">
        <v>1106</v>
      </c>
      <c r="G128" t="s">
        <v>1107</v>
      </c>
      <c r="H128" t="s">
        <v>605</v>
      </c>
      <c r="I128" t="str">
        <f t="shared" si="5"/>
        <v>a8vDm000000LMATIA4</v>
      </c>
      <c r="J128" t="s">
        <v>20</v>
      </c>
      <c r="K128" t="str">
        <f t="shared" si="6"/>
        <v>a1XDm000001OW2mMAG</v>
      </c>
      <c r="L128" s="140" t="s">
        <v>193</v>
      </c>
      <c r="M128">
        <v>25</v>
      </c>
      <c r="N128" t="b">
        <f t="shared" si="7"/>
        <v>1</v>
      </c>
      <c r="O128" s="141" t="s">
        <v>333</v>
      </c>
      <c r="Q128">
        <f t="shared" si="8"/>
        <v>25</v>
      </c>
      <c r="R128">
        <f t="shared" si="9"/>
        <v>24</v>
      </c>
    </row>
    <row r="129" spans="6:18" x14ac:dyDescent="0.4">
      <c r="F129" t="s">
        <v>1106</v>
      </c>
      <c r="G129" t="s">
        <v>1107</v>
      </c>
      <c r="H129" t="s">
        <v>605</v>
      </c>
      <c r="I129" t="str">
        <f t="shared" si="5"/>
        <v>a8vDm000000LMATIA4</v>
      </c>
      <c r="J129" t="s">
        <v>20</v>
      </c>
      <c r="K129" t="str">
        <f t="shared" si="6"/>
        <v>a1XDm000001OW2mMAG</v>
      </c>
      <c r="L129" s="140" t="s">
        <v>194</v>
      </c>
      <c r="M129">
        <v>25</v>
      </c>
      <c r="N129" t="b">
        <f t="shared" si="7"/>
        <v>1</v>
      </c>
      <c r="O129" s="141" t="s">
        <v>1016</v>
      </c>
      <c r="Q129">
        <f t="shared" si="8"/>
        <v>50</v>
      </c>
      <c r="R129">
        <f t="shared" si="9"/>
        <v>49</v>
      </c>
    </row>
    <row r="130" spans="6:18" x14ac:dyDescent="0.4">
      <c r="F130" t="s">
        <v>1106</v>
      </c>
      <c r="G130" t="s">
        <v>1107</v>
      </c>
      <c r="H130" t="s">
        <v>605</v>
      </c>
      <c r="I130" t="str">
        <f t="shared" si="5"/>
        <v>a8vDm000000LMATIA4</v>
      </c>
      <c r="J130" t="s">
        <v>20</v>
      </c>
      <c r="K130" t="str">
        <f t="shared" si="6"/>
        <v>a1XDm000001OW2mMAG</v>
      </c>
      <c r="L130" s="140" t="s">
        <v>195</v>
      </c>
      <c r="M130">
        <v>25</v>
      </c>
      <c r="N130" t="b">
        <f t="shared" si="7"/>
        <v>1</v>
      </c>
      <c r="O130" s="141" t="s">
        <v>522</v>
      </c>
      <c r="Q130">
        <f t="shared" ref="Q130:Q193" si="10">IFERROR(VLOOKUP(O130, L$2:M$752, 2, FALSE), "")</f>
        <v>25</v>
      </c>
      <c r="R130">
        <f t="shared" ref="R130:R193" si="11">Q130-1</f>
        <v>24</v>
      </c>
    </row>
    <row r="131" spans="6:18" x14ac:dyDescent="0.4">
      <c r="F131" t="s">
        <v>1106</v>
      </c>
      <c r="G131" t="s">
        <v>1107</v>
      </c>
      <c r="H131" t="s">
        <v>605</v>
      </c>
      <c r="I131" t="str">
        <f t="shared" ref="I131:I194" si="12">IFERROR(VLOOKUP(H131, $B$18:$C$26, 2, FALSE), "")</f>
        <v>a8vDm000000LMATIA4</v>
      </c>
      <c r="J131" t="s">
        <v>20</v>
      </c>
      <c r="K131" t="str">
        <f t="shared" ref="K131:K194" si="13">IFERROR(VLOOKUP(J131, $B$29:$C$46, 2, FALSE), "")</f>
        <v>a1XDm000001OW2mMAG</v>
      </c>
      <c r="L131" s="140" t="s">
        <v>196</v>
      </c>
      <c r="M131">
        <v>25</v>
      </c>
      <c r="N131" t="b">
        <f t="shared" ref="N131:N194" si="14">IF(COUNTIF(O$2:O$394, $L131) &gt; 0, TRUE, FALSE)</f>
        <v>1</v>
      </c>
      <c r="O131" s="141" t="s">
        <v>540</v>
      </c>
      <c r="Q131">
        <f t="shared" si="10"/>
        <v>25</v>
      </c>
      <c r="R131">
        <f t="shared" si="11"/>
        <v>24</v>
      </c>
    </row>
    <row r="132" spans="6:18" x14ac:dyDescent="0.4">
      <c r="F132" t="s">
        <v>1106</v>
      </c>
      <c r="G132" t="s">
        <v>1107</v>
      </c>
      <c r="H132" t="s">
        <v>605</v>
      </c>
      <c r="I132" t="str">
        <f t="shared" si="12"/>
        <v>a8vDm000000LMATIA4</v>
      </c>
      <c r="J132" t="s">
        <v>20</v>
      </c>
      <c r="K132" t="str">
        <f t="shared" si="13"/>
        <v>a1XDm000001OW2mMAG</v>
      </c>
      <c r="L132" s="140" t="s">
        <v>197</v>
      </c>
      <c r="M132">
        <v>25</v>
      </c>
      <c r="N132" t="b">
        <f t="shared" si="14"/>
        <v>1</v>
      </c>
      <c r="O132" s="141" t="s">
        <v>1031</v>
      </c>
      <c r="Q132">
        <f t="shared" si="10"/>
        <v>25</v>
      </c>
      <c r="R132">
        <f t="shared" si="11"/>
        <v>24</v>
      </c>
    </row>
    <row r="133" spans="6:18" x14ac:dyDescent="0.4">
      <c r="F133" t="s">
        <v>1106</v>
      </c>
      <c r="G133" t="s">
        <v>1107</v>
      </c>
      <c r="H133" t="s">
        <v>605</v>
      </c>
      <c r="I133" t="str">
        <f t="shared" si="12"/>
        <v>a8vDm000000LMATIA4</v>
      </c>
      <c r="J133" t="s">
        <v>20</v>
      </c>
      <c r="K133" t="str">
        <f t="shared" si="13"/>
        <v>a1XDm000001OW2mMAG</v>
      </c>
      <c r="L133" s="140" t="s">
        <v>198</v>
      </c>
      <c r="M133">
        <v>25</v>
      </c>
      <c r="N133" t="b">
        <f t="shared" si="14"/>
        <v>1</v>
      </c>
      <c r="O133" s="141" t="s">
        <v>137</v>
      </c>
      <c r="Q133">
        <f t="shared" si="10"/>
        <v>25</v>
      </c>
      <c r="R133">
        <f t="shared" si="11"/>
        <v>24</v>
      </c>
    </row>
    <row r="134" spans="6:18" x14ac:dyDescent="0.4">
      <c r="F134" t="s">
        <v>1106</v>
      </c>
      <c r="G134" t="s">
        <v>1107</v>
      </c>
      <c r="H134" t="s">
        <v>605</v>
      </c>
      <c r="I134" t="str">
        <f t="shared" si="12"/>
        <v>a8vDm000000LMATIA4</v>
      </c>
      <c r="J134" t="s">
        <v>20</v>
      </c>
      <c r="K134" t="str">
        <f t="shared" si="13"/>
        <v>a1XDm000001OW2mMAG</v>
      </c>
      <c r="L134" s="140" t="s">
        <v>199</v>
      </c>
      <c r="M134">
        <v>25</v>
      </c>
      <c r="N134" t="b">
        <f t="shared" si="14"/>
        <v>1</v>
      </c>
      <c r="O134" s="141" t="s">
        <v>133</v>
      </c>
      <c r="Q134">
        <f t="shared" si="10"/>
        <v>25</v>
      </c>
      <c r="R134">
        <f t="shared" si="11"/>
        <v>24</v>
      </c>
    </row>
    <row r="135" spans="6:18" x14ac:dyDescent="0.4">
      <c r="F135" t="s">
        <v>1106</v>
      </c>
      <c r="G135" t="s">
        <v>1107</v>
      </c>
      <c r="H135" t="s">
        <v>605</v>
      </c>
      <c r="I135" t="str">
        <f t="shared" si="12"/>
        <v>a8vDm000000LMATIA4</v>
      </c>
      <c r="J135" t="s">
        <v>20</v>
      </c>
      <c r="K135" t="str">
        <f t="shared" si="13"/>
        <v>a1XDm000001OW2mMAG</v>
      </c>
      <c r="L135" s="140" t="s">
        <v>200</v>
      </c>
      <c r="M135">
        <v>25</v>
      </c>
      <c r="N135" t="b">
        <f t="shared" si="14"/>
        <v>1</v>
      </c>
      <c r="O135" s="141" t="s">
        <v>1058</v>
      </c>
      <c r="Q135">
        <f t="shared" si="10"/>
        <v>2</v>
      </c>
      <c r="R135">
        <f t="shared" si="11"/>
        <v>1</v>
      </c>
    </row>
    <row r="136" spans="6:18" x14ac:dyDescent="0.4">
      <c r="F136" t="s">
        <v>1106</v>
      </c>
      <c r="G136" t="s">
        <v>1107</v>
      </c>
      <c r="H136" t="s">
        <v>605</v>
      </c>
      <c r="I136" t="str">
        <f t="shared" si="12"/>
        <v>a8vDm000000LMATIA4</v>
      </c>
      <c r="J136" t="s">
        <v>20</v>
      </c>
      <c r="K136" t="str">
        <f t="shared" si="13"/>
        <v>a1XDm000001OW2mMAG</v>
      </c>
      <c r="L136" s="140" t="s">
        <v>1044</v>
      </c>
      <c r="M136">
        <v>25</v>
      </c>
      <c r="N136" t="b">
        <f t="shared" si="14"/>
        <v>1</v>
      </c>
      <c r="O136" s="141" t="s">
        <v>1045</v>
      </c>
      <c r="Q136">
        <f t="shared" si="10"/>
        <v>17</v>
      </c>
      <c r="R136">
        <f t="shared" si="11"/>
        <v>16</v>
      </c>
    </row>
    <row r="137" spans="6:18" x14ac:dyDescent="0.4">
      <c r="F137" t="s">
        <v>1106</v>
      </c>
      <c r="G137" t="s">
        <v>1107</v>
      </c>
      <c r="H137" t="s">
        <v>605</v>
      </c>
      <c r="I137" t="str">
        <f t="shared" si="12"/>
        <v>a8vDm000000LMATIA4</v>
      </c>
      <c r="J137" t="s">
        <v>20</v>
      </c>
      <c r="K137" t="str">
        <f t="shared" si="13"/>
        <v>a1XDm000001OW2mMAG</v>
      </c>
      <c r="L137" s="140" t="s">
        <v>201</v>
      </c>
      <c r="M137">
        <v>25</v>
      </c>
      <c r="N137" t="b">
        <f t="shared" si="14"/>
        <v>1</v>
      </c>
      <c r="O137" s="141" t="s">
        <v>124</v>
      </c>
      <c r="Q137">
        <f t="shared" si="10"/>
        <v>50</v>
      </c>
      <c r="R137">
        <f t="shared" si="11"/>
        <v>49</v>
      </c>
    </row>
    <row r="138" spans="6:18" x14ac:dyDescent="0.4">
      <c r="F138" t="s">
        <v>1106</v>
      </c>
      <c r="G138" t="s">
        <v>1107</v>
      </c>
      <c r="H138" t="s">
        <v>605</v>
      </c>
      <c r="I138" t="str">
        <f t="shared" si="12"/>
        <v>a8vDm000000LMATIA4</v>
      </c>
      <c r="J138" t="s">
        <v>20</v>
      </c>
      <c r="K138" t="str">
        <f t="shared" si="13"/>
        <v>a1XDm000001OW2mMAG</v>
      </c>
      <c r="L138" s="140" t="s">
        <v>202</v>
      </c>
      <c r="M138">
        <v>25</v>
      </c>
      <c r="N138" t="b">
        <f t="shared" si="14"/>
        <v>1</v>
      </c>
      <c r="O138" s="141" t="s">
        <v>1054</v>
      </c>
      <c r="Q138">
        <f t="shared" si="10"/>
        <v>25</v>
      </c>
      <c r="R138">
        <f t="shared" si="11"/>
        <v>24</v>
      </c>
    </row>
    <row r="139" spans="6:18" x14ac:dyDescent="0.4">
      <c r="F139" t="s">
        <v>1106</v>
      </c>
      <c r="G139" t="s">
        <v>1107</v>
      </c>
      <c r="H139" t="s">
        <v>605</v>
      </c>
      <c r="I139" t="str">
        <f t="shared" si="12"/>
        <v>a8vDm000000LMATIA4</v>
      </c>
      <c r="J139" t="s">
        <v>20</v>
      </c>
      <c r="K139" t="str">
        <f t="shared" si="13"/>
        <v>a1XDm000001OW2mMAG</v>
      </c>
      <c r="L139" s="140" t="s">
        <v>203</v>
      </c>
      <c r="M139">
        <v>25</v>
      </c>
      <c r="N139" t="b">
        <f t="shared" si="14"/>
        <v>1</v>
      </c>
      <c r="O139" s="141" t="s">
        <v>215</v>
      </c>
      <c r="Q139">
        <f t="shared" si="10"/>
        <v>25</v>
      </c>
      <c r="R139">
        <f t="shared" si="11"/>
        <v>24</v>
      </c>
    </row>
    <row r="140" spans="6:18" x14ac:dyDescent="0.4">
      <c r="F140" t="s">
        <v>1106</v>
      </c>
      <c r="G140" t="s">
        <v>1107</v>
      </c>
      <c r="H140" t="s">
        <v>605</v>
      </c>
      <c r="I140" t="str">
        <f t="shared" si="12"/>
        <v>a8vDm000000LMATIA4</v>
      </c>
      <c r="J140" t="s">
        <v>20</v>
      </c>
      <c r="K140" t="str">
        <f t="shared" si="13"/>
        <v>a1XDm000001OW2mMAG</v>
      </c>
      <c r="L140" s="140" t="s">
        <v>204</v>
      </c>
      <c r="M140">
        <v>25</v>
      </c>
      <c r="N140" t="b">
        <f t="shared" si="14"/>
        <v>1</v>
      </c>
      <c r="O140" s="141" t="s">
        <v>167</v>
      </c>
      <c r="Q140">
        <f t="shared" si="10"/>
        <v>25</v>
      </c>
      <c r="R140">
        <f t="shared" si="11"/>
        <v>24</v>
      </c>
    </row>
    <row r="141" spans="6:18" x14ac:dyDescent="0.4">
      <c r="F141" t="s">
        <v>1106</v>
      </c>
      <c r="G141" t="s">
        <v>1107</v>
      </c>
      <c r="H141" t="s">
        <v>605</v>
      </c>
      <c r="I141" t="str">
        <f t="shared" si="12"/>
        <v>a8vDm000000LMATIA4</v>
      </c>
      <c r="J141" t="s">
        <v>20</v>
      </c>
      <c r="K141" t="str">
        <f t="shared" si="13"/>
        <v>a1XDm000001OW2mMAG</v>
      </c>
      <c r="L141" s="140" t="s">
        <v>205</v>
      </c>
      <c r="M141">
        <v>25</v>
      </c>
      <c r="N141" t="b">
        <f t="shared" si="14"/>
        <v>1</v>
      </c>
      <c r="O141" s="141" t="s">
        <v>313</v>
      </c>
      <c r="Q141">
        <f t="shared" si="10"/>
        <v>25</v>
      </c>
      <c r="R141">
        <f t="shared" si="11"/>
        <v>24</v>
      </c>
    </row>
    <row r="142" spans="6:18" x14ac:dyDescent="0.4">
      <c r="F142" t="s">
        <v>1106</v>
      </c>
      <c r="G142" t="s">
        <v>1107</v>
      </c>
      <c r="H142" t="s">
        <v>605</v>
      </c>
      <c r="I142" t="str">
        <f t="shared" si="12"/>
        <v>a8vDm000000LMATIA4</v>
      </c>
      <c r="J142" t="s">
        <v>20</v>
      </c>
      <c r="K142" t="str">
        <f t="shared" si="13"/>
        <v>a1XDm000001OW2mMAG</v>
      </c>
      <c r="L142" s="140" t="s">
        <v>206</v>
      </c>
      <c r="M142">
        <v>25</v>
      </c>
      <c r="N142" t="b">
        <f t="shared" si="14"/>
        <v>1</v>
      </c>
      <c r="O142" s="141" t="s">
        <v>239</v>
      </c>
      <c r="Q142">
        <f t="shared" si="10"/>
        <v>25</v>
      </c>
      <c r="R142">
        <f t="shared" si="11"/>
        <v>24</v>
      </c>
    </row>
    <row r="143" spans="6:18" x14ac:dyDescent="0.4">
      <c r="F143" t="s">
        <v>1106</v>
      </c>
      <c r="G143" t="s">
        <v>1107</v>
      </c>
      <c r="H143" t="s">
        <v>605</v>
      </c>
      <c r="I143" t="str">
        <f t="shared" si="12"/>
        <v>a8vDm000000LMATIA4</v>
      </c>
      <c r="J143" t="s">
        <v>20</v>
      </c>
      <c r="K143" t="str">
        <f t="shared" si="13"/>
        <v>a1XDm000001OW2mMAG</v>
      </c>
      <c r="L143" s="140" t="s">
        <v>207</v>
      </c>
      <c r="M143">
        <v>25</v>
      </c>
      <c r="N143" t="b">
        <f t="shared" si="14"/>
        <v>1</v>
      </c>
      <c r="O143" s="141" t="s">
        <v>143</v>
      </c>
      <c r="Q143">
        <f t="shared" si="10"/>
        <v>25</v>
      </c>
      <c r="R143">
        <f t="shared" si="11"/>
        <v>24</v>
      </c>
    </row>
    <row r="144" spans="6:18" x14ac:dyDescent="0.4">
      <c r="F144" t="s">
        <v>1106</v>
      </c>
      <c r="G144" t="s">
        <v>1107</v>
      </c>
      <c r="H144" t="s">
        <v>605</v>
      </c>
      <c r="I144" t="str">
        <f t="shared" si="12"/>
        <v>a8vDm000000LMATIA4</v>
      </c>
      <c r="J144" t="s">
        <v>20</v>
      </c>
      <c r="K144" t="str">
        <f t="shared" si="13"/>
        <v>a1XDm000001OW2mMAG</v>
      </c>
      <c r="L144" s="140" t="s">
        <v>208</v>
      </c>
      <c r="M144">
        <v>25</v>
      </c>
      <c r="N144" t="b">
        <f t="shared" si="14"/>
        <v>1</v>
      </c>
      <c r="O144" s="141" t="s">
        <v>325</v>
      </c>
      <c r="Q144">
        <f t="shared" si="10"/>
        <v>25</v>
      </c>
      <c r="R144">
        <f t="shared" si="11"/>
        <v>24</v>
      </c>
    </row>
    <row r="145" spans="6:18" x14ac:dyDescent="0.4">
      <c r="F145" t="s">
        <v>1106</v>
      </c>
      <c r="G145" t="s">
        <v>1107</v>
      </c>
      <c r="H145" t="s">
        <v>605</v>
      </c>
      <c r="I145" t="str">
        <f t="shared" si="12"/>
        <v>a8vDm000000LMATIA4</v>
      </c>
      <c r="J145" t="s">
        <v>20</v>
      </c>
      <c r="K145" t="str">
        <f t="shared" si="13"/>
        <v>a1XDm000001OW2mMAG</v>
      </c>
      <c r="L145" s="140" t="s">
        <v>209</v>
      </c>
      <c r="M145">
        <v>25</v>
      </c>
      <c r="N145" t="b">
        <f t="shared" si="14"/>
        <v>1</v>
      </c>
      <c r="O145" s="141" t="s">
        <v>221</v>
      </c>
      <c r="Q145">
        <f t="shared" si="10"/>
        <v>25</v>
      </c>
      <c r="R145">
        <f t="shared" si="11"/>
        <v>24</v>
      </c>
    </row>
    <row r="146" spans="6:18" x14ac:dyDescent="0.4">
      <c r="F146" t="s">
        <v>1106</v>
      </c>
      <c r="G146" t="s">
        <v>1107</v>
      </c>
      <c r="H146" t="s">
        <v>605</v>
      </c>
      <c r="I146" t="str">
        <f t="shared" si="12"/>
        <v>a8vDm000000LMATIA4</v>
      </c>
      <c r="J146" t="s">
        <v>20</v>
      </c>
      <c r="K146" t="str">
        <f t="shared" si="13"/>
        <v>a1XDm000001OW2mMAG</v>
      </c>
      <c r="L146" s="140" t="s">
        <v>210</v>
      </c>
      <c r="M146">
        <v>25</v>
      </c>
      <c r="N146" t="b">
        <f t="shared" si="14"/>
        <v>1</v>
      </c>
      <c r="O146" s="141" t="s">
        <v>315</v>
      </c>
      <c r="Q146">
        <f t="shared" si="10"/>
        <v>25</v>
      </c>
      <c r="R146">
        <f t="shared" si="11"/>
        <v>24</v>
      </c>
    </row>
    <row r="147" spans="6:18" x14ac:dyDescent="0.4">
      <c r="F147" t="s">
        <v>1106</v>
      </c>
      <c r="G147" t="s">
        <v>1107</v>
      </c>
      <c r="H147" t="s">
        <v>605</v>
      </c>
      <c r="I147" t="str">
        <f t="shared" si="12"/>
        <v>a8vDm000000LMATIA4</v>
      </c>
      <c r="J147" t="s">
        <v>20</v>
      </c>
      <c r="K147" t="str">
        <f t="shared" si="13"/>
        <v>a1XDm000001OW2mMAG</v>
      </c>
      <c r="L147" s="140" t="s">
        <v>211</v>
      </c>
      <c r="M147">
        <v>25</v>
      </c>
      <c r="N147" t="b">
        <f t="shared" si="14"/>
        <v>1</v>
      </c>
      <c r="O147" s="141" t="s">
        <v>226</v>
      </c>
      <c r="Q147">
        <f t="shared" si="10"/>
        <v>25</v>
      </c>
      <c r="R147">
        <f t="shared" si="11"/>
        <v>24</v>
      </c>
    </row>
    <row r="148" spans="6:18" x14ac:dyDescent="0.4">
      <c r="F148" t="s">
        <v>1106</v>
      </c>
      <c r="G148" t="s">
        <v>1107</v>
      </c>
      <c r="H148" t="s">
        <v>605</v>
      </c>
      <c r="I148" t="str">
        <f t="shared" si="12"/>
        <v>a8vDm000000LMATIA4</v>
      </c>
      <c r="J148" t="s">
        <v>20</v>
      </c>
      <c r="K148" t="str">
        <f t="shared" si="13"/>
        <v>a1XDm000001OW2mMAG</v>
      </c>
      <c r="L148" s="140" t="s">
        <v>212</v>
      </c>
      <c r="M148">
        <v>25</v>
      </c>
      <c r="N148" t="b">
        <f t="shared" si="14"/>
        <v>1</v>
      </c>
      <c r="O148" s="141" t="s">
        <v>234</v>
      </c>
      <c r="Q148">
        <f t="shared" si="10"/>
        <v>25</v>
      </c>
      <c r="R148">
        <f t="shared" si="11"/>
        <v>24</v>
      </c>
    </row>
    <row r="149" spans="6:18" x14ac:dyDescent="0.4">
      <c r="F149" t="s">
        <v>1106</v>
      </c>
      <c r="G149" t="s">
        <v>1107</v>
      </c>
      <c r="H149" t="s">
        <v>605</v>
      </c>
      <c r="I149" t="str">
        <f t="shared" si="12"/>
        <v>a8vDm000000LMATIA4</v>
      </c>
      <c r="J149" t="s">
        <v>20</v>
      </c>
      <c r="K149" t="str">
        <f t="shared" si="13"/>
        <v>a1XDm000001OW2mMAG</v>
      </c>
      <c r="L149" s="140" t="s">
        <v>213</v>
      </c>
      <c r="M149">
        <v>25</v>
      </c>
      <c r="N149" t="b">
        <f t="shared" si="14"/>
        <v>1</v>
      </c>
      <c r="O149" s="141" t="s">
        <v>1046</v>
      </c>
      <c r="Q149">
        <f t="shared" si="10"/>
        <v>16</v>
      </c>
      <c r="R149">
        <f t="shared" si="11"/>
        <v>15</v>
      </c>
    </row>
    <row r="150" spans="6:18" x14ac:dyDescent="0.4">
      <c r="F150" t="s">
        <v>1106</v>
      </c>
      <c r="G150" t="s">
        <v>1107</v>
      </c>
      <c r="H150" t="s">
        <v>605</v>
      </c>
      <c r="I150" t="str">
        <f t="shared" si="12"/>
        <v>a8vDm000000LMATIA4</v>
      </c>
      <c r="J150" t="s">
        <v>20</v>
      </c>
      <c r="K150" t="str">
        <f t="shared" si="13"/>
        <v>a1XDm000001OW2mMAG</v>
      </c>
      <c r="L150" s="140" t="s">
        <v>214</v>
      </c>
      <c r="M150">
        <v>25</v>
      </c>
      <c r="N150" t="b">
        <f t="shared" si="14"/>
        <v>1</v>
      </c>
      <c r="O150" s="141" t="s">
        <v>139</v>
      </c>
      <c r="Q150">
        <f t="shared" si="10"/>
        <v>25</v>
      </c>
      <c r="R150">
        <f t="shared" si="11"/>
        <v>24</v>
      </c>
    </row>
    <row r="151" spans="6:18" x14ac:dyDescent="0.4">
      <c r="F151" t="s">
        <v>1106</v>
      </c>
      <c r="G151" t="s">
        <v>1107</v>
      </c>
      <c r="H151" t="s">
        <v>605</v>
      </c>
      <c r="I151" t="str">
        <f t="shared" si="12"/>
        <v>a8vDm000000LMATIA4</v>
      </c>
      <c r="J151" t="s">
        <v>20</v>
      </c>
      <c r="K151" t="str">
        <f t="shared" si="13"/>
        <v>a1XDm000001OW2mMAG</v>
      </c>
      <c r="L151" s="140" t="s">
        <v>215</v>
      </c>
      <c r="M151">
        <v>25</v>
      </c>
      <c r="N151" t="b">
        <f t="shared" si="14"/>
        <v>1</v>
      </c>
      <c r="O151" s="141" t="s">
        <v>192</v>
      </c>
      <c r="Q151">
        <f t="shared" si="10"/>
        <v>25</v>
      </c>
      <c r="R151">
        <f t="shared" si="11"/>
        <v>24</v>
      </c>
    </row>
    <row r="152" spans="6:18" x14ac:dyDescent="0.4">
      <c r="F152" t="s">
        <v>1106</v>
      </c>
      <c r="G152" t="s">
        <v>1107</v>
      </c>
      <c r="H152" t="s">
        <v>605</v>
      </c>
      <c r="I152" t="str">
        <f t="shared" si="12"/>
        <v>a8vDm000000LMATIA4</v>
      </c>
      <c r="J152" t="s">
        <v>20</v>
      </c>
      <c r="K152" t="str">
        <f t="shared" si="13"/>
        <v>a1XDm000001OW2mMAG</v>
      </c>
      <c r="L152" s="140" t="s">
        <v>216</v>
      </c>
      <c r="M152">
        <v>25</v>
      </c>
      <c r="N152" t="b">
        <f t="shared" si="14"/>
        <v>1</v>
      </c>
      <c r="O152" s="141" t="s">
        <v>125</v>
      </c>
      <c r="Q152">
        <f t="shared" si="10"/>
        <v>43.5</v>
      </c>
      <c r="R152">
        <f t="shared" si="11"/>
        <v>42.5</v>
      </c>
    </row>
    <row r="153" spans="6:18" x14ac:dyDescent="0.4">
      <c r="F153" t="s">
        <v>1106</v>
      </c>
      <c r="G153" t="s">
        <v>1107</v>
      </c>
      <c r="H153" t="s">
        <v>605</v>
      </c>
      <c r="I153" t="str">
        <f t="shared" si="12"/>
        <v>a8vDm000000LMATIA4</v>
      </c>
      <c r="J153" t="s">
        <v>20</v>
      </c>
      <c r="K153" t="str">
        <f t="shared" si="13"/>
        <v>a1XDm000001OW2mMAG</v>
      </c>
      <c r="L153" s="140" t="s">
        <v>217</v>
      </c>
      <c r="M153">
        <v>25</v>
      </c>
      <c r="N153" t="b">
        <f t="shared" si="14"/>
        <v>1</v>
      </c>
      <c r="O153" s="141" t="s">
        <v>258</v>
      </c>
      <c r="Q153">
        <f t="shared" si="10"/>
        <v>25</v>
      </c>
      <c r="R153">
        <f t="shared" si="11"/>
        <v>24</v>
      </c>
    </row>
    <row r="154" spans="6:18" x14ac:dyDescent="0.4">
      <c r="F154" t="s">
        <v>1106</v>
      </c>
      <c r="G154" t="s">
        <v>1107</v>
      </c>
      <c r="H154" t="s">
        <v>605</v>
      </c>
      <c r="I154" t="str">
        <f t="shared" si="12"/>
        <v>a8vDm000000LMATIA4</v>
      </c>
      <c r="J154" t="s">
        <v>20</v>
      </c>
      <c r="K154" t="str">
        <f t="shared" si="13"/>
        <v>a1XDm000001OW2mMAG</v>
      </c>
      <c r="L154" s="140" t="s">
        <v>218</v>
      </c>
      <c r="M154">
        <v>25</v>
      </c>
      <c r="N154" t="b">
        <f t="shared" si="14"/>
        <v>1</v>
      </c>
      <c r="O154" s="141" t="s">
        <v>518</v>
      </c>
      <c r="Q154">
        <f t="shared" si="10"/>
        <v>25</v>
      </c>
      <c r="R154">
        <f t="shared" si="11"/>
        <v>24</v>
      </c>
    </row>
    <row r="155" spans="6:18" x14ac:dyDescent="0.4">
      <c r="F155" t="s">
        <v>1106</v>
      </c>
      <c r="G155" t="s">
        <v>1107</v>
      </c>
      <c r="H155" t="s">
        <v>605</v>
      </c>
      <c r="I155" t="str">
        <f t="shared" si="12"/>
        <v>a8vDm000000LMATIA4</v>
      </c>
      <c r="J155" t="s">
        <v>20</v>
      </c>
      <c r="K155" t="str">
        <f t="shared" si="13"/>
        <v>a1XDm000001OW2mMAG</v>
      </c>
      <c r="L155" s="140" t="s">
        <v>219</v>
      </c>
      <c r="M155">
        <v>25</v>
      </c>
      <c r="N155" t="b">
        <f t="shared" si="14"/>
        <v>1</v>
      </c>
      <c r="O155" s="141" t="s">
        <v>527</v>
      </c>
      <c r="Q155">
        <f t="shared" si="10"/>
        <v>25</v>
      </c>
      <c r="R155">
        <f t="shared" si="11"/>
        <v>24</v>
      </c>
    </row>
    <row r="156" spans="6:18" x14ac:dyDescent="0.4">
      <c r="F156" t="s">
        <v>1106</v>
      </c>
      <c r="G156" t="s">
        <v>1107</v>
      </c>
      <c r="H156" t="s">
        <v>605</v>
      </c>
      <c r="I156" t="str">
        <f t="shared" si="12"/>
        <v>a8vDm000000LMATIA4</v>
      </c>
      <c r="J156" t="s">
        <v>20</v>
      </c>
      <c r="K156" t="str">
        <f t="shared" si="13"/>
        <v>a1XDm000001OW2mMAG</v>
      </c>
      <c r="L156" s="140" t="s">
        <v>220</v>
      </c>
      <c r="M156">
        <v>25</v>
      </c>
      <c r="N156" t="b">
        <f t="shared" si="14"/>
        <v>1</v>
      </c>
      <c r="O156" s="141" t="s">
        <v>328</v>
      </c>
      <c r="Q156">
        <f t="shared" si="10"/>
        <v>25</v>
      </c>
      <c r="R156">
        <f t="shared" si="11"/>
        <v>24</v>
      </c>
    </row>
    <row r="157" spans="6:18" x14ac:dyDescent="0.4">
      <c r="F157" t="s">
        <v>1106</v>
      </c>
      <c r="G157" t="s">
        <v>1107</v>
      </c>
      <c r="H157" t="s">
        <v>605</v>
      </c>
      <c r="I157" t="str">
        <f t="shared" si="12"/>
        <v>a8vDm000000LMATIA4</v>
      </c>
      <c r="J157" t="s">
        <v>20</v>
      </c>
      <c r="K157" t="str">
        <f t="shared" si="13"/>
        <v>a1XDm000001OW2mMAG</v>
      </c>
      <c r="L157" s="140" t="s">
        <v>221</v>
      </c>
      <c r="M157">
        <v>25</v>
      </c>
      <c r="N157" t="b">
        <f t="shared" si="14"/>
        <v>1</v>
      </c>
      <c r="O157" s="141" t="s">
        <v>244</v>
      </c>
      <c r="Q157">
        <f t="shared" si="10"/>
        <v>25</v>
      </c>
      <c r="R157">
        <f t="shared" si="11"/>
        <v>24</v>
      </c>
    </row>
    <row r="158" spans="6:18" x14ac:dyDescent="0.4">
      <c r="F158" t="s">
        <v>1106</v>
      </c>
      <c r="G158" t="s">
        <v>1107</v>
      </c>
      <c r="H158" t="s">
        <v>605</v>
      </c>
      <c r="I158" t="str">
        <f t="shared" si="12"/>
        <v>a8vDm000000LMATIA4</v>
      </c>
      <c r="J158" t="s">
        <v>20</v>
      </c>
      <c r="K158" t="str">
        <f t="shared" si="13"/>
        <v>a1XDm000001OW2mMAG</v>
      </c>
      <c r="L158" s="140" t="s">
        <v>222</v>
      </c>
      <c r="M158">
        <v>25</v>
      </c>
      <c r="N158" t="b">
        <f t="shared" si="14"/>
        <v>1</v>
      </c>
      <c r="O158" s="141" t="s">
        <v>274</v>
      </c>
      <c r="Q158">
        <f t="shared" si="10"/>
        <v>25</v>
      </c>
      <c r="R158">
        <f t="shared" si="11"/>
        <v>24</v>
      </c>
    </row>
    <row r="159" spans="6:18" x14ac:dyDescent="0.4">
      <c r="F159" t="s">
        <v>1106</v>
      </c>
      <c r="G159" t="s">
        <v>1107</v>
      </c>
      <c r="H159" t="s">
        <v>605</v>
      </c>
      <c r="I159" t="str">
        <f t="shared" si="12"/>
        <v>a8vDm000000LMATIA4</v>
      </c>
      <c r="J159" t="s">
        <v>20</v>
      </c>
      <c r="K159" t="str">
        <f t="shared" si="13"/>
        <v>a1XDm000001OW2mMAG</v>
      </c>
      <c r="L159" s="140" t="s">
        <v>223</v>
      </c>
      <c r="M159">
        <v>25</v>
      </c>
      <c r="N159" t="b">
        <f t="shared" si="14"/>
        <v>1</v>
      </c>
      <c r="O159" s="141" t="s">
        <v>552</v>
      </c>
      <c r="Q159">
        <f t="shared" si="10"/>
        <v>25</v>
      </c>
      <c r="R159">
        <f t="shared" si="11"/>
        <v>24</v>
      </c>
    </row>
    <row r="160" spans="6:18" x14ac:dyDescent="0.4">
      <c r="F160" t="s">
        <v>1106</v>
      </c>
      <c r="G160" t="s">
        <v>1107</v>
      </c>
      <c r="H160" t="s">
        <v>605</v>
      </c>
      <c r="I160" t="str">
        <f t="shared" si="12"/>
        <v>a8vDm000000LMATIA4</v>
      </c>
      <c r="J160" t="s">
        <v>20</v>
      </c>
      <c r="K160" t="str">
        <f t="shared" si="13"/>
        <v>a1XDm000001OW2mMAG</v>
      </c>
      <c r="L160" s="140" t="s">
        <v>224</v>
      </c>
      <c r="M160">
        <v>25</v>
      </c>
      <c r="N160" t="b">
        <f t="shared" si="14"/>
        <v>1</v>
      </c>
      <c r="O160" s="141" t="s">
        <v>561</v>
      </c>
      <c r="Q160">
        <f t="shared" si="10"/>
        <v>25</v>
      </c>
      <c r="R160">
        <f t="shared" si="11"/>
        <v>24</v>
      </c>
    </row>
    <row r="161" spans="6:18" x14ac:dyDescent="0.4">
      <c r="F161" t="s">
        <v>1106</v>
      </c>
      <c r="G161" t="s">
        <v>1107</v>
      </c>
      <c r="H161" t="s">
        <v>605</v>
      </c>
      <c r="I161" t="str">
        <f t="shared" si="12"/>
        <v>a8vDm000000LMATIA4</v>
      </c>
      <c r="J161" t="s">
        <v>20</v>
      </c>
      <c r="K161" t="str">
        <f t="shared" si="13"/>
        <v>a1XDm000001OW2mMAG</v>
      </c>
      <c r="L161" s="140" t="s">
        <v>225</v>
      </c>
      <c r="M161">
        <v>25</v>
      </c>
      <c r="N161" t="b">
        <f t="shared" si="14"/>
        <v>1</v>
      </c>
      <c r="O161" s="141" t="s">
        <v>521</v>
      </c>
      <c r="Q161">
        <f t="shared" si="10"/>
        <v>25</v>
      </c>
      <c r="R161">
        <f t="shared" si="11"/>
        <v>24</v>
      </c>
    </row>
    <row r="162" spans="6:18" x14ac:dyDescent="0.4">
      <c r="F162" t="s">
        <v>1106</v>
      </c>
      <c r="G162" t="s">
        <v>1107</v>
      </c>
      <c r="H162" t="s">
        <v>605</v>
      </c>
      <c r="I162" t="str">
        <f t="shared" si="12"/>
        <v>a8vDm000000LMATIA4</v>
      </c>
      <c r="J162" t="s">
        <v>20</v>
      </c>
      <c r="K162" t="str">
        <f t="shared" si="13"/>
        <v>a1XDm000001OW2mMAG</v>
      </c>
      <c r="L162" s="140" t="s">
        <v>226</v>
      </c>
      <c r="M162">
        <v>25</v>
      </c>
      <c r="N162" t="b">
        <f t="shared" si="14"/>
        <v>1</v>
      </c>
      <c r="O162" s="141" t="s">
        <v>1067</v>
      </c>
      <c r="Q162">
        <f t="shared" si="10"/>
        <v>25</v>
      </c>
      <c r="R162">
        <f t="shared" si="11"/>
        <v>24</v>
      </c>
    </row>
    <row r="163" spans="6:18" x14ac:dyDescent="0.4">
      <c r="F163" t="s">
        <v>1106</v>
      </c>
      <c r="G163" t="s">
        <v>1107</v>
      </c>
      <c r="H163" t="s">
        <v>605</v>
      </c>
      <c r="I163" t="str">
        <f t="shared" si="12"/>
        <v>a8vDm000000LMATIA4</v>
      </c>
      <c r="J163" t="s">
        <v>20</v>
      </c>
      <c r="K163" t="str">
        <f t="shared" si="13"/>
        <v>a1XDm000001OW2mMAG</v>
      </c>
      <c r="L163" s="140" t="s">
        <v>227</v>
      </c>
      <c r="M163">
        <v>25</v>
      </c>
      <c r="N163" t="b">
        <f t="shared" si="14"/>
        <v>1</v>
      </c>
      <c r="O163" s="141" t="s">
        <v>1065</v>
      </c>
      <c r="Q163">
        <f t="shared" si="10"/>
        <v>7.5</v>
      </c>
      <c r="R163">
        <f t="shared" si="11"/>
        <v>6.5</v>
      </c>
    </row>
    <row r="164" spans="6:18" x14ac:dyDescent="0.4">
      <c r="F164" t="s">
        <v>1106</v>
      </c>
      <c r="G164" t="s">
        <v>1107</v>
      </c>
      <c r="H164" t="s">
        <v>605</v>
      </c>
      <c r="I164" t="str">
        <f t="shared" si="12"/>
        <v>a8vDm000000LMATIA4</v>
      </c>
      <c r="J164" t="s">
        <v>20</v>
      </c>
      <c r="K164" t="str">
        <f t="shared" si="13"/>
        <v>a1XDm000001OW2mMAG</v>
      </c>
      <c r="L164" s="140" t="s">
        <v>228</v>
      </c>
      <c r="M164">
        <v>25</v>
      </c>
      <c r="N164" t="b">
        <f t="shared" si="14"/>
        <v>1</v>
      </c>
      <c r="O164" s="141" t="s">
        <v>513</v>
      </c>
      <c r="Q164">
        <f t="shared" si="10"/>
        <v>25</v>
      </c>
      <c r="R164">
        <f t="shared" si="11"/>
        <v>24</v>
      </c>
    </row>
    <row r="165" spans="6:18" x14ac:dyDescent="0.4">
      <c r="F165" t="s">
        <v>1106</v>
      </c>
      <c r="G165" t="s">
        <v>1107</v>
      </c>
      <c r="H165" t="s">
        <v>605</v>
      </c>
      <c r="I165" t="str">
        <f t="shared" si="12"/>
        <v>a8vDm000000LMATIA4</v>
      </c>
      <c r="J165" t="s">
        <v>20</v>
      </c>
      <c r="K165" t="str">
        <f t="shared" si="13"/>
        <v>a1XDm000001OW2mMAG</v>
      </c>
      <c r="L165" s="140" t="s">
        <v>229</v>
      </c>
      <c r="M165">
        <v>25</v>
      </c>
      <c r="N165" t="b">
        <f t="shared" si="14"/>
        <v>1</v>
      </c>
      <c r="O165" s="141" t="s">
        <v>256</v>
      </c>
      <c r="Q165">
        <f t="shared" si="10"/>
        <v>25</v>
      </c>
      <c r="R165">
        <f t="shared" si="11"/>
        <v>24</v>
      </c>
    </row>
    <row r="166" spans="6:18" x14ac:dyDescent="0.4">
      <c r="F166" t="s">
        <v>1106</v>
      </c>
      <c r="G166" t="s">
        <v>1107</v>
      </c>
      <c r="H166" t="s">
        <v>605</v>
      </c>
      <c r="I166" t="str">
        <f t="shared" si="12"/>
        <v>a8vDm000000LMATIA4</v>
      </c>
      <c r="J166" t="s">
        <v>20</v>
      </c>
      <c r="K166" t="str">
        <f t="shared" si="13"/>
        <v>a1XDm000001OW2mMAG</v>
      </c>
      <c r="L166" s="140" t="s">
        <v>230</v>
      </c>
      <c r="M166">
        <v>25</v>
      </c>
      <c r="N166" t="b">
        <f t="shared" si="14"/>
        <v>1</v>
      </c>
      <c r="O166" s="141" t="s">
        <v>156</v>
      </c>
      <c r="Q166">
        <f t="shared" si="10"/>
        <v>25</v>
      </c>
      <c r="R166">
        <f t="shared" si="11"/>
        <v>24</v>
      </c>
    </row>
    <row r="167" spans="6:18" x14ac:dyDescent="0.4">
      <c r="F167" t="s">
        <v>1106</v>
      </c>
      <c r="G167" t="s">
        <v>1107</v>
      </c>
      <c r="H167" t="s">
        <v>605</v>
      </c>
      <c r="I167" t="str">
        <f t="shared" si="12"/>
        <v>a8vDm000000LMATIA4</v>
      </c>
      <c r="J167" t="s">
        <v>20</v>
      </c>
      <c r="K167" t="str">
        <f t="shared" si="13"/>
        <v>a1XDm000001OW2mMAG</v>
      </c>
      <c r="L167" s="140" t="s">
        <v>231</v>
      </c>
      <c r="M167">
        <v>25</v>
      </c>
      <c r="N167" t="b">
        <f t="shared" si="14"/>
        <v>1</v>
      </c>
      <c r="O167" s="141" t="s">
        <v>126</v>
      </c>
      <c r="Q167">
        <f t="shared" si="10"/>
        <v>10</v>
      </c>
      <c r="R167">
        <f t="shared" si="11"/>
        <v>9</v>
      </c>
    </row>
    <row r="168" spans="6:18" x14ac:dyDescent="0.4">
      <c r="F168" t="s">
        <v>1106</v>
      </c>
      <c r="G168" t="s">
        <v>1107</v>
      </c>
      <c r="H168" t="s">
        <v>605</v>
      </c>
      <c r="I168" t="str">
        <f t="shared" si="12"/>
        <v>a8vDm000000LMATIA4</v>
      </c>
      <c r="J168" t="s">
        <v>20</v>
      </c>
      <c r="K168" t="str">
        <f t="shared" si="13"/>
        <v>a1XDm000001OW2mMAG</v>
      </c>
      <c r="L168" s="140" t="s">
        <v>232</v>
      </c>
      <c r="M168">
        <v>25</v>
      </c>
      <c r="N168" t="b">
        <f t="shared" si="14"/>
        <v>1</v>
      </c>
      <c r="O168" s="141" t="s">
        <v>145</v>
      </c>
      <c r="Q168">
        <f t="shared" si="10"/>
        <v>25</v>
      </c>
      <c r="R168">
        <f t="shared" si="11"/>
        <v>24</v>
      </c>
    </row>
    <row r="169" spans="6:18" x14ac:dyDescent="0.4">
      <c r="F169" t="s">
        <v>1106</v>
      </c>
      <c r="G169" t="s">
        <v>1107</v>
      </c>
      <c r="H169" t="s">
        <v>605</v>
      </c>
      <c r="I169" t="str">
        <f t="shared" si="12"/>
        <v>a8vDm000000LMATIA4</v>
      </c>
      <c r="J169" t="s">
        <v>20</v>
      </c>
      <c r="K169" t="str">
        <f t="shared" si="13"/>
        <v>a1XDm000001OW2mMAG</v>
      </c>
      <c r="L169" s="140" t="s">
        <v>233</v>
      </c>
      <c r="M169">
        <v>25</v>
      </c>
      <c r="N169" t="b">
        <f t="shared" si="14"/>
        <v>1</v>
      </c>
      <c r="O169" s="141" t="s">
        <v>519</v>
      </c>
      <c r="Q169">
        <f t="shared" si="10"/>
        <v>25</v>
      </c>
      <c r="R169">
        <f t="shared" si="11"/>
        <v>24</v>
      </c>
    </row>
    <row r="170" spans="6:18" x14ac:dyDescent="0.4">
      <c r="F170" t="s">
        <v>1106</v>
      </c>
      <c r="G170" t="s">
        <v>1107</v>
      </c>
      <c r="H170" t="s">
        <v>605</v>
      </c>
      <c r="I170" t="str">
        <f t="shared" si="12"/>
        <v>a8vDm000000LMATIA4</v>
      </c>
      <c r="J170" t="s">
        <v>20</v>
      </c>
      <c r="K170" t="str">
        <f t="shared" si="13"/>
        <v>a1XDm000001OW2mMAG</v>
      </c>
      <c r="L170" s="140" t="s">
        <v>234</v>
      </c>
      <c r="M170">
        <v>25</v>
      </c>
      <c r="N170" t="b">
        <f t="shared" si="14"/>
        <v>1</v>
      </c>
      <c r="O170" s="141" t="s">
        <v>1066</v>
      </c>
      <c r="Q170">
        <f t="shared" si="10"/>
        <v>13</v>
      </c>
      <c r="R170">
        <f t="shared" si="11"/>
        <v>12</v>
      </c>
    </row>
    <row r="171" spans="6:18" x14ac:dyDescent="0.4">
      <c r="F171" t="s">
        <v>1106</v>
      </c>
      <c r="G171" t="s">
        <v>1107</v>
      </c>
      <c r="H171" t="s">
        <v>605</v>
      </c>
      <c r="I171" t="str">
        <f t="shared" si="12"/>
        <v>a8vDm000000LMATIA4</v>
      </c>
      <c r="J171" t="s">
        <v>20</v>
      </c>
      <c r="K171" t="str">
        <f t="shared" si="13"/>
        <v>a1XDm000001OW2mMAG</v>
      </c>
      <c r="L171" s="140" t="s">
        <v>235</v>
      </c>
      <c r="M171">
        <v>25</v>
      </c>
      <c r="N171" t="b">
        <f t="shared" si="14"/>
        <v>1</v>
      </c>
      <c r="O171" s="141" t="s">
        <v>158</v>
      </c>
      <c r="Q171">
        <f t="shared" si="10"/>
        <v>25</v>
      </c>
      <c r="R171">
        <f t="shared" si="11"/>
        <v>24</v>
      </c>
    </row>
    <row r="172" spans="6:18" x14ac:dyDescent="0.4">
      <c r="F172" t="s">
        <v>1106</v>
      </c>
      <c r="G172" t="s">
        <v>1107</v>
      </c>
      <c r="H172" t="s">
        <v>605</v>
      </c>
      <c r="I172" t="str">
        <f t="shared" si="12"/>
        <v>a8vDm000000LMATIA4</v>
      </c>
      <c r="J172" t="s">
        <v>20</v>
      </c>
      <c r="K172" t="str">
        <f t="shared" si="13"/>
        <v>a1XDm000001OW2mMAG</v>
      </c>
      <c r="L172" s="140" t="s">
        <v>236</v>
      </c>
      <c r="M172">
        <v>25</v>
      </c>
      <c r="N172" t="b">
        <f t="shared" si="14"/>
        <v>1</v>
      </c>
      <c r="O172" s="141" t="s">
        <v>1043</v>
      </c>
      <c r="Q172">
        <f t="shared" si="10"/>
        <v>25</v>
      </c>
      <c r="R172">
        <f t="shared" si="11"/>
        <v>24</v>
      </c>
    </row>
    <row r="173" spans="6:18" x14ac:dyDescent="0.4">
      <c r="F173" t="s">
        <v>1106</v>
      </c>
      <c r="G173" t="s">
        <v>1107</v>
      </c>
      <c r="H173" t="s">
        <v>605</v>
      </c>
      <c r="I173" t="str">
        <f t="shared" si="12"/>
        <v>a8vDm000000LMATIA4</v>
      </c>
      <c r="J173" t="s">
        <v>20</v>
      </c>
      <c r="K173" t="str">
        <f t="shared" si="13"/>
        <v>a1XDm000001OW2mMAG</v>
      </c>
      <c r="L173" s="140" t="s">
        <v>237</v>
      </c>
      <c r="M173">
        <v>25</v>
      </c>
      <c r="N173" t="b">
        <f t="shared" si="14"/>
        <v>1</v>
      </c>
      <c r="O173" s="141" t="s">
        <v>173</v>
      </c>
      <c r="Q173">
        <f t="shared" si="10"/>
        <v>25</v>
      </c>
      <c r="R173">
        <f t="shared" si="11"/>
        <v>24</v>
      </c>
    </row>
    <row r="174" spans="6:18" x14ac:dyDescent="0.4">
      <c r="F174" t="s">
        <v>1106</v>
      </c>
      <c r="G174" t="s">
        <v>1107</v>
      </c>
      <c r="H174" t="s">
        <v>605</v>
      </c>
      <c r="I174" t="str">
        <f t="shared" si="12"/>
        <v>a8vDm000000LMATIA4</v>
      </c>
      <c r="J174" t="s">
        <v>20</v>
      </c>
      <c r="K174" t="str">
        <f t="shared" si="13"/>
        <v>a1XDm000001OW2mMAG</v>
      </c>
      <c r="L174" s="140" t="s">
        <v>1045</v>
      </c>
      <c r="M174">
        <v>17</v>
      </c>
      <c r="N174" t="b">
        <f t="shared" si="14"/>
        <v>1</v>
      </c>
      <c r="O174" s="141" t="s">
        <v>1020</v>
      </c>
      <c r="Q174">
        <f t="shared" si="10"/>
        <v>50</v>
      </c>
      <c r="R174">
        <f t="shared" si="11"/>
        <v>49</v>
      </c>
    </row>
    <row r="175" spans="6:18" x14ac:dyDescent="0.4">
      <c r="F175" t="s">
        <v>1106</v>
      </c>
      <c r="G175" t="s">
        <v>1107</v>
      </c>
      <c r="H175" t="s">
        <v>605</v>
      </c>
      <c r="I175" t="str">
        <f t="shared" si="12"/>
        <v>a8vDm000000LMATIA4</v>
      </c>
      <c r="J175" t="s">
        <v>20</v>
      </c>
      <c r="K175" t="str">
        <f t="shared" si="13"/>
        <v>a1XDm000001OW2mMAG</v>
      </c>
      <c r="L175" s="140" t="s">
        <v>1046</v>
      </c>
      <c r="M175">
        <v>16</v>
      </c>
      <c r="N175" t="b">
        <f t="shared" si="14"/>
        <v>1</v>
      </c>
      <c r="O175" s="141" t="s">
        <v>1059</v>
      </c>
      <c r="Q175">
        <f t="shared" si="10"/>
        <v>25</v>
      </c>
      <c r="R175">
        <f t="shared" si="11"/>
        <v>24</v>
      </c>
    </row>
    <row r="176" spans="6:18" x14ac:dyDescent="0.4">
      <c r="F176" t="s">
        <v>1106</v>
      </c>
      <c r="G176" t="s">
        <v>1107</v>
      </c>
      <c r="H176" t="s">
        <v>605</v>
      </c>
      <c r="I176" t="str">
        <f t="shared" si="12"/>
        <v>a8vDm000000LMATIA4</v>
      </c>
      <c r="J176" t="s">
        <v>20</v>
      </c>
      <c r="K176" t="str">
        <f t="shared" si="13"/>
        <v>a1XDm000001OW2mMAG</v>
      </c>
      <c r="L176" s="140" t="s">
        <v>1047</v>
      </c>
      <c r="M176">
        <v>25</v>
      </c>
      <c r="N176" t="b">
        <f t="shared" si="14"/>
        <v>1</v>
      </c>
      <c r="O176" s="141" t="s">
        <v>309</v>
      </c>
      <c r="Q176">
        <f t="shared" si="10"/>
        <v>25</v>
      </c>
      <c r="R176">
        <f t="shared" si="11"/>
        <v>24</v>
      </c>
    </row>
    <row r="177" spans="6:18" x14ac:dyDescent="0.4">
      <c r="F177" t="s">
        <v>1106</v>
      </c>
      <c r="G177" t="s">
        <v>1107</v>
      </c>
      <c r="H177" t="s">
        <v>605</v>
      </c>
      <c r="I177" t="str">
        <f t="shared" si="12"/>
        <v>a8vDm000000LMATIA4</v>
      </c>
      <c r="J177" t="s">
        <v>20</v>
      </c>
      <c r="K177" t="str">
        <f t="shared" si="13"/>
        <v>a1XDm000001OW2mMAG</v>
      </c>
      <c r="L177" s="140" t="s">
        <v>238</v>
      </c>
      <c r="M177">
        <v>25</v>
      </c>
      <c r="N177" t="b">
        <f t="shared" si="14"/>
        <v>1</v>
      </c>
      <c r="O177" s="141" t="s">
        <v>581</v>
      </c>
      <c r="Q177">
        <f t="shared" si="10"/>
        <v>25</v>
      </c>
      <c r="R177">
        <f t="shared" si="11"/>
        <v>24</v>
      </c>
    </row>
    <row r="178" spans="6:18" x14ac:dyDescent="0.4">
      <c r="F178" t="s">
        <v>1106</v>
      </c>
      <c r="G178" t="s">
        <v>1107</v>
      </c>
      <c r="H178" t="s">
        <v>605</v>
      </c>
      <c r="I178" t="str">
        <f t="shared" si="12"/>
        <v>a8vDm000000LMATIA4</v>
      </c>
      <c r="J178" t="s">
        <v>20</v>
      </c>
      <c r="K178" t="str">
        <f t="shared" si="13"/>
        <v>a1XDm000001OW2mMAG</v>
      </c>
      <c r="L178" s="140" t="s">
        <v>239</v>
      </c>
      <c r="M178">
        <v>25</v>
      </c>
      <c r="N178" t="b">
        <f t="shared" si="14"/>
        <v>1</v>
      </c>
      <c r="O178" s="141" t="s">
        <v>1057</v>
      </c>
      <c r="Q178">
        <f t="shared" si="10"/>
        <v>25</v>
      </c>
      <c r="R178">
        <f t="shared" si="11"/>
        <v>24</v>
      </c>
    </row>
    <row r="179" spans="6:18" x14ac:dyDescent="0.4">
      <c r="F179" t="s">
        <v>1106</v>
      </c>
      <c r="G179" t="s">
        <v>1107</v>
      </c>
      <c r="H179" t="s">
        <v>605</v>
      </c>
      <c r="I179" t="str">
        <f t="shared" si="12"/>
        <v>a8vDm000000LMATIA4</v>
      </c>
      <c r="J179" t="s">
        <v>20</v>
      </c>
      <c r="K179" t="str">
        <f t="shared" si="13"/>
        <v>a1XDm000001OW2mMAG</v>
      </c>
      <c r="L179" s="140" t="s">
        <v>240</v>
      </c>
      <c r="M179">
        <v>25</v>
      </c>
      <c r="N179" t="b">
        <f t="shared" si="14"/>
        <v>1</v>
      </c>
      <c r="O179" s="141" t="s">
        <v>1060</v>
      </c>
      <c r="Q179">
        <f t="shared" si="10"/>
        <v>25</v>
      </c>
      <c r="R179">
        <f t="shared" si="11"/>
        <v>24</v>
      </c>
    </row>
    <row r="180" spans="6:18" x14ac:dyDescent="0.4">
      <c r="F180" t="s">
        <v>1106</v>
      </c>
      <c r="G180" t="s">
        <v>1107</v>
      </c>
      <c r="H180" t="s">
        <v>605</v>
      </c>
      <c r="I180" t="str">
        <f t="shared" si="12"/>
        <v>a8vDm000000LMATIA4</v>
      </c>
      <c r="J180" t="s">
        <v>20</v>
      </c>
      <c r="K180" t="str">
        <f t="shared" si="13"/>
        <v>a1XDm000001OW2mMAG</v>
      </c>
      <c r="L180" s="140" t="s">
        <v>241</v>
      </c>
      <c r="M180">
        <v>25</v>
      </c>
      <c r="N180" t="b">
        <f t="shared" si="14"/>
        <v>1</v>
      </c>
      <c r="O180" s="141" t="s">
        <v>263</v>
      </c>
      <c r="Q180">
        <f t="shared" si="10"/>
        <v>25</v>
      </c>
      <c r="R180">
        <f t="shared" si="11"/>
        <v>24</v>
      </c>
    </row>
    <row r="181" spans="6:18" x14ac:dyDescent="0.4">
      <c r="F181" t="s">
        <v>1106</v>
      </c>
      <c r="G181" t="s">
        <v>1107</v>
      </c>
      <c r="H181" t="s">
        <v>605</v>
      </c>
      <c r="I181" t="str">
        <f t="shared" si="12"/>
        <v>a8vDm000000LMATIA4</v>
      </c>
      <c r="J181" t="s">
        <v>20</v>
      </c>
      <c r="K181" t="str">
        <f t="shared" si="13"/>
        <v>a1XDm000001OW2mMAG</v>
      </c>
      <c r="L181" s="140" t="s">
        <v>242</v>
      </c>
      <c r="M181">
        <v>25</v>
      </c>
      <c r="N181" t="b">
        <f t="shared" si="14"/>
        <v>1</v>
      </c>
      <c r="O181" s="141" t="s">
        <v>329</v>
      </c>
      <c r="Q181">
        <f t="shared" si="10"/>
        <v>25</v>
      </c>
      <c r="R181">
        <f t="shared" si="11"/>
        <v>24</v>
      </c>
    </row>
    <row r="182" spans="6:18" x14ac:dyDescent="0.4">
      <c r="F182" t="s">
        <v>1106</v>
      </c>
      <c r="G182" t="s">
        <v>1107</v>
      </c>
      <c r="H182" t="s">
        <v>605</v>
      </c>
      <c r="I182" t="str">
        <f t="shared" si="12"/>
        <v>a8vDm000000LMATIA4</v>
      </c>
      <c r="J182" t="s">
        <v>20</v>
      </c>
      <c r="K182" t="str">
        <f t="shared" si="13"/>
        <v>a1XDm000001OW2mMAG</v>
      </c>
      <c r="L182" s="140" t="s">
        <v>243</v>
      </c>
      <c r="M182">
        <v>25</v>
      </c>
      <c r="N182" t="b">
        <f t="shared" si="14"/>
        <v>1</v>
      </c>
      <c r="O182" s="141" t="s">
        <v>330</v>
      </c>
      <c r="Q182">
        <f t="shared" si="10"/>
        <v>25</v>
      </c>
      <c r="R182">
        <f t="shared" si="11"/>
        <v>24</v>
      </c>
    </row>
    <row r="183" spans="6:18" x14ac:dyDescent="0.4">
      <c r="F183" t="s">
        <v>1106</v>
      </c>
      <c r="G183" t="s">
        <v>1107</v>
      </c>
      <c r="H183" t="s">
        <v>605</v>
      </c>
      <c r="I183" t="str">
        <f t="shared" si="12"/>
        <v>a8vDm000000LMATIA4</v>
      </c>
      <c r="J183" t="s">
        <v>20</v>
      </c>
      <c r="K183" t="str">
        <f t="shared" si="13"/>
        <v>a1XDm000001OW2mMAG</v>
      </c>
      <c r="L183" s="140" t="s">
        <v>244</v>
      </c>
      <c r="M183">
        <v>25</v>
      </c>
      <c r="N183" t="b">
        <f t="shared" si="14"/>
        <v>1</v>
      </c>
      <c r="O183" s="141" t="s">
        <v>334</v>
      </c>
      <c r="Q183">
        <f t="shared" si="10"/>
        <v>25</v>
      </c>
      <c r="R183">
        <f t="shared" si="11"/>
        <v>24</v>
      </c>
    </row>
    <row r="184" spans="6:18" x14ac:dyDescent="0.4">
      <c r="F184" t="s">
        <v>1106</v>
      </c>
      <c r="G184" t="s">
        <v>1107</v>
      </c>
      <c r="H184" t="s">
        <v>605</v>
      </c>
      <c r="I184" t="str">
        <f t="shared" si="12"/>
        <v>a8vDm000000LMATIA4</v>
      </c>
      <c r="J184" t="s">
        <v>20</v>
      </c>
      <c r="K184" t="str">
        <f t="shared" si="13"/>
        <v>a1XDm000001OW2mMAG</v>
      </c>
      <c r="L184" s="140" t="s">
        <v>245</v>
      </c>
      <c r="M184">
        <v>25</v>
      </c>
      <c r="N184" t="b">
        <f t="shared" si="14"/>
        <v>1</v>
      </c>
      <c r="O184" s="141" t="s">
        <v>337</v>
      </c>
      <c r="Q184">
        <f t="shared" si="10"/>
        <v>25</v>
      </c>
      <c r="R184">
        <f t="shared" si="11"/>
        <v>24</v>
      </c>
    </row>
    <row r="185" spans="6:18" x14ac:dyDescent="0.4">
      <c r="F185" t="s">
        <v>1106</v>
      </c>
      <c r="G185" t="s">
        <v>1107</v>
      </c>
      <c r="H185" t="s">
        <v>605</v>
      </c>
      <c r="I185" t="str">
        <f t="shared" si="12"/>
        <v>a8vDm000000LMATIA4</v>
      </c>
      <c r="J185" t="s">
        <v>20</v>
      </c>
      <c r="K185" t="str">
        <f t="shared" si="13"/>
        <v>a1XDm000001OW2mMAG</v>
      </c>
      <c r="L185" s="140" t="s">
        <v>246</v>
      </c>
      <c r="M185">
        <v>25</v>
      </c>
      <c r="N185" t="b">
        <f t="shared" si="14"/>
        <v>1</v>
      </c>
      <c r="O185" s="141" t="s">
        <v>338</v>
      </c>
      <c r="Q185">
        <f t="shared" si="10"/>
        <v>25</v>
      </c>
      <c r="R185">
        <f t="shared" si="11"/>
        <v>24</v>
      </c>
    </row>
    <row r="186" spans="6:18" x14ac:dyDescent="0.4">
      <c r="F186" t="s">
        <v>1106</v>
      </c>
      <c r="G186" t="s">
        <v>1107</v>
      </c>
      <c r="H186" t="s">
        <v>605</v>
      </c>
      <c r="I186" t="str">
        <f t="shared" si="12"/>
        <v>a8vDm000000LMATIA4</v>
      </c>
      <c r="J186" t="s">
        <v>20</v>
      </c>
      <c r="K186" t="str">
        <f t="shared" si="13"/>
        <v>a1XDm000001OW2mMAG</v>
      </c>
      <c r="L186" s="140" t="s">
        <v>247</v>
      </c>
      <c r="M186">
        <v>25</v>
      </c>
      <c r="N186" t="b">
        <f t="shared" si="14"/>
        <v>1</v>
      </c>
      <c r="O186" s="141" t="s">
        <v>1038</v>
      </c>
      <c r="Q186">
        <f t="shared" si="10"/>
        <v>23</v>
      </c>
      <c r="R186">
        <f t="shared" si="11"/>
        <v>22</v>
      </c>
    </row>
    <row r="187" spans="6:18" x14ac:dyDescent="0.4">
      <c r="F187" t="s">
        <v>1106</v>
      </c>
      <c r="G187" t="s">
        <v>1107</v>
      </c>
      <c r="H187" t="s">
        <v>605</v>
      </c>
      <c r="I187" t="str">
        <f t="shared" si="12"/>
        <v>a8vDm000000LMATIA4</v>
      </c>
      <c r="J187" t="s">
        <v>20</v>
      </c>
      <c r="K187" t="str">
        <f t="shared" si="13"/>
        <v>a1XDm000001OW2mMAG</v>
      </c>
      <c r="L187" s="140" t="s">
        <v>248</v>
      </c>
      <c r="M187">
        <v>25</v>
      </c>
      <c r="N187" t="b">
        <f t="shared" si="14"/>
        <v>1</v>
      </c>
      <c r="O187" s="141" t="s">
        <v>264</v>
      </c>
      <c r="Q187">
        <f t="shared" si="10"/>
        <v>25</v>
      </c>
      <c r="R187">
        <f t="shared" si="11"/>
        <v>24</v>
      </c>
    </row>
    <row r="188" spans="6:18" x14ac:dyDescent="0.4">
      <c r="F188" t="s">
        <v>1106</v>
      </c>
      <c r="G188" t="s">
        <v>1107</v>
      </c>
      <c r="H188" t="s">
        <v>605</v>
      </c>
      <c r="I188" t="str">
        <f t="shared" si="12"/>
        <v>a8vDm000000LMATIA4</v>
      </c>
      <c r="J188" t="s">
        <v>20</v>
      </c>
      <c r="K188" t="str">
        <f t="shared" si="13"/>
        <v>a1XDm000001OW2mMAG</v>
      </c>
      <c r="L188" s="140" t="s">
        <v>249</v>
      </c>
      <c r="M188">
        <v>25</v>
      </c>
      <c r="N188" t="b">
        <f t="shared" si="14"/>
        <v>1</v>
      </c>
      <c r="O188" s="141" t="s">
        <v>266</v>
      </c>
      <c r="Q188">
        <f t="shared" si="10"/>
        <v>25</v>
      </c>
      <c r="R188">
        <f t="shared" si="11"/>
        <v>24</v>
      </c>
    </row>
    <row r="189" spans="6:18" x14ac:dyDescent="0.4">
      <c r="F189" t="s">
        <v>1106</v>
      </c>
      <c r="G189" t="s">
        <v>1107</v>
      </c>
      <c r="H189" t="s">
        <v>605</v>
      </c>
      <c r="I189" t="str">
        <f t="shared" si="12"/>
        <v>a8vDm000000LMATIA4</v>
      </c>
      <c r="J189" t="s">
        <v>20</v>
      </c>
      <c r="K189" t="str">
        <f t="shared" si="13"/>
        <v>a1XDm000001OW2mMAG</v>
      </c>
      <c r="L189" s="140" t="s">
        <v>250</v>
      </c>
      <c r="M189">
        <v>25</v>
      </c>
      <c r="N189" t="b">
        <f t="shared" si="14"/>
        <v>1</v>
      </c>
      <c r="O189" s="141" t="s">
        <v>269</v>
      </c>
      <c r="Q189">
        <f t="shared" si="10"/>
        <v>25</v>
      </c>
      <c r="R189">
        <f t="shared" si="11"/>
        <v>24</v>
      </c>
    </row>
    <row r="190" spans="6:18" x14ac:dyDescent="0.4">
      <c r="F190" t="s">
        <v>1106</v>
      </c>
      <c r="G190" t="s">
        <v>1107</v>
      </c>
      <c r="H190" t="s">
        <v>605</v>
      </c>
      <c r="I190" t="str">
        <f t="shared" si="12"/>
        <v>a8vDm000000LMATIA4</v>
      </c>
      <c r="J190" t="s">
        <v>20</v>
      </c>
      <c r="K190" t="str">
        <f t="shared" si="13"/>
        <v>a1XDm000001OW2mMAG</v>
      </c>
      <c r="L190" s="140" t="s">
        <v>251</v>
      </c>
      <c r="M190">
        <v>25</v>
      </c>
      <c r="N190" t="b">
        <f t="shared" si="14"/>
        <v>1</v>
      </c>
      <c r="O190" s="141" t="s">
        <v>281</v>
      </c>
      <c r="Q190">
        <f t="shared" si="10"/>
        <v>25</v>
      </c>
      <c r="R190">
        <f t="shared" si="11"/>
        <v>24</v>
      </c>
    </row>
    <row r="191" spans="6:18" x14ac:dyDescent="0.4">
      <c r="F191" t="s">
        <v>1106</v>
      </c>
      <c r="G191" t="s">
        <v>1107</v>
      </c>
      <c r="H191" t="s">
        <v>605</v>
      </c>
      <c r="I191" t="str">
        <f t="shared" si="12"/>
        <v>a8vDm000000LMATIA4</v>
      </c>
      <c r="J191" t="s">
        <v>20</v>
      </c>
      <c r="K191" t="str">
        <f t="shared" si="13"/>
        <v>a1XDm000001OW2mMAG</v>
      </c>
      <c r="L191" s="140" t="s">
        <v>252</v>
      </c>
      <c r="M191">
        <v>25</v>
      </c>
      <c r="N191" t="b">
        <f t="shared" si="14"/>
        <v>1</v>
      </c>
      <c r="O191" s="141" t="s">
        <v>227</v>
      </c>
      <c r="Q191">
        <f t="shared" si="10"/>
        <v>25</v>
      </c>
      <c r="R191">
        <f t="shared" si="11"/>
        <v>24</v>
      </c>
    </row>
    <row r="192" spans="6:18" x14ac:dyDescent="0.4">
      <c r="F192" t="s">
        <v>1106</v>
      </c>
      <c r="G192" t="s">
        <v>1107</v>
      </c>
      <c r="H192" t="s">
        <v>605</v>
      </c>
      <c r="I192" t="str">
        <f t="shared" si="12"/>
        <v>a8vDm000000LMATIA4</v>
      </c>
      <c r="J192" t="s">
        <v>20</v>
      </c>
      <c r="K192" t="str">
        <f t="shared" si="13"/>
        <v>a1XDm000001OW2mMAG</v>
      </c>
      <c r="L192" s="140" t="s">
        <v>253</v>
      </c>
      <c r="M192">
        <v>25</v>
      </c>
      <c r="N192" t="b">
        <f t="shared" si="14"/>
        <v>1</v>
      </c>
      <c r="O192" s="141" t="s">
        <v>271</v>
      </c>
      <c r="Q192">
        <f t="shared" si="10"/>
        <v>25</v>
      </c>
      <c r="R192">
        <f t="shared" si="11"/>
        <v>24</v>
      </c>
    </row>
    <row r="193" spans="6:18" x14ac:dyDescent="0.4">
      <c r="F193" t="s">
        <v>1106</v>
      </c>
      <c r="G193" t="s">
        <v>1107</v>
      </c>
      <c r="H193" t="s">
        <v>605</v>
      </c>
      <c r="I193" t="str">
        <f t="shared" si="12"/>
        <v>a8vDm000000LMATIA4</v>
      </c>
      <c r="J193" t="s">
        <v>20</v>
      </c>
      <c r="K193" t="str">
        <f t="shared" si="13"/>
        <v>a1XDm000001OW2mMAG</v>
      </c>
      <c r="L193" s="140" t="s">
        <v>254</v>
      </c>
      <c r="M193">
        <v>25</v>
      </c>
      <c r="N193" t="b">
        <f t="shared" si="14"/>
        <v>1</v>
      </c>
      <c r="O193" s="141" t="s">
        <v>1084</v>
      </c>
      <c r="Q193">
        <f t="shared" si="10"/>
        <v>25</v>
      </c>
      <c r="R193">
        <f t="shared" si="11"/>
        <v>24</v>
      </c>
    </row>
    <row r="194" spans="6:18" x14ac:dyDescent="0.4">
      <c r="F194" t="s">
        <v>1106</v>
      </c>
      <c r="G194" t="s">
        <v>1107</v>
      </c>
      <c r="H194" t="s">
        <v>605</v>
      </c>
      <c r="I194" t="str">
        <f t="shared" si="12"/>
        <v>a8vDm000000LMATIA4</v>
      </c>
      <c r="J194" t="s">
        <v>20</v>
      </c>
      <c r="K194" t="str">
        <f t="shared" si="13"/>
        <v>a1XDm000001OW2mMAG</v>
      </c>
      <c r="L194" s="140" t="s">
        <v>255</v>
      </c>
      <c r="M194">
        <v>25</v>
      </c>
      <c r="N194" t="b">
        <f t="shared" si="14"/>
        <v>1</v>
      </c>
      <c r="O194" s="141" t="s">
        <v>499</v>
      </c>
      <c r="Q194">
        <f t="shared" ref="Q194:Q257" si="15">IFERROR(VLOOKUP(O194, L$2:M$752, 2, FALSE), "")</f>
        <v>25</v>
      </c>
      <c r="R194">
        <f t="shared" ref="R194:R257" si="16">Q194-1</f>
        <v>24</v>
      </c>
    </row>
    <row r="195" spans="6:18" x14ac:dyDescent="0.4">
      <c r="F195" t="s">
        <v>1106</v>
      </c>
      <c r="G195" t="s">
        <v>1107</v>
      </c>
      <c r="H195" t="s">
        <v>605</v>
      </c>
      <c r="I195" t="str">
        <f t="shared" ref="I195:I258" si="17">IFERROR(VLOOKUP(H195, $B$18:$C$26, 2, FALSE), "")</f>
        <v>a8vDm000000LMATIA4</v>
      </c>
      <c r="J195" t="s">
        <v>20</v>
      </c>
      <c r="K195" t="str">
        <f t="shared" ref="K195:K258" si="18">IFERROR(VLOOKUP(J195, $B$29:$C$46, 2, FALSE), "")</f>
        <v>a1XDm000001OW2mMAG</v>
      </c>
      <c r="L195" s="140" t="s">
        <v>256</v>
      </c>
      <c r="M195">
        <v>25</v>
      </c>
      <c r="N195" t="b">
        <f t="shared" ref="N195:N258" si="19">IF(COUNTIF(O$2:O$394, $L195) &gt; 0, TRUE, FALSE)</f>
        <v>1</v>
      </c>
      <c r="O195" s="141" t="s">
        <v>583</v>
      </c>
      <c r="Q195">
        <f t="shared" si="15"/>
        <v>25</v>
      </c>
      <c r="R195">
        <f t="shared" si="16"/>
        <v>24</v>
      </c>
    </row>
    <row r="196" spans="6:18" x14ac:dyDescent="0.4">
      <c r="F196" t="s">
        <v>1106</v>
      </c>
      <c r="G196" t="s">
        <v>1107</v>
      </c>
      <c r="H196" t="s">
        <v>605</v>
      </c>
      <c r="I196" t="str">
        <f t="shared" si="17"/>
        <v>a8vDm000000LMATIA4</v>
      </c>
      <c r="J196" t="s">
        <v>20</v>
      </c>
      <c r="K196" t="str">
        <f t="shared" si="18"/>
        <v>a1XDm000001OW2mMAG</v>
      </c>
      <c r="L196" s="140" t="s">
        <v>257</v>
      </c>
      <c r="M196">
        <v>25</v>
      </c>
      <c r="N196" t="b">
        <f t="shared" si="19"/>
        <v>1</v>
      </c>
      <c r="O196" s="141" t="s">
        <v>1041</v>
      </c>
      <c r="Q196">
        <f t="shared" si="15"/>
        <v>25</v>
      </c>
      <c r="R196">
        <f t="shared" si="16"/>
        <v>24</v>
      </c>
    </row>
    <row r="197" spans="6:18" x14ac:dyDescent="0.4">
      <c r="F197" t="s">
        <v>1106</v>
      </c>
      <c r="G197" t="s">
        <v>1107</v>
      </c>
      <c r="H197" t="s">
        <v>605</v>
      </c>
      <c r="I197" t="str">
        <f t="shared" si="17"/>
        <v>a8vDm000000LMATIA4</v>
      </c>
      <c r="J197" t="s">
        <v>20</v>
      </c>
      <c r="K197" t="str">
        <f t="shared" si="18"/>
        <v>a1XDm000001OW2mMAG</v>
      </c>
      <c r="L197" s="140" t="s">
        <v>258</v>
      </c>
      <c r="M197">
        <v>25</v>
      </c>
      <c r="N197" t="b">
        <f t="shared" si="19"/>
        <v>1</v>
      </c>
      <c r="O197" s="141" t="s">
        <v>546</v>
      </c>
      <c r="Q197">
        <f t="shared" si="15"/>
        <v>25</v>
      </c>
      <c r="R197">
        <f t="shared" si="16"/>
        <v>24</v>
      </c>
    </row>
    <row r="198" spans="6:18" x14ac:dyDescent="0.4">
      <c r="F198" t="s">
        <v>1106</v>
      </c>
      <c r="G198" t="s">
        <v>1107</v>
      </c>
      <c r="H198" t="s">
        <v>605</v>
      </c>
      <c r="I198" t="str">
        <f t="shared" si="17"/>
        <v>a8vDm000000LMATIA4</v>
      </c>
      <c r="J198" t="s">
        <v>20</v>
      </c>
      <c r="K198" t="str">
        <f t="shared" si="18"/>
        <v>a1XDm000001OW2mMAG</v>
      </c>
      <c r="L198" s="140" t="s">
        <v>259</v>
      </c>
      <c r="M198">
        <v>25</v>
      </c>
      <c r="N198" t="b">
        <f t="shared" si="19"/>
        <v>1</v>
      </c>
      <c r="O198" s="141" t="s">
        <v>535</v>
      </c>
      <c r="Q198">
        <f t="shared" si="15"/>
        <v>25</v>
      </c>
      <c r="R198">
        <f t="shared" si="16"/>
        <v>24</v>
      </c>
    </row>
    <row r="199" spans="6:18" x14ac:dyDescent="0.4">
      <c r="F199" t="s">
        <v>1106</v>
      </c>
      <c r="G199" t="s">
        <v>1107</v>
      </c>
      <c r="H199" t="s">
        <v>605</v>
      </c>
      <c r="I199" t="str">
        <f t="shared" si="17"/>
        <v>a8vDm000000LMATIA4</v>
      </c>
      <c r="J199" t="s">
        <v>20</v>
      </c>
      <c r="K199" t="str">
        <f t="shared" si="18"/>
        <v>a1XDm000001OW2mMAG</v>
      </c>
      <c r="L199" s="140" t="s">
        <v>260</v>
      </c>
      <c r="M199">
        <v>25</v>
      </c>
      <c r="N199" t="b">
        <f t="shared" si="19"/>
        <v>1</v>
      </c>
      <c r="O199" s="141" t="s">
        <v>549</v>
      </c>
      <c r="Q199">
        <f t="shared" si="15"/>
        <v>25</v>
      </c>
      <c r="R199">
        <f t="shared" si="16"/>
        <v>24</v>
      </c>
    </row>
    <row r="200" spans="6:18" x14ac:dyDescent="0.4">
      <c r="F200" t="s">
        <v>1106</v>
      </c>
      <c r="G200" t="s">
        <v>1107</v>
      </c>
      <c r="H200" t="s">
        <v>605</v>
      </c>
      <c r="I200" t="str">
        <f t="shared" si="17"/>
        <v>a8vDm000000LMATIA4</v>
      </c>
      <c r="J200" t="s">
        <v>20</v>
      </c>
      <c r="K200" t="str">
        <f t="shared" si="18"/>
        <v>a1XDm000001OW2mMAG</v>
      </c>
      <c r="L200" s="140" t="s">
        <v>261</v>
      </c>
      <c r="M200">
        <v>25</v>
      </c>
      <c r="N200" t="b">
        <f t="shared" si="19"/>
        <v>1</v>
      </c>
      <c r="O200" s="141" t="s">
        <v>292</v>
      </c>
      <c r="Q200">
        <f t="shared" si="15"/>
        <v>25</v>
      </c>
      <c r="R200">
        <f t="shared" si="16"/>
        <v>24</v>
      </c>
    </row>
    <row r="201" spans="6:18" x14ac:dyDescent="0.4">
      <c r="F201" t="s">
        <v>1106</v>
      </c>
      <c r="G201" t="s">
        <v>1107</v>
      </c>
      <c r="H201" t="s">
        <v>605</v>
      </c>
      <c r="I201" t="str">
        <f t="shared" si="17"/>
        <v>a8vDm000000LMATIA4</v>
      </c>
      <c r="J201" t="s">
        <v>20</v>
      </c>
      <c r="K201" t="str">
        <f t="shared" si="18"/>
        <v>a1XDm000001OW2mMAG</v>
      </c>
      <c r="L201" s="140" t="s">
        <v>262</v>
      </c>
      <c r="M201">
        <v>25</v>
      </c>
      <c r="N201" t="b">
        <f t="shared" si="19"/>
        <v>1</v>
      </c>
      <c r="O201" s="141" t="s">
        <v>582</v>
      </c>
      <c r="Q201">
        <f t="shared" si="15"/>
        <v>25</v>
      </c>
      <c r="R201">
        <f t="shared" si="16"/>
        <v>24</v>
      </c>
    </row>
    <row r="202" spans="6:18" x14ac:dyDescent="0.4">
      <c r="F202" t="s">
        <v>1106</v>
      </c>
      <c r="G202" t="s">
        <v>1107</v>
      </c>
      <c r="H202" t="s">
        <v>605</v>
      </c>
      <c r="I202" t="str">
        <f t="shared" si="17"/>
        <v>a8vDm000000LMATIA4</v>
      </c>
      <c r="J202" t="s">
        <v>20</v>
      </c>
      <c r="K202" t="str">
        <f t="shared" si="18"/>
        <v>a1XDm000001OW2mMAG</v>
      </c>
      <c r="L202" s="140" t="s">
        <v>263</v>
      </c>
      <c r="M202">
        <v>25</v>
      </c>
      <c r="N202" t="b">
        <f t="shared" si="19"/>
        <v>1</v>
      </c>
      <c r="O202" s="141" t="s">
        <v>555</v>
      </c>
      <c r="Q202">
        <f t="shared" si="15"/>
        <v>25</v>
      </c>
      <c r="R202">
        <f t="shared" si="16"/>
        <v>24</v>
      </c>
    </row>
    <row r="203" spans="6:18" x14ac:dyDescent="0.4">
      <c r="F203" t="s">
        <v>1106</v>
      </c>
      <c r="G203" t="s">
        <v>1107</v>
      </c>
      <c r="H203" t="s">
        <v>605</v>
      </c>
      <c r="I203" t="str">
        <f t="shared" si="17"/>
        <v>a8vDm000000LMATIA4</v>
      </c>
      <c r="J203" t="s">
        <v>20</v>
      </c>
      <c r="K203" t="str">
        <f t="shared" si="18"/>
        <v>a1XDm000001OW2mMAG</v>
      </c>
      <c r="L203" s="140" t="s">
        <v>264</v>
      </c>
      <c r="M203">
        <v>25</v>
      </c>
      <c r="N203" t="b">
        <f t="shared" si="19"/>
        <v>1</v>
      </c>
      <c r="O203" s="141" t="s">
        <v>556</v>
      </c>
      <c r="Q203">
        <f t="shared" si="15"/>
        <v>25</v>
      </c>
      <c r="R203">
        <f t="shared" si="16"/>
        <v>24</v>
      </c>
    </row>
    <row r="204" spans="6:18" x14ac:dyDescent="0.4">
      <c r="F204" t="s">
        <v>1106</v>
      </c>
      <c r="G204" t="s">
        <v>1107</v>
      </c>
      <c r="H204" t="s">
        <v>605</v>
      </c>
      <c r="I204" t="str">
        <f t="shared" si="17"/>
        <v>a8vDm000000LMATIA4</v>
      </c>
      <c r="J204" t="s">
        <v>20</v>
      </c>
      <c r="K204" t="str">
        <f t="shared" si="18"/>
        <v>a1XDm000001OW2mMAG</v>
      </c>
      <c r="L204" s="140" t="s">
        <v>265</v>
      </c>
      <c r="M204">
        <v>25</v>
      </c>
      <c r="N204" t="b">
        <f t="shared" si="19"/>
        <v>1</v>
      </c>
      <c r="O204" s="141" t="s">
        <v>559</v>
      </c>
      <c r="Q204">
        <f t="shared" si="15"/>
        <v>25</v>
      </c>
      <c r="R204">
        <f t="shared" si="16"/>
        <v>24</v>
      </c>
    </row>
    <row r="205" spans="6:18" x14ac:dyDescent="0.4">
      <c r="F205" t="s">
        <v>1106</v>
      </c>
      <c r="G205" t="s">
        <v>1107</v>
      </c>
      <c r="H205" t="s">
        <v>605</v>
      </c>
      <c r="I205" t="str">
        <f t="shared" si="17"/>
        <v>a8vDm000000LMATIA4</v>
      </c>
      <c r="J205" t="s">
        <v>20</v>
      </c>
      <c r="K205" t="str">
        <f t="shared" si="18"/>
        <v>a1XDm000001OW2mMAG</v>
      </c>
      <c r="L205" s="140" t="s">
        <v>266</v>
      </c>
      <c r="M205">
        <v>25</v>
      </c>
      <c r="N205" t="b">
        <f t="shared" si="19"/>
        <v>1</v>
      </c>
      <c r="O205" s="141" t="s">
        <v>140</v>
      </c>
      <c r="Q205">
        <f t="shared" si="15"/>
        <v>25</v>
      </c>
      <c r="R205">
        <f t="shared" si="16"/>
        <v>24</v>
      </c>
    </row>
    <row r="206" spans="6:18" x14ac:dyDescent="0.4">
      <c r="F206" t="s">
        <v>1106</v>
      </c>
      <c r="G206" t="s">
        <v>1107</v>
      </c>
      <c r="H206" t="s">
        <v>605</v>
      </c>
      <c r="I206" t="str">
        <f t="shared" si="17"/>
        <v>a8vDm000000LMATIA4</v>
      </c>
      <c r="J206" t="s">
        <v>20</v>
      </c>
      <c r="K206" t="str">
        <f t="shared" si="18"/>
        <v>a1XDm000001OW2mMAG</v>
      </c>
      <c r="L206" s="140" t="s">
        <v>267</v>
      </c>
      <c r="M206">
        <v>25</v>
      </c>
      <c r="N206" t="b">
        <f t="shared" si="19"/>
        <v>1</v>
      </c>
      <c r="O206" s="141" t="s">
        <v>379</v>
      </c>
      <c r="Q206">
        <f t="shared" si="15"/>
        <v>25</v>
      </c>
      <c r="R206">
        <f t="shared" si="16"/>
        <v>24</v>
      </c>
    </row>
    <row r="207" spans="6:18" x14ac:dyDescent="0.4">
      <c r="F207" t="s">
        <v>1106</v>
      </c>
      <c r="G207" t="s">
        <v>1107</v>
      </c>
      <c r="H207" t="s">
        <v>605</v>
      </c>
      <c r="I207" t="str">
        <f t="shared" si="17"/>
        <v>a8vDm000000LMATIA4</v>
      </c>
      <c r="J207" t="s">
        <v>20</v>
      </c>
      <c r="K207" t="str">
        <f t="shared" si="18"/>
        <v>a1XDm000001OW2mMAG</v>
      </c>
      <c r="L207" s="140" t="s">
        <v>268</v>
      </c>
      <c r="M207">
        <v>25</v>
      </c>
      <c r="N207" t="b">
        <f t="shared" si="19"/>
        <v>1</v>
      </c>
      <c r="O207" s="141" t="s">
        <v>302</v>
      </c>
      <c r="Q207">
        <f t="shared" si="15"/>
        <v>25</v>
      </c>
      <c r="R207">
        <f t="shared" si="16"/>
        <v>24</v>
      </c>
    </row>
    <row r="208" spans="6:18" x14ac:dyDescent="0.4">
      <c r="F208" t="s">
        <v>1106</v>
      </c>
      <c r="G208" t="s">
        <v>1107</v>
      </c>
      <c r="H208" t="s">
        <v>605</v>
      </c>
      <c r="I208" t="str">
        <f t="shared" si="17"/>
        <v>a8vDm000000LMATIA4</v>
      </c>
      <c r="J208" t="s">
        <v>20</v>
      </c>
      <c r="K208" t="str">
        <f t="shared" si="18"/>
        <v>a1XDm000001OW2mMAG</v>
      </c>
      <c r="L208" s="140" t="s">
        <v>269</v>
      </c>
      <c r="M208">
        <v>25</v>
      </c>
      <c r="N208" t="b">
        <f t="shared" si="19"/>
        <v>1</v>
      </c>
      <c r="O208" s="141" t="s">
        <v>530</v>
      </c>
      <c r="Q208">
        <f t="shared" si="15"/>
        <v>25</v>
      </c>
      <c r="R208">
        <f t="shared" si="16"/>
        <v>24</v>
      </c>
    </row>
    <row r="209" spans="6:18" x14ac:dyDescent="0.4">
      <c r="F209" t="s">
        <v>1106</v>
      </c>
      <c r="G209" t="s">
        <v>1107</v>
      </c>
      <c r="H209" t="s">
        <v>605</v>
      </c>
      <c r="I209" t="str">
        <f t="shared" si="17"/>
        <v>a8vDm000000LMATIA4</v>
      </c>
      <c r="J209" t="s">
        <v>20</v>
      </c>
      <c r="K209" t="str">
        <f t="shared" si="18"/>
        <v>a1XDm000001OW2mMAG</v>
      </c>
      <c r="L209" s="140" t="s">
        <v>270</v>
      </c>
      <c r="M209">
        <v>25</v>
      </c>
      <c r="N209" t="b">
        <f t="shared" si="19"/>
        <v>1</v>
      </c>
      <c r="O209" s="141" t="s">
        <v>565</v>
      </c>
      <c r="Q209">
        <f t="shared" si="15"/>
        <v>25</v>
      </c>
      <c r="R209">
        <f t="shared" si="16"/>
        <v>24</v>
      </c>
    </row>
    <row r="210" spans="6:18" x14ac:dyDescent="0.4">
      <c r="F210" t="s">
        <v>1106</v>
      </c>
      <c r="G210" t="s">
        <v>1107</v>
      </c>
      <c r="H210" t="s">
        <v>605</v>
      </c>
      <c r="I210" t="str">
        <f t="shared" si="17"/>
        <v>a8vDm000000LMATIA4</v>
      </c>
      <c r="J210" t="s">
        <v>20</v>
      </c>
      <c r="K210" t="str">
        <f t="shared" si="18"/>
        <v>a1XDm000001OW2mMAG</v>
      </c>
      <c r="L210" s="140" t="s">
        <v>271</v>
      </c>
      <c r="M210">
        <v>25</v>
      </c>
      <c r="N210" t="b">
        <f t="shared" si="19"/>
        <v>1</v>
      </c>
      <c r="O210" s="141" t="s">
        <v>1026</v>
      </c>
      <c r="Q210">
        <f t="shared" si="15"/>
        <v>25</v>
      </c>
      <c r="R210">
        <f t="shared" si="16"/>
        <v>24</v>
      </c>
    </row>
    <row r="211" spans="6:18" x14ac:dyDescent="0.4">
      <c r="F211" t="s">
        <v>1106</v>
      </c>
      <c r="G211" t="s">
        <v>1107</v>
      </c>
      <c r="H211" t="s">
        <v>605</v>
      </c>
      <c r="I211" t="str">
        <f t="shared" si="17"/>
        <v>a8vDm000000LMATIA4</v>
      </c>
      <c r="J211" t="s">
        <v>20</v>
      </c>
      <c r="K211" t="str">
        <f t="shared" si="18"/>
        <v>a1XDm000001OW2mMAG</v>
      </c>
      <c r="L211" s="140" t="s">
        <v>272</v>
      </c>
      <c r="M211">
        <v>25</v>
      </c>
      <c r="N211" t="b">
        <f t="shared" si="19"/>
        <v>1</v>
      </c>
      <c r="O211" s="141" t="s">
        <v>506</v>
      </c>
      <c r="Q211">
        <f t="shared" si="15"/>
        <v>25</v>
      </c>
      <c r="R211">
        <f t="shared" si="16"/>
        <v>24</v>
      </c>
    </row>
    <row r="212" spans="6:18" x14ac:dyDescent="0.4">
      <c r="F212" t="s">
        <v>1106</v>
      </c>
      <c r="G212" t="s">
        <v>1107</v>
      </c>
      <c r="H212" t="s">
        <v>605</v>
      </c>
      <c r="I212" t="str">
        <f t="shared" si="17"/>
        <v>a8vDm000000LMATIA4</v>
      </c>
      <c r="J212" t="s">
        <v>20</v>
      </c>
      <c r="K212" t="str">
        <f t="shared" si="18"/>
        <v>a1XDm000001OW2mMAG</v>
      </c>
      <c r="L212" s="140" t="s">
        <v>273</v>
      </c>
      <c r="M212">
        <v>25</v>
      </c>
      <c r="N212" t="b">
        <f t="shared" si="19"/>
        <v>1</v>
      </c>
      <c r="O212" s="141" t="s">
        <v>1017</v>
      </c>
      <c r="Q212">
        <f t="shared" si="15"/>
        <v>50</v>
      </c>
      <c r="R212">
        <f t="shared" si="16"/>
        <v>49</v>
      </c>
    </row>
    <row r="213" spans="6:18" x14ac:dyDescent="0.4">
      <c r="F213" t="s">
        <v>1106</v>
      </c>
      <c r="G213" t="s">
        <v>1107</v>
      </c>
      <c r="H213" t="s">
        <v>605</v>
      </c>
      <c r="I213" t="str">
        <f t="shared" si="17"/>
        <v>a8vDm000000LMATIA4</v>
      </c>
      <c r="J213" t="s">
        <v>20</v>
      </c>
      <c r="K213" t="str">
        <f t="shared" si="18"/>
        <v>a1XDm000001OW2mMAG</v>
      </c>
      <c r="L213" s="140" t="s">
        <v>274</v>
      </c>
      <c r="M213">
        <v>25</v>
      </c>
      <c r="N213" t="b">
        <f t="shared" si="19"/>
        <v>1</v>
      </c>
      <c r="O213" s="141" t="s">
        <v>1056</v>
      </c>
      <c r="Q213">
        <f t="shared" si="15"/>
        <v>39.700000000000003</v>
      </c>
      <c r="R213">
        <f t="shared" si="16"/>
        <v>38.700000000000003</v>
      </c>
    </row>
    <row r="214" spans="6:18" x14ac:dyDescent="0.4">
      <c r="F214" t="s">
        <v>1106</v>
      </c>
      <c r="G214" t="s">
        <v>1107</v>
      </c>
      <c r="H214" t="s">
        <v>605</v>
      </c>
      <c r="I214" t="str">
        <f t="shared" si="17"/>
        <v>a8vDm000000LMATIA4</v>
      </c>
      <c r="J214" t="s">
        <v>20</v>
      </c>
      <c r="K214" t="str">
        <f t="shared" si="18"/>
        <v>a1XDm000001OW2mMAG</v>
      </c>
      <c r="L214" s="140" t="s">
        <v>1048</v>
      </c>
      <c r="M214">
        <v>8</v>
      </c>
      <c r="N214" t="b">
        <f t="shared" si="19"/>
        <v>1</v>
      </c>
      <c r="O214" s="141" t="s">
        <v>1004</v>
      </c>
      <c r="Q214">
        <f t="shared" si="15"/>
        <v>4.5</v>
      </c>
      <c r="R214">
        <f t="shared" si="16"/>
        <v>3.5</v>
      </c>
    </row>
    <row r="215" spans="6:18" x14ac:dyDescent="0.4">
      <c r="F215" t="s">
        <v>1106</v>
      </c>
      <c r="G215" t="s">
        <v>1107</v>
      </c>
      <c r="H215" t="s">
        <v>605</v>
      </c>
      <c r="I215" t="str">
        <f t="shared" si="17"/>
        <v>a8vDm000000LMATIA4</v>
      </c>
      <c r="J215" t="s">
        <v>20</v>
      </c>
      <c r="K215" t="str">
        <f t="shared" si="18"/>
        <v>a1XDm000001OW2mMAG</v>
      </c>
      <c r="L215" s="140" t="s">
        <v>1049</v>
      </c>
      <c r="M215">
        <v>22</v>
      </c>
      <c r="N215" t="b">
        <f t="shared" si="19"/>
        <v>1</v>
      </c>
      <c r="O215" s="141" t="s">
        <v>1030</v>
      </c>
      <c r="Q215">
        <f t="shared" si="15"/>
        <v>25</v>
      </c>
      <c r="R215">
        <f t="shared" si="16"/>
        <v>24</v>
      </c>
    </row>
    <row r="216" spans="6:18" x14ac:dyDescent="0.4">
      <c r="F216" t="s">
        <v>1106</v>
      </c>
      <c r="G216" t="s">
        <v>1107</v>
      </c>
      <c r="H216" t="s">
        <v>605</v>
      </c>
      <c r="I216" t="str">
        <f t="shared" si="17"/>
        <v>a8vDm000000LMATIA4</v>
      </c>
      <c r="J216" t="s">
        <v>20</v>
      </c>
      <c r="K216" t="str">
        <f t="shared" si="18"/>
        <v>a1XDm000001OW2mMAG</v>
      </c>
      <c r="L216" s="140" t="s">
        <v>1050</v>
      </c>
      <c r="M216">
        <v>7</v>
      </c>
      <c r="N216" t="b">
        <f t="shared" si="19"/>
        <v>1</v>
      </c>
      <c r="O216" s="141" t="s">
        <v>132</v>
      </c>
      <c r="Q216">
        <f t="shared" si="15"/>
        <v>25</v>
      </c>
      <c r="R216">
        <f t="shared" si="16"/>
        <v>24</v>
      </c>
    </row>
    <row r="217" spans="6:18" x14ac:dyDescent="0.4">
      <c r="F217" t="s">
        <v>1105</v>
      </c>
      <c r="G217" t="s">
        <v>1116</v>
      </c>
      <c r="H217" t="s">
        <v>629</v>
      </c>
      <c r="I217" t="str">
        <f t="shared" si="17"/>
        <v>a8vDm000000LMAsIAO</v>
      </c>
      <c r="J217" t="s">
        <v>20</v>
      </c>
      <c r="K217" t="str">
        <f t="shared" si="18"/>
        <v>a1XDm000001OW2mMAG</v>
      </c>
      <c r="L217" s="140" t="s">
        <v>1051</v>
      </c>
      <c r="M217">
        <v>0</v>
      </c>
      <c r="N217" t="b">
        <f t="shared" si="19"/>
        <v>1</v>
      </c>
      <c r="O217" s="141" t="s">
        <v>1024</v>
      </c>
      <c r="Q217">
        <f t="shared" si="15"/>
        <v>10</v>
      </c>
      <c r="R217">
        <f t="shared" si="16"/>
        <v>9</v>
      </c>
    </row>
    <row r="218" spans="6:18" x14ac:dyDescent="0.4">
      <c r="F218" t="s">
        <v>1105</v>
      </c>
      <c r="G218" t="s">
        <v>1116</v>
      </c>
      <c r="H218" t="s">
        <v>629</v>
      </c>
      <c r="I218" t="str">
        <f t="shared" si="17"/>
        <v>a8vDm000000LMAsIAO</v>
      </c>
      <c r="J218" t="s">
        <v>20</v>
      </c>
      <c r="K218" t="str">
        <f t="shared" si="18"/>
        <v>a1XDm000001OW2mMAG</v>
      </c>
      <c r="L218" s="140" t="s">
        <v>1052</v>
      </c>
      <c r="M218">
        <v>0</v>
      </c>
      <c r="N218" t="b">
        <f t="shared" si="19"/>
        <v>1</v>
      </c>
      <c r="O218" s="141" t="s">
        <v>1012</v>
      </c>
      <c r="Q218">
        <f t="shared" si="15"/>
        <v>49</v>
      </c>
      <c r="R218">
        <f t="shared" si="16"/>
        <v>48</v>
      </c>
    </row>
    <row r="219" spans="6:18" x14ac:dyDescent="0.4">
      <c r="F219" t="s">
        <v>1105</v>
      </c>
      <c r="G219" t="s">
        <v>1116</v>
      </c>
      <c r="H219" t="s">
        <v>629</v>
      </c>
      <c r="I219" t="str">
        <f t="shared" si="17"/>
        <v>a8vDm000000LMAsIAO</v>
      </c>
      <c r="J219" t="s">
        <v>20</v>
      </c>
      <c r="K219" t="str">
        <f t="shared" si="18"/>
        <v>a1XDm000001OW2mMAG</v>
      </c>
      <c r="L219" s="140" t="s">
        <v>1053</v>
      </c>
      <c r="M219">
        <v>0</v>
      </c>
      <c r="N219" t="b">
        <f t="shared" si="19"/>
        <v>1</v>
      </c>
      <c r="O219" s="141" t="s">
        <v>1028</v>
      </c>
      <c r="Q219">
        <f t="shared" si="15"/>
        <v>25</v>
      </c>
      <c r="R219">
        <f t="shared" si="16"/>
        <v>24</v>
      </c>
    </row>
    <row r="220" spans="6:18" x14ac:dyDescent="0.4">
      <c r="F220" t="s">
        <v>1105</v>
      </c>
      <c r="G220" t="s">
        <v>1116</v>
      </c>
      <c r="H220" t="s">
        <v>629</v>
      </c>
      <c r="I220" t="str">
        <f t="shared" si="17"/>
        <v>a8vDm000000LMAsIAO</v>
      </c>
      <c r="J220" t="s">
        <v>20</v>
      </c>
      <c r="K220" t="str">
        <f t="shared" si="18"/>
        <v>a1XDm000001OW2mMAG</v>
      </c>
      <c r="L220" s="140" t="s">
        <v>1054</v>
      </c>
      <c r="M220">
        <v>25</v>
      </c>
      <c r="N220" t="b">
        <f t="shared" si="19"/>
        <v>1</v>
      </c>
      <c r="O220" s="141" t="s">
        <v>1061</v>
      </c>
      <c r="Q220">
        <f t="shared" si="15"/>
        <v>18.3</v>
      </c>
      <c r="R220">
        <f t="shared" si="16"/>
        <v>17.3</v>
      </c>
    </row>
    <row r="221" spans="6:18" x14ac:dyDescent="0.4">
      <c r="F221" t="s">
        <v>1106</v>
      </c>
      <c r="G221" t="s">
        <v>1107</v>
      </c>
      <c r="H221" t="s">
        <v>609</v>
      </c>
      <c r="I221" t="str">
        <f t="shared" si="17"/>
        <v>a8vDm000000LMAYIA4</v>
      </c>
      <c r="J221" t="s">
        <v>18</v>
      </c>
      <c r="K221" t="str">
        <f t="shared" si="18"/>
        <v>a1XDm000001OW2XMAW</v>
      </c>
      <c r="L221" s="140" t="s">
        <v>1055</v>
      </c>
      <c r="M221">
        <v>7.1999999999999984</v>
      </c>
      <c r="N221" t="b">
        <f t="shared" si="19"/>
        <v>0</v>
      </c>
      <c r="O221" s="141" t="s">
        <v>378</v>
      </c>
      <c r="Q221">
        <f t="shared" si="15"/>
        <v>25</v>
      </c>
      <c r="R221">
        <f t="shared" si="16"/>
        <v>24</v>
      </c>
    </row>
    <row r="222" spans="6:18" x14ac:dyDescent="0.4">
      <c r="F222" t="s">
        <v>1106</v>
      </c>
      <c r="G222" t="s">
        <v>1107</v>
      </c>
      <c r="H222" t="s">
        <v>613</v>
      </c>
      <c r="I222" t="str">
        <f t="shared" si="17"/>
        <v>a8vDm000000LMAdIAO</v>
      </c>
      <c r="J222" t="s">
        <v>18</v>
      </c>
      <c r="K222" t="str">
        <f t="shared" si="18"/>
        <v>a1XDm000001OW2XMAW</v>
      </c>
      <c r="L222" s="140" t="s">
        <v>1056</v>
      </c>
      <c r="M222">
        <v>39.700000000000003</v>
      </c>
      <c r="N222" t="b">
        <f t="shared" si="19"/>
        <v>1</v>
      </c>
      <c r="O222" s="141" t="s">
        <v>276</v>
      </c>
      <c r="Q222">
        <f t="shared" si="15"/>
        <v>25</v>
      </c>
      <c r="R222">
        <f t="shared" si="16"/>
        <v>24</v>
      </c>
    </row>
    <row r="223" spans="6:18" x14ac:dyDescent="0.4">
      <c r="F223" t="s">
        <v>1106</v>
      </c>
      <c r="G223" t="s">
        <v>1107</v>
      </c>
      <c r="H223" t="s">
        <v>613</v>
      </c>
      <c r="I223" t="str">
        <f t="shared" si="17"/>
        <v>a8vDm000000LMAdIAO</v>
      </c>
      <c r="J223" t="s">
        <v>18</v>
      </c>
      <c r="K223" t="str">
        <f t="shared" si="18"/>
        <v>a1XDm000001OW2XMAW</v>
      </c>
      <c r="L223" s="140" t="s">
        <v>275</v>
      </c>
      <c r="M223">
        <v>39.700000000000003</v>
      </c>
      <c r="N223" t="b">
        <f t="shared" si="19"/>
        <v>1</v>
      </c>
      <c r="O223" s="141" t="s">
        <v>157</v>
      </c>
      <c r="Q223">
        <f t="shared" si="15"/>
        <v>25</v>
      </c>
      <c r="R223">
        <f t="shared" si="16"/>
        <v>24</v>
      </c>
    </row>
    <row r="224" spans="6:18" x14ac:dyDescent="0.4">
      <c r="F224" t="s">
        <v>1106</v>
      </c>
      <c r="G224" t="s">
        <v>1107</v>
      </c>
      <c r="H224" t="s">
        <v>597</v>
      </c>
      <c r="I224" t="str">
        <f t="shared" si="17"/>
        <v>a8vDm000000LMAJIA4</v>
      </c>
      <c r="J224" t="s">
        <v>18</v>
      </c>
      <c r="K224" t="str">
        <f t="shared" si="18"/>
        <v>a1XDm000001OW2XMAW</v>
      </c>
      <c r="L224" s="140" t="s">
        <v>1057</v>
      </c>
      <c r="M224">
        <v>25</v>
      </c>
      <c r="N224" t="b">
        <f t="shared" si="19"/>
        <v>1</v>
      </c>
      <c r="O224" s="141" t="s">
        <v>278</v>
      </c>
      <c r="Q224">
        <f t="shared" si="15"/>
        <v>25</v>
      </c>
      <c r="R224">
        <f t="shared" si="16"/>
        <v>24</v>
      </c>
    </row>
    <row r="225" spans="6:18" x14ac:dyDescent="0.4">
      <c r="F225" t="s">
        <v>1105</v>
      </c>
      <c r="G225" t="s">
        <v>1116</v>
      </c>
      <c r="H225" t="s">
        <v>629</v>
      </c>
      <c r="I225" t="str">
        <f t="shared" si="17"/>
        <v>a8vDm000000LMAsIAO</v>
      </c>
      <c r="J225" t="s">
        <v>18</v>
      </c>
      <c r="K225" t="str">
        <f t="shared" si="18"/>
        <v>a1XDm000001OW2XMAW</v>
      </c>
      <c r="L225" s="140" t="s">
        <v>1058</v>
      </c>
      <c r="M225">
        <v>2</v>
      </c>
      <c r="N225" t="b">
        <f t="shared" si="19"/>
        <v>1</v>
      </c>
      <c r="O225" s="141" t="s">
        <v>284</v>
      </c>
      <c r="Q225">
        <f t="shared" si="15"/>
        <v>25</v>
      </c>
      <c r="R225">
        <f t="shared" si="16"/>
        <v>24</v>
      </c>
    </row>
    <row r="226" spans="6:18" x14ac:dyDescent="0.4">
      <c r="F226" t="s">
        <v>1106</v>
      </c>
      <c r="G226" t="s">
        <v>1107</v>
      </c>
      <c r="H226" t="s">
        <v>597</v>
      </c>
      <c r="I226" t="str">
        <f t="shared" si="17"/>
        <v>a8vDm000000LMAJIA4</v>
      </c>
      <c r="J226" t="s">
        <v>18</v>
      </c>
      <c r="K226" t="str">
        <f t="shared" si="18"/>
        <v>a1XDm000001OW2XMAW</v>
      </c>
      <c r="L226" s="140" t="s">
        <v>1059</v>
      </c>
      <c r="M226">
        <v>25</v>
      </c>
      <c r="N226" t="b">
        <f t="shared" si="19"/>
        <v>1</v>
      </c>
      <c r="O226" s="141" t="s">
        <v>252</v>
      </c>
      <c r="Q226">
        <f t="shared" si="15"/>
        <v>25</v>
      </c>
      <c r="R226">
        <f t="shared" si="16"/>
        <v>24</v>
      </c>
    </row>
    <row r="227" spans="6:18" x14ac:dyDescent="0.4">
      <c r="F227" t="s">
        <v>1106</v>
      </c>
      <c r="G227" t="s">
        <v>1107</v>
      </c>
      <c r="H227" t="s">
        <v>597</v>
      </c>
      <c r="I227" t="str">
        <f t="shared" si="17"/>
        <v>a8vDm000000LMAJIA4</v>
      </c>
      <c r="J227" t="s">
        <v>18</v>
      </c>
      <c r="K227" t="str">
        <f t="shared" si="18"/>
        <v>a1XDm000001OW2XMAW</v>
      </c>
      <c r="L227" s="140" t="s">
        <v>1060</v>
      </c>
      <c r="M227">
        <v>25</v>
      </c>
      <c r="N227" t="b">
        <f t="shared" si="19"/>
        <v>1</v>
      </c>
      <c r="O227" s="141" t="s">
        <v>1029</v>
      </c>
      <c r="Q227">
        <f t="shared" si="15"/>
        <v>25</v>
      </c>
      <c r="R227">
        <f t="shared" si="16"/>
        <v>24</v>
      </c>
    </row>
    <row r="228" spans="6:18" x14ac:dyDescent="0.4">
      <c r="F228" t="s">
        <v>1105</v>
      </c>
      <c r="G228" t="s">
        <v>1116</v>
      </c>
      <c r="H228" t="s">
        <v>629</v>
      </c>
      <c r="I228" t="str">
        <f t="shared" si="17"/>
        <v>a8vDm000000LMAsIAO</v>
      </c>
      <c r="J228" t="s">
        <v>18</v>
      </c>
      <c r="K228" t="str">
        <f t="shared" si="18"/>
        <v>a1XDm000001OW2XMAW</v>
      </c>
      <c r="L228" s="140" t="s">
        <v>1061</v>
      </c>
      <c r="M228">
        <v>18.3</v>
      </c>
      <c r="N228" t="b">
        <f t="shared" si="19"/>
        <v>1</v>
      </c>
      <c r="O228" s="141" t="s">
        <v>524</v>
      </c>
      <c r="Q228">
        <f t="shared" si="15"/>
        <v>25</v>
      </c>
      <c r="R228">
        <f t="shared" si="16"/>
        <v>24</v>
      </c>
    </row>
    <row r="229" spans="6:18" x14ac:dyDescent="0.4">
      <c r="F229" t="s">
        <v>1106</v>
      </c>
      <c r="G229" t="s">
        <v>1107</v>
      </c>
      <c r="H229" t="s">
        <v>605</v>
      </c>
      <c r="I229" t="str">
        <f t="shared" si="17"/>
        <v>a8vDm000000LMATIA4</v>
      </c>
      <c r="J229" t="s">
        <v>18</v>
      </c>
      <c r="K229" t="str">
        <f t="shared" si="18"/>
        <v>a1XDm000001OW2XMAW</v>
      </c>
      <c r="L229" s="140" t="s">
        <v>1062</v>
      </c>
      <c r="M229">
        <v>25</v>
      </c>
      <c r="N229" t="b">
        <f t="shared" si="19"/>
        <v>1</v>
      </c>
      <c r="O229" s="141" t="s">
        <v>196</v>
      </c>
      <c r="Q229">
        <f t="shared" si="15"/>
        <v>25</v>
      </c>
      <c r="R229">
        <f t="shared" si="16"/>
        <v>24</v>
      </c>
    </row>
    <row r="230" spans="6:18" x14ac:dyDescent="0.4">
      <c r="F230" t="s">
        <v>1106</v>
      </c>
      <c r="G230" t="s">
        <v>1107</v>
      </c>
      <c r="H230" t="s">
        <v>605</v>
      </c>
      <c r="I230" t="str">
        <f t="shared" si="17"/>
        <v>a8vDm000000LMATIA4</v>
      </c>
      <c r="J230" t="s">
        <v>18</v>
      </c>
      <c r="K230" t="str">
        <f t="shared" si="18"/>
        <v>a1XDm000001OW2XMAW</v>
      </c>
      <c r="L230" s="140" t="s">
        <v>276</v>
      </c>
      <c r="M230">
        <v>25</v>
      </c>
      <c r="N230" t="b">
        <f t="shared" si="19"/>
        <v>1</v>
      </c>
      <c r="O230" s="141" t="s">
        <v>243</v>
      </c>
      <c r="Q230">
        <f t="shared" si="15"/>
        <v>25</v>
      </c>
      <c r="R230">
        <f t="shared" si="16"/>
        <v>24</v>
      </c>
    </row>
    <row r="231" spans="6:18" x14ac:dyDescent="0.4">
      <c r="F231" t="s">
        <v>1106</v>
      </c>
      <c r="G231" t="s">
        <v>1107</v>
      </c>
      <c r="H231" t="s">
        <v>605</v>
      </c>
      <c r="I231" t="str">
        <f t="shared" si="17"/>
        <v>a8vDm000000LMATIA4</v>
      </c>
      <c r="J231" t="s">
        <v>18</v>
      </c>
      <c r="K231" t="str">
        <f t="shared" si="18"/>
        <v>a1XDm000001OW2XMAW</v>
      </c>
      <c r="L231" s="140" t="s">
        <v>277</v>
      </c>
      <c r="M231">
        <v>25</v>
      </c>
      <c r="N231" t="b">
        <f t="shared" si="19"/>
        <v>1</v>
      </c>
      <c r="O231" s="141" t="s">
        <v>576</v>
      </c>
      <c r="Q231">
        <f t="shared" si="15"/>
        <v>25</v>
      </c>
      <c r="R231">
        <f t="shared" si="16"/>
        <v>24</v>
      </c>
    </row>
    <row r="232" spans="6:18" x14ac:dyDescent="0.4">
      <c r="F232" t="s">
        <v>1106</v>
      </c>
      <c r="G232" t="s">
        <v>1107</v>
      </c>
      <c r="H232" t="s">
        <v>605</v>
      </c>
      <c r="I232" t="str">
        <f t="shared" si="17"/>
        <v>a8vDm000000LMATIA4</v>
      </c>
      <c r="J232" t="s">
        <v>18</v>
      </c>
      <c r="K232" t="str">
        <f t="shared" si="18"/>
        <v>a1XDm000001OW2XMAW</v>
      </c>
      <c r="L232" s="140" t="s">
        <v>278</v>
      </c>
      <c r="M232">
        <v>25</v>
      </c>
      <c r="N232" t="b">
        <f t="shared" si="19"/>
        <v>1</v>
      </c>
      <c r="O232" s="141" t="s">
        <v>289</v>
      </c>
      <c r="Q232">
        <f t="shared" si="15"/>
        <v>25</v>
      </c>
      <c r="R232">
        <f t="shared" si="16"/>
        <v>24</v>
      </c>
    </row>
    <row r="233" spans="6:18" x14ac:dyDescent="0.4">
      <c r="F233" t="s">
        <v>1106</v>
      </c>
      <c r="G233" t="s">
        <v>1107</v>
      </c>
      <c r="H233" t="s">
        <v>605</v>
      </c>
      <c r="I233" t="str">
        <f t="shared" si="17"/>
        <v>a8vDm000000LMATIA4</v>
      </c>
      <c r="J233" t="s">
        <v>18</v>
      </c>
      <c r="K233" t="str">
        <f t="shared" si="18"/>
        <v>a1XDm000001OW2XMAW</v>
      </c>
      <c r="L233" s="140" t="s">
        <v>279</v>
      </c>
      <c r="M233">
        <v>25</v>
      </c>
      <c r="N233" t="b">
        <f t="shared" si="19"/>
        <v>1</v>
      </c>
      <c r="O233" s="141" t="s">
        <v>181</v>
      </c>
      <c r="Q233">
        <f t="shared" si="15"/>
        <v>25</v>
      </c>
      <c r="R233">
        <f t="shared" si="16"/>
        <v>24</v>
      </c>
    </row>
    <row r="234" spans="6:18" x14ac:dyDescent="0.4">
      <c r="F234" t="s">
        <v>1106</v>
      </c>
      <c r="G234" t="s">
        <v>1107</v>
      </c>
      <c r="H234" t="s">
        <v>605</v>
      </c>
      <c r="I234" t="str">
        <f t="shared" si="17"/>
        <v>a8vDm000000LMATIA4</v>
      </c>
      <c r="J234" t="s">
        <v>18</v>
      </c>
      <c r="K234" t="str">
        <f t="shared" si="18"/>
        <v>a1XDm000001OW2XMAW</v>
      </c>
      <c r="L234" s="140" t="s">
        <v>280</v>
      </c>
      <c r="M234">
        <v>25</v>
      </c>
      <c r="N234" t="b">
        <f t="shared" si="19"/>
        <v>1</v>
      </c>
      <c r="O234" s="141" t="s">
        <v>184</v>
      </c>
      <c r="Q234">
        <f t="shared" si="15"/>
        <v>25</v>
      </c>
      <c r="R234">
        <f t="shared" si="16"/>
        <v>24</v>
      </c>
    </row>
    <row r="235" spans="6:18" x14ac:dyDescent="0.4">
      <c r="F235" t="s">
        <v>1106</v>
      </c>
      <c r="G235" t="s">
        <v>1107</v>
      </c>
      <c r="H235" t="s">
        <v>605</v>
      </c>
      <c r="I235" t="str">
        <f t="shared" si="17"/>
        <v>a8vDm000000LMATIA4</v>
      </c>
      <c r="J235" t="s">
        <v>18</v>
      </c>
      <c r="K235" t="str">
        <f t="shared" si="18"/>
        <v>a1XDm000001OW2XMAW</v>
      </c>
      <c r="L235" s="140" t="s">
        <v>281</v>
      </c>
      <c r="M235">
        <v>25</v>
      </c>
      <c r="N235" t="b">
        <f t="shared" si="19"/>
        <v>1</v>
      </c>
      <c r="O235" s="141" t="s">
        <v>188</v>
      </c>
      <c r="Q235">
        <f t="shared" si="15"/>
        <v>25</v>
      </c>
      <c r="R235">
        <f t="shared" si="16"/>
        <v>24</v>
      </c>
    </row>
    <row r="236" spans="6:18" x14ac:dyDescent="0.4">
      <c r="F236" t="s">
        <v>1106</v>
      </c>
      <c r="G236" t="s">
        <v>1107</v>
      </c>
      <c r="H236" t="s">
        <v>605</v>
      </c>
      <c r="I236" t="str">
        <f t="shared" si="17"/>
        <v>a8vDm000000LMATIA4</v>
      </c>
      <c r="J236" t="s">
        <v>18</v>
      </c>
      <c r="K236" t="str">
        <f t="shared" si="18"/>
        <v>a1XDm000001OW2XMAW</v>
      </c>
      <c r="L236" s="140" t="s">
        <v>282</v>
      </c>
      <c r="M236">
        <v>25</v>
      </c>
      <c r="N236" t="b">
        <f t="shared" si="19"/>
        <v>1</v>
      </c>
      <c r="O236" s="141" t="s">
        <v>191</v>
      </c>
      <c r="Q236">
        <f t="shared" si="15"/>
        <v>25</v>
      </c>
      <c r="R236">
        <f t="shared" si="16"/>
        <v>24</v>
      </c>
    </row>
    <row r="237" spans="6:18" x14ac:dyDescent="0.4">
      <c r="F237" t="s">
        <v>1106</v>
      </c>
      <c r="G237" t="s">
        <v>1107</v>
      </c>
      <c r="H237" t="s">
        <v>605</v>
      </c>
      <c r="I237" t="str">
        <f t="shared" si="17"/>
        <v>a8vDm000000LMATIA4</v>
      </c>
      <c r="J237" t="s">
        <v>18</v>
      </c>
      <c r="K237" t="str">
        <f t="shared" si="18"/>
        <v>a1XDm000001OW2XMAW</v>
      </c>
      <c r="L237" s="140" t="s">
        <v>283</v>
      </c>
      <c r="M237">
        <v>25</v>
      </c>
      <c r="N237" t="b">
        <f t="shared" si="19"/>
        <v>1</v>
      </c>
      <c r="O237" s="141" t="s">
        <v>144</v>
      </c>
      <c r="Q237">
        <f t="shared" si="15"/>
        <v>25</v>
      </c>
      <c r="R237">
        <f t="shared" si="16"/>
        <v>24</v>
      </c>
    </row>
    <row r="238" spans="6:18" x14ac:dyDescent="0.4">
      <c r="F238" t="s">
        <v>1106</v>
      </c>
      <c r="G238" t="s">
        <v>1107</v>
      </c>
      <c r="H238" t="s">
        <v>605</v>
      </c>
      <c r="I238" t="str">
        <f t="shared" si="17"/>
        <v>a8vDm000000LMATIA4</v>
      </c>
      <c r="J238" t="s">
        <v>18</v>
      </c>
      <c r="K238" t="str">
        <f t="shared" si="18"/>
        <v>a1XDm000001OW2XMAW</v>
      </c>
      <c r="L238" s="140" t="s">
        <v>284</v>
      </c>
      <c r="M238">
        <v>25</v>
      </c>
      <c r="N238" t="b">
        <f t="shared" si="19"/>
        <v>1</v>
      </c>
      <c r="O238" s="141" t="s">
        <v>1018</v>
      </c>
      <c r="Q238">
        <f t="shared" si="15"/>
        <v>50</v>
      </c>
      <c r="R238">
        <f t="shared" si="16"/>
        <v>49</v>
      </c>
    </row>
    <row r="239" spans="6:18" x14ac:dyDescent="0.4">
      <c r="F239" t="s">
        <v>1106</v>
      </c>
      <c r="G239" t="s">
        <v>1107</v>
      </c>
      <c r="H239" t="s">
        <v>605</v>
      </c>
      <c r="I239" t="str">
        <f t="shared" si="17"/>
        <v>a8vDm000000LMATIA4</v>
      </c>
      <c r="J239" t="s">
        <v>18</v>
      </c>
      <c r="K239" t="str">
        <f t="shared" si="18"/>
        <v>a1XDm000001OW2XMAW</v>
      </c>
      <c r="L239" s="140" t="s">
        <v>285</v>
      </c>
      <c r="M239">
        <v>25</v>
      </c>
      <c r="N239" t="b">
        <f t="shared" si="19"/>
        <v>1</v>
      </c>
      <c r="O239" s="141" t="s">
        <v>180</v>
      </c>
      <c r="Q239">
        <f t="shared" si="15"/>
        <v>25</v>
      </c>
      <c r="R239">
        <f t="shared" si="16"/>
        <v>24</v>
      </c>
    </row>
    <row r="240" spans="6:18" x14ac:dyDescent="0.4">
      <c r="F240" t="s">
        <v>1106</v>
      </c>
      <c r="G240" t="s">
        <v>1107</v>
      </c>
      <c r="H240" t="s">
        <v>605</v>
      </c>
      <c r="I240" t="str">
        <f t="shared" si="17"/>
        <v>a8vDm000000LMATIA4</v>
      </c>
      <c r="J240" t="s">
        <v>18</v>
      </c>
      <c r="K240" t="str">
        <f t="shared" si="18"/>
        <v>a1XDm000001OW2XMAW</v>
      </c>
      <c r="L240" s="140" t="s">
        <v>286</v>
      </c>
      <c r="M240">
        <v>25</v>
      </c>
      <c r="N240" t="b">
        <f t="shared" si="19"/>
        <v>1</v>
      </c>
      <c r="O240" s="141" t="s">
        <v>220</v>
      </c>
      <c r="Q240">
        <f t="shared" si="15"/>
        <v>25</v>
      </c>
      <c r="R240">
        <f t="shared" si="16"/>
        <v>24</v>
      </c>
    </row>
    <row r="241" spans="6:18" x14ac:dyDescent="0.4">
      <c r="F241" t="s">
        <v>1106</v>
      </c>
      <c r="G241" t="s">
        <v>1107</v>
      </c>
      <c r="H241" t="s">
        <v>605</v>
      </c>
      <c r="I241" t="str">
        <f t="shared" si="17"/>
        <v>a8vDm000000LMATIA4</v>
      </c>
      <c r="J241" t="s">
        <v>18</v>
      </c>
      <c r="K241" t="str">
        <f t="shared" si="18"/>
        <v>a1XDm000001OW2XMAW</v>
      </c>
      <c r="L241" s="140" t="s">
        <v>287</v>
      </c>
      <c r="M241">
        <v>25</v>
      </c>
      <c r="N241" t="b">
        <f t="shared" si="19"/>
        <v>1</v>
      </c>
      <c r="O241" s="141" t="s">
        <v>1052</v>
      </c>
      <c r="Q241">
        <f t="shared" si="15"/>
        <v>0</v>
      </c>
      <c r="R241">
        <f t="shared" si="16"/>
        <v>-1</v>
      </c>
    </row>
    <row r="242" spans="6:18" x14ac:dyDescent="0.4">
      <c r="F242" t="s">
        <v>1106</v>
      </c>
      <c r="G242" t="s">
        <v>1107</v>
      </c>
      <c r="H242" t="s">
        <v>605</v>
      </c>
      <c r="I242" t="str">
        <f t="shared" si="17"/>
        <v>a8vDm000000LMATIA4</v>
      </c>
      <c r="J242" t="s">
        <v>18</v>
      </c>
      <c r="K242" t="str">
        <f t="shared" si="18"/>
        <v>a1XDm000001OW2XMAW</v>
      </c>
      <c r="L242" s="140" t="s">
        <v>1121</v>
      </c>
      <c r="M242">
        <v>25</v>
      </c>
      <c r="N242" t="b">
        <f t="shared" si="19"/>
        <v>1</v>
      </c>
      <c r="O242" s="141" t="s">
        <v>1034</v>
      </c>
      <c r="Q242">
        <f t="shared" si="15"/>
        <v>25</v>
      </c>
      <c r="R242">
        <f t="shared" si="16"/>
        <v>24</v>
      </c>
    </row>
    <row r="243" spans="6:18" x14ac:dyDescent="0.4">
      <c r="F243" t="s">
        <v>1106</v>
      </c>
      <c r="G243" t="s">
        <v>1107</v>
      </c>
      <c r="H243" t="s">
        <v>605</v>
      </c>
      <c r="I243" t="str">
        <f t="shared" si="17"/>
        <v>a8vDm000000LMATIA4</v>
      </c>
      <c r="J243" t="s">
        <v>18</v>
      </c>
      <c r="K243" t="str">
        <f t="shared" si="18"/>
        <v>a1XDm000001OW2XMAW</v>
      </c>
      <c r="L243" s="140" t="s">
        <v>289</v>
      </c>
      <c r="M243">
        <v>25</v>
      </c>
      <c r="N243" t="b">
        <f t="shared" si="19"/>
        <v>1</v>
      </c>
      <c r="O243" s="141" t="s">
        <v>233</v>
      </c>
      <c r="Q243">
        <f t="shared" si="15"/>
        <v>25</v>
      </c>
      <c r="R243">
        <f t="shared" si="16"/>
        <v>24</v>
      </c>
    </row>
    <row r="244" spans="6:18" x14ac:dyDescent="0.4">
      <c r="F244" t="s">
        <v>1106</v>
      </c>
      <c r="G244" t="s">
        <v>1107</v>
      </c>
      <c r="H244" t="s">
        <v>605</v>
      </c>
      <c r="I244" t="str">
        <f t="shared" si="17"/>
        <v>a8vDm000000LMATIA4</v>
      </c>
      <c r="J244" t="s">
        <v>18</v>
      </c>
      <c r="K244" t="str">
        <f t="shared" si="18"/>
        <v>a1XDm000001OW2XMAW</v>
      </c>
      <c r="L244" s="140" t="s">
        <v>290</v>
      </c>
      <c r="M244">
        <v>25</v>
      </c>
      <c r="N244" t="b">
        <f t="shared" si="19"/>
        <v>1</v>
      </c>
      <c r="O244" s="141" t="s">
        <v>176</v>
      </c>
      <c r="Q244">
        <f t="shared" si="15"/>
        <v>25</v>
      </c>
      <c r="R244">
        <f t="shared" si="16"/>
        <v>24</v>
      </c>
    </row>
    <row r="245" spans="6:18" x14ac:dyDescent="0.4">
      <c r="F245" t="s">
        <v>1106</v>
      </c>
      <c r="G245" t="s">
        <v>1107</v>
      </c>
      <c r="H245" t="s">
        <v>605</v>
      </c>
      <c r="I245" t="str">
        <f t="shared" si="17"/>
        <v>a8vDm000000LMATIA4</v>
      </c>
      <c r="J245" t="s">
        <v>18</v>
      </c>
      <c r="K245" t="str">
        <f t="shared" si="18"/>
        <v>a1XDm000001OW2XMAW</v>
      </c>
      <c r="L245" s="140" t="s">
        <v>291</v>
      </c>
      <c r="M245">
        <v>25</v>
      </c>
      <c r="N245" t="b">
        <f t="shared" si="19"/>
        <v>1</v>
      </c>
      <c r="O245" s="141" t="s">
        <v>324</v>
      </c>
      <c r="Q245">
        <f t="shared" si="15"/>
        <v>25</v>
      </c>
      <c r="R245">
        <f t="shared" si="16"/>
        <v>24</v>
      </c>
    </row>
    <row r="246" spans="6:18" x14ac:dyDescent="0.4">
      <c r="F246" t="s">
        <v>1106</v>
      </c>
      <c r="G246" t="s">
        <v>1107</v>
      </c>
      <c r="H246" t="s">
        <v>605</v>
      </c>
      <c r="I246" t="str">
        <f t="shared" si="17"/>
        <v>a8vDm000000LMATIA4</v>
      </c>
      <c r="J246" t="s">
        <v>18</v>
      </c>
      <c r="K246" t="str">
        <f t="shared" si="18"/>
        <v>a1XDm000001OW2XMAW</v>
      </c>
      <c r="L246" s="140" t="s">
        <v>292</v>
      </c>
      <c r="M246">
        <v>25</v>
      </c>
      <c r="N246" t="b">
        <f t="shared" si="19"/>
        <v>1</v>
      </c>
      <c r="O246" s="141" t="s">
        <v>545</v>
      </c>
      <c r="Q246">
        <f t="shared" si="15"/>
        <v>25</v>
      </c>
      <c r="R246">
        <f t="shared" si="16"/>
        <v>24</v>
      </c>
    </row>
    <row r="247" spans="6:18" x14ac:dyDescent="0.4">
      <c r="F247" t="s">
        <v>1106</v>
      </c>
      <c r="G247" t="s">
        <v>1107</v>
      </c>
      <c r="H247" t="s">
        <v>605</v>
      </c>
      <c r="I247" t="str">
        <f t="shared" si="17"/>
        <v>a8vDm000000LMATIA4</v>
      </c>
      <c r="J247" t="s">
        <v>18</v>
      </c>
      <c r="K247" t="str">
        <f t="shared" si="18"/>
        <v>a1XDm000001OW2XMAW</v>
      </c>
      <c r="L247" s="140" t="s">
        <v>293</v>
      </c>
      <c r="M247">
        <v>25</v>
      </c>
      <c r="N247" t="b">
        <f t="shared" si="19"/>
        <v>1</v>
      </c>
      <c r="O247" s="141" t="s">
        <v>152</v>
      </c>
      <c r="Q247">
        <f t="shared" si="15"/>
        <v>25</v>
      </c>
      <c r="R247">
        <f t="shared" si="16"/>
        <v>24</v>
      </c>
    </row>
    <row r="248" spans="6:18" x14ac:dyDescent="0.4">
      <c r="F248" t="s">
        <v>1106</v>
      </c>
      <c r="G248" t="s">
        <v>1107</v>
      </c>
      <c r="H248" t="s">
        <v>605</v>
      </c>
      <c r="I248" t="str">
        <f t="shared" si="17"/>
        <v>a8vDm000000LMATIA4</v>
      </c>
      <c r="J248" t="s">
        <v>18</v>
      </c>
      <c r="K248" t="str">
        <f t="shared" si="18"/>
        <v>a1XDm000001OW2XMAW</v>
      </c>
      <c r="L248" s="140" t="s">
        <v>294</v>
      </c>
      <c r="M248">
        <v>25</v>
      </c>
      <c r="N248" t="b">
        <f t="shared" si="19"/>
        <v>1</v>
      </c>
      <c r="O248" s="141" t="s">
        <v>236</v>
      </c>
      <c r="Q248">
        <f t="shared" si="15"/>
        <v>25</v>
      </c>
      <c r="R248">
        <f t="shared" si="16"/>
        <v>24</v>
      </c>
    </row>
    <row r="249" spans="6:18" x14ac:dyDescent="0.4">
      <c r="F249" t="s">
        <v>1106</v>
      </c>
      <c r="G249" t="s">
        <v>1107</v>
      </c>
      <c r="H249" t="s">
        <v>605</v>
      </c>
      <c r="I249" t="str">
        <f t="shared" si="17"/>
        <v>a8vDm000000LMATIA4</v>
      </c>
      <c r="J249" t="s">
        <v>18</v>
      </c>
      <c r="K249" t="str">
        <f t="shared" si="18"/>
        <v>a1XDm000001OW2XMAW</v>
      </c>
      <c r="L249" s="140" t="s">
        <v>295</v>
      </c>
      <c r="M249">
        <v>25</v>
      </c>
      <c r="N249" t="b">
        <f t="shared" si="19"/>
        <v>1</v>
      </c>
      <c r="O249" s="141" t="s">
        <v>1063</v>
      </c>
      <c r="Q249">
        <f t="shared" si="15"/>
        <v>25</v>
      </c>
      <c r="R249">
        <f t="shared" si="16"/>
        <v>24</v>
      </c>
    </row>
    <row r="250" spans="6:18" x14ac:dyDescent="0.4">
      <c r="F250" t="s">
        <v>1106</v>
      </c>
      <c r="G250" t="s">
        <v>1107</v>
      </c>
      <c r="H250" t="s">
        <v>605</v>
      </c>
      <c r="I250" t="str">
        <f t="shared" si="17"/>
        <v>a8vDm000000LMATIA4</v>
      </c>
      <c r="J250" t="s">
        <v>18</v>
      </c>
      <c r="K250" t="str">
        <f t="shared" si="18"/>
        <v>a1XDm000001OW2XMAW</v>
      </c>
      <c r="L250" s="140" t="s">
        <v>296</v>
      </c>
      <c r="M250">
        <v>25</v>
      </c>
      <c r="N250" t="b">
        <f t="shared" si="19"/>
        <v>1</v>
      </c>
      <c r="O250" s="141" t="s">
        <v>1044</v>
      </c>
      <c r="Q250">
        <f t="shared" si="15"/>
        <v>25</v>
      </c>
      <c r="R250">
        <f t="shared" si="16"/>
        <v>24</v>
      </c>
    </row>
    <row r="251" spans="6:18" x14ac:dyDescent="0.4">
      <c r="F251" t="s">
        <v>1106</v>
      </c>
      <c r="G251" t="s">
        <v>1107</v>
      </c>
      <c r="H251" t="s">
        <v>605</v>
      </c>
      <c r="I251" t="str">
        <f t="shared" si="17"/>
        <v>a8vDm000000LMATIA4</v>
      </c>
      <c r="J251" t="s">
        <v>18</v>
      </c>
      <c r="K251" t="str">
        <f t="shared" si="18"/>
        <v>a1XDm000001OW2XMAW</v>
      </c>
      <c r="L251" s="140" t="s">
        <v>297</v>
      </c>
      <c r="M251">
        <v>25</v>
      </c>
      <c r="N251" t="b">
        <f t="shared" si="19"/>
        <v>1</v>
      </c>
      <c r="O251" s="141" t="s">
        <v>201</v>
      </c>
      <c r="Q251">
        <f t="shared" si="15"/>
        <v>25</v>
      </c>
      <c r="R251">
        <f t="shared" si="16"/>
        <v>24</v>
      </c>
    </row>
    <row r="252" spans="6:18" x14ac:dyDescent="0.4">
      <c r="F252" t="s">
        <v>1106</v>
      </c>
      <c r="G252" t="s">
        <v>1107</v>
      </c>
      <c r="H252" t="s">
        <v>605</v>
      </c>
      <c r="I252" t="str">
        <f t="shared" si="17"/>
        <v>a8vDm000000LMATIA4</v>
      </c>
      <c r="J252" t="s">
        <v>18</v>
      </c>
      <c r="K252" t="str">
        <f t="shared" si="18"/>
        <v>a1XDm000001OW2XMAW</v>
      </c>
      <c r="L252" s="140" t="s">
        <v>298</v>
      </c>
      <c r="M252">
        <v>25</v>
      </c>
      <c r="N252" t="b">
        <f t="shared" si="19"/>
        <v>1</v>
      </c>
      <c r="O252" s="141" t="s">
        <v>202</v>
      </c>
      <c r="Q252">
        <f t="shared" si="15"/>
        <v>25</v>
      </c>
      <c r="R252">
        <f t="shared" si="16"/>
        <v>24</v>
      </c>
    </row>
    <row r="253" spans="6:18" x14ac:dyDescent="0.4">
      <c r="F253" t="s">
        <v>1106</v>
      </c>
      <c r="G253" t="s">
        <v>1107</v>
      </c>
      <c r="H253" t="s">
        <v>605</v>
      </c>
      <c r="I253" t="str">
        <f t="shared" si="17"/>
        <v>a8vDm000000LMATIA4</v>
      </c>
      <c r="J253" t="s">
        <v>18</v>
      </c>
      <c r="K253" t="str">
        <f t="shared" si="18"/>
        <v>a1XDm000001OW2XMAW</v>
      </c>
      <c r="L253" s="140" t="s">
        <v>299</v>
      </c>
      <c r="M253">
        <v>25</v>
      </c>
      <c r="N253" t="b">
        <f t="shared" si="19"/>
        <v>1</v>
      </c>
      <c r="O253" s="141" t="s">
        <v>235</v>
      </c>
      <c r="Q253">
        <f t="shared" si="15"/>
        <v>25</v>
      </c>
      <c r="R253">
        <f t="shared" si="16"/>
        <v>24</v>
      </c>
    </row>
    <row r="254" spans="6:18" x14ac:dyDescent="0.4">
      <c r="F254" t="s">
        <v>1106</v>
      </c>
      <c r="G254" t="s">
        <v>1107</v>
      </c>
      <c r="H254" t="s">
        <v>605</v>
      </c>
      <c r="I254" t="str">
        <f t="shared" si="17"/>
        <v>a8vDm000000LMATIA4</v>
      </c>
      <c r="J254" t="s">
        <v>18</v>
      </c>
      <c r="K254" t="str">
        <f t="shared" si="18"/>
        <v>a1XDm000001OW2XMAW</v>
      </c>
      <c r="L254" s="140" t="s">
        <v>300</v>
      </c>
      <c r="M254">
        <v>25</v>
      </c>
      <c r="N254" t="b">
        <f t="shared" si="19"/>
        <v>1</v>
      </c>
      <c r="O254" s="141" t="s">
        <v>272</v>
      </c>
      <c r="Q254">
        <f t="shared" si="15"/>
        <v>25</v>
      </c>
      <c r="R254">
        <f t="shared" si="16"/>
        <v>24</v>
      </c>
    </row>
    <row r="255" spans="6:18" x14ac:dyDescent="0.4">
      <c r="F255" t="s">
        <v>1106</v>
      </c>
      <c r="G255" t="s">
        <v>1107</v>
      </c>
      <c r="H255" t="s">
        <v>605</v>
      </c>
      <c r="I255" t="str">
        <f t="shared" si="17"/>
        <v>a8vDm000000LMATIA4</v>
      </c>
      <c r="J255" t="s">
        <v>18</v>
      </c>
      <c r="K255" t="str">
        <f t="shared" si="18"/>
        <v>a1XDm000001OW2XMAW</v>
      </c>
      <c r="L255" s="140" t="s">
        <v>301</v>
      </c>
      <c r="M255">
        <v>25</v>
      </c>
      <c r="N255" t="b">
        <f t="shared" si="19"/>
        <v>1</v>
      </c>
      <c r="O255" s="141" t="s">
        <v>213</v>
      </c>
      <c r="Q255">
        <f t="shared" si="15"/>
        <v>25</v>
      </c>
      <c r="R255">
        <f t="shared" si="16"/>
        <v>24</v>
      </c>
    </row>
    <row r="256" spans="6:18" x14ac:dyDescent="0.4">
      <c r="F256" t="s">
        <v>1106</v>
      </c>
      <c r="G256" t="s">
        <v>1107</v>
      </c>
      <c r="H256" t="s">
        <v>605</v>
      </c>
      <c r="I256" t="str">
        <f t="shared" si="17"/>
        <v>a8vDm000000LMATIA4</v>
      </c>
      <c r="J256" t="s">
        <v>18</v>
      </c>
      <c r="K256" t="str">
        <f t="shared" si="18"/>
        <v>a1XDm000001OW2XMAW</v>
      </c>
      <c r="L256" s="140" t="s">
        <v>302</v>
      </c>
      <c r="M256">
        <v>25</v>
      </c>
      <c r="N256" t="b">
        <f t="shared" si="19"/>
        <v>1</v>
      </c>
      <c r="O256" s="141" t="s">
        <v>320</v>
      </c>
      <c r="Q256">
        <f t="shared" si="15"/>
        <v>25</v>
      </c>
      <c r="R256">
        <f t="shared" si="16"/>
        <v>24</v>
      </c>
    </row>
    <row r="257" spans="6:18" x14ac:dyDescent="0.4">
      <c r="F257" t="s">
        <v>1106</v>
      </c>
      <c r="G257" t="s">
        <v>1107</v>
      </c>
      <c r="H257" t="s">
        <v>605</v>
      </c>
      <c r="I257" t="str">
        <f t="shared" si="17"/>
        <v>a8vDm000000LMATIA4</v>
      </c>
      <c r="J257" t="s">
        <v>18</v>
      </c>
      <c r="K257" t="str">
        <f t="shared" si="18"/>
        <v>a1XDm000001OW2XMAW</v>
      </c>
      <c r="L257" s="140" t="s">
        <v>303</v>
      </c>
      <c r="M257">
        <v>25</v>
      </c>
      <c r="N257" t="b">
        <f t="shared" si="19"/>
        <v>1</v>
      </c>
      <c r="O257" s="141" t="s">
        <v>206</v>
      </c>
      <c r="Q257">
        <f t="shared" si="15"/>
        <v>25</v>
      </c>
      <c r="R257">
        <f t="shared" si="16"/>
        <v>24</v>
      </c>
    </row>
    <row r="258" spans="6:18" x14ac:dyDescent="0.4">
      <c r="F258" t="s">
        <v>1106</v>
      </c>
      <c r="G258" t="s">
        <v>1107</v>
      </c>
      <c r="H258" t="s">
        <v>605</v>
      </c>
      <c r="I258" t="str">
        <f t="shared" si="17"/>
        <v>a8vDm000000LMATIA4</v>
      </c>
      <c r="J258" t="s">
        <v>18</v>
      </c>
      <c r="K258" t="str">
        <f t="shared" si="18"/>
        <v>a1XDm000001OW2XMAW</v>
      </c>
      <c r="L258" s="140" t="s">
        <v>1063</v>
      </c>
      <c r="M258">
        <v>25</v>
      </c>
      <c r="N258" t="b">
        <f t="shared" si="19"/>
        <v>1</v>
      </c>
      <c r="O258" s="141" t="s">
        <v>211</v>
      </c>
      <c r="Q258">
        <f t="shared" ref="Q258:Q321" si="20">IFERROR(VLOOKUP(O258, L$2:M$752, 2, FALSE), "")</f>
        <v>25</v>
      </c>
      <c r="R258">
        <f t="shared" ref="R258:R321" si="21">Q258-1</f>
        <v>24</v>
      </c>
    </row>
    <row r="259" spans="6:18" x14ac:dyDescent="0.4">
      <c r="F259" t="s">
        <v>1106</v>
      </c>
      <c r="G259" t="s">
        <v>1107</v>
      </c>
      <c r="H259" t="s">
        <v>605</v>
      </c>
      <c r="I259" t="str">
        <f t="shared" ref="I259:I322" si="22">IFERROR(VLOOKUP(H259, $B$18:$C$26, 2, FALSE), "")</f>
        <v>a8vDm000000LMATIA4</v>
      </c>
      <c r="J259" t="s">
        <v>18</v>
      </c>
      <c r="K259" t="str">
        <f t="shared" ref="K259:K322" si="23">IFERROR(VLOOKUP(J259, $B$29:$C$46, 2, FALSE), "")</f>
        <v>a1XDm000001OW2XMAW</v>
      </c>
      <c r="L259" s="140" t="s">
        <v>304</v>
      </c>
      <c r="M259">
        <v>25</v>
      </c>
      <c r="N259" t="b">
        <f t="shared" ref="N259:N322" si="24">IF(COUNTIF(O$2:O$394, $L259) &gt; 0, TRUE, FALSE)</f>
        <v>1</v>
      </c>
      <c r="O259" s="141" t="s">
        <v>218</v>
      </c>
      <c r="Q259">
        <f t="shared" si="20"/>
        <v>25</v>
      </c>
      <c r="R259">
        <f t="shared" si="21"/>
        <v>24</v>
      </c>
    </row>
    <row r="260" spans="6:18" x14ac:dyDescent="0.4">
      <c r="F260" t="s">
        <v>1106</v>
      </c>
      <c r="G260" t="s">
        <v>1107</v>
      </c>
      <c r="H260" t="s">
        <v>605</v>
      </c>
      <c r="I260" t="str">
        <f t="shared" si="22"/>
        <v>a8vDm000000LMATIA4</v>
      </c>
      <c r="J260" t="s">
        <v>18</v>
      </c>
      <c r="K260" t="str">
        <f t="shared" si="23"/>
        <v>a1XDm000001OW2XMAW</v>
      </c>
      <c r="L260" s="140" t="s">
        <v>305</v>
      </c>
      <c r="M260">
        <v>25</v>
      </c>
      <c r="N260" t="b">
        <f t="shared" si="24"/>
        <v>1</v>
      </c>
      <c r="O260" s="141" t="s">
        <v>293</v>
      </c>
      <c r="Q260">
        <f t="shared" si="20"/>
        <v>25</v>
      </c>
      <c r="R260">
        <f t="shared" si="21"/>
        <v>24</v>
      </c>
    </row>
    <row r="261" spans="6:18" x14ac:dyDescent="0.4">
      <c r="F261" t="s">
        <v>1106</v>
      </c>
      <c r="G261" t="s">
        <v>1107</v>
      </c>
      <c r="H261" t="s">
        <v>605</v>
      </c>
      <c r="I261" t="str">
        <f t="shared" si="22"/>
        <v>a8vDm000000LMATIA4</v>
      </c>
      <c r="J261" t="s">
        <v>18</v>
      </c>
      <c r="K261" t="str">
        <f t="shared" si="23"/>
        <v>a1XDm000001OW2XMAW</v>
      </c>
      <c r="L261" s="140" t="s">
        <v>306</v>
      </c>
      <c r="M261">
        <v>25</v>
      </c>
      <c r="N261" t="b">
        <f t="shared" si="24"/>
        <v>1</v>
      </c>
      <c r="O261" s="141" t="s">
        <v>298</v>
      </c>
      <c r="Q261">
        <f t="shared" si="20"/>
        <v>25</v>
      </c>
      <c r="R261">
        <f t="shared" si="21"/>
        <v>24</v>
      </c>
    </row>
    <row r="262" spans="6:18" x14ac:dyDescent="0.4">
      <c r="F262" t="s">
        <v>1106</v>
      </c>
      <c r="G262" t="s">
        <v>1107</v>
      </c>
      <c r="H262" t="s">
        <v>605</v>
      </c>
      <c r="I262" t="str">
        <f t="shared" si="22"/>
        <v>a8vDm000000LMATIA4</v>
      </c>
      <c r="J262" t="s">
        <v>18</v>
      </c>
      <c r="K262" t="str">
        <f t="shared" si="23"/>
        <v>a1XDm000001OW2XMAW</v>
      </c>
      <c r="L262" s="140" t="s">
        <v>307</v>
      </c>
      <c r="M262">
        <v>25</v>
      </c>
      <c r="N262" t="b">
        <f t="shared" si="24"/>
        <v>1</v>
      </c>
      <c r="O262" s="141" t="s">
        <v>300</v>
      </c>
      <c r="Q262">
        <f t="shared" si="20"/>
        <v>25</v>
      </c>
      <c r="R262">
        <f t="shared" si="21"/>
        <v>24</v>
      </c>
    </row>
    <row r="263" spans="6:18" x14ac:dyDescent="0.4">
      <c r="F263" t="s">
        <v>1106</v>
      </c>
      <c r="G263" t="s">
        <v>1107</v>
      </c>
      <c r="H263" t="s">
        <v>605</v>
      </c>
      <c r="I263" t="str">
        <f t="shared" si="22"/>
        <v>a8vDm000000LMATIA4</v>
      </c>
      <c r="J263" t="s">
        <v>18</v>
      </c>
      <c r="K263" t="str">
        <f t="shared" si="23"/>
        <v>a1XDm000001OW2XMAW</v>
      </c>
      <c r="L263" s="140" t="s">
        <v>308</v>
      </c>
      <c r="M263">
        <v>25</v>
      </c>
      <c r="N263" t="b">
        <f t="shared" si="24"/>
        <v>1</v>
      </c>
      <c r="O263" s="141" t="s">
        <v>306</v>
      </c>
      <c r="Q263">
        <f t="shared" si="20"/>
        <v>25</v>
      </c>
      <c r="R263">
        <f t="shared" si="21"/>
        <v>24</v>
      </c>
    </row>
    <row r="264" spans="6:18" x14ac:dyDescent="0.4">
      <c r="F264" t="s">
        <v>1106</v>
      </c>
      <c r="G264" t="s">
        <v>1107</v>
      </c>
      <c r="H264" t="s">
        <v>605</v>
      </c>
      <c r="I264" t="str">
        <f t="shared" si="22"/>
        <v>a8vDm000000LMATIA4</v>
      </c>
      <c r="J264" t="s">
        <v>18</v>
      </c>
      <c r="K264" t="str">
        <f t="shared" si="23"/>
        <v>a1XDm000001OW2XMAW</v>
      </c>
      <c r="L264" s="140" t="s">
        <v>309</v>
      </c>
      <c r="M264">
        <v>25</v>
      </c>
      <c r="N264" t="b">
        <f t="shared" si="24"/>
        <v>1</v>
      </c>
      <c r="O264" s="141" t="s">
        <v>307</v>
      </c>
      <c r="Q264">
        <f t="shared" si="20"/>
        <v>25</v>
      </c>
      <c r="R264">
        <f t="shared" si="21"/>
        <v>24</v>
      </c>
    </row>
    <row r="265" spans="6:18" x14ac:dyDescent="0.4">
      <c r="F265" t="s">
        <v>1106</v>
      </c>
      <c r="G265" t="s">
        <v>1107</v>
      </c>
      <c r="H265" t="s">
        <v>605</v>
      </c>
      <c r="I265" t="str">
        <f t="shared" si="22"/>
        <v>a8vDm000000LMATIA4</v>
      </c>
      <c r="J265" t="s">
        <v>18</v>
      </c>
      <c r="K265" t="str">
        <f t="shared" si="23"/>
        <v>a1XDm000001OW2XMAW</v>
      </c>
      <c r="L265" s="140" t="s">
        <v>310</v>
      </c>
      <c r="M265">
        <v>25</v>
      </c>
      <c r="N265" t="b">
        <f t="shared" si="24"/>
        <v>1</v>
      </c>
      <c r="O265" s="141" t="s">
        <v>494</v>
      </c>
      <c r="Q265">
        <f t="shared" si="20"/>
        <v>25</v>
      </c>
      <c r="R265">
        <f t="shared" si="21"/>
        <v>24</v>
      </c>
    </row>
    <row r="266" spans="6:18" x14ac:dyDescent="0.4">
      <c r="F266" t="s">
        <v>1106</v>
      </c>
      <c r="G266" t="s">
        <v>1107</v>
      </c>
      <c r="H266" t="s">
        <v>605</v>
      </c>
      <c r="I266" t="str">
        <f t="shared" si="22"/>
        <v>a8vDm000000LMATIA4</v>
      </c>
      <c r="J266" t="s">
        <v>18</v>
      </c>
      <c r="K266" t="str">
        <f t="shared" si="23"/>
        <v>a1XDm000001OW2XMAW</v>
      </c>
      <c r="L266" s="140" t="s">
        <v>311</v>
      </c>
      <c r="M266">
        <v>25</v>
      </c>
      <c r="N266" t="b">
        <f t="shared" si="24"/>
        <v>1</v>
      </c>
      <c r="O266" s="141" t="s">
        <v>488</v>
      </c>
      <c r="Q266">
        <f t="shared" si="20"/>
        <v>25</v>
      </c>
      <c r="R266">
        <f t="shared" si="21"/>
        <v>24</v>
      </c>
    </row>
    <row r="267" spans="6:18" x14ac:dyDescent="0.4">
      <c r="F267" t="s">
        <v>1106</v>
      </c>
      <c r="G267" t="s">
        <v>1107</v>
      </c>
      <c r="H267" t="s">
        <v>605</v>
      </c>
      <c r="I267" t="str">
        <f t="shared" si="22"/>
        <v>a8vDm000000LMATIA4</v>
      </c>
      <c r="J267" t="s">
        <v>18</v>
      </c>
      <c r="K267" t="str">
        <f t="shared" si="23"/>
        <v>a1XDm000001OW2XMAW</v>
      </c>
      <c r="L267" s="140" t="s">
        <v>312</v>
      </c>
      <c r="M267">
        <v>25</v>
      </c>
      <c r="N267" t="b">
        <f t="shared" si="24"/>
        <v>1</v>
      </c>
      <c r="O267" s="141" t="s">
        <v>209</v>
      </c>
      <c r="Q267">
        <f t="shared" si="20"/>
        <v>25</v>
      </c>
      <c r="R267">
        <f t="shared" si="21"/>
        <v>24</v>
      </c>
    </row>
    <row r="268" spans="6:18" x14ac:dyDescent="0.4">
      <c r="F268" t="s">
        <v>1106</v>
      </c>
      <c r="G268" t="s">
        <v>1107</v>
      </c>
      <c r="H268" t="s">
        <v>605</v>
      </c>
      <c r="I268" t="str">
        <f t="shared" si="22"/>
        <v>a8vDm000000LMATIA4</v>
      </c>
      <c r="J268" t="s">
        <v>18</v>
      </c>
      <c r="K268" t="str">
        <f t="shared" si="23"/>
        <v>a1XDm000001OW2XMAW</v>
      </c>
      <c r="L268" s="140" t="s">
        <v>313</v>
      </c>
      <c r="M268">
        <v>25</v>
      </c>
      <c r="N268" t="b">
        <f t="shared" si="24"/>
        <v>1</v>
      </c>
      <c r="O268" s="141" t="s">
        <v>246</v>
      </c>
      <c r="Q268">
        <f t="shared" si="20"/>
        <v>25</v>
      </c>
      <c r="R268">
        <f t="shared" si="21"/>
        <v>24</v>
      </c>
    </row>
    <row r="269" spans="6:18" x14ac:dyDescent="0.4">
      <c r="F269" t="s">
        <v>1106</v>
      </c>
      <c r="G269" t="s">
        <v>1107</v>
      </c>
      <c r="H269" t="s">
        <v>605</v>
      </c>
      <c r="I269" t="str">
        <f t="shared" si="22"/>
        <v>a8vDm000000LMATIA4</v>
      </c>
      <c r="J269" t="s">
        <v>18</v>
      </c>
      <c r="K269" t="str">
        <f t="shared" si="23"/>
        <v>a1XDm000001OW2XMAW</v>
      </c>
      <c r="L269" s="140" t="s">
        <v>314</v>
      </c>
      <c r="M269">
        <v>25</v>
      </c>
      <c r="N269" t="b">
        <f t="shared" si="24"/>
        <v>1</v>
      </c>
      <c r="O269" s="141" t="s">
        <v>171</v>
      </c>
      <c r="Q269">
        <f t="shared" si="20"/>
        <v>25</v>
      </c>
      <c r="R269">
        <f t="shared" si="21"/>
        <v>24</v>
      </c>
    </row>
    <row r="270" spans="6:18" x14ac:dyDescent="0.4">
      <c r="F270" t="s">
        <v>1106</v>
      </c>
      <c r="G270" t="s">
        <v>1107</v>
      </c>
      <c r="H270" t="s">
        <v>605</v>
      </c>
      <c r="I270" t="str">
        <f t="shared" si="22"/>
        <v>a8vDm000000LMATIA4</v>
      </c>
      <c r="J270" t="s">
        <v>18</v>
      </c>
      <c r="K270" t="str">
        <f t="shared" si="23"/>
        <v>a1XDm000001OW2XMAW</v>
      </c>
      <c r="L270" s="140" t="s">
        <v>315</v>
      </c>
      <c r="M270">
        <v>25</v>
      </c>
      <c r="N270" t="b">
        <f t="shared" si="24"/>
        <v>1</v>
      </c>
      <c r="O270" s="141" t="s">
        <v>507</v>
      </c>
      <c r="Q270">
        <f t="shared" si="20"/>
        <v>25</v>
      </c>
      <c r="R270">
        <f t="shared" si="21"/>
        <v>24</v>
      </c>
    </row>
    <row r="271" spans="6:18" x14ac:dyDescent="0.4">
      <c r="F271" t="s">
        <v>1106</v>
      </c>
      <c r="G271" t="s">
        <v>1107</v>
      </c>
      <c r="H271" t="s">
        <v>605</v>
      </c>
      <c r="I271" t="str">
        <f t="shared" si="22"/>
        <v>a8vDm000000LMATIA4</v>
      </c>
      <c r="J271" t="s">
        <v>18</v>
      </c>
      <c r="K271" t="str">
        <f t="shared" si="23"/>
        <v>a1XDm000001OW2XMAW</v>
      </c>
      <c r="L271" s="140" t="s">
        <v>316</v>
      </c>
      <c r="M271">
        <v>25</v>
      </c>
      <c r="N271" t="b">
        <f t="shared" si="24"/>
        <v>1</v>
      </c>
      <c r="O271" s="141" t="s">
        <v>516</v>
      </c>
      <c r="Q271">
        <f t="shared" si="20"/>
        <v>25</v>
      </c>
      <c r="R271">
        <f t="shared" si="21"/>
        <v>24</v>
      </c>
    </row>
    <row r="272" spans="6:18" x14ac:dyDescent="0.4">
      <c r="F272" t="s">
        <v>1106</v>
      </c>
      <c r="G272" t="s">
        <v>1107</v>
      </c>
      <c r="H272" t="s">
        <v>605</v>
      </c>
      <c r="I272" t="str">
        <f t="shared" si="22"/>
        <v>a8vDm000000LMATIA4</v>
      </c>
      <c r="J272" t="s">
        <v>18</v>
      </c>
      <c r="K272" t="str">
        <f t="shared" si="23"/>
        <v>a1XDm000001OW2XMAW</v>
      </c>
      <c r="L272" s="140" t="s">
        <v>317</v>
      </c>
      <c r="M272">
        <v>25</v>
      </c>
      <c r="N272" t="b">
        <f t="shared" si="24"/>
        <v>1</v>
      </c>
      <c r="O272" s="141" t="s">
        <v>534</v>
      </c>
      <c r="Q272">
        <f t="shared" si="20"/>
        <v>25</v>
      </c>
      <c r="R272">
        <f t="shared" si="21"/>
        <v>24</v>
      </c>
    </row>
    <row r="273" spans="6:18" x14ac:dyDescent="0.4">
      <c r="F273" t="s">
        <v>1106</v>
      </c>
      <c r="G273" t="s">
        <v>1107</v>
      </c>
      <c r="H273" t="s">
        <v>605</v>
      </c>
      <c r="I273" t="str">
        <f t="shared" si="22"/>
        <v>a8vDm000000LMATIA4</v>
      </c>
      <c r="J273" t="s">
        <v>18</v>
      </c>
      <c r="K273" t="str">
        <f t="shared" si="23"/>
        <v>a1XDm000001OW2XMAW</v>
      </c>
      <c r="L273" s="140" t="s">
        <v>318</v>
      </c>
      <c r="M273">
        <v>25</v>
      </c>
      <c r="N273" t="b">
        <f t="shared" si="24"/>
        <v>1</v>
      </c>
      <c r="O273" s="141" t="s">
        <v>573</v>
      </c>
      <c r="Q273">
        <f t="shared" si="20"/>
        <v>25</v>
      </c>
      <c r="R273">
        <f t="shared" si="21"/>
        <v>24</v>
      </c>
    </row>
    <row r="274" spans="6:18" x14ac:dyDescent="0.4">
      <c r="F274" t="s">
        <v>1106</v>
      </c>
      <c r="G274" t="s">
        <v>1107</v>
      </c>
      <c r="H274" t="s">
        <v>605</v>
      </c>
      <c r="I274" t="str">
        <f t="shared" si="22"/>
        <v>a8vDm000000LMATIA4</v>
      </c>
      <c r="J274" t="s">
        <v>18</v>
      </c>
      <c r="K274" t="str">
        <f t="shared" si="23"/>
        <v>a1XDm000001OW2XMAW</v>
      </c>
      <c r="L274" s="140" t="s">
        <v>319</v>
      </c>
      <c r="M274">
        <v>25</v>
      </c>
      <c r="N274" t="b">
        <f t="shared" si="24"/>
        <v>1</v>
      </c>
      <c r="O274" s="141" t="s">
        <v>229</v>
      </c>
      <c r="Q274">
        <f t="shared" si="20"/>
        <v>25</v>
      </c>
      <c r="R274">
        <f t="shared" si="21"/>
        <v>24</v>
      </c>
    </row>
    <row r="275" spans="6:18" x14ac:dyDescent="0.4">
      <c r="F275" t="s">
        <v>1106</v>
      </c>
      <c r="G275" t="s">
        <v>1107</v>
      </c>
      <c r="H275" t="s">
        <v>605</v>
      </c>
      <c r="I275" t="str">
        <f t="shared" si="22"/>
        <v>a8vDm000000LMATIA4</v>
      </c>
      <c r="J275" t="s">
        <v>18</v>
      </c>
      <c r="K275" t="str">
        <f t="shared" si="23"/>
        <v>a1XDm000001OW2XMAW</v>
      </c>
      <c r="L275" s="140" t="s">
        <v>320</v>
      </c>
      <c r="M275">
        <v>25</v>
      </c>
      <c r="N275" t="b">
        <f t="shared" si="24"/>
        <v>1</v>
      </c>
      <c r="O275" s="141" t="s">
        <v>536</v>
      </c>
      <c r="Q275">
        <f t="shared" si="20"/>
        <v>25</v>
      </c>
      <c r="R275">
        <f t="shared" si="21"/>
        <v>24</v>
      </c>
    </row>
    <row r="276" spans="6:18" x14ac:dyDescent="0.4">
      <c r="F276" t="s">
        <v>1106</v>
      </c>
      <c r="G276" t="s">
        <v>1107</v>
      </c>
      <c r="H276" t="s">
        <v>605</v>
      </c>
      <c r="I276" t="str">
        <f t="shared" si="22"/>
        <v>a8vDm000000LMATIA4</v>
      </c>
      <c r="J276" t="s">
        <v>18</v>
      </c>
      <c r="K276" t="str">
        <f t="shared" si="23"/>
        <v>a1XDm000001OW2XMAW</v>
      </c>
      <c r="L276" s="140" t="s">
        <v>321</v>
      </c>
      <c r="M276">
        <v>25</v>
      </c>
      <c r="N276" t="b">
        <f t="shared" si="24"/>
        <v>1</v>
      </c>
      <c r="O276" s="141" t="s">
        <v>542</v>
      </c>
      <c r="Q276">
        <f t="shared" si="20"/>
        <v>25</v>
      </c>
      <c r="R276">
        <f t="shared" si="21"/>
        <v>24</v>
      </c>
    </row>
    <row r="277" spans="6:18" x14ac:dyDescent="0.4">
      <c r="F277" t="s">
        <v>1106</v>
      </c>
      <c r="G277" t="s">
        <v>1107</v>
      </c>
      <c r="H277" t="s">
        <v>605</v>
      </c>
      <c r="I277" t="str">
        <f t="shared" si="22"/>
        <v>a8vDm000000LMATIA4</v>
      </c>
      <c r="J277" t="s">
        <v>18</v>
      </c>
      <c r="K277" t="str">
        <f t="shared" si="23"/>
        <v>a1XDm000001OW2XMAW</v>
      </c>
      <c r="L277" s="140" t="s">
        <v>322</v>
      </c>
      <c r="M277">
        <v>25</v>
      </c>
      <c r="N277" t="b">
        <f t="shared" si="24"/>
        <v>1</v>
      </c>
      <c r="O277" s="141" t="s">
        <v>1092</v>
      </c>
      <c r="Q277">
        <f t="shared" si="20"/>
        <v>25</v>
      </c>
      <c r="R277">
        <f t="shared" si="21"/>
        <v>24</v>
      </c>
    </row>
    <row r="278" spans="6:18" x14ac:dyDescent="0.4">
      <c r="F278" t="s">
        <v>1106</v>
      </c>
      <c r="G278" t="s">
        <v>1107</v>
      </c>
      <c r="H278" t="s">
        <v>605</v>
      </c>
      <c r="I278" t="str">
        <f t="shared" si="22"/>
        <v>a8vDm000000LMATIA4</v>
      </c>
      <c r="J278" t="s">
        <v>18</v>
      </c>
      <c r="K278" t="str">
        <f t="shared" si="23"/>
        <v>a1XDm000001OW2XMAW</v>
      </c>
      <c r="L278" s="140" t="s">
        <v>323</v>
      </c>
      <c r="M278">
        <v>25</v>
      </c>
      <c r="N278" t="b">
        <f t="shared" si="24"/>
        <v>1</v>
      </c>
      <c r="O278" s="141" t="s">
        <v>326</v>
      </c>
      <c r="Q278">
        <f t="shared" si="20"/>
        <v>25</v>
      </c>
      <c r="R278">
        <f t="shared" si="21"/>
        <v>24</v>
      </c>
    </row>
    <row r="279" spans="6:18" x14ac:dyDescent="0.4">
      <c r="F279" t="s">
        <v>1106</v>
      </c>
      <c r="G279" t="s">
        <v>1107</v>
      </c>
      <c r="H279" t="s">
        <v>605</v>
      </c>
      <c r="I279" t="str">
        <f t="shared" si="22"/>
        <v>a8vDm000000LMATIA4</v>
      </c>
      <c r="J279" t="s">
        <v>18</v>
      </c>
      <c r="K279" t="str">
        <f t="shared" si="23"/>
        <v>a1XDm000001OW2XMAW</v>
      </c>
      <c r="L279" s="140" t="s">
        <v>324</v>
      </c>
      <c r="M279">
        <v>25</v>
      </c>
      <c r="N279" t="b">
        <f t="shared" si="24"/>
        <v>1</v>
      </c>
      <c r="O279" s="141" t="s">
        <v>130</v>
      </c>
      <c r="Q279">
        <f t="shared" si="20"/>
        <v>10</v>
      </c>
      <c r="R279">
        <f t="shared" si="21"/>
        <v>9</v>
      </c>
    </row>
    <row r="280" spans="6:18" x14ac:dyDescent="0.4">
      <c r="F280" t="s">
        <v>1106</v>
      </c>
      <c r="G280" t="s">
        <v>1107</v>
      </c>
      <c r="H280" t="s">
        <v>605</v>
      </c>
      <c r="I280" t="str">
        <f t="shared" si="22"/>
        <v>a8vDm000000LMATIA4</v>
      </c>
      <c r="J280" t="s">
        <v>18</v>
      </c>
      <c r="K280" t="str">
        <f t="shared" si="23"/>
        <v>a1XDm000001OW2XMAW</v>
      </c>
      <c r="L280" s="140" t="s">
        <v>325</v>
      </c>
      <c r="M280">
        <v>25</v>
      </c>
      <c r="N280" t="b">
        <f t="shared" si="24"/>
        <v>1</v>
      </c>
      <c r="O280" s="141" t="s">
        <v>151</v>
      </c>
      <c r="Q280">
        <f t="shared" si="20"/>
        <v>25</v>
      </c>
      <c r="R280">
        <f t="shared" si="21"/>
        <v>24</v>
      </c>
    </row>
    <row r="281" spans="6:18" x14ac:dyDescent="0.4">
      <c r="F281" t="s">
        <v>1106</v>
      </c>
      <c r="G281" t="s">
        <v>1107</v>
      </c>
      <c r="H281" t="s">
        <v>605</v>
      </c>
      <c r="I281" t="str">
        <f t="shared" si="22"/>
        <v>a8vDm000000LMATIA4</v>
      </c>
      <c r="J281" t="s">
        <v>18</v>
      </c>
      <c r="K281" t="str">
        <f t="shared" si="23"/>
        <v>a1XDm000001OW2XMAW</v>
      </c>
      <c r="L281" s="140" t="s">
        <v>326</v>
      </c>
      <c r="M281">
        <v>25</v>
      </c>
      <c r="N281" t="b">
        <f t="shared" si="24"/>
        <v>1</v>
      </c>
      <c r="O281" s="141" t="s">
        <v>232</v>
      </c>
      <c r="Q281">
        <f t="shared" si="20"/>
        <v>25</v>
      </c>
      <c r="R281">
        <f t="shared" si="21"/>
        <v>24</v>
      </c>
    </row>
    <row r="282" spans="6:18" x14ac:dyDescent="0.4">
      <c r="F282" t="s">
        <v>1106</v>
      </c>
      <c r="G282" t="s">
        <v>1107</v>
      </c>
      <c r="H282" t="s">
        <v>605</v>
      </c>
      <c r="I282" t="str">
        <f t="shared" si="22"/>
        <v>a8vDm000000LMATIA4</v>
      </c>
      <c r="J282" t="s">
        <v>18</v>
      </c>
      <c r="K282" t="str">
        <f t="shared" si="23"/>
        <v>a1XDm000001OW2XMAW</v>
      </c>
      <c r="L282" s="140" t="s">
        <v>327</v>
      </c>
      <c r="M282">
        <v>25</v>
      </c>
      <c r="N282" t="b">
        <f t="shared" si="24"/>
        <v>1</v>
      </c>
      <c r="O282" s="141" t="s">
        <v>245</v>
      </c>
      <c r="Q282">
        <f t="shared" si="20"/>
        <v>25</v>
      </c>
      <c r="R282">
        <f t="shared" si="21"/>
        <v>24</v>
      </c>
    </row>
    <row r="283" spans="6:18" x14ac:dyDescent="0.4">
      <c r="F283" t="s">
        <v>1106</v>
      </c>
      <c r="G283" t="s">
        <v>1107</v>
      </c>
      <c r="H283" t="s">
        <v>605</v>
      </c>
      <c r="I283" t="str">
        <f t="shared" si="22"/>
        <v>a8vDm000000LMATIA4</v>
      </c>
      <c r="J283" t="s">
        <v>18</v>
      </c>
      <c r="K283" t="str">
        <f t="shared" si="23"/>
        <v>a1XDm000001OW2XMAW</v>
      </c>
      <c r="L283" s="140" t="s">
        <v>328</v>
      </c>
      <c r="M283">
        <v>25</v>
      </c>
      <c r="N283" t="b">
        <f t="shared" si="24"/>
        <v>1</v>
      </c>
      <c r="O283" s="141" t="s">
        <v>260</v>
      </c>
      <c r="Q283">
        <f t="shared" si="20"/>
        <v>25</v>
      </c>
      <c r="R283">
        <f t="shared" si="21"/>
        <v>24</v>
      </c>
    </row>
    <row r="284" spans="6:18" x14ac:dyDescent="0.4">
      <c r="F284" t="s">
        <v>1106</v>
      </c>
      <c r="G284" t="s">
        <v>1107</v>
      </c>
      <c r="H284" t="s">
        <v>605</v>
      </c>
      <c r="I284" t="str">
        <f t="shared" si="22"/>
        <v>a8vDm000000LMATIA4</v>
      </c>
      <c r="J284" t="s">
        <v>18</v>
      </c>
      <c r="K284" t="str">
        <f t="shared" si="23"/>
        <v>a1XDm000001OW2XMAW</v>
      </c>
      <c r="L284" s="140" t="s">
        <v>329</v>
      </c>
      <c r="M284">
        <v>25</v>
      </c>
      <c r="N284" t="b">
        <f t="shared" si="24"/>
        <v>1</v>
      </c>
      <c r="O284" s="141" t="s">
        <v>147</v>
      </c>
      <c r="Q284">
        <f t="shared" si="20"/>
        <v>25</v>
      </c>
      <c r="R284">
        <f t="shared" si="21"/>
        <v>24</v>
      </c>
    </row>
    <row r="285" spans="6:18" x14ac:dyDescent="0.4">
      <c r="F285" t="s">
        <v>1106</v>
      </c>
      <c r="G285" t="s">
        <v>1107</v>
      </c>
      <c r="H285" t="s">
        <v>605</v>
      </c>
      <c r="I285" t="str">
        <f t="shared" si="22"/>
        <v>a8vDm000000LMATIA4</v>
      </c>
      <c r="J285" t="s">
        <v>18</v>
      </c>
      <c r="K285" t="str">
        <f t="shared" si="23"/>
        <v>a1XDm000001OW2XMAW</v>
      </c>
      <c r="L285" s="140" t="s">
        <v>330</v>
      </c>
      <c r="M285">
        <v>25</v>
      </c>
      <c r="N285" t="b">
        <f t="shared" si="24"/>
        <v>1</v>
      </c>
      <c r="O285" s="141" t="s">
        <v>150</v>
      </c>
      <c r="Q285">
        <f t="shared" si="20"/>
        <v>25</v>
      </c>
      <c r="R285">
        <f t="shared" si="21"/>
        <v>24</v>
      </c>
    </row>
    <row r="286" spans="6:18" x14ac:dyDescent="0.4">
      <c r="F286" t="s">
        <v>1106</v>
      </c>
      <c r="G286" t="s">
        <v>1107</v>
      </c>
      <c r="H286" t="s">
        <v>605</v>
      </c>
      <c r="I286" t="str">
        <f t="shared" si="22"/>
        <v>a8vDm000000LMATIA4</v>
      </c>
      <c r="J286" t="s">
        <v>18</v>
      </c>
      <c r="K286" t="str">
        <f t="shared" si="23"/>
        <v>a1XDm000001OW2XMAW</v>
      </c>
      <c r="L286" s="140" t="s">
        <v>331</v>
      </c>
      <c r="M286">
        <v>25</v>
      </c>
      <c r="N286" t="b">
        <f t="shared" si="24"/>
        <v>1</v>
      </c>
      <c r="O286" s="141" t="s">
        <v>230</v>
      </c>
      <c r="Q286">
        <f t="shared" si="20"/>
        <v>25</v>
      </c>
      <c r="R286">
        <f t="shared" si="21"/>
        <v>24</v>
      </c>
    </row>
    <row r="287" spans="6:18" x14ac:dyDescent="0.4">
      <c r="F287" t="s">
        <v>1106</v>
      </c>
      <c r="G287" t="s">
        <v>1107</v>
      </c>
      <c r="H287" t="s">
        <v>605</v>
      </c>
      <c r="I287" t="str">
        <f t="shared" si="22"/>
        <v>a8vDm000000LMATIA4</v>
      </c>
      <c r="J287" t="s">
        <v>18</v>
      </c>
      <c r="K287" t="str">
        <f t="shared" si="23"/>
        <v>a1XDm000001OW2XMAW</v>
      </c>
      <c r="L287" s="140" t="s">
        <v>332</v>
      </c>
      <c r="M287">
        <v>25</v>
      </c>
      <c r="N287" t="b">
        <f t="shared" si="24"/>
        <v>1</v>
      </c>
      <c r="O287" s="141" t="s">
        <v>1047</v>
      </c>
      <c r="Q287">
        <f t="shared" si="20"/>
        <v>25</v>
      </c>
      <c r="R287">
        <f t="shared" si="21"/>
        <v>24</v>
      </c>
    </row>
    <row r="288" spans="6:18" x14ac:dyDescent="0.4">
      <c r="F288" t="s">
        <v>1106</v>
      </c>
      <c r="G288" t="s">
        <v>1107</v>
      </c>
      <c r="H288" t="s">
        <v>605</v>
      </c>
      <c r="I288" t="str">
        <f t="shared" si="22"/>
        <v>a8vDm000000LMATIA4</v>
      </c>
      <c r="J288" t="s">
        <v>18</v>
      </c>
      <c r="K288" t="str">
        <f t="shared" si="23"/>
        <v>a1XDm000001OW2XMAW</v>
      </c>
      <c r="L288" s="140" t="s">
        <v>333</v>
      </c>
      <c r="M288">
        <v>25</v>
      </c>
      <c r="N288" t="b">
        <f t="shared" si="24"/>
        <v>1</v>
      </c>
      <c r="O288" s="141" t="s">
        <v>123</v>
      </c>
      <c r="Q288">
        <f t="shared" si="20"/>
        <v>1.5</v>
      </c>
      <c r="R288">
        <f t="shared" si="21"/>
        <v>0.5</v>
      </c>
    </row>
    <row r="289" spans="6:18" x14ac:dyDescent="0.4">
      <c r="F289" t="s">
        <v>1106</v>
      </c>
      <c r="G289" t="s">
        <v>1107</v>
      </c>
      <c r="H289" t="s">
        <v>605</v>
      </c>
      <c r="I289" t="str">
        <f t="shared" si="22"/>
        <v>a8vDm000000LMATIA4</v>
      </c>
      <c r="J289" t="s">
        <v>18</v>
      </c>
      <c r="K289" t="str">
        <f t="shared" si="23"/>
        <v>a1XDm000001OW2XMAW</v>
      </c>
      <c r="L289" s="140" t="s">
        <v>334</v>
      </c>
      <c r="M289">
        <v>25</v>
      </c>
      <c r="N289" t="b">
        <f t="shared" si="24"/>
        <v>1</v>
      </c>
      <c r="O289" s="141" t="s">
        <v>153</v>
      </c>
      <c r="Q289">
        <f t="shared" si="20"/>
        <v>25</v>
      </c>
      <c r="R289">
        <f t="shared" si="21"/>
        <v>24</v>
      </c>
    </row>
    <row r="290" spans="6:18" x14ac:dyDescent="0.4">
      <c r="F290" t="s">
        <v>1106</v>
      </c>
      <c r="G290" t="s">
        <v>1107</v>
      </c>
      <c r="H290" t="s">
        <v>605</v>
      </c>
      <c r="I290" t="str">
        <f t="shared" si="22"/>
        <v>a8vDm000000LMATIA4</v>
      </c>
      <c r="J290" t="s">
        <v>18</v>
      </c>
      <c r="K290" t="str">
        <f t="shared" si="23"/>
        <v>a1XDm000001OW2XMAW</v>
      </c>
      <c r="L290" s="140" t="s">
        <v>335</v>
      </c>
      <c r="M290">
        <v>25</v>
      </c>
      <c r="N290" t="b">
        <f t="shared" si="24"/>
        <v>1</v>
      </c>
      <c r="O290" s="141" t="s">
        <v>168</v>
      </c>
      <c r="Q290">
        <f t="shared" si="20"/>
        <v>25</v>
      </c>
      <c r="R290">
        <f t="shared" si="21"/>
        <v>24</v>
      </c>
    </row>
    <row r="291" spans="6:18" x14ac:dyDescent="0.4">
      <c r="F291" t="s">
        <v>1106</v>
      </c>
      <c r="G291" t="s">
        <v>1107</v>
      </c>
      <c r="H291" t="s">
        <v>605</v>
      </c>
      <c r="I291" t="str">
        <f t="shared" si="22"/>
        <v>a8vDm000000LMATIA4</v>
      </c>
      <c r="J291" t="s">
        <v>18</v>
      </c>
      <c r="K291" t="str">
        <f t="shared" si="23"/>
        <v>a1XDm000001OW2XMAW</v>
      </c>
      <c r="L291" s="140" t="s">
        <v>336</v>
      </c>
      <c r="M291">
        <v>25</v>
      </c>
      <c r="N291" t="b">
        <f t="shared" si="24"/>
        <v>1</v>
      </c>
      <c r="O291" s="141" t="s">
        <v>170</v>
      </c>
      <c r="Q291">
        <f t="shared" si="20"/>
        <v>25</v>
      </c>
      <c r="R291">
        <f t="shared" si="21"/>
        <v>24</v>
      </c>
    </row>
    <row r="292" spans="6:18" x14ac:dyDescent="0.4">
      <c r="F292" t="s">
        <v>1106</v>
      </c>
      <c r="G292" t="s">
        <v>1107</v>
      </c>
      <c r="H292" t="s">
        <v>605</v>
      </c>
      <c r="I292" t="str">
        <f t="shared" si="22"/>
        <v>a8vDm000000LMATIA4</v>
      </c>
      <c r="J292" t="s">
        <v>18</v>
      </c>
      <c r="K292" t="str">
        <f t="shared" si="23"/>
        <v>a1XDm000001OW2XMAW</v>
      </c>
      <c r="L292" s="140" t="s">
        <v>337</v>
      </c>
      <c r="M292">
        <v>25</v>
      </c>
      <c r="N292" t="b">
        <f t="shared" si="24"/>
        <v>1</v>
      </c>
      <c r="O292" s="141" t="s">
        <v>240</v>
      </c>
      <c r="Q292">
        <f t="shared" si="20"/>
        <v>25</v>
      </c>
      <c r="R292">
        <f t="shared" si="21"/>
        <v>24</v>
      </c>
    </row>
    <row r="293" spans="6:18" x14ac:dyDescent="0.4">
      <c r="F293" t="s">
        <v>1106</v>
      </c>
      <c r="G293" t="s">
        <v>1107</v>
      </c>
      <c r="H293" t="s">
        <v>605</v>
      </c>
      <c r="I293" t="str">
        <f t="shared" si="22"/>
        <v>a8vDm000000LMATIA4</v>
      </c>
      <c r="J293" t="s">
        <v>18</v>
      </c>
      <c r="K293" t="str">
        <f t="shared" si="23"/>
        <v>a1XDm000001OW2XMAW</v>
      </c>
      <c r="L293" s="140" t="s">
        <v>338</v>
      </c>
      <c r="M293">
        <v>25</v>
      </c>
      <c r="N293" t="b">
        <f t="shared" si="24"/>
        <v>1</v>
      </c>
      <c r="O293" s="141" t="s">
        <v>241</v>
      </c>
      <c r="Q293">
        <f t="shared" si="20"/>
        <v>25</v>
      </c>
      <c r="R293">
        <f t="shared" si="21"/>
        <v>24</v>
      </c>
    </row>
    <row r="294" spans="6:18" x14ac:dyDescent="0.4">
      <c r="F294" t="s">
        <v>1106</v>
      </c>
      <c r="G294" t="s">
        <v>1107</v>
      </c>
      <c r="H294" t="s">
        <v>605</v>
      </c>
      <c r="I294" t="str">
        <f t="shared" si="22"/>
        <v>a8vDm000000LMATIA4</v>
      </c>
      <c r="J294" t="s">
        <v>18</v>
      </c>
      <c r="K294" t="str">
        <f t="shared" si="23"/>
        <v>a1XDm000001OW2XMAW</v>
      </c>
      <c r="L294" s="140" t="s">
        <v>339</v>
      </c>
      <c r="M294">
        <v>25</v>
      </c>
      <c r="N294" t="b">
        <f t="shared" si="24"/>
        <v>0</v>
      </c>
      <c r="O294" s="141" t="s">
        <v>248</v>
      </c>
      <c r="Q294">
        <f t="shared" si="20"/>
        <v>25</v>
      </c>
      <c r="R294">
        <f t="shared" si="21"/>
        <v>24</v>
      </c>
    </row>
    <row r="295" spans="6:18" x14ac:dyDescent="0.4">
      <c r="F295" t="s">
        <v>1106</v>
      </c>
      <c r="G295" t="s">
        <v>1107</v>
      </c>
      <c r="H295" t="s">
        <v>605</v>
      </c>
      <c r="I295" t="str">
        <f t="shared" si="22"/>
        <v>a8vDm000000LMATIA4</v>
      </c>
      <c r="J295" t="s">
        <v>18</v>
      </c>
      <c r="K295" t="str">
        <f t="shared" si="23"/>
        <v>a1XDm000001OW2XMAW</v>
      </c>
      <c r="L295" s="140" t="s">
        <v>1064</v>
      </c>
      <c r="M295">
        <v>25</v>
      </c>
      <c r="N295" t="b">
        <f t="shared" si="24"/>
        <v>0</v>
      </c>
      <c r="O295" s="141" t="s">
        <v>172</v>
      </c>
      <c r="Q295">
        <f t="shared" si="20"/>
        <v>25</v>
      </c>
      <c r="R295">
        <f t="shared" si="21"/>
        <v>24</v>
      </c>
    </row>
    <row r="296" spans="6:18" x14ac:dyDescent="0.4">
      <c r="F296" t="s">
        <v>1106</v>
      </c>
      <c r="G296" t="s">
        <v>1107</v>
      </c>
      <c r="H296" t="s">
        <v>605</v>
      </c>
      <c r="I296" t="str">
        <f t="shared" si="22"/>
        <v>a8vDm000000LMATIA4</v>
      </c>
      <c r="J296" t="s">
        <v>18</v>
      </c>
      <c r="K296" t="str">
        <f t="shared" si="23"/>
        <v>a1XDm000001OW2XMAW</v>
      </c>
      <c r="L296" s="140" t="s">
        <v>340</v>
      </c>
      <c r="M296">
        <v>25</v>
      </c>
      <c r="N296" t="b">
        <f t="shared" si="24"/>
        <v>0</v>
      </c>
      <c r="O296" s="141" t="s">
        <v>175</v>
      </c>
      <c r="Q296">
        <f t="shared" si="20"/>
        <v>25</v>
      </c>
      <c r="R296">
        <f t="shared" si="21"/>
        <v>24</v>
      </c>
    </row>
    <row r="297" spans="6:18" x14ac:dyDescent="0.4">
      <c r="F297" t="s">
        <v>1106</v>
      </c>
      <c r="G297" t="s">
        <v>1107</v>
      </c>
      <c r="H297" t="s">
        <v>605</v>
      </c>
      <c r="I297" t="str">
        <f t="shared" si="22"/>
        <v>a8vDm000000LMATIA4</v>
      </c>
      <c r="J297" t="s">
        <v>18</v>
      </c>
      <c r="K297" t="str">
        <f t="shared" si="23"/>
        <v>a1XDm000001OW2XMAW</v>
      </c>
      <c r="L297" s="140" t="s">
        <v>341</v>
      </c>
      <c r="M297">
        <v>25</v>
      </c>
      <c r="N297" t="b">
        <f t="shared" si="24"/>
        <v>0</v>
      </c>
      <c r="O297" s="141" t="s">
        <v>249</v>
      </c>
      <c r="Q297">
        <f t="shared" si="20"/>
        <v>25</v>
      </c>
      <c r="R297">
        <f t="shared" si="21"/>
        <v>24</v>
      </c>
    </row>
    <row r="298" spans="6:18" x14ac:dyDescent="0.4">
      <c r="F298" t="s">
        <v>1106</v>
      </c>
      <c r="G298" t="s">
        <v>1107</v>
      </c>
      <c r="H298" t="s">
        <v>605</v>
      </c>
      <c r="I298" t="str">
        <f t="shared" si="22"/>
        <v>a8vDm000000LMATIA4</v>
      </c>
      <c r="J298" t="s">
        <v>18</v>
      </c>
      <c r="K298" t="str">
        <f t="shared" si="23"/>
        <v>a1XDm000001OW2XMAW</v>
      </c>
      <c r="L298" s="140" t="s">
        <v>342</v>
      </c>
      <c r="M298">
        <v>25</v>
      </c>
      <c r="N298" t="b">
        <f t="shared" si="24"/>
        <v>0</v>
      </c>
      <c r="O298" s="141" t="s">
        <v>250</v>
      </c>
      <c r="Q298">
        <f t="shared" si="20"/>
        <v>25</v>
      </c>
      <c r="R298">
        <f t="shared" si="21"/>
        <v>24</v>
      </c>
    </row>
    <row r="299" spans="6:18" x14ac:dyDescent="0.4">
      <c r="F299" t="s">
        <v>1106</v>
      </c>
      <c r="G299" t="s">
        <v>1107</v>
      </c>
      <c r="H299" t="s">
        <v>605</v>
      </c>
      <c r="I299" t="str">
        <f t="shared" si="22"/>
        <v>a8vDm000000LMATIA4</v>
      </c>
      <c r="J299" t="s">
        <v>18</v>
      </c>
      <c r="K299" t="str">
        <f t="shared" si="23"/>
        <v>a1XDm000001OW2XMAW</v>
      </c>
      <c r="L299" s="140" t="s">
        <v>343</v>
      </c>
      <c r="M299">
        <v>25</v>
      </c>
      <c r="N299" t="b">
        <f t="shared" si="24"/>
        <v>0</v>
      </c>
      <c r="O299" s="141" t="s">
        <v>255</v>
      </c>
      <c r="Q299">
        <f t="shared" si="20"/>
        <v>25</v>
      </c>
      <c r="R299">
        <f t="shared" si="21"/>
        <v>24</v>
      </c>
    </row>
    <row r="300" spans="6:18" x14ac:dyDescent="0.4">
      <c r="F300" t="s">
        <v>1106</v>
      </c>
      <c r="G300" t="s">
        <v>1107</v>
      </c>
      <c r="H300" t="s">
        <v>605</v>
      </c>
      <c r="I300" t="str">
        <f t="shared" si="22"/>
        <v>a8vDm000000LMATIA4</v>
      </c>
      <c r="J300" t="s">
        <v>18</v>
      </c>
      <c r="K300" t="str">
        <f t="shared" si="23"/>
        <v>a1XDm000001OW2XMAW</v>
      </c>
      <c r="L300" s="140" t="s">
        <v>344</v>
      </c>
      <c r="M300">
        <v>25</v>
      </c>
      <c r="N300" t="b">
        <f t="shared" si="24"/>
        <v>0</v>
      </c>
      <c r="O300" s="141" t="s">
        <v>257</v>
      </c>
      <c r="Q300">
        <f t="shared" si="20"/>
        <v>25</v>
      </c>
      <c r="R300">
        <f t="shared" si="21"/>
        <v>24</v>
      </c>
    </row>
    <row r="301" spans="6:18" x14ac:dyDescent="0.4">
      <c r="F301" t="s">
        <v>1106</v>
      </c>
      <c r="G301" t="s">
        <v>1107</v>
      </c>
      <c r="H301" t="s">
        <v>605</v>
      </c>
      <c r="I301" t="str">
        <f t="shared" si="22"/>
        <v>a8vDm000000LMATIA4</v>
      </c>
      <c r="J301" t="s">
        <v>18</v>
      </c>
      <c r="K301" t="str">
        <f t="shared" si="23"/>
        <v>a1XDm000001OW2XMAW</v>
      </c>
      <c r="L301" s="140" t="s">
        <v>345</v>
      </c>
      <c r="M301">
        <v>25</v>
      </c>
      <c r="N301" t="b">
        <f t="shared" si="24"/>
        <v>0</v>
      </c>
      <c r="O301" s="141" t="s">
        <v>207</v>
      </c>
      <c r="Q301">
        <f t="shared" si="20"/>
        <v>25</v>
      </c>
      <c r="R301">
        <f t="shared" si="21"/>
        <v>24</v>
      </c>
    </row>
    <row r="302" spans="6:18" x14ac:dyDescent="0.4">
      <c r="F302" t="s">
        <v>1106</v>
      </c>
      <c r="G302" t="s">
        <v>1107</v>
      </c>
      <c r="H302" t="s">
        <v>605</v>
      </c>
      <c r="I302" t="str">
        <f t="shared" si="22"/>
        <v>a8vDm000000LMATIA4</v>
      </c>
      <c r="J302" t="s">
        <v>18</v>
      </c>
      <c r="K302" t="str">
        <f t="shared" si="23"/>
        <v>a1XDm000001OW2XMAW</v>
      </c>
      <c r="L302" s="140" t="s">
        <v>346</v>
      </c>
      <c r="M302">
        <v>25</v>
      </c>
      <c r="N302" t="b">
        <f t="shared" si="24"/>
        <v>0</v>
      </c>
      <c r="O302" s="141" t="s">
        <v>504</v>
      </c>
      <c r="Q302">
        <f t="shared" si="20"/>
        <v>25</v>
      </c>
      <c r="R302">
        <f t="shared" si="21"/>
        <v>24</v>
      </c>
    </row>
    <row r="303" spans="6:18" x14ac:dyDescent="0.4">
      <c r="F303" t="s">
        <v>1106</v>
      </c>
      <c r="G303" t="s">
        <v>1107</v>
      </c>
      <c r="H303" t="s">
        <v>605</v>
      </c>
      <c r="I303" t="str">
        <f t="shared" si="22"/>
        <v>a8vDm000000LMATIA4</v>
      </c>
      <c r="J303" t="s">
        <v>18</v>
      </c>
      <c r="K303" t="str">
        <f t="shared" si="23"/>
        <v>a1XDm000001OW2XMAW</v>
      </c>
      <c r="L303" s="140" t="s">
        <v>347</v>
      </c>
      <c r="M303">
        <v>25</v>
      </c>
      <c r="N303" t="b">
        <f t="shared" si="24"/>
        <v>0</v>
      </c>
      <c r="O303" s="141" t="s">
        <v>505</v>
      </c>
      <c r="Q303">
        <f t="shared" si="20"/>
        <v>25</v>
      </c>
      <c r="R303">
        <f t="shared" si="21"/>
        <v>24</v>
      </c>
    </row>
    <row r="304" spans="6:18" x14ac:dyDescent="0.4">
      <c r="F304" t="s">
        <v>1106</v>
      </c>
      <c r="G304" t="s">
        <v>1107</v>
      </c>
      <c r="H304" t="s">
        <v>605</v>
      </c>
      <c r="I304" t="str">
        <f t="shared" si="22"/>
        <v>a8vDm000000LMATIA4</v>
      </c>
      <c r="J304" t="s">
        <v>18</v>
      </c>
      <c r="K304" t="str">
        <f t="shared" si="23"/>
        <v>a1XDm000001OW2XMAW</v>
      </c>
      <c r="L304" s="140" t="s">
        <v>348</v>
      </c>
      <c r="M304">
        <v>25</v>
      </c>
      <c r="N304" t="b">
        <f t="shared" si="24"/>
        <v>0</v>
      </c>
      <c r="O304" s="141" t="s">
        <v>259</v>
      </c>
      <c r="Q304">
        <f t="shared" si="20"/>
        <v>25</v>
      </c>
      <c r="R304">
        <f t="shared" si="21"/>
        <v>24</v>
      </c>
    </row>
    <row r="305" spans="6:18" x14ac:dyDescent="0.4">
      <c r="F305" t="s">
        <v>1106</v>
      </c>
      <c r="G305" t="s">
        <v>1107</v>
      </c>
      <c r="H305" t="s">
        <v>605</v>
      </c>
      <c r="I305" t="str">
        <f t="shared" si="22"/>
        <v>a8vDm000000LMATIA4</v>
      </c>
      <c r="J305" t="s">
        <v>18</v>
      </c>
      <c r="K305" t="str">
        <f t="shared" si="23"/>
        <v>a1XDm000001OW2XMAW</v>
      </c>
      <c r="L305" s="140" t="s">
        <v>349</v>
      </c>
      <c r="M305">
        <v>25</v>
      </c>
      <c r="N305" t="b">
        <f t="shared" si="24"/>
        <v>0</v>
      </c>
      <c r="O305" s="141" t="s">
        <v>262</v>
      </c>
      <c r="Q305">
        <f t="shared" si="20"/>
        <v>25</v>
      </c>
      <c r="R305">
        <f t="shared" si="21"/>
        <v>24</v>
      </c>
    </row>
    <row r="306" spans="6:18" x14ac:dyDescent="0.4">
      <c r="F306" t="s">
        <v>1106</v>
      </c>
      <c r="G306" t="s">
        <v>1107</v>
      </c>
      <c r="H306" t="s">
        <v>605</v>
      </c>
      <c r="I306" t="str">
        <f t="shared" si="22"/>
        <v>a8vDm000000LMATIA4</v>
      </c>
      <c r="J306" t="s">
        <v>18</v>
      </c>
      <c r="K306" t="str">
        <f t="shared" si="23"/>
        <v>a1XDm000001OW2XMAW</v>
      </c>
      <c r="L306" s="140" t="s">
        <v>350</v>
      </c>
      <c r="M306">
        <v>25</v>
      </c>
      <c r="N306" t="b">
        <f t="shared" si="24"/>
        <v>0</v>
      </c>
      <c r="O306" s="141" t="s">
        <v>265</v>
      </c>
      <c r="Q306">
        <f t="shared" si="20"/>
        <v>25</v>
      </c>
      <c r="R306">
        <f t="shared" si="21"/>
        <v>24</v>
      </c>
    </row>
    <row r="307" spans="6:18" x14ac:dyDescent="0.4">
      <c r="F307" t="s">
        <v>1106</v>
      </c>
      <c r="G307" t="s">
        <v>1107</v>
      </c>
      <c r="H307" t="s">
        <v>605</v>
      </c>
      <c r="I307" t="str">
        <f t="shared" si="22"/>
        <v>a8vDm000000LMATIA4</v>
      </c>
      <c r="J307" t="s">
        <v>18</v>
      </c>
      <c r="K307" t="str">
        <f t="shared" si="23"/>
        <v>a1XDm000001OW2XMAW</v>
      </c>
      <c r="L307" s="140" t="s">
        <v>351</v>
      </c>
      <c r="M307">
        <v>25</v>
      </c>
      <c r="N307" t="b">
        <f t="shared" si="24"/>
        <v>0</v>
      </c>
      <c r="O307" s="141" t="s">
        <v>509</v>
      </c>
      <c r="Q307">
        <f t="shared" si="20"/>
        <v>25</v>
      </c>
      <c r="R307">
        <f t="shared" si="21"/>
        <v>24</v>
      </c>
    </row>
    <row r="308" spans="6:18" x14ac:dyDescent="0.4">
      <c r="F308" t="s">
        <v>1106</v>
      </c>
      <c r="G308" t="s">
        <v>1107</v>
      </c>
      <c r="H308" t="s">
        <v>605</v>
      </c>
      <c r="I308" t="str">
        <f t="shared" si="22"/>
        <v>a8vDm000000LMATIA4</v>
      </c>
      <c r="J308" t="s">
        <v>18</v>
      </c>
      <c r="K308" t="str">
        <f t="shared" si="23"/>
        <v>a1XDm000001OW2XMAW</v>
      </c>
      <c r="L308" s="140" t="s">
        <v>352</v>
      </c>
      <c r="M308">
        <v>25</v>
      </c>
      <c r="N308" t="b">
        <f t="shared" si="24"/>
        <v>0</v>
      </c>
      <c r="O308" s="141" t="s">
        <v>512</v>
      </c>
      <c r="Q308">
        <f t="shared" si="20"/>
        <v>25</v>
      </c>
      <c r="R308">
        <f t="shared" si="21"/>
        <v>24</v>
      </c>
    </row>
    <row r="309" spans="6:18" x14ac:dyDescent="0.4">
      <c r="F309" t="s">
        <v>1106</v>
      </c>
      <c r="G309" t="s">
        <v>1107</v>
      </c>
      <c r="H309" t="s">
        <v>605</v>
      </c>
      <c r="I309" t="str">
        <f t="shared" si="22"/>
        <v>a8vDm000000LMATIA4</v>
      </c>
      <c r="J309" t="s">
        <v>18</v>
      </c>
      <c r="K309" t="str">
        <f t="shared" si="23"/>
        <v>a1XDm000001OW2XMAW</v>
      </c>
      <c r="L309" s="140" t="s">
        <v>353</v>
      </c>
      <c r="M309">
        <v>25</v>
      </c>
      <c r="N309" t="b">
        <f t="shared" si="24"/>
        <v>0</v>
      </c>
      <c r="O309" s="141" t="s">
        <v>515</v>
      </c>
      <c r="Q309">
        <f t="shared" si="20"/>
        <v>25</v>
      </c>
      <c r="R309">
        <f t="shared" si="21"/>
        <v>24</v>
      </c>
    </row>
    <row r="310" spans="6:18" x14ac:dyDescent="0.4">
      <c r="F310" t="s">
        <v>1106</v>
      </c>
      <c r="G310" t="s">
        <v>1107</v>
      </c>
      <c r="H310" t="s">
        <v>605</v>
      </c>
      <c r="I310" t="str">
        <f t="shared" si="22"/>
        <v>a8vDm000000LMATIA4</v>
      </c>
      <c r="J310" t="s">
        <v>18</v>
      </c>
      <c r="K310" t="str">
        <f t="shared" si="23"/>
        <v>a1XDm000001OW2XMAW</v>
      </c>
      <c r="L310" s="140" t="s">
        <v>354</v>
      </c>
      <c r="M310">
        <v>25</v>
      </c>
      <c r="N310" t="b">
        <f t="shared" si="24"/>
        <v>0</v>
      </c>
      <c r="O310" s="141" t="s">
        <v>231</v>
      </c>
      <c r="Q310">
        <f t="shared" si="20"/>
        <v>25</v>
      </c>
      <c r="R310">
        <f t="shared" si="21"/>
        <v>24</v>
      </c>
    </row>
    <row r="311" spans="6:18" x14ac:dyDescent="0.4">
      <c r="F311" t="s">
        <v>1106</v>
      </c>
      <c r="G311" t="s">
        <v>1107</v>
      </c>
      <c r="H311" t="s">
        <v>605</v>
      </c>
      <c r="I311" t="str">
        <f t="shared" si="22"/>
        <v>a8vDm000000LMATIA4</v>
      </c>
      <c r="J311" t="s">
        <v>18</v>
      </c>
      <c r="K311" t="str">
        <f t="shared" si="23"/>
        <v>a1XDm000001OW2XMAW</v>
      </c>
      <c r="L311" s="140" t="s">
        <v>355</v>
      </c>
      <c r="M311">
        <v>25</v>
      </c>
      <c r="N311" t="b">
        <f t="shared" si="24"/>
        <v>0</v>
      </c>
      <c r="O311" s="141" t="s">
        <v>1005</v>
      </c>
      <c r="Q311">
        <f t="shared" si="20"/>
        <v>19</v>
      </c>
      <c r="R311">
        <f t="shared" si="21"/>
        <v>18</v>
      </c>
    </row>
    <row r="312" spans="6:18" x14ac:dyDescent="0.4">
      <c r="F312" t="s">
        <v>1106</v>
      </c>
      <c r="G312" t="s">
        <v>1107</v>
      </c>
      <c r="H312" t="s">
        <v>605</v>
      </c>
      <c r="I312" t="str">
        <f t="shared" si="22"/>
        <v>a8vDm000000LMATIA4</v>
      </c>
      <c r="J312" t="s">
        <v>18</v>
      </c>
      <c r="K312" t="str">
        <f t="shared" si="23"/>
        <v>a1XDm000001OW2XMAW</v>
      </c>
      <c r="L312" s="140" t="s">
        <v>356</v>
      </c>
      <c r="M312">
        <v>25</v>
      </c>
      <c r="N312" t="b">
        <f t="shared" si="24"/>
        <v>0</v>
      </c>
      <c r="O312" s="141" t="s">
        <v>273</v>
      </c>
      <c r="Q312">
        <f t="shared" si="20"/>
        <v>25</v>
      </c>
      <c r="R312">
        <f t="shared" si="21"/>
        <v>24</v>
      </c>
    </row>
    <row r="313" spans="6:18" x14ac:dyDescent="0.4">
      <c r="F313" t="s">
        <v>1106</v>
      </c>
      <c r="G313" t="s">
        <v>1107</v>
      </c>
      <c r="H313" t="s">
        <v>605</v>
      </c>
      <c r="I313" t="str">
        <f t="shared" si="22"/>
        <v>a8vDm000000LMATIA4</v>
      </c>
      <c r="J313" t="s">
        <v>18</v>
      </c>
      <c r="K313" t="str">
        <f t="shared" si="23"/>
        <v>a1XDm000001OW2XMAW</v>
      </c>
      <c r="L313" s="140" t="s">
        <v>357</v>
      </c>
      <c r="M313">
        <v>25</v>
      </c>
      <c r="N313" t="b">
        <f t="shared" si="24"/>
        <v>0</v>
      </c>
      <c r="O313" s="141" t="s">
        <v>523</v>
      </c>
      <c r="Q313">
        <f t="shared" si="20"/>
        <v>25</v>
      </c>
      <c r="R313">
        <f t="shared" si="21"/>
        <v>24</v>
      </c>
    </row>
    <row r="314" spans="6:18" x14ac:dyDescent="0.4">
      <c r="F314" t="s">
        <v>1106</v>
      </c>
      <c r="G314" t="s">
        <v>1107</v>
      </c>
      <c r="H314" t="s">
        <v>605</v>
      </c>
      <c r="I314" t="str">
        <f t="shared" si="22"/>
        <v>a8vDm000000LMATIA4</v>
      </c>
      <c r="J314" t="s">
        <v>18</v>
      </c>
      <c r="K314" t="str">
        <f t="shared" si="23"/>
        <v>a1XDm000001OW2XMAW</v>
      </c>
      <c r="L314" s="140" t="s">
        <v>358</v>
      </c>
      <c r="M314">
        <v>25</v>
      </c>
      <c r="N314" t="b">
        <f t="shared" si="24"/>
        <v>0</v>
      </c>
      <c r="O314" s="141" t="s">
        <v>525</v>
      </c>
      <c r="Q314">
        <f t="shared" si="20"/>
        <v>25</v>
      </c>
      <c r="R314">
        <f t="shared" si="21"/>
        <v>24</v>
      </c>
    </row>
    <row r="315" spans="6:18" x14ac:dyDescent="0.4">
      <c r="F315" t="s">
        <v>1106</v>
      </c>
      <c r="G315" t="s">
        <v>1107</v>
      </c>
      <c r="H315" t="s">
        <v>605</v>
      </c>
      <c r="I315" t="str">
        <f t="shared" si="22"/>
        <v>a8vDm000000LMATIA4</v>
      </c>
      <c r="J315" t="s">
        <v>18</v>
      </c>
      <c r="K315" t="str">
        <f t="shared" si="23"/>
        <v>a1XDm000001OW2XMAW</v>
      </c>
      <c r="L315" s="140" t="s">
        <v>359</v>
      </c>
      <c r="M315">
        <v>25</v>
      </c>
      <c r="N315" t="b">
        <f t="shared" si="24"/>
        <v>0</v>
      </c>
      <c r="O315" s="141" t="s">
        <v>528</v>
      </c>
      <c r="Q315">
        <f t="shared" si="20"/>
        <v>25</v>
      </c>
      <c r="R315">
        <f t="shared" si="21"/>
        <v>24</v>
      </c>
    </row>
    <row r="316" spans="6:18" x14ac:dyDescent="0.4">
      <c r="F316" t="s">
        <v>1106</v>
      </c>
      <c r="G316" t="s">
        <v>1107</v>
      </c>
      <c r="H316" t="s">
        <v>605</v>
      </c>
      <c r="I316" t="str">
        <f t="shared" si="22"/>
        <v>a8vDm000000LMATIA4</v>
      </c>
      <c r="J316" t="s">
        <v>18</v>
      </c>
      <c r="K316" t="str">
        <f t="shared" si="23"/>
        <v>a1XDm000001OW2XMAW</v>
      </c>
      <c r="L316" s="140" t="s">
        <v>360</v>
      </c>
      <c r="M316">
        <v>25</v>
      </c>
      <c r="N316" t="b">
        <f t="shared" si="24"/>
        <v>0</v>
      </c>
      <c r="O316" s="141" t="s">
        <v>148</v>
      </c>
      <c r="Q316">
        <f t="shared" si="20"/>
        <v>25</v>
      </c>
      <c r="R316">
        <f t="shared" si="21"/>
        <v>24</v>
      </c>
    </row>
    <row r="317" spans="6:18" x14ac:dyDescent="0.4">
      <c r="F317" t="s">
        <v>1106</v>
      </c>
      <c r="G317" t="s">
        <v>1107</v>
      </c>
      <c r="H317" t="s">
        <v>605</v>
      </c>
      <c r="I317" t="str">
        <f t="shared" si="22"/>
        <v>a8vDm000000LMATIA4</v>
      </c>
      <c r="J317" t="s">
        <v>18</v>
      </c>
      <c r="K317" t="str">
        <f t="shared" si="23"/>
        <v>a1XDm000001OW2XMAW</v>
      </c>
      <c r="L317" s="140" t="s">
        <v>361</v>
      </c>
      <c r="M317">
        <v>25</v>
      </c>
      <c r="N317" t="b">
        <f t="shared" si="24"/>
        <v>0</v>
      </c>
      <c r="O317" s="141" t="s">
        <v>318</v>
      </c>
      <c r="Q317">
        <f t="shared" si="20"/>
        <v>25</v>
      </c>
      <c r="R317">
        <f t="shared" si="21"/>
        <v>24</v>
      </c>
    </row>
    <row r="318" spans="6:18" x14ac:dyDescent="0.4">
      <c r="F318" t="s">
        <v>1106</v>
      </c>
      <c r="G318" t="s">
        <v>1107</v>
      </c>
      <c r="H318" t="s">
        <v>605</v>
      </c>
      <c r="I318" t="str">
        <f t="shared" si="22"/>
        <v>a8vDm000000LMATIA4</v>
      </c>
      <c r="J318" t="s">
        <v>18</v>
      </c>
      <c r="K318" t="str">
        <f t="shared" si="23"/>
        <v>a1XDm000001OW2XMAW</v>
      </c>
      <c r="L318" s="140" t="s">
        <v>362</v>
      </c>
      <c r="M318">
        <v>25</v>
      </c>
      <c r="N318" t="b">
        <f t="shared" si="24"/>
        <v>0</v>
      </c>
      <c r="O318" s="141" t="s">
        <v>1006</v>
      </c>
      <c r="Q318">
        <f t="shared" si="20"/>
        <v>5</v>
      </c>
      <c r="R318">
        <f t="shared" si="21"/>
        <v>4</v>
      </c>
    </row>
    <row r="319" spans="6:18" x14ac:dyDescent="0.4">
      <c r="F319" t="s">
        <v>1106</v>
      </c>
      <c r="G319" t="s">
        <v>1107</v>
      </c>
      <c r="H319" t="s">
        <v>605</v>
      </c>
      <c r="I319" t="str">
        <f t="shared" si="22"/>
        <v>a8vDm000000LMATIA4</v>
      </c>
      <c r="J319" t="s">
        <v>18</v>
      </c>
      <c r="K319" t="str">
        <f t="shared" si="23"/>
        <v>a1XDm000001OW2XMAW</v>
      </c>
      <c r="L319" s="140" t="s">
        <v>363</v>
      </c>
      <c r="M319">
        <v>25</v>
      </c>
      <c r="N319" t="b">
        <f t="shared" si="24"/>
        <v>0</v>
      </c>
      <c r="O319" s="141" t="s">
        <v>1013</v>
      </c>
      <c r="Q319">
        <f t="shared" si="20"/>
        <v>48</v>
      </c>
      <c r="R319">
        <f t="shared" si="21"/>
        <v>47</v>
      </c>
    </row>
    <row r="320" spans="6:18" x14ac:dyDescent="0.4">
      <c r="F320" t="s">
        <v>1106</v>
      </c>
      <c r="G320" t="s">
        <v>1107</v>
      </c>
      <c r="H320" t="s">
        <v>605</v>
      </c>
      <c r="I320" t="str">
        <f t="shared" si="22"/>
        <v>a8vDm000000LMATIA4</v>
      </c>
      <c r="J320" t="s">
        <v>18</v>
      </c>
      <c r="K320" t="str">
        <f t="shared" si="23"/>
        <v>a1XDm000001OW2XMAW</v>
      </c>
      <c r="L320" s="140" t="s">
        <v>364</v>
      </c>
      <c r="M320">
        <v>25</v>
      </c>
      <c r="N320" t="b">
        <f t="shared" si="24"/>
        <v>0</v>
      </c>
      <c r="O320" s="141" t="s">
        <v>1040</v>
      </c>
      <c r="Q320">
        <f t="shared" si="20"/>
        <v>25</v>
      </c>
      <c r="R320">
        <f t="shared" si="21"/>
        <v>24</v>
      </c>
    </row>
    <row r="321" spans="6:18" x14ac:dyDescent="0.4">
      <c r="F321" t="s">
        <v>1106</v>
      </c>
      <c r="G321" t="s">
        <v>1107</v>
      </c>
      <c r="H321" t="s">
        <v>605</v>
      </c>
      <c r="I321" t="str">
        <f t="shared" si="22"/>
        <v>a8vDm000000LMATIA4</v>
      </c>
      <c r="J321" t="s">
        <v>18</v>
      </c>
      <c r="K321" t="str">
        <f t="shared" si="23"/>
        <v>a1XDm000001OW2XMAW</v>
      </c>
      <c r="L321" s="140" t="s">
        <v>365</v>
      </c>
      <c r="M321">
        <v>25</v>
      </c>
      <c r="N321" t="b">
        <f t="shared" si="24"/>
        <v>0</v>
      </c>
      <c r="O321" s="141" t="s">
        <v>1048</v>
      </c>
      <c r="Q321">
        <f t="shared" si="20"/>
        <v>8</v>
      </c>
      <c r="R321">
        <f t="shared" si="21"/>
        <v>7</v>
      </c>
    </row>
    <row r="322" spans="6:18" x14ac:dyDescent="0.4">
      <c r="F322" t="s">
        <v>1106</v>
      </c>
      <c r="G322" t="s">
        <v>1107</v>
      </c>
      <c r="H322" t="s">
        <v>605</v>
      </c>
      <c r="I322" t="str">
        <f t="shared" si="22"/>
        <v>a8vDm000000LMATIA4</v>
      </c>
      <c r="J322" t="s">
        <v>18</v>
      </c>
      <c r="K322" t="str">
        <f t="shared" si="23"/>
        <v>a1XDm000001OW2XMAW</v>
      </c>
      <c r="L322" s="140" t="s">
        <v>366</v>
      </c>
      <c r="M322">
        <v>25</v>
      </c>
      <c r="N322" t="b">
        <f t="shared" si="24"/>
        <v>0</v>
      </c>
      <c r="O322" s="141" t="s">
        <v>1049</v>
      </c>
      <c r="Q322">
        <f t="shared" ref="Q322:Q385" si="25">IFERROR(VLOOKUP(O322, L$2:M$752, 2, FALSE), "")</f>
        <v>22</v>
      </c>
      <c r="R322">
        <f t="shared" ref="R322:R385" si="26">Q322-1</f>
        <v>21</v>
      </c>
    </row>
    <row r="323" spans="6:18" x14ac:dyDescent="0.4">
      <c r="F323" t="s">
        <v>1106</v>
      </c>
      <c r="G323" t="s">
        <v>1107</v>
      </c>
      <c r="H323" t="s">
        <v>605</v>
      </c>
      <c r="I323" t="str">
        <f t="shared" ref="I323:I386" si="27">IFERROR(VLOOKUP(H323, $B$18:$C$26, 2, FALSE), "")</f>
        <v>a8vDm000000LMATIA4</v>
      </c>
      <c r="J323" t="s">
        <v>18</v>
      </c>
      <c r="K323" t="str">
        <f t="shared" ref="K323:K386" si="28">IFERROR(VLOOKUP(J323, $B$29:$C$46, 2, FALSE), "")</f>
        <v>a1XDm000001OW2XMAW</v>
      </c>
      <c r="L323" s="140" t="s">
        <v>367</v>
      </c>
      <c r="M323">
        <v>25</v>
      </c>
      <c r="N323" t="b">
        <f t="shared" ref="N323:N386" si="29">IF(COUNTIF(O$2:O$394, $L323) &gt; 0, TRUE, FALSE)</f>
        <v>0</v>
      </c>
      <c r="O323" s="141" t="s">
        <v>482</v>
      </c>
      <c r="Q323">
        <f t="shared" si="25"/>
        <v>25</v>
      </c>
      <c r="R323">
        <f t="shared" si="26"/>
        <v>24</v>
      </c>
    </row>
    <row r="324" spans="6:18" x14ac:dyDescent="0.4">
      <c r="F324" t="s">
        <v>1106</v>
      </c>
      <c r="G324" t="s">
        <v>1107</v>
      </c>
      <c r="H324" t="s">
        <v>605</v>
      </c>
      <c r="I324" t="str">
        <f t="shared" si="27"/>
        <v>a8vDm000000LMATIA4</v>
      </c>
      <c r="J324" t="s">
        <v>18</v>
      </c>
      <c r="K324" t="str">
        <f t="shared" si="28"/>
        <v>a1XDm000001OW2XMAW</v>
      </c>
      <c r="L324" s="140" t="s">
        <v>368</v>
      </c>
      <c r="M324">
        <v>25</v>
      </c>
      <c r="N324" t="b">
        <f t="shared" si="29"/>
        <v>0</v>
      </c>
      <c r="O324" s="141" t="s">
        <v>529</v>
      </c>
      <c r="Q324">
        <f t="shared" si="25"/>
        <v>25</v>
      </c>
      <c r="R324">
        <f t="shared" si="26"/>
        <v>24</v>
      </c>
    </row>
    <row r="325" spans="6:18" x14ac:dyDescent="0.4">
      <c r="F325" t="s">
        <v>1106</v>
      </c>
      <c r="G325" t="s">
        <v>1107</v>
      </c>
      <c r="H325" t="s">
        <v>605</v>
      </c>
      <c r="I325" t="str">
        <f t="shared" si="27"/>
        <v>a8vDm000000LMATIA4</v>
      </c>
      <c r="J325" t="s">
        <v>18</v>
      </c>
      <c r="K325" t="str">
        <f t="shared" si="28"/>
        <v>a1XDm000001OW2XMAW</v>
      </c>
      <c r="L325" s="140" t="s">
        <v>369</v>
      </c>
      <c r="M325">
        <v>25</v>
      </c>
      <c r="N325" t="b">
        <f t="shared" si="29"/>
        <v>0</v>
      </c>
      <c r="O325" s="141" t="s">
        <v>538</v>
      </c>
      <c r="Q325">
        <f t="shared" si="25"/>
        <v>25</v>
      </c>
      <c r="R325">
        <f t="shared" si="26"/>
        <v>24</v>
      </c>
    </row>
    <row r="326" spans="6:18" x14ac:dyDescent="0.4">
      <c r="F326" t="s">
        <v>1106</v>
      </c>
      <c r="G326" t="s">
        <v>1107</v>
      </c>
      <c r="H326" t="s">
        <v>605</v>
      </c>
      <c r="I326" t="str">
        <f t="shared" si="27"/>
        <v>a8vDm000000LMATIA4</v>
      </c>
      <c r="J326" t="s">
        <v>18</v>
      </c>
      <c r="K326" t="str">
        <f t="shared" si="28"/>
        <v>a1XDm000001OW2XMAW</v>
      </c>
      <c r="L326" s="140" t="s">
        <v>370</v>
      </c>
      <c r="M326">
        <v>25</v>
      </c>
      <c r="N326" t="b">
        <f t="shared" si="29"/>
        <v>0</v>
      </c>
      <c r="O326" s="141" t="s">
        <v>541</v>
      </c>
      <c r="Q326">
        <f t="shared" si="25"/>
        <v>25</v>
      </c>
      <c r="R326">
        <f t="shared" si="26"/>
        <v>24</v>
      </c>
    </row>
    <row r="327" spans="6:18" x14ac:dyDescent="0.4">
      <c r="F327" t="s">
        <v>1106</v>
      </c>
      <c r="G327" t="s">
        <v>1107</v>
      </c>
      <c r="H327" t="s">
        <v>605</v>
      </c>
      <c r="I327" t="str">
        <f t="shared" si="27"/>
        <v>a8vDm000000LMATIA4</v>
      </c>
      <c r="J327" t="s">
        <v>18</v>
      </c>
      <c r="K327" t="str">
        <f t="shared" si="28"/>
        <v>a1XDm000001OW2XMAW</v>
      </c>
      <c r="L327" s="140" t="s">
        <v>371</v>
      </c>
      <c r="M327">
        <v>25</v>
      </c>
      <c r="N327" t="b">
        <f t="shared" si="29"/>
        <v>0</v>
      </c>
      <c r="O327" s="141" t="s">
        <v>543</v>
      </c>
      <c r="Q327">
        <f t="shared" si="25"/>
        <v>25</v>
      </c>
      <c r="R327">
        <f t="shared" si="26"/>
        <v>24</v>
      </c>
    </row>
    <row r="328" spans="6:18" x14ac:dyDescent="0.4">
      <c r="F328" t="s">
        <v>1106</v>
      </c>
      <c r="G328" t="s">
        <v>1107</v>
      </c>
      <c r="H328" t="s">
        <v>605</v>
      </c>
      <c r="I328" t="str">
        <f t="shared" si="27"/>
        <v>a8vDm000000LMATIA4</v>
      </c>
      <c r="J328" t="s">
        <v>18</v>
      </c>
      <c r="K328" t="str">
        <f t="shared" si="28"/>
        <v>a1XDm000001OW2XMAW</v>
      </c>
      <c r="L328" s="140" t="s">
        <v>372</v>
      </c>
      <c r="M328">
        <v>25</v>
      </c>
      <c r="N328" t="b">
        <f t="shared" si="29"/>
        <v>0</v>
      </c>
      <c r="O328" s="141" t="s">
        <v>1070</v>
      </c>
      <c r="Q328">
        <f t="shared" si="25"/>
        <v>25</v>
      </c>
      <c r="R328">
        <f t="shared" si="26"/>
        <v>24</v>
      </c>
    </row>
    <row r="329" spans="6:18" x14ac:dyDescent="0.4">
      <c r="F329" t="s">
        <v>1106</v>
      </c>
      <c r="G329" t="s">
        <v>1107</v>
      </c>
      <c r="H329" t="s">
        <v>605</v>
      </c>
      <c r="I329" t="str">
        <f t="shared" si="27"/>
        <v>a8vDm000000LMATIA4</v>
      </c>
      <c r="J329" t="s">
        <v>18</v>
      </c>
      <c r="K329" t="str">
        <f t="shared" si="28"/>
        <v>a1XDm000001OW2XMAW</v>
      </c>
      <c r="L329" s="140" t="s">
        <v>373</v>
      </c>
      <c r="M329">
        <v>25</v>
      </c>
      <c r="N329" t="b">
        <f t="shared" si="29"/>
        <v>0</v>
      </c>
      <c r="O329" s="141" t="s">
        <v>161</v>
      </c>
      <c r="Q329">
        <f t="shared" si="25"/>
        <v>25</v>
      </c>
      <c r="R329">
        <f t="shared" si="26"/>
        <v>24</v>
      </c>
    </row>
    <row r="330" spans="6:18" x14ac:dyDescent="0.4">
      <c r="F330" t="s">
        <v>1106</v>
      </c>
      <c r="G330" t="s">
        <v>1107</v>
      </c>
      <c r="H330" t="s">
        <v>605</v>
      </c>
      <c r="I330" t="str">
        <f t="shared" si="27"/>
        <v>a8vDm000000LMATIA4</v>
      </c>
      <c r="J330" t="s">
        <v>18</v>
      </c>
      <c r="K330" t="str">
        <f t="shared" si="28"/>
        <v>a1XDm000001OW2XMAW</v>
      </c>
      <c r="L330" s="140" t="s">
        <v>374</v>
      </c>
      <c r="M330">
        <v>25</v>
      </c>
      <c r="N330" t="b">
        <f t="shared" si="29"/>
        <v>0</v>
      </c>
      <c r="O330" s="141" t="s">
        <v>162</v>
      </c>
      <c r="Q330">
        <f t="shared" si="25"/>
        <v>25</v>
      </c>
      <c r="R330">
        <f t="shared" si="26"/>
        <v>24</v>
      </c>
    </row>
    <row r="331" spans="6:18" x14ac:dyDescent="0.4">
      <c r="F331" t="s">
        <v>1106</v>
      </c>
      <c r="G331" t="s">
        <v>1107</v>
      </c>
      <c r="H331" t="s">
        <v>605</v>
      </c>
      <c r="I331" t="str">
        <f t="shared" si="27"/>
        <v>a8vDm000000LMATIA4</v>
      </c>
      <c r="J331" t="s">
        <v>18</v>
      </c>
      <c r="K331" t="str">
        <f t="shared" si="28"/>
        <v>a1XDm000001OW2XMAW</v>
      </c>
      <c r="L331" s="140" t="s">
        <v>375</v>
      </c>
      <c r="M331">
        <v>25</v>
      </c>
      <c r="N331" t="b">
        <f t="shared" si="29"/>
        <v>0</v>
      </c>
      <c r="O331" s="141" t="s">
        <v>1053</v>
      </c>
      <c r="Q331">
        <f t="shared" si="25"/>
        <v>0</v>
      </c>
      <c r="R331">
        <f t="shared" si="26"/>
        <v>-1</v>
      </c>
    </row>
    <row r="332" spans="6:18" x14ac:dyDescent="0.4">
      <c r="F332" t="s">
        <v>1106</v>
      </c>
      <c r="G332" t="s">
        <v>1107</v>
      </c>
      <c r="H332" t="s">
        <v>605</v>
      </c>
      <c r="I332" t="str">
        <f t="shared" si="27"/>
        <v>a8vDm000000LMATIA4</v>
      </c>
      <c r="J332" t="s">
        <v>18</v>
      </c>
      <c r="K332" t="str">
        <f t="shared" si="28"/>
        <v>a1XDm000001OW2XMAW</v>
      </c>
      <c r="L332" s="140" t="s">
        <v>376</v>
      </c>
      <c r="M332">
        <v>25</v>
      </c>
      <c r="N332" t="b">
        <f t="shared" si="29"/>
        <v>0</v>
      </c>
      <c r="O332" s="141" t="s">
        <v>177</v>
      </c>
      <c r="Q332">
        <f t="shared" si="25"/>
        <v>25</v>
      </c>
      <c r="R332">
        <f t="shared" si="26"/>
        <v>24</v>
      </c>
    </row>
    <row r="333" spans="6:18" x14ac:dyDescent="0.4">
      <c r="F333" t="s">
        <v>1106</v>
      </c>
      <c r="G333" t="s">
        <v>1107</v>
      </c>
      <c r="H333" t="s">
        <v>605</v>
      </c>
      <c r="I333" t="str">
        <f t="shared" si="27"/>
        <v>a8vDm000000LMATIA4</v>
      </c>
      <c r="J333" t="s">
        <v>18</v>
      </c>
      <c r="K333" t="str">
        <f t="shared" si="28"/>
        <v>a1XDm000001OW2XMAW</v>
      </c>
      <c r="L333" s="140" t="s">
        <v>377</v>
      </c>
      <c r="M333">
        <v>25</v>
      </c>
      <c r="N333" t="b">
        <f t="shared" si="29"/>
        <v>0</v>
      </c>
      <c r="O333" s="141" t="s">
        <v>178</v>
      </c>
      <c r="Q333">
        <f t="shared" si="25"/>
        <v>25</v>
      </c>
      <c r="R333">
        <f t="shared" si="26"/>
        <v>24</v>
      </c>
    </row>
    <row r="334" spans="6:18" x14ac:dyDescent="0.4">
      <c r="F334" t="s">
        <v>1105</v>
      </c>
      <c r="G334" t="s">
        <v>1116</v>
      </c>
      <c r="H334" t="s">
        <v>629</v>
      </c>
      <c r="I334" t="str">
        <f t="shared" si="27"/>
        <v>a8vDm000000LMAsIAO</v>
      </c>
      <c r="J334" t="s">
        <v>18</v>
      </c>
      <c r="K334" t="str">
        <f t="shared" si="28"/>
        <v>a1XDm000001OW2XMAW</v>
      </c>
      <c r="L334" s="140" t="s">
        <v>1065</v>
      </c>
      <c r="M334">
        <v>7.5</v>
      </c>
      <c r="N334" t="b">
        <f t="shared" si="29"/>
        <v>1</v>
      </c>
      <c r="O334" s="141" t="s">
        <v>485</v>
      </c>
      <c r="Q334">
        <f t="shared" si="25"/>
        <v>25</v>
      </c>
      <c r="R334">
        <f t="shared" si="26"/>
        <v>24</v>
      </c>
    </row>
    <row r="335" spans="6:18" x14ac:dyDescent="0.4">
      <c r="F335" t="s">
        <v>1106</v>
      </c>
      <c r="G335" t="s">
        <v>1107</v>
      </c>
      <c r="H335" t="s">
        <v>617</v>
      </c>
      <c r="I335" t="str">
        <f t="shared" si="27"/>
        <v>a8vDm000000LMAiIAO</v>
      </c>
      <c r="J335" t="s">
        <v>18</v>
      </c>
      <c r="K335" t="str">
        <f t="shared" si="28"/>
        <v>a1XDm000001OW2XMAW</v>
      </c>
      <c r="L335" s="140" t="s">
        <v>1066</v>
      </c>
      <c r="M335">
        <v>13</v>
      </c>
      <c r="N335" t="b">
        <f t="shared" si="29"/>
        <v>1</v>
      </c>
      <c r="O335" s="141" t="s">
        <v>493</v>
      </c>
      <c r="Q335">
        <f t="shared" si="25"/>
        <v>25</v>
      </c>
      <c r="R335">
        <f t="shared" si="26"/>
        <v>24</v>
      </c>
    </row>
    <row r="336" spans="6:18" x14ac:dyDescent="0.4">
      <c r="F336" t="s">
        <v>1105</v>
      </c>
      <c r="G336" t="s">
        <v>1116</v>
      </c>
      <c r="H336" t="s">
        <v>629</v>
      </c>
      <c r="I336" t="str">
        <f t="shared" si="27"/>
        <v>a8vDm000000LMAsIAO</v>
      </c>
      <c r="J336" t="s">
        <v>18</v>
      </c>
      <c r="K336" t="str">
        <f t="shared" si="28"/>
        <v>a1XDm000001OW2XMAW</v>
      </c>
      <c r="L336" s="140" t="s">
        <v>1067</v>
      </c>
      <c r="M336">
        <v>25</v>
      </c>
      <c r="N336" t="b">
        <f t="shared" si="29"/>
        <v>1</v>
      </c>
      <c r="O336" s="141" t="s">
        <v>544</v>
      </c>
      <c r="Q336">
        <f t="shared" si="25"/>
        <v>25</v>
      </c>
      <c r="R336">
        <f t="shared" si="26"/>
        <v>24</v>
      </c>
    </row>
    <row r="337" spans="6:18" x14ac:dyDescent="0.4">
      <c r="F337" t="s">
        <v>1105</v>
      </c>
      <c r="G337" t="s">
        <v>1116</v>
      </c>
      <c r="H337" t="s">
        <v>629</v>
      </c>
      <c r="I337" t="str">
        <f t="shared" si="27"/>
        <v>a8vDm000000LMAsIAO</v>
      </c>
      <c r="J337" t="s">
        <v>18</v>
      </c>
      <c r="K337" t="str">
        <f t="shared" si="28"/>
        <v>a1XDm000001OW2XMAW</v>
      </c>
      <c r="L337" s="140" t="s">
        <v>1068</v>
      </c>
      <c r="M337">
        <v>25</v>
      </c>
      <c r="N337" t="b">
        <f t="shared" si="29"/>
        <v>1</v>
      </c>
      <c r="O337" s="141" t="s">
        <v>547</v>
      </c>
      <c r="Q337">
        <f t="shared" si="25"/>
        <v>25</v>
      </c>
      <c r="R337">
        <f t="shared" si="26"/>
        <v>24</v>
      </c>
    </row>
    <row r="338" spans="6:18" x14ac:dyDescent="0.4">
      <c r="F338" t="s">
        <v>1105</v>
      </c>
      <c r="G338" t="s">
        <v>1116</v>
      </c>
      <c r="H338" t="s">
        <v>629</v>
      </c>
      <c r="I338" t="str">
        <f t="shared" si="27"/>
        <v>a8vDm000000LMAsIAO</v>
      </c>
      <c r="J338" t="s">
        <v>18</v>
      </c>
      <c r="K338" t="str">
        <f t="shared" si="28"/>
        <v>a1XDm000001OW2XMAW</v>
      </c>
      <c r="L338" s="140" t="s">
        <v>1069</v>
      </c>
      <c r="M338">
        <v>25</v>
      </c>
      <c r="N338" t="b">
        <f t="shared" si="29"/>
        <v>1</v>
      </c>
      <c r="O338" s="141" t="s">
        <v>210</v>
      </c>
      <c r="Q338">
        <f t="shared" si="25"/>
        <v>25</v>
      </c>
      <c r="R338">
        <f t="shared" si="26"/>
        <v>24</v>
      </c>
    </row>
    <row r="339" spans="6:18" x14ac:dyDescent="0.4">
      <c r="F339" t="s">
        <v>1105</v>
      </c>
      <c r="G339" t="s">
        <v>1116</v>
      </c>
      <c r="H339" t="s">
        <v>629</v>
      </c>
      <c r="I339" t="str">
        <f t="shared" si="27"/>
        <v>a8vDm000000LMAsIAO</v>
      </c>
      <c r="J339" t="s">
        <v>18</v>
      </c>
      <c r="K339" t="str">
        <f t="shared" si="28"/>
        <v>a1XDm000001OW2XMAW</v>
      </c>
      <c r="L339" s="140" t="s">
        <v>378</v>
      </c>
      <c r="M339">
        <v>25</v>
      </c>
      <c r="N339" t="b">
        <f t="shared" si="29"/>
        <v>1</v>
      </c>
      <c r="O339" s="141" t="s">
        <v>214</v>
      </c>
      <c r="Q339">
        <f t="shared" si="25"/>
        <v>25</v>
      </c>
      <c r="R339">
        <f t="shared" si="26"/>
        <v>24</v>
      </c>
    </row>
    <row r="340" spans="6:18" x14ac:dyDescent="0.4">
      <c r="F340" t="s">
        <v>1105</v>
      </c>
      <c r="G340" t="s">
        <v>1116</v>
      </c>
      <c r="H340" t="s">
        <v>629</v>
      </c>
      <c r="I340" t="str">
        <f t="shared" si="27"/>
        <v>a8vDm000000LMAsIAO</v>
      </c>
      <c r="J340" t="s">
        <v>18</v>
      </c>
      <c r="K340" t="str">
        <f t="shared" si="28"/>
        <v>a1XDm000001OW2XMAW</v>
      </c>
      <c r="L340" s="140" t="s">
        <v>1070</v>
      </c>
      <c r="M340">
        <v>25</v>
      </c>
      <c r="N340" t="b">
        <f t="shared" si="29"/>
        <v>1</v>
      </c>
      <c r="O340" s="141" t="s">
        <v>127</v>
      </c>
      <c r="Q340">
        <f t="shared" si="25"/>
        <v>10</v>
      </c>
      <c r="R340">
        <f t="shared" si="26"/>
        <v>9</v>
      </c>
    </row>
    <row r="341" spans="6:18" x14ac:dyDescent="0.4">
      <c r="F341" t="s">
        <v>1105</v>
      </c>
      <c r="G341" t="s">
        <v>1116</v>
      </c>
      <c r="H341" t="s">
        <v>629</v>
      </c>
      <c r="I341" t="str">
        <f t="shared" si="27"/>
        <v>a8vDm000000LMAsIAO</v>
      </c>
      <c r="J341" t="s">
        <v>18</v>
      </c>
      <c r="K341" t="str">
        <f t="shared" si="28"/>
        <v>a1XDm000001OW2XMAW</v>
      </c>
      <c r="L341" s="140" t="s">
        <v>379</v>
      </c>
      <c r="M341">
        <v>25</v>
      </c>
      <c r="N341" t="b">
        <f t="shared" si="29"/>
        <v>1</v>
      </c>
      <c r="O341" s="141" t="s">
        <v>136</v>
      </c>
      <c r="Q341">
        <f t="shared" si="25"/>
        <v>25</v>
      </c>
      <c r="R341">
        <f t="shared" si="26"/>
        <v>24</v>
      </c>
    </row>
    <row r="342" spans="6:18" x14ac:dyDescent="0.4">
      <c r="F342" t="s">
        <v>1106</v>
      </c>
      <c r="G342" t="s">
        <v>1107</v>
      </c>
      <c r="H342" t="s">
        <v>621</v>
      </c>
      <c r="I342" t="str">
        <f t="shared" si="27"/>
        <v>a8vDm000000LMAnIAO</v>
      </c>
      <c r="J342" t="s">
        <v>18</v>
      </c>
      <c r="K342" t="str">
        <f t="shared" si="28"/>
        <v>a1XDm000001OW2XMAW</v>
      </c>
      <c r="L342" s="140" t="s">
        <v>1071</v>
      </c>
      <c r="M342">
        <v>6.4</v>
      </c>
      <c r="N342" t="b">
        <f t="shared" si="29"/>
        <v>1</v>
      </c>
      <c r="O342" s="141" t="s">
        <v>185</v>
      </c>
      <c r="Q342">
        <f t="shared" si="25"/>
        <v>25</v>
      </c>
      <c r="R342">
        <f t="shared" si="26"/>
        <v>24</v>
      </c>
    </row>
    <row r="343" spans="6:18" x14ac:dyDescent="0.4">
      <c r="F343" t="s">
        <v>1106</v>
      </c>
      <c r="G343" t="s">
        <v>1107</v>
      </c>
      <c r="H343" t="s">
        <v>605</v>
      </c>
      <c r="I343" t="str">
        <f t="shared" si="27"/>
        <v>a8vDm000000LMATIA4</v>
      </c>
      <c r="J343" t="s">
        <v>18</v>
      </c>
      <c r="K343" t="str">
        <f t="shared" si="28"/>
        <v>a1XDm000001OW2XMAW</v>
      </c>
      <c r="L343" s="140" t="s">
        <v>1072</v>
      </c>
      <c r="M343">
        <v>25</v>
      </c>
      <c r="N343" t="b">
        <f t="shared" si="29"/>
        <v>0</v>
      </c>
      <c r="O343" s="141" t="s">
        <v>186</v>
      </c>
      <c r="Q343">
        <f t="shared" si="25"/>
        <v>25</v>
      </c>
      <c r="R343">
        <f t="shared" si="26"/>
        <v>24</v>
      </c>
    </row>
    <row r="344" spans="6:18" x14ac:dyDescent="0.4">
      <c r="F344" t="s">
        <v>1106</v>
      </c>
      <c r="G344" t="s">
        <v>1107</v>
      </c>
      <c r="H344" t="s">
        <v>605</v>
      </c>
      <c r="I344" t="str">
        <f t="shared" si="27"/>
        <v>a8vDm000000LMATIA4</v>
      </c>
      <c r="J344" t="s">
        <v>18</v>
      </c>
      <c r="K344" t="str">
        <f t="shared" si="28"/>
        <v>a1XDm000001OW2XMAW</v>
      </c>
      <c r="L344" s="140" t="s">
        <v>380</v>
      </c>
      <c r="M344">
        <v>25</v>
      </c>
      <c r="N344" t="b">
        <f t="shared" si="29"/>
        <v>0</v>
      </c>
      <c r="O344" s="141" t="s">
        <v>193</v>
      </c>
      <c r="Q344">
        <f t="shared" si="25"/>
        <v>25</v>
      </c>
      <c r="R344">
        <f t="shared" si="26"/>
        <v>24</v>
      </c>
    </row>
    <row r="345" spans="6:18" x14ac:dyDescent="0.4">
      <c r="F345" t="s">
        <v>1106</v>
      </c>
      <c r="G345" t="s">
        <v>1107</v>
      </c>
      <c r="H345" t="s">
        <v>605</v>
      </c>
      <c r="I345" t="str">
        <f t="shared" si="27"/>
        <v>a8vDm000000LMATIA4</v>
      </c>
      <c r="J345" t="s">
        <v>18</v>
      </c>
      <c r="K345" t="str">
        <f t="shared" si="28"/>
        <v>a1XDm000001OW2XMAW</v>
      </c>
      <c r="L345" s="140" t="s">
        <v>381</v>
      </c>
      <c r="M345">
        <v>25</v>
      </c>
      <c r="N345" t="b">
        <f t="shared" si="29"/>
        <v>0</v>
      </c>
      <c r="O345" s="141" t="s">
        <v>498</v>
      </c>
      <c r="Q345">
        <f t="shared" si="25"/>
        <v>25</v>
      </c>
      <c r="R345">
        <f t="shared" si="26"/>
        <v>24</v>
      </c>
    </row>
    <row r="346" spans="6:18" x14ac:dyDescent="0.4">
      <c r="F346" t="s">
        <v>1106</v>
      </c>
      <c r="G346" t="s">
        <v>1107</v>
      </c>
      <c r="H346" t="s">
        <v>605</v>
      </c>
      <c r="I346" t="str">
        <f t="shared" si="27"/>
        <v>a8vDm000000LMATIA4</v>
      </c>
      <c r="J346" t="s">
        <v>18</v>
      </c>
      <c r="K346" t="str">
        <f t="shared" si="28"/>
        <v>a1XDm000001OW2XMAW</v>
      </c>
      <c r="L346" s="140" t="s">
        <v>382</v>
      </c>
      <c r="M346">
        <v>25</v>
      </c>
      <c r="N346" t="b">
        <f t="shared" si="29"/>
        <v>0</v>
      </c>
      <c r="O346" s="141" t="s">
        <v>500</v>
      </c>
      <c r="Q346">
        <f t="shared" si="25"/>
        <v>25</v>
      </c>
      <c r="R346">
        <f t="shared" si="26"/>
        <v>24</v>
      </c>
    </row>
    <row r="347" spans="6:18" x14ac:dyDescent="0.4">
      <c r="F347" t="s">
        <v>1106</v>
      </c>
      <c r="G347" t="s">
        <v>1107</v>
      </c>
      <c r="H347" t="s">
        <v>605</v>
      </c>
      <c r="I347" t="str">
        <f t="shared" si="27"/>
        <v>a8vDm000000LMATIA4</v>
      </c>
      <c r="J347" t="s">
        <v>18</v>
      </c>
      <c r="K347" t="str">
        <f t="shared" si="28"/>
        <v>a1XDm000001OW2XMAW</v>
      </c>
      <c r="L347" s="140" t="s">
        <v>383</v>
      </c>
      <c r="M347">
        <v>25</v>
      </c>
      <c r="N347" t="b">
        <f t="shared" si="29"/>
        <v>0</v>
      </c>
      <c r="O347" s="141" t="s">
        <v>502</v>
      </c>
      <c r="Q347">
        <f t="shared" si="25"/>
        <v>25</v>
      </c>
      <c r="R347">
        <f t="shared" si="26"/>
        <v>24</v>
      </c>
    </row>
    <row r="348" spans="6:18" x14ac:dyDescent="0.4">
      <c r="F348" t="s">
        <v>1106</v>
      </c>
      <c r="G348" t="s">
        <v>1107</v>
      </c>
      <c r="H348" t="s">
        <v>605</v>
      </c>
      <c r="I348" t="str">
        <f t="shared" si="27"/>
        <v>a8vDm000000LMATIA4</v>
      </c>
      <c r="J348" t="s">
        <v>18</v>
      </c>
      <c r="K348" t="str">
        <f t="shared" si="28"/>
        <v>a1XDm000001OW2XMAW</v>
      </c>
      <c r="L348" s="140" t="s">
        <v>384</v>
      </c>
      <c r="M348">
        <v>25</v>
      </c>
      <c r="N348" t="b">
        <f t="shared" si="29"/>
        <v>0</v>
      </c>
      <c r="O348" s="141" t="s">
        <v>495</v>
      </c>
      <c r="Q348">
        <f t="shared" si="25"/>
        <v>25</v>
      </c>
      <c r="R348">
        <f t="shared" si="26"/>
        <v>24</v>
      </c>
    </row>
    <row r="349" spans="6:18" x14ac:dyDescent="0.4">
      <c r="F349" t="s">
        <v>1106</v>
      </c>
      <c r="G349" t="s">
        <v>1107</v>
      </c>
      <c r="H349" t="s">
        <v>605</v>
      </c>
      <c r="I349" t="str">
        <f t="shared" si="27"/>
        <v>a8vDm000000LMATIA4</v>
      </c>
      <c r="J349" t="s">
        <v>18</v>
      </c>
      <c r="K349" t="str">
        <f t="shared" si="28"/>
        <v>a1XDm000001OW2XMAW</v>
      </c>
      <c r="L349" s="140" t="s">
        <v>385</v>
      </c>
      <c r="M349">
        <v>25</v>
      </c>
      <c r="N349" t="b">
        <f t="shared" si="29"/>
        <v>0</v>
      </c>
      <c r="O349" s="141" t="s">
        <v>299</v>
      </c>
      <c r="Q349">
        <f t="shared" si="25"/>
        <v>25</v>
      </c>
      <c r="R349">
        <f t="shared" si="26"/>
        <v>24</v>
      </c>
    </row>
    <row r="350" spans="6:18" x14ac:dyDescent="0.4">
      <c r="F350" t="s">
        <v>1106</v>
      </c>
      <c r="G350" t="s">
        <v>1107</v>
      </c>
      <c r="H350" t="s">
        <v>605</v>
      </c>
      <c r="I350" t="str">
        <f t="shared" si="27"/>
        <v>a8vDm000000LMATIA4</v>
      </c>
      <c r="J350" t="s">
        <v>18</v>
      </c>
      <c r="K350" t="str">
        <f t="shared" si="28"/>
        <v>a1XDm000001OW2XMAW</v>
      </c>
      <c r="L350" s="140" t="s">
        <v>386</v>
      </c>
      <c r="M350">
        <v>25</v>
      </c>
      <c r="N350" t="b">
        <f t="shared" si="29"/>
        <v>0</v>
      </c>
      <c r="O350" s="141" t="s">
        <v>483</v>
      </c>
      <c r="Q350">
        <f t="shared" si="25"/>
        <v>25</v>
      </c>
      <c r="R350">
        <f t="shared" si="26"/>
        <v>24</v>
      </c>
    </row>
    <row r="351" spans="6:18" x14ac:dyDescent="0.4">
      <c r="F351" t="s">
        <v>1106</v>
      </c>
      <c r="G351" t="s">
        <v>1107</v>
      </c>
      <c r="H351" t="s">
        <v>605</v>
      </c>
      <c r="I351" t="str">
        <f t="shared" si="27"/>
        <v>a8vDm000000LMATIA4</v>
      </c>
      <c r="J351" t="s">
        <v>18</v>
      </c>
      <c r="K351" t="str">
        <f t="shared" si="28"/>
        <v>a1XDm000001OW2XMAW</v>
      </c>
      <c r="L351" s="140" t="s">
        <v>1073</v>
      </c>
      <c r="M351">
        <v>25</v>
      </c>
      <c r="N351" t="b">
        <f t="shared" si="29"/>
        <v>0</v>
      </c>
      <c r="O351" s="141" t="s">
        <v>247</v>
      </c>
      <c r="Q351">
        <f t="shared" si="25"/>
        <v>25</v>
      </c>
      <c r="R351">
        <f t="shared" si="26"/>
        <v>24</v>
      </c>
    </row>
    <row r="352" spans="6:18" x14ac:dyDescent="0.4">
      <c r="F352" t="s">
        <v>1106</v>
      </c>
      <c r="G352" t="s">
        <v>1107</v>
      </c>
      <c r="H352" t="s">
        <v>605</v>
      </c>
      <c r="I352" t="str">
        <f t="shared" si="27"/>
        <v>a8vDm000000LMATIA4</v>
      </c>
      <c r="J352" t="s">
        <v>18</v>
      </c>
      <c r="K352" t="str">
        <f t="shared" si="28"/>
        <v>a1XDm000001OW2XMAW</v>
      </c>
      <c r="L352" s="140" t="s">
        <v>387</v>
      </c>
      <c r="M352">
        <v>25</v>
      </c>
      <c r="N352" t="b">
        <f t="shared" si="29"/>
        <v>0</v>
      </c>
      <c r="O352" s="141" t="s">
        <v>197</v>
      </c>
      <c r="Q352">
        <f t="shared" si="25"/>
        <v>25</v>
      </c>
      <c r="R352">
        <f t="shared" si="26"/>
        <v>24</v>
      </c>
    </row>
    <row r="353" spans="6:18" x14ac:dyDescent="0.4">
      <c r="F353" t="s">
        <v>1106</v>
      </c>
      <c r="G353" t="s">
        <v>1107</v>
      </c>
      <c r="H353" t="s">
        <v>605</v>
      </c>
      <c r="I353" t="str">
        <f t="shared" si="27"/>
        <v>a8vDm000000LMATIA4</v>
      </c>
      <c r="J353" t="s">
        <v>18</v>
      </c>
      <c r="K353" t="str">
        <f t="shared" si="28"/>
        <v>a1XDm000001OW2XMAW</v>
      </c>
      <c r="L353" s="140" t="s">
        <v>388</v>
      </c>
      <c r="M353">
        <v>25</v>
      </c>
      <c r="N353" t="b">
        <f t="shared" si="29"/>
        <v>0</v>
      </c>
      <c r="O353" s="141" t="s">
        <v>199</v>
      </c>
      <c r="Q353">
        <f t="shared" si="25"/>
        <v>25</v>
      </c>
      <c r="R353">
        <f t="shared" si="26"/>
        <v>24</v>
      </c>
    </row>
    <row r="354" spans="6:18" x14ac:dyDescent="0.4">
      <c r="F354" t="s">
        <v>1106</v>
      </c>
      <c r="G354" t="s">
        <v>1107</v>
      </c>
      <c r="H354" t="s">
        <v>605</v>
      </c>
      <c r="I354" t="str">
        <f t="shared" si="27"/>
        <v>a8vDm000000LMATIA4</v>
      </c>
      <c r="J354" t="s">
        <v>18</v>
      </c>
      <c r="K354" t="str">
        <f t="shared" si="28"/>
        <v>a1XDm000001OW2XMAW</v>
      </c>
      <c r="L354" s="140" t="s">
        <v>389</v>
      </c>
      <c r="M354">
        <v>25</v>
      </c>
      <c r="N354" t="b">
        <f t="shared" si="29"/>
        <v>0</v>
      </c>
      <c r="O354" s="141" t="s">
        <v>212</v>
      </c>
      <c r="Q354">
        <f t="shared" si="25"/>
        <v>25</v>
      </c>
      <c r="R354">
        <f t="shared" si="26"/>
        <v>24</v>
      </c>
    </row>
    <row r="355" spans="6:18" x14ac:dyDescent="0.4">
      <c r="F355" t="s">
        <v>1106</v>
      </c>
      <c r="G355" t="s">
        <v>1107</v>
      </c>
      <c r="H355" t="s">
        <v>605</v>
      </c>
      <c r="I355" t="str">
        <f t="shared" si="27"/>
        <v>a8vDm000000LMATIA4</v>
      </c>
      <c r="J355" t="s">
        <v>18</v>
      </c>
      <c r="K355" t="str">
        <f t="shared" si="28"/>
        <v>a1XDm000001OW2XMAW</v>
      </c>
      <c r="L355" s="140" t="s">
        <v>390</v>
      </c>
      <c r="M355">
        <v>25</v>
      </c>
      <c r="N355" t="b">
        <f t="shared" si="29"/>
        <v>0</v>
      </c>
      <c r="O355" s="141" t="s">
        <v>557</v>
      </c>
      <c r="Q355">
        <f t="shared" si="25"/>
        <v>25</v>
      </c>
      <c r="R355">
        <f t="shared" si="26"/>
        <v>24</v>
      </c>
    </row>
    <row r="356" spans="6:18" x14ac:dyDescent="0.4">
      <c r="F356" t="s">
        <v>1106</v>
      </c>
      <c r="G356" t="s">
        <v>1107</v>
      </c>
      <c r="H356" t="s">
        <v>605</v>
      </c>
      <c r="I356" t="str">
        <f t="shared" si="27"/>
        <v>a8vDm000000LMATIA4</v>
      </c>
      <c r="J356" t="s">
        <v>18</v>
      </c>
      <c r="K356" t="str">
        <f t="shared" si="28"/>
        <v>a1XDm000001OW2XMAW</v>
      </c>
      <c r="L356" s="140" t="s">
        <v>391</v>
      </c>
      <c r="M356">
        <v>25</v>
      </c>
      <c r="N356" t="b">
        <f t="shared" si="29"/>
        <v>0</v>
      </c>
      <c r="O356" s="141" t="s">
        <v>1086</v>
      </c>
      <c r="Q356">
        <f t="shared" si="25"/>
        <v>19</v>
      </c>
      <c r="R356">
        <f t="shared" si="26"/>
        <v>18</v>
      </c>
    </row>
    <row r="357" spans="6:18" x14ac:dyDescent="0.4">
      <c r="F357" t="s">
        <v>1106</v>
      </c>
      <c r="G357" t="s">
        <v>1107</v>
      </c>
      <c r="H357" t="s">
        <v>605</v>
      </c>
      <c r="I357" t="str">
        <f t="shared" si="27"/>
        <v>a8vDm000000LMATIA4</v>
      </c>
      <c r="J357" t="s">
        <v>18</v>
      </c>
      <c r="K357" t="str">
        <f t="shared" si="28"/>
        <v>a1XDm000001OW2XMAW</v>
      </c>
      <c r="L357" s="140" t="s">
        <v>392</v>
      </c>
      <c r="M357">
        <v>25</v>
      </c>
      <c r="N357" t="b">
        <f t="shared" si="29"/>
        <v>0</v>
      </c>
      <c r="O357" s="141" t="s">
        <v>282</v>
      </c>
      <c r="Q357">
        <f t="shared" si="25"/>
        <v>25</v>
      </c>
      <c r="R357">
        <f t="shared" si="26"/>
        <v>24</v>
      </c>
    </row>
    <row r="358" spans="6:18" x14ac:dyDescent="0.4">
      <c r="F358" t="s">
        <v>1106</v>
      </c>
      <c r="G358" t="s">
        <v>1107</v>
      </c>
      <c r="H358" t="s">
        <v>605</v>
      </c>
      <c r="I358" t="str">
        <f t="shared" si="27"/>
        <v>a8vDm000000LMATIA4</v>
      </c>
      <c r="J358" t="s">
        <v>18</v>
      </c>
      <c r="K358" t="str">
        <f t="shared" si="28"/>
        <v>a1XDm000001OW2XMAW</v>
      </c>
      <c r="L358" s="140" t="s">
        <v>393</v>
      </c>
      <c r="M358">
        <v>25</v>
      </c>
      <c r="N358" t="b">
        <f t="shared" si="29"/>
        <v>0</v>
      </c>
      <c r="O358" s="141" t="s">
        <v>216</v>
      </c>
      <c r="Q358">
        <f t="shared" si="25"/>
        <v>25</v>
      </c>
      <c r="R358">
        <f t="shared" si="26"/>
        <v>24</v>
      </c>
    </row>
    <row r="359" spans="6:18" x14ac:dyDescent="0.4">
      <c r="F359" t="s">
        <v>1106</v>
      </c>
      <c r="G359" t="s">
        <v>1107</v>
      </c>
      <c r="H359" t="s">
        <v>605</v>
      </c>
      <c r="I359" t="str">
        <f t="shared" si="27"/>
        <v>a8vDm000000LMATIA4</v>
      </c>
      <c r="J359" t="s">
        <v>18</v>
      </c>
      <c r="K359" t="str">
        <f t="shared" si="28"/>
        <v>a1XDm000001OW2XMAW</v>
      </c>
      <c r="L359" s="140" t="s">
        <v>394</v>
      </c>
      <c r="M359">
        <v>25</v>
      </c>
      <c r="N359" t="b">
        <f t="shared" si="29"/>
        <v>0</v>
      </c>
      <c r="O359" s="141" t="s">
        <v>217</v>
      </c>
      <c r="Q359">
        <f t="shared" si="25"/>
        <v>25</v>
      </c>
      <c r="R359">
        <f t="shared" si="26"/>
        <v>24</v>
      </c>
    </row>
    <row r="360" spans="6:18" x14ac:dyDescent="0.4">
      <c r="F360" t="s">
        <v>1106</v>
      </c>
      <c r="G360" t="s">
        <v>1107</v>
      </c>
      <c r="H360" t="s">
        <v>605</v>
      </c>
      <c r="I360" t="str">
        <f t="shared" si="27"/>
        <v>a8vDm000000LMATIA4</v>
      </c>
      <c r="J360" t="s">
        <v>18</v>
      </c>
      <c r="K360" t="str">
        <f t="shared" si="28"/>
        <v>a1XDm000001OW2XMAW</v>
      </c>
      <c r="L360" s="140" t="s">
        <v>395</v>
      </c>
      <c r="M360">
        <v>25</v>
      </c>
      <c r="N360" t="b">
        <f t="shared" si="29"/>
        <v>0</v>
      </c>
      <c r="O360" s="141" t="s">
        <v>1087</v>
      </c>
      <c r="Q360">
        <f t="shared" si="25"/>
        <v>14</v>
      </c>
      <c r="R360">
        <f t="shared" si="26"/>
        <v>13</v>
      </c>
    </row>
    <row r="361" spans="6:18" x14ac:dyDescent="0.4">
      <c r="F361" t="s">
        <v>1106</v>
      </c>
      <c r="G361" t="s">
        <v>1107</v>
      </c>
      <c r="H361" t="s">
        <v>605</v>
      </c>
      <c r="I361" t="str">
        <f t="shared" si="27"/>
        <v>a8vDm000000LMATIA4</v>
      </c>
      <c r="J361" t="s">
        <v>18</v>
      </c>
      <c r="K361" t="str">
        <f t="shared" si="28"/>
        <v>a1XDm000001OW2XMAW</v>
      </c>
      <c r="L361" s="140" t="s">
        <v>396</v>
      </c>
      <c r="M361">
        <v>25</v>
      </c>
      <c r="N361" t="b">
        <f t="shared" si="29"/>
        <v>0</v>
      </c>
      <c r="O361" s="141" t="s">
        <v>560</v>
      </c>
      <c r="Q361">
        <f t="shared" si="25"/>
        <v>25</v>
      </c>
      <c r="R361">
        <f t="shared" si="26"/>
        <v>24</v>
      </c>
    </row>
    <row r="362" spans="6:18" x14ac:dyDescent="0.4">
      <c r="F362" t="s">
        <v>1106</v>
      </c>
      <c r="G362" t="s">
        <v>1107</v>
      </c>
      <c r="H362" t="s">
        <v>605</v>
      </c>
      <c r="I362" t="str">
        <f t="shared" si="27"/>
        <v>a8vDm000000LMATIA4</v>
      </c>
      <c r="J362" t="s">
        <v>18</v>
      </c>
      <c r="K362" t="str">
        <f t="shared" si="28"/>
        <v>a1XDm000001OW2XMAW</v>
      </c>
      <c r="L362" s="140" t="s">
        <v>397</v>
      </c>
      <c r="M362">
        <v>25</v>
      </c>
      <c r="N362" t="b">
        <f t="shared" si="29"/>
        <v>0</v>
      </c>
      <c r="O362" s="141" t="s">
        <v>564</v>
      </c>
      <c r="Q362">
        <f t="shared" si="25"/>
        <v>25</v>
      </c>
      <c r="R362">
        <f t="shared" si="26"/>
        <v>24</v>
      </c>
    </row>
    <row r="363" spans="6:18" x14ac:dyDescent="0.4">
      <c r="F363" t="s">
        <v>1106</v>
      </c>
      <c r="G363" t="s">
        <v>1107</v>
      </c>
      <c r="H363" t="s">
        <v>605</v>
      </c>
      <c r="I363" t="str">
        <f t="shared" si="27"/>
        <v>a8vDm000000LMATIA4</v>
      </c>
      <c r="J363" t="s">
        <v>18</v>
      </c>
      <c r="K363" t="str">
        <f t="shared" si="28"/>
        <v>a1XDm000001OW2XMAW</v>
      </c>
      <c r="L363" s="140" t="s">
        <v>398</v>
      </c>
      <c r="M363">
        <v>25</v>
      </c>
      <c r="N363" t="b">
        <f t="shared" si="29"/>
        <v>0</v>
      </c>
      <c r="O363" s="141" t="s">
        <v>182</v>
      </c>
      <c r="Q363">
        <f t="shared" si="25"/>
        <v>25</v>
      </c>
      <c r="R363">
        <f t="shared" si="26"/>
        <v>24</v>
      </c>
    </row>
    <row r="364" spans="6:18" x14ac:dyDescent="0.4">
      <c r="F364" t="s">
        <v>1106</v>
      </c>
      <c r="G364" t="s">
        <v>1107</v>
      </c>
      <c r="H364" t="s">
        <v>605</v>
      </c>
      <c r="I364" t="str">
        <f t="shared" si="27"/>
        <v>a8vDm000000LMATIA4</v>
      </c>
      <c r="J364" t="s">
        <v>18</v>
      </c>
      <c r="K364" t="str">
        <f t="shared" si="28"/>
        <v>a1XDm000001OW2XMAW</v>
      </c>
      <c r="L364" s="140" t="s">
        <v>399</v>
      </c>
      <c r="M364">
        <v>25</v>
      </c>
      <c r="N364" t="b">
        <f t="shared" si="29"/>
        <v>0</v>
      </c>
      <c r="O364" s="141" t="s">
        <v>283</v>
      </c>
      <c r="Q364">
        <f t="shared" si="25"/>
        <v>25</v>
      </c>
      <c r="R364">
        <f t="shared" si="26"/>
        <v>24</v>
      </c>
    </row>
    <row r="365" spans="6:18" x14ac:dyDescent="0.4">
      <c r="F365" t="s">
        <v>1106</v>
      </c>
      <c r="G365" t="s">
        <v>1107</v>
      </c>
      <c r="H365" t="s">
        <v>605</v>
      </c>
      <c r="I365" t="str">
        <f t="shared" si="27"/>
        <v>a8vDm000000LMATIA4</v>
      </c>
      <c r="J365" t="s">
        <v>18</v>
      </c>
      <c r="K365" t="str">
        <f t="shared" si="28"/>
        <v>a1XDm000001OW2XMAW</v>
      </c>
      <c r="L365" s="140" t="s">
        <v>400</v>
      </c>
      <c r="M365">
        <v>25</v>
      </c>
      <c r="N365" t="b">
        <f t="shared" si="29"/>
        <v>0</v>
      </c>
      <c r="O365" s="141" t="s">
        <v>1025</v>
      </c>
      <c r="Q365">
        <f t="shared" si="25"/>
        <v>25</v>
      </c>
      <c r="R365">
        <f t="shared" si="26"/>
        <v>24</v>
      </c>
    </row>
    <row r="366" spans="6:18" x14ac:dyDescent="0.4">
      <c r="F366" t="s">
        <v>1106</v>
      </c>
      <c r="G366" t="s">
        <v>1107</v>
      </c>
      <c r="H366" t="s">
        <v>605</v>
      </c>
      <c r="I366" t="str">
        <f t="shared" si="27"/>
        <v>a8vDm000000LMATIA4</v>
      </c>
      <c r="J366" t="s">
        <v>18</v>
      </c>
      <c r="K366" t="str">
        <f t="shared" si="28"/>
        <v>a1XDm000001OW2XMAW</v>
      </c>
      <c r="L366" s="140" t="s">
        <v>401</v>
      </c>
      <c r="M366">
        <v>25</v>
      </c>
      <c r="N366" t="b">
        <f t="shared" si="29"/>
        <v>0</v>
      </c>
      <c r="O366" s="141" t="s">
        <v>308</v>
      </c>
      <c r="Q366">
        <f t="shared" si="25"/>
        <v>25</v>
      </c>
      <c r="R366">
        <f t="shared" si="26"/>
        <v>24</v>
      </c>
    </row>
    <row r="367" spans="6:18" x14ac:dyDescent="0.4">
      <c r="F367" t="s">
        <v>1106</v>
      </c>
      <c r="G367" t="s">
        <v>1107</v>
      </c>
      <c r="H367" t="s">
        <v>605</v>
      </c>
      <c r="I367" t="str">
        <f t="shared" si="27"/>
        <v>a8vDm000000LMATIA4</v>
      </c>
      <c r="J367" t="s">
        <v>18</v>
      </c>
      <c r="K367" t="str">
        <f t="shared" si="28"/>
        <v>a1XDm000001OW2XMAW</v>
      </c>
      <c r="L367" s="140" t="s">
        <v>402</v>
      </c>
      <c r="M367">
        <v>25</v>
      </c>
      <c r="N367" t="b">
        <f t="shared" si="29"/>
        <v>0</v>
      </c>
      <c r="O367" s="141" t="s">
        <v>566</v>
      </c>
      <c r="Q367">
        <f t="shared" si="25"/>
        <v>25</v>
      </c>
      <c r="R367">
        <f t="shared" si="26"/>
        <v>24</v>
      </c>
    </row>
    <row r="368" spans="6:18" x14ac:dyDescent="0.4">
      <c r="F368" t="s">
        <v>1106</v>
      </c>
      <c r="G368" t="s">
        <v>1107</v>
      </c>
      <c r="H368" t="s">
        <v>605</v>
      </c>
      <c r="I368" t="str">
        <f t="shared" si="27"/>
        <v>a8vDm000000LMATIA4</v>
      </c>
      <c r="J368" t="s">
        <v>18</v>
      </c>
      <c r="K368" t="str">
        <f t="shared" si="28"/>
        <v>a1XDm000001OW2XMAW</v>
      </c>
      <c r="L368" s="140" t="s">
        <v>403</v>
      </c>
      <c r="M368">
        <v>25</v>
      </c>
      <c r="N368" t="b">
        <f t="shared" si="29"/>
        <v>0</v>
      </c>
      <c r="O368" s="141" t="s">
        <v>567</v>
      </c>
      <c r="Q368">
        <f t="shared" si="25"/>
        <v>25</v>
      </c>
      <c r="R368">
        <f t="shared" si="26"/>
        <v>24</v>
      </c>
    </row>
    <row r="369" spans="6:18" x14ac:dyDescent="0.4">
      <c r="F369" t="s">
        <v>1106</v>
      </c>
      <c r="G369" t="s">
        <v>1107</v>
      </c>
      <c r="H369" t="s">
        <v>605</v>
      </c>
      <c r="I369" t="str">
        <f t="shared" si="27"/>
        <v>a8vDm000000LMATIA4</v>
      </c>
      <c r="J369" t="s">
        <v>18</v>
      </c>
      <c r="K369" t="str">
        <f t="shared" si="28"/>
        <v>a1XDm000001OW2XMAW</v>
      </c>
      <c r="L369" s="140" t="s">
        <v>404</v>
      </c>
      <c r="M369">
        <v>25</v>
      </c>
      <c r="N369" t="b">
        <f t="shared" si="29"/>
        <v>0</v>
      </c>
      <c r="O369" s="141" t="s">
        <v>568</v>
      </c>
      <c r="Q369">
        <f t="shared" si="25"/>
        <v>25</v>
      </c>
      <c r="R369">
        <f t="shared" si="26"/>
        <v>24</v>
      </c>
    </row>
    <row r="370" spans="6:18" x14ac:dyDescent="0.4">
      <c r="F370" t="s">
        <v>1106</v>
      </c>
      <c r="G370" t="s">
        <v>1107</v>
      </c>
      <c r="H370" t="s">
        <v>605</v>
      </c>
      <c r="I370" t="str">
        <f t="shared" si="27"/>
        <v>a8vDm000000LMATIA4</v>
      </c>
      <c r="J370" t="s">
        <v>18</v>
      </c>
      <c r="K370" t="str">
        <f t="shared" si="28"/>
        <v>a1XDm000001OW2XMAW</v>
      </c>
      <c r="L370" s="140" t="s">
        <v>405</v>
      </c>
      <c r="M370">
        <v>25</v>
      </c>
      <c r="N370" t="b">
        <f t="shared" si="29"/>
        <v>0</v>
      </c>
      <c r="O370" s="141" t="s">
        <v>131</v>
      </c>
      <c r="Q370">
        <f t="shared" si="25"/>
        <v>10</v>
      </c>
      <c r="R370">
        <f t="shared" si="26"/>
        <v>9</v>
      </c>
    </row>
    <row r="371" spans="6:18" x14ac:dyDescent="0.4">
      <c r="F371" t="s">
        <v>1106</v>
      </c>
      <c r="G371" t="s">
        <v>1107</v>
      </c>
      <c r="H371" t="s">
        <v>605</v>
      </c>
      <c r="I371" t="str">
        <f t="shared" si="27"/>
        <v>a8vDm000000LMATIA4</v>
      </c>
      <c r="J371" t="s">
        <v>18</v>
      </c>
      <c r="K371" t="str">
        <f t="shared" si="28"/>
        <v>a1XDm000001OW2XMAW</v>
      </c>
      <c r="L371" s="140" t="s">
        <v>406</v>
      </c>
      <c r="M371">
        <v>25</v>
      </c>
      <c r="N371" t="b">
        <f t="shared" si="29"/>
        <v>0</v>
      </c>
      <c r="O371" s="141" t="s">
        <v>164</v>
      </c>
      <c r="Q371">
        <f t="shared" si="25"/>
        <v>25</v>
      </c>
      <c r="R371">
        <f t="shared" si="26"/>
        <v>24</v>
      </c>
    </row>
    <row r="372" spans="6:18" x14ac:dyDescent="0.4">
      <c r="F372" t="s">
        <v>1106</v>
      </c>
      <c r="G372" t="s">
        <v>1107</v>
      </c>
      <c r="H372" t="s">
        <v>605</v>
      </c>
      <c r="I372" t="str">
        <f t="shared" si="27"/>
        <v>a8vDm000000LMATIA4</v>
      </c>
      <c r="J372" t="s">
        <v>18</v>
      </c>
      <c r="K372" t="str">
        <f t="shared" si="28"/>
        <v>a1XDm000001OW2XMAW</v>
      </c>
      <c r="L372" s="140" t="s">
        <v>407</v>
      </c>
      <c r="M372">
        <v>25</v>
      </c>
      <c r="N372" t="b">
        <f t="shared" si="29"/>
        <v>0</v>
      </c>
      <c r="O372" s="141" t="s">
        <v>1062</v>
      </c>
      <c r="Q372">
        <f t="shared" si="25"/>
        <v>25</v>
      </c>
      <c r="R372">
        <f t="shared" si="26"/>
        <v>24</v>
      </c>
    </row>
    <row r="373" spans="6:18" x14ac:dyDescent="0.4">
      <c r="F373" t="s">
        <v>1106</v>
      </c>
      <c r="G373" t="s">
        <v>1107</v>
      </c>
      <c r="H373" t="s">
        <v>605</v>
      </c>
      <c r="I373" t="str">
        <f t="shared" si="27"/>
        <v>a8vDm000000LMATIA4</v>
      </c>
      <c r="J373" t="s">
        <v>18</v>
      </c>
      <c r="K373" t="str">
        <f t="shared" si="28"/>
        <v>a1XDm000001OW2XMAW</v>
      </c>
      <c r="L373" s="140" t="s">
        <v>408</v>
      </c>
      <c r="M373">
        <v>25</v>
      </c>
      <c r="N373" t="b">
        <f t="shared" si="29"/>
        <v>0</v>
      </c>
      <c r="O373" s="141" t="s">
        <v>569</v>
      </c>
      <c r="Q373">
        <f t="shared" si="25"/>
        <v>25</v>
      </c>
      <c r="R373">
        <f t="shared" si="26"/>
        <v>24</v>
      </c>
    </row>
    <row r="374" spans="6:18" x14ac:dyDescent="0.4">
      <c r="F374" t="s">
        <v>1106</v>
      </c>
      <c r="G374" t="s">
        <v>1107</v>
      </c>
      <c r="H374" t="s">
        <v>605</v>
      </c>
      <c r="I374" t="str">
        <f t="shared" si="27"/>
        <v>a8vDm000000LMATIA4</v>
      </c>
      <c r="J374" t="s">
        <v>18</v>
      </c>
      <c r="K374" t="str">
        <f t="shared" si="28"/>
        <v>a1XDm000001OW2XMAW</v>
      </c>
      <c r="L374" s="140" t="s">
        <v>409</v>
      </c>
      <c r="M374">
        <v>25</v>
      </c>
      <c r="N374" t="b">
        <f t="shared" si="29"/>
        <v>0</v>
      </c>
      <c r="O374" s="141" t="s">
        <v>575</v>
      </c>
      <c r="Q374">
        <f t="shared" si="25"/>
        <v>25</v>
      </c>
      <c r="R374">
        <f t="shared" si="26"/>
        <v>24</v>
      </c>
    </row>
    <row r="375" spans="6:18" x14ac:dyDescent="0.4">
      <c r="F375" t="s">
        <v>1106</v>
      </c>
      <c r="G375" t="s">
        <v>1107</v>
      </c>
      <c r="H375" t="s">
        <v>605</v>
      </c>
      <c r="I375" t="str">
        <f t="shared" si="27"/>
        <v>a8vDm000000LMATIA4</v>
      </c>
      <c r="J375" t="s">
        <v>18</v>
      </c>
      <c r="K375" t="str">
        <f t="shared" si="28"/>
        <v>a1XDm000001OW2XMAW</v>
      </c>
      <c r="L375" s="140" t="s">
        <v>410</v>
      </c>
      <c r="M375">
        <v>25</v>
      </c>
      <c r="N375" t="b">
        <f t="shared" si="29"/>
        <v>0</v>
      </c>
      <c r="O375" s="141" t="s">
        <v>577</v>
      </c>
      <c r="Q375">
        <f t="shared" si="25"/>
        <v>25</v>
      </c>
      <c r="R375">
        <f t="shared" si="26"/>
        <v>24</v>
      </c>
    </row>
    <row r="376" spans="6:18" x14ac:dyDescent="0.4">
      <c r="F376" t="s">
        <v>1106</v>
      </c>
      <c r="G376" t="s">
        <v>1107</v>
      </c>
      <c r="H376" t="s">
        <v>605</v>
      </c>
      <c r="I376" t="str">
        <f t="shared" si="27"/>
        <v>a8vDm000000LMATIA4</v>
      </c>
      <c r="J376" t="s">
        <v>18</v>
      </c>
      <c r="K376" t="str">
        <f t="shared" si="28"/>
        <v>a1XDm000001OW2XMAW</v>
      </c>
      <c r="L376" s="140" t="s">
        <v>411</v>
      </c>
      <c r="M376">
        <v>25</v>
      </c>
      <c r="N376" t="b">
        <f t="shared" si="29"/>
        <v>0</v>
      </c>
      <c r="O376" s="141" t="s">
        <v>1015</v>
      </c>
      <c r="Q376">
        <f t="shared" si="25"/>
        <v>50</v>
      </c>
      <c r="R376">
        <f t="shared" si="26"/>
        <v>49</v>
      </c>
    </row>
    <row r="377" spans="6:18" x14ac:dyDescent="0.4">
      <c r="F377" t="s">
        <v>1106</v>
      </c>
      <c r="G377" t="s">
        <v>1107</v>
      </c>
      <c r="H377" t="s">
        <v>605</v>
      </c>
      <c r="I377" t="str">
        <f t="shared" si="27"/>
        <v>a8vDm000000LMATIA4</v>
      </c>
      <c r="J377" t="s">
        <v>18</v>
      </c>
      <c r="K377" t="str">
        <f t="shared" si="28"/>
        <v>a1XDm000001OW2XMAW</v>
      </c>
      <c r="L377" s="140" t="s">
        <v>412</v>
      </c>
      <c r="M377">
        <v>25</v>
      </c>
      <c r="N377" t="b">
        <f t="shared" si="29"/>
        <v>0</v>
      </c>
      <c r="O377" s="141" t="s">
        <v>294</v>
      </c>
      <c r="Q377">
        <f t="shared" si="25"/>
        <v>25</v>
      </c>
      <c r="R377">
        <f t="shared" si="26"/>
        <v>24</v>
      </c>
    </row>
    <row r="378" spans="6:18" x14ac:dyDescent="0.4">
      <c r="F378" t="s">
        <v>1106</v>
      </c>
      <c r="G378" t="s">
        <v>1107</v>
      </c>
      <c r="H378" t="s">
        <v>605</v>
      </c>
      <c r="I378" t="str">
        <f t="shared" si="27"/>
        <v>a8vDm000000LMATIA4</v>
      </c>
      <c r="J378" t="s">
        <v>18</v>
      </c>
      <c r="K378" t="str">
        <f t="shared" si="28"/>
        <v>a1XDm000001OW2XMAW</v>
      </c>
      <c r="L378" s="140" t="s">
        <v>413</v>
      </c>
      <c r="M378">
        <v>25</v>
      </c>
      <c r="N378" t="b">
        <f t="shared" si="29"/>
        <v>0</v>
      </c>
      <c r="O378" s="141" t="s">
        <v>539</v>
      </c>
      <c r="Q378">
        <f t="shared" si="25"/>
        <v>25</v>
      </c>
      <c r="R378">
        <f t="shared" si="26"/>
        <v>24</v>
      </c>
    </row>
    <row r="379" spans="6:18" x14ac:dyDescent="0.4">
      <c r="F379" t="s">
        <v>1106</v>
      </c>
      <c r="G379" t="s">
        <v>1107</v>
      </c>
      <c r="H379" t="s">
        <v>605</v>
      </c>
      <c r="I379" t="str">
        <f t="shared" si="27"/>
        <v>a8vDm000000LMATIA4</v>
      </c>
      <c r="J379" t="s">
        <v>18</v>
      </c>
      <c r="K379" t="str">
        <f t="shared" si="28"/>
        <v>a1XDm000001OW2XMAW</v>
      </c>
      <c r="L379" s="140" t="s">
        <v>414</v>
      </c>
      <c r="M379">
        <v>25</v>
      </c>
      <c r="N379" t="b">
        <f t="shared" si="29"/>
        <v>0</v>
      </c>
      <c r="O379" s="141" t="s">
        <v>285</v>
      </c>
      <c r="Q379">
        <f t="shared" si="25"/>
        <v>25</v>
      </c>
      <c r="R379">
        <f t="shared" si="26"/>
        <v>24</v>
      </c>
    </row>
    <row r="380" spans="6:18" x14ac:dyDescent="0.4">
      <c r="F380" t="s">
        <v>1106</v>
      </c>
      <c r="G380" t="s">
        <v>1107</v>
      </c>
      <c r="H380" t="s">
        <v>605</v>
      </c>
      <c r="I380" t="str">
        <f t="shared" si="27"/>
        <v>a8vDm000000LMATIA4</v>
      </c>
      <c r="J380" t="s">
        <v>18</v>
      </c>
      <c r="K380" t="str">
        <f t="shared" si="28"/>
        <v>a1XDm000001OW2XMAW</v>
      </c>
      <c r="L380" s="140" t="s">
        <v>415</v>
      </c>
      <c r="M380">
        <v>25</v>
      </c>
      <c r="N380" t="b">
        <f t="shared" si="29"/>
        <v>0</v>
      </c>
      <c r="O380" s="141" t="s">
        <v>311</v>
      </c>
      <c r="Q380">
        <f t="shared" si="25"/>
        <v>25</v>
      </c>
      <c r="R380">
        <f t="shared" si="26"/>
        <v>24</v>
      </c>
    </row>
    <row r="381" spans="6:18" x14ac:dyDescent="0.4">
      <c r="F381" t="s">
        <v>1106</v>
      </c>
      <c r="G381" t="s">
        <v>1107</v>
      </c>
      <c r="H381" t="s">
        <v>605</v>
      </c>
      <c r="I381" t="str">
        <f t="shared" si="27"/>
        <v>a8vDm000000LMATIA4</v>
      </c>
      <c r="J381" t="s">
        <v>18</v>
      </c>
      <c r="K381" t="str">
        <f t="shared" si="28"/>
        <v>a1XDm000001OW2XMAW</v>
      </c>
      <c r="L381" s="140" t="s">
        <v>416</v>
      </c>
      <c r="M381">
        <v>25</v>
      </c>
      <c r="N381" t="b">
        <f t="shared" si="29"/>
        <v>0</v>
      </c>
      <c r="O381" s="141" t="s">
        <v>579</v>
      </c>
      <c r="Q381">
        <f t="shared" si="25"/>
        <v>25</v>
      </c>
      <c r="R381">
        <f t="shared" si="26"/>
        <v>24</v>
      </c>
    </row>
    <row r="382" spans="6:18" x14ac:dyDescent="0.4">
      <c r="F382" t="s">
        <v>1106</v>
      </c>
      <c r="G382" t="s">
        <v>1107</v>
      </c>
      <c r="H382" t="s">
        <v>605</v>
      </c>
      <c r="I382" t="str">
        <f t="shared" si="27"/>
        <v>a8vDm000000LMATIA4</v>
      </c>
      <c r="J382" t="s">
        <v>18</v>
      </c>
      <c r="K382" t="str">
        <f t="shared" si="28"/>
        <v>a1XDm000001OW2XMAW</v>
      </c>
      <c r="L382" s="140" t="s">
        <v>417</v>
      </c>
      <c r="M382">
        <v>25</v>
      </c>
      <c r="N382" t="b">
        <f t="shared" si="29"/>
        <v>0</v>
      </c>
      <c r="O382" s="141" t="s">
        <v>1093</v>
      </c>
      <c r="Q382">
        <f t="shared" si="25"/>
        <v>23</v>
      </c>
      <c r="R382">
        <f t="shared" si="26"/>
        <v>22</v>
      </c>
    </row>
    <row r="383" spans="6:18" x14ac:dyDescent="0.4">
      <c r="F383" t="s">
        <v>1106</v>
      </c>
      <c r="G383" t="s">
        <v>1107</v>
      </c>
      <c r="H383" t="s">
        <v>605</v>
      </c>
      <c r="I383" t="str">
        <f t="shared" si="27"/>
        <v>a8vDm000000LMATIA4</v>
      </c>
      <c r="J383" t="s">
        <v>18</v>
      </c>
      <c r="K383" t="str">
        <f t="shared" si="28"/>
        <v>a1XDm000001OW2XMAW</v>
      </c>
      <c r="L383" s="140" t="s">
        <v>418</v>
      </c>
      <c r="M383">
        <v>25</v>
      </c>
      <c r="N383" t="b">
        <f t="shared" si="29"/>
        <v>0</v>
      </c>
      <c r="O383" s="141" t="s">
        <v>303</v>
      </c>
      <c r="Q383">
        <f t="shared" si="25"/>
        <v>25</v>
      </c>
      <c r="R383">
        <f t="shared" si="26"/>
        <v>24</v>
      </c>
    </row>
    <row r="384" spans="6:18" x14ac:dyDescent="0.4">
      <c r="F384" t="s">
        <v>1106</v>
      </c>
      <c r="G384" t="s">
        <v>1107</v>
      </c>
      <c r="H384" t="s">
        <v>605</v>
      </c>
      <c r="I384" t="str">
        <f t="shared" si="27"/>
        <v>a8vDm000000LMATIA4</v>
      </c>
      <c r="J384" t="s">
        <v>18</v>
      </c>
      <c r="K384" t="str">
        <f t="shared" si="28"/>
        <v>a1XDm000001OW2XMAW</v>
      </c>
      <c r="L384" s="140" t="s">
        <v>419</v>
      </c>
      <c r="M384">
        <v>25</v>
      </c>
      <c r="N384" t="b">
        <f t="shared" si="29"/>
        <v>0</v>
      </c>
      <c r="O384" s="141" t="s">
        <v>314</v>
      </c>
      <c r="Q384">
        <f t="shared" si="25"/>
        <v>25</v>
      </c>
      <c r="R384">
        <f t="shared" si="26"/>
        <v>24</v>
      </c>
    </row>
    <row r="385" spans="6:18" x14ac:dyDescent="0.4">
      <c r="F385" t="s">
        <v>1106</v>
      </c>
      <c r="G385" t="s">
        <v>1107</v>
      </c>
      <c r="H385" t="s">
        <v>605</v>
      </c>
      <c r="I385" t="str">
        <f t="shared" si="27"/>
        <v>a8vDm000000LMATIA4</v>
      </c>
      <c r="J385" t="s">
        <v>18</v>
      </c>
      <c r="K385" t="str">
        <f t="shared" si="28"/>
        <v>a1XDm000001OW2XMAW</v>
      </c>
      <c r="L385" s="140" t="s">
        <v>420</v>
      </c>
      <c r="M385">
        <v>25</v>
      </c>
      <c r="N385" t="b">
        <f t="shared" si="29"/>
        <v>0</v>
      </c>
      <c r="O385" s="141" t="s">
        <v>317</v>
      </c>
      <c r="Q385">
        <f t="shared" si="25"/>
        <v>25</v>
      </c>
      <c r="R385">
        <f t="shared" si="26"/>
        <v>24</v>
      </c>
    </row>
    <row r="386" spans="6:18" x14ac:dyDescent="0.4">
      <c r="F386" t="s">
        <v>1106</v>
      </c>
      <c r="G386" t="s">
        <v>1107</v>
      </c>
      <c r="H386" t="s">
        <v>605</v>
      </c>
      <c r="I386" t="str">
        <f t="shared" si="27"/>
        <v>a8vDm000000LMATIA4</v>
      </c>
      <c r="J386" t="s">
        <v>18</v>
      </c>
      <c r="K386" t="str">
        <f t="shared" si="28"/>
        <v>a1XDm000001OW2XMAW</v>
      </c>
      <c r="L386" s="140" t="s">
        <v>421</v>
      </c>
      <c r="M386">
        <v>25</v>
      </c>
      <c r="N386" t="b">
        <f t="shared" si="29"/>
        <v>0</v>
      </c>
      <c r="O386" s="141" t="s">
        <v>319</v>
      </c>
      <c r="Q386">
        <f t="shared" ref="Q386:Q418" si="30">IFERROR(VLOOKUP(O386, L$2:M$752, 2, FALSE), "")</f>
        <v>25</v>
      </c>
      <c r="R386">
        <f t="shared" ref="R386:R394" si="31">Q386-1</f>
        <v>24</v>
      </c>
    </row>
    <row r="387" spans="6:18" x14ac:dyDescent="0.4">
      <c r="F387" t="s">
        <v>1106</v>
      </c>
      <c r="G387" t="s">
        <v>1107</v>
      </c>
      <c r="H387" t="s">
        <v>605</v>
      </c>
      <c r="I387" t="str">
        <f t="shared" ref="I387:I450" si="32">IFERROR(VLOOKUP(H387, $B$18:$C$26, 2, FALSE), "")</f>
        <v>a8vDm000000LMATIA4</v>
      </c>
      <c r="J387" t="s">
        <v>18</v>
      </c>
      <c r="K387" t="str">
        <f t="shared" ref="K387:K450" si="33">IFERROR(VLOOKUP(J387, $B$29:$C$46, 2, FALSE), "")</f>
        <v>a1XDm000001OW2XMAW</v>
      </c>
      <c r="L387" s="140" t="s">
        <v>1074</v>
      </c>
      <c r="M387">
        <v>25</v>
      </c>
      <c r="N387" t="b">
        <f t="shared" ref="N387:N450" si="34">IF(COUNTIF(O$2:O$394, $L387) &gt; 0, TRUE, FALSE)</f>
        <v>0</v>
      </c>
      <c r="O387" s="141" t="s">
        <v>497</v>
      </c>
      <c r="Q387">
        <f t="shared" si="30"/>
        <v>25</v>
      </c>
      <c r="R387">
        <f t="shared" si="31"/>
        <v>24</v>
      </c>
    </row>
    <row r="388" spans="6:18" x14ac:dyDescent="0.4">
      <c r="F388" t="s">
        <v>1106</v>
      </c>
      <c r="G388" t="s">
        <v>1107</v>
      </c>
      <c r="H388" t="s">
        <v>605</v>
      </c>
      <c r="I388" t="str">
        <f t="shared" si="32"/>
        <v>a8vDm000000LMATIA4</v>
      </c>
      <c r="J388" t="s">
        <v>18</v>
      </c>
      <c r="K388" t="str">
        <f t="shared" si="33"/>
        <v>a1XDm000001OW2XMAW</v>
      </c>
      <c r="L388" s="140" t="s">
        <v>422</v>
      </c>
      <c r="M388">
        <v>25</v>
      </c>
      <c r="N388" t="b">
        <f t="shared" si="34"/>
        <v>0</v>
      </c>
      <c r="O388" s="141" t="s">
        <v>571</v>
      </c>
      <c r="Q388">
        <f t="shared" si="30"/>
        <v>25</v>
      </c>
      <c r="R388">
        <f t="shared" si="31"/>
        <v>24</v>
      </c>
    </row>
    <row r="389" spans="6:18" x14ac:dyDescent="0.4">
      <c r="F389" t="s">
        <v>1106</v>
      </c>
      <c r="G389" t="s">
        <v>1107</v>
      </c>
      <c r="H389" t="s">
        <v>605</v>
      </c>
      <c r="I389" t="str">
        <f t="shared" si="32"/>
        <v>a8vDm000000LMATIA4</v>
      </c>
      <c r="J389" t="s">
        <v>18</v>
      </c>
      <c r="K389" t="str">
        <f t="shared" si="33"/>
        <v>a1XDm000001OW2XMAW</v>
      </c>
      <c r="L389" s="140" t="s">
        <v>423</v>
      </c>
      <c r="M389">
        <v>25</v>
      </c>
      <c r="N389" t="b">
        <f t="shared" si="34"/>
        <v>0</v>
      </c>
      <c r="O389" s="141" t="s">
        <v>154</v>
      </c>
      <c r="Q389">
        <f t="shared" si="30"/>
        <v>25</v>
      </c>
      <c r="R389">
        <f t="shared" si="31"/>
        <v>24</v>
      </c>
    </row>
    <row r="390" spans="6:18" x14ac:dyDescent="0.4">
      <c r="F390" t="s">
        <v>1106</v>
      </c>
      <c r="G390" t="s">
        <v>1107</v>
      </c>
      <c r="H390" t="s">
        <v>605</v>
      </c>
      <c r="I390" t="str">
        <f t="shared" si="32"/>
        <v>a8vDm000000LMATIA4</v>
      </c>
      <c r="J390" t="s">
        <v>18</v>
      </c>
      <c r="K390" t="str">
        <f t="shared" si="33"/>
        <v>a1XDm000001OW2XMAW</v>
      </c>
      <c r="L390" s="140" t="s">
        <v>424</v>
      </c>
      <c r="M390">
        <v>25</v>
      </c>
      <c r="N390" t="b">
        <f t="shared" si="34"/>
        <v>0</v>
      </c>
      <c r="O390" s="141" t="s">
        <v>190</v>
      </c>
      <c r="Q390">
        <f t="shared" si="30"/>
        <v>25</v>
      </c>
      <c r="R390">
        <f t="shared" si="31"/>
        <v>24</v>
      </c>
    </row>
    <row r="391" spans="6:18" x14ac:dyDescent="0.4">
      <c r="F391" t="s">
        <v>1106</v>
      </c>
      <c r="G391" t="s">
        <v>1107</v>
      </c>
      <c r="H391" t="s">
        <v>605</v>
      </c>
      <c r="I391" t="str">
        <f t="shared" si="32"/>
        <v>a8vDm000000LMATIA4</v>
      </c>
      <c r="J391" t="s">
        <v>18</v>
      </c>
      <c r="K391" t="str">
        <f t="shared" si="33"/>
        <v>a1XDm000001OW2XMAW</v>
      </c>
      <c r="L391" s="140" t="s">
        <v>425</v>
      </c>
      <c r="M391">
        <v>25</v>
      </c>
      <c r="N391" t="b">
        <f t="shared" si="34"/>
        <v>0</v>
      </c>
      <c r="O391" s="141" t="s">
        <v>155</v>
      </c>
      <c r="Q391">
        <f t="shared" si="30"/>
        <v>25</v>
      </c>
      <c r="R391">
        <f t="shared" si="31"/>
        <v>24</v>
      </c>
    </row>
    <row r="392" spans="6:18" x14ac:dyDescent="0.4">
      <c r="F392" t="s">
        <v>1106</v>
      </c>
      <c r="G392" t="s">
        <v>1107</v>
      </c>
      <c r="H392" t="s">
        <v>605</v>
      </c>
      <c r="I392" t="str">
        <f t="shared" si="32"/>
        <v>a8vDm000000LMATIA4</v>
      </c>
      <c r="J392" t="s">
        <v>18</v>
      </c>
      <c r="K392" t="str">
        <f t="shared" si="33"/>
        <v>a1XDm000001OW2XMAW</v>
      </c>
      <c r="L392" s="140" t="s">
        <v>426</v>
      </c>
      <c r="M392">
        <v>25</v>
      </c>
      <c r="N392" t="b">
        <f t="shared" si="34"/>
        <v>0</v>
      </c>
      <c r="O392" s="141" t="s">
        <v>1027</v>
      </c>
      <c r="Q392">
        <f t="shared" si="30"/>
        <v>5.2</v>
      </c>
      <c r="R392">
        <f t="shared" si="31"/>
        <v>4.2</v>
      </c>
    </row>
    <row r="393" spans="6:18" x14ac:dyDescent="0.4">
      <c r="F393" t="s">
        <v>1106</v>
      </c>
      <c r="G393" t="s">
        <v>1107</v>
      </c>
      <c r="H393" t="s">
        <v>605</v>
      </c>
      <c r="I393" t="str">
        <f t="shared" si="32"/>
        <v>a8vDm000000LMATIA4</v>
      </c>
      <c r="J393" t="s">
        <v>18</v>
      </c>
      <c r="K393" t="str">
        <f t="shared" si="33"/>
        <v>a1XDm000001OW2XMAW</v>
      </c>
      <c r="L393" s="140" t="s">
        <v>427</v>
      </c>
      <c r="M393">
        <v>25</v>
      </c>
      <c r="N393" t="b">
        <f t="shared" si="34"/>
        <v>0</v>
      </c>
      <c r="O393" s="141" t="s">
        <v>129</v>
      </c>
      <c r="Q393">
        <f t="shared" si="30"/>
        <v>10</v>
      </c>
      <c r="R393">
        <f t="shared" si="31"/>
        <v>9</v>
      </c>
    </row>
    <row r="394" spans="6:18" x14ac:dyDescent="0.4">
      <c r="F394" t="s">
        <v>1106</v>
      </c>
      <c r="G394" t="s">
        <v>1107</v>
      </c>
      <c r="H394" t="s">
        <v>605</v>
      </c>
      <c r="I394" t="str">
        <f t="shared" si="32"/>
        <v>a8vDm000000LMATIA4</v>
      </c>
      <c r="J394" t="s">
        <v>18</v>
      </c>
      <c r="K394" t="str">
        <f t="shared" si="33"/>
        <v>a1XDm000001OW2XMAW</v>
      </c>
      <c r="L394" s="140" t="s">
        <v>428</v>
      </c>
      <c r="M394">
        <v>25</v>
      </c>
      <c r="N394" t="b">
        <f t="shared" si="34"/>
        <v>0</v>
      </c>
      <c r="O394" s="141" t="s">
        <v>159</v>
      </c>
      <c r="Q394">
        <f t="shared" si="30"/>
        <v>25</v>
      </c>
      <c r="R394">
        <f t="shared" si="31"/>
        <v>24</v>
      </c>
    </row>
    <row r="395" spans="6:18" x14ac:dyDescent="0.4">
      <c r="F395" t="s">
        <v>1106</v>
      </c>
      <c r="G395" t="s">
        <v>1107</v>
      </c>
      <c r="H395" t="s">
        <v>605</v>
      </c>
      <c r="I395" t="str">
        <f t="shared" si="32"/>
        <v>a8vDm000000LMATIA4</v>
      </c>
      <c r="J395" t="s">
        <v>18</v>
      </c>
      <c r="K395" t="str">
        <f t="shared" si="33"/>
        <v>a1XDm000001OW2XMAW</v>
      </c>
      <c r="L395" s="140" t="s">
        <v>429</v>
      </c>
      <c r="M395">
        <v>25</v>
      </c>
      <c r="N395" t="b">
        <f t="shared" si="34"/>
        <v>0</v>
      </c>
      <c r="Q395" t="str">
        <f t="shared" si="30"/>
        <v/>
      </c>
    </row>
    <row r="396" spans="6:18" x14ac:dyDescent="0.4">
      <c r="F396" t="s">
        <v>1106</v>
      </c>
      <c r="G396" t="s">
        <v>1107</v>
      </c>
      <c r="H396" t="s">
        <v>605</v>
      </c>
      <c r="I396" t="str">
        <f t="shared" si="32"/>
        <v>a8vDm000000LMATIA4</v>
      </c>
      <c r="J396" t="s">
        <v>18</v>
      </c>
      <c r="K396" t="str">
        <f t="shared" si="33"/>
        <v>a1XDm000001OW2XMAW</v>
      </c>
      <c r="L396" s="140" t="s">
        <v>430</v>
      </c>
      <c r="M396">
        <v>25</v>
      </c>
      <c r="N396" t="b">
        <f t="shared" si="34"/>
        <v>0</v>
      </c>
      <c r="Q396" t="str">
        <f t="shared" si="30"/>
        <v/>
      </c>
    </row>
    <row r="397" spans="6:18" x14ac:dyDescent="0.4">
      <c r="F397" t="s">
        <v>1106</v>
      </c>
      <c r="G397" t="s">
        <v>1107</v>
      </c>
      <c r="H397" t="s">
        <v>605</v>
      </c>
      <c r="I397" t="str">
        <f t="shared" si="32"/>
        <v>a8vDm000000LMATIA4</v>
      </c>
      <c r="J397" t="s">
        <v>18</v>
      </c>
      <c r="K397" t="str">
        <f t="shared" si="33"/>
        <v>a1XDm000001OW2XMAW</v>
      </c>
      <c r="L397" s="140" t="s">
        <v>431</v>
      </c>
      <c r="M397">
        <v>25</v>
      </c>
      <c r="N397" t="b">
        <f t="shared" si="34"/>
        <v>0</v>
      </c>
      <c r="Q397" t="str">
        <f t="shared" si="30"/>
        <v/>
      </c>
    </row>
    <row r="398" spans="6:18" x14ac:dyDescent="0.4">
      <c r="F398" t="s">
        <v>1106</v>
      </c>
      <c r="G398" t="s">
        <v>1107</v>
      </c>
      <c r="H398" t="s">
        <v>605</v>
      </c>
      <c r="I398" t="str">
        <f t="shared" si="32"/>
        <v>a8vDm000000LMATIA4</v>
      </c>
      <c r="J398" t="s">
        <v>18</v>
      </c>
      <c r="K398" t="str">
        <f t="shared" si="33"/>
        <v>a1XDm000001OW2XMAW</v>
      </c>
      <c r="L398" s="140" t="s">
        <v>432</v>
      </c>
      <c r="M398">
        <v>25</v>
      </c>
      <c r="N398" t="b">
        <f t="shared" si="34"/>
        <v>0</v>
      </c>
      <c r="Q398" t="str">
        <f t="shared" si="30"/>
        <v/>
      </c>
    </row>
    <row r="399" spans="6:18" x14ac:dyDescent="0.4">
      <c r="F399" t="s">
        <v>1106</v>
      </c>
      <c r="G399" t="s">
        <v>1107</v>
      </c>
      <c r="H399" t="s">
        <v>605</v>
      </c>
      <c r="I399" t="str">
        <f t="shared" si="32"/>
        <v>a8vDm000000LMATIA4</v>
      </c>
      <c r="J399" t="s">
        <v>18</v>
      </c>
      <c r="K399" t="str">
        <f t="shared" si="33"/>
        <v>a1XDm000001OW2XMAW</v>
      </c>
      <c r="L399" s="140" t="s">
        <v>433</v>
      </c>
      <c r="M399">
        <v>25</v>
      </c>
      <c r="N399" t="b">
        <f t="shared" si="34"/>
        <v>0</v>
      </c>
      <c r="Q399" t="str">
        <f t="shared" si="30"/>
        <v/>
      </c>
    </row>
    <row r="400" spans="6:18" x14ac:dyDescent="0.4">
      <c r="F400" t="s">
        <v>1106</v>
      </c>
      <c r="G400" t="s">
        <v>1107</v>
      </c>
      <c r="H400" t="s">
        <v>605</v>
      </c>
      <c r="I400" t="str">
        <f t="shared" si="32"/>
        <v>a8vDm000000LMATIA4</v>
      </c>
      <c r="J400" t="s">
        <v>18</v>
      </c>
      <c r="K400" t="str">
        <f t="shared" si="33"/>
        <v>a1XDm000001OW2XMAW</v>
      </c>
      <c r="L400" s="140" t="s">
        <v>434</v>
      </c>
      <c r="M400">
        <v>25</v>
      </c>
      <c r="N400" t="b">
        <f t="shared" si="34"/>
        <v>0</v>
      </c>
      <c r="Q400" t="str">
        <f t="shared" si="30"/>
        <v/>
      </c>
    </row>
    <row r="401" spans="6:17" x14ac:dyDescent="0.4">
      <c r="F401" t="s">
        <v>1106</v>
      </c>
      <c r="G401" t="s">
        <v>1107</v>
      </c>
      <c r="H401" t="s">
        <v>605</v>
      </c>
      <c r="I401" t="str">
        <f t="shared" si="32"/>
        <v>a8vDm000000LMATIA4</v>
      </c>
      <c r="J401" t="s">
        <v>18</v>
      </c>
      <c r="K401" t="str">
        <f t="shared" si="33"/>
        <v>a1XDm000001OW2XMAW</v>
      </c>
      <c r="L401" s="140" t="s">
        <v>435</v>
      </c>
      <c r="M401">
        <v>25</v>
      </c>
      <c r="N401" t="b">
        <f t="shared" si="34"/>
        <v>0</v>
      </c>
      <c r="Q401" t="str">
        <f t="shared" si="30"/>
        <v/>
      </c>
    </row>
    <row r="402" spans="6:17" x14ac:dyDescent="0.4">
      <c r="F402" t="s">
        <v>1106</v>
      </c>
      <c r="G402" t="s">
        <v>1107</v>
      </c>
      <c r="H402" t="s">
        <v>605</v>
      </c>
      <c r="I402" t="str">
        <f t="shared" si="32"/>
        <v>a8vDm000000LMATIA4</v>
      </c>
      <c r="J402" t="s">
        <v>18</v>
      </c>
      <c r="K402" t="str">
        <f t="shared" si="33"/>
        <v>a1XDm000001OW2XMAW</v>
      </c>
      <c r="L402" s="140" t="s">
        <v>436</v>
      </c>
      <c r="M402">
        <v>25</v>
      </c>
      <c r="N402" t="b">
        <f t="shared" si="34"/>
        <v>0</v>
      </c>
      <c r="Q402" t="str">
        <f t="shared" si="30"/>
        <v/>
      </c>
    </row>
    <row r="403" spans="6:17" x14ac:dyDescent="0.4">
      <c r="F403" t="s">
        <v>1106</v>
      </c>
      <c r="G403" t="s">
        <v>1107</v>
      </c>
      <c r="H403" t="s">
        <v>605</v>
      </c>
      <c r="I403" t="str">
        <f t="shared" si="32"/>
        <v>a8vDm000000LMATIA4</v>
      </c>
      <c r="J403" t="s">
        <v>18</v>
      </c>
      <c r="K403" t="str">
        <f t="shared" si="33"/>
        <v>a1XDm000001OW2XMAW</v>
      </c>
      <c r="L403" s="140" t="s">
        <v>437</v>
      </c>
      <c r="M403">
        <v>25</v>
      </c>
      <c r="N403" t="b">
        <f t="shared" si="34"/>
        <v>0</v>
      </c>
      <c r="Q403" t="str">
        <f t="shared" si="30"/>
        <v/>
      </c>
    </row>
    <row r="404" spans="6:17" x14ac:dyDescent="0.4">
      <c r="F404" t="s">
        <v>1106</v>
      </c>
      <c r="G404" t="s">
        <v>1107</v>
      </c>
      <c r="H404" t="s">
        <v>605</v>
      </c>
      <c r="I404" t="str">
        <f t="shared" si="32"/>
        <v>a8vDm000000LMATIA4</v>
      </c>
      <c r="J404" t="s">
        <v>18</v>
      </c>
      <c r="K404" t="str">
        <f t="shared" si="33"/>
        <v>a1XDm000001OW2XMAW</v>
      </c>
      <c r="L404" s="140" t="s">
        <v>438</v>
      </c>
      <c r="M404">
        <v>25</v>
      </c>
      <c r="N404" t="b">
        <f t="shared" si="34"/>
        <v>0</v>
      </c>
      <c r="Q404" t="str">
        <f t="shared" si="30"/>
        <v/>
      </c>
    </row>
    <row r="405" spans="6:17" x14ac:dyDescent="0.4">
      <c r="F405" t="s">
        <v>1106</v>
      </c>
      <c r="G405" t="s">
        <v>1107</v>
      </c>
      <c r="H405" t="s">
        <v>605</v>
      </c>
      <c r="I405" t="str">
        <f t="shared" si="32"/>
        <v>a8vDm000000LMATIA4</v>
      </c>
      <c r="J405" t="s">
        <v>18</v>
      </c>
      <c r="K405" t="str">
        <f t="shared" si="33"/>
        <v>a1XDm000001OW2XMAW</v>
      </c>
      <c r="L405" s="140" t="s">
        <v>439</v>
      </c>
      <c r="M405">
        <v>25</v>
      </c>
      <c r="N405" t="b">
        <f t="shared" si="34"/>
        <v>0</v>
      </c>
      <c r="Q405" t="str">
        <f t="shared" si="30"/>
        <v/>
      </c>
    </row>
    <row r="406" spans="6:17" x14ac:dyDescent="0.4">
      <c r="F406" t="s">
        <v>1106</v>
      </c>
      <c r="G406" t="s">
        <v>1107</v>
      </c>
      <c r="H406" t="s">
        <v>605</v>
      </c>
      <c r="I406" t="str">
        <f t="shared" si="32"/>
        <v>a8vDm000000LMATIA4</v>
      </c>
      <c r="J406" t="s">
        <v>18</v>
      </c>
      <c r="K406" t="str">
        <f t="shared" si="33"/>
        <v>a1XDm000001OW2XMAW</v>
      </c>
      <c r="L406" s="140" t="s">
        <v>440</v>
      </c>
      <c r="M406">
        <v>25</v>
      </c>
      <c r="N406" t="b">
        <f t="shared" si="34"/>
        <v>0</v>
      </c>
      <c r="Q406" t="str">
        <f t="shared" si="30"/>
        <v/>
      </c>
    </row>
    <row r="407" spans="6:17" x14ac:dyDescent="0.4">
      <c r="F407" t="s">
        <v>1106</v>
      </c>
      <c r="G407" t="s">
        <v>1107</v>
      </c>
      <c r="H407" t="s">
        <v>605</v>
      </c>
      <c r="I407" t="str">
        <f t="shared" si="32"/>
        <v>a8vDm000000LMATIA4</v>
      </c>
      <c r="J407" t="s">
        <v>18</v>
      </c>
      <c r="K407" t="str">
        <f t="shared" si="33"/>
        <v>a1XDm000001OW2XMAW</v>
      </c>
      <c r="L407" s="140" t="s">
        <v>441</v>
      </c>
      <c r="M407">
        <v>25</v>
      </c>
      <c r="N407" t="b">
        <f t="shared" si="34"/>
        <v>0</v>
      </c>
      <c r="Q407" t="str">
        <f t="shared" si="30"/>
        <v/>
      </c>
    </row>
    <row r="408" spans="6:17" x14ac:dyDescent="0.4">
      <c r="F408" t="s">
        <v>1106</v>
      </c>
      <c r="G408" t="s">
        <v>1107</v>
      </c>
      <c r="H408" t="s">
        <v>605</v>
      </c>
      <c r="I408" t="str">
        <f t="shared" si="32"/>
        <v>a8vDm000000LMATIA4</v>
      </c>
      <c r="J408" t="s">
        <v>18</v>
      </c>
      <c r="K408" t="str">
        <f t="shared" si="33"/>
        <v>a1XDm000001OW2XMAW</v>
      </c>
      <c r="L408" s="140" t="s">
        <v>442</v>
      </c>
      <c r="M408">
        <v>25</v>
      </c>
      <c r="N408" t="b">
        <f t="shared" si="34"/>
        <v>0</v>
      </c>
      <c r="Q408" t="str">
        <f t="shared" si="30"/>
        <v/>
      </c>
    </row>
    <row r="409" spans="6:17" x14ac:dyDescent="0.4">
      <c r="F409" t="s">
        <v>1106</v>
      </c>
      <c r="G409" t="s">
        <v>1107</v>
      </c>
      <c r="H409" t="s">
        <v>605</v>
      </c>
      <c r="I409" t="str">
        <f t="shared" si="32"/>
        <v>a8vDm000000LMATIA4</v>
      </c>
      <c r="J409" t="s">
        <v>18</v>
      </c>
      <c r="K409" t="str">
        <f t="shared" si="33"/>
        <v>a1XDm000001OW2XMAW</v>
      </c>
      <c r="L409" s="140" t="s">
        <v>443</v>
      </c>
      <c r="M409">
        <v>25</v>
      </c>
      <c r="N409" t="b">
        <f t="shared" si="34"/>
        <v>0</v>
      </c>
      <c r="Q409" t="str">
        <f t="shared" si="30"/>
        <v/>
      </c>
    </row>
    <row r="410" spans="6:17" x14ac:dyDescent="0.4">
      <c r="F410" t="s">
        <v>1106</v>
      </c>
      <c r="G410" t="s">
        <v>1107</v>
      </c>
      <c r="H410" t="s">
        <v>605</v>
      </c>
      <c r="I410" t="str">
        <f t="shared" si="32"/>
        <v>a8vDm000000LMATIA4</v>
      </c>
      <c r="J410" t="s">
        <v>18</v>
      </c>
      <c r="K410" t="str">
        <f t="shared" si="33"/>
        <v>a1XDm000001OW2XMAW</v>
      </c>
      <c r="L410" s="140" t="s">
        <v>444</v>
      </c>
      <c r="M410">
        <v>25</v>
      </c>
      <c r="N410" t="b">
        <f t="shared" si="34"/>
        <v>0</v>
      </c>
      <c r="Q410" t="str">
        <f t="shared" si="30"/>
        <v/>
      </c>
    </row>
    <row r="411" spans="6:17" x14ac:dyDescent="0.4">
      <c r="F411" t="s">
        <v>1106</v>
      </c>
      <c r="G411" t="s">
        <v>1107</v>
      </c>
      <c r="H411" t="s">
        <v>605</v>
      </c>
      <c r="I411" t="str">
        <f t="shared" si="32"/>
        <v>a8vDm000000LMATIA4</v>
      </c>
      <c r="J411" t="s">
        <v>18</v>
      </c>
      <c r="K411" t="str">
        <f t="shared" si="33"/>
        <v>a1XDm000001OW2XMAW</v>
      </c>
      <c r="L411" s="140" t="s">
        <v>445</v>
      </c>
      <c r="M411">
        <v>25</v>
      </c>
      <c r="N411" t="b">
        <f t="shared" si="34"/>
        <v>0</v>
      </c>
      <c r="Q411" t="str">
        <f t="shared" si="30"/>
        <v/>
      </c>
    </row>
    <row r="412" spans="6:17" x14ac:dyDescent="0.4">
      <c r="F412" t="s">
        <v>1106</v>
      </c>
      <c r="G412" t="s">
        <v>1107</v>
      </c>
      <c r="H412" t="s">
        <v>605</v>
      </c>
      <c r="I412" t="str">
        <f t="shared" si="32"/>
        <v>a8vDm000000LMATIA4</v>
      </c>
      <c r="J412" t="s">
        <v>18</v>
      </c>
      <c r="K412" t="str">
        <f t="shared" si="33"/>
        <v>a1XDm000001OW2XMAW</v>
      </c>
      <c r="L412" s="140" t="s">
        <v>446</v>
      </c>
      <c r="M412">
        <v>25</v>
      </c>
      <c r="N412" t="b">
        <f t="shared" si="34"/>
        <v>0</v>
      </c>
      <c r="Q412" t="str">
        <f t="shared" si="30"/>
        <v/>
      </c>
    </row>
    <row r="413" spans="6:17" x14ac:dyDescent="0.4">
      <c r="F413" t="s">
        <v>1106</v>
      </c>
      <c r="G413" t="s">
        <v>1107</v>
      </c>
      <c r="H413" t="s">
        <v>605</v>
      </c>
      <c r="I413" t="str">
        <f t="shared" si="32"/>
        <v>a8vDm000000LMATIA4</v>
      </c>
      <c r="J413" t="s">
        <v>18</v>
      </c>
      <c r="K413" t="str">
        <f t="shared" si="33"/>
        <v>a1XDm000001OW2XMAW</v>
      </c>
      <c r="L413" s="140" t="s">
        <v>447</v>
      </c>
      <c r="M413">
        <v>25</v>
      </c>
      <c r="N413" t="b">
        <f t="shared" si="34"/>
        <v>0</v>
      </c>
      <c r="Q413" t="str">
        <f t="shared" si="30"/>
        <v/>
      </c>
    </row>
    <row r="414" spans="6:17" x14ac:dyDescent="0.4">
      <c r="F414" t="s">
        <v>1106</v>
      </c>
      <c r="G414" t="s">
        <v>1107</v>
      </c>
      <c r="H414" t="s">
        <v>605</v>
      </c>
      <c r="I414" t="str">
        <f t="shared" si="32"/>
        <v>a8vDm000000LMATIA4</v>
      </c>
      <c r="J414" t="s">
        <v>18</v>
      </c>
      <c r="K414" t="str">
        <f t="shared" si="33"/>
        <v>a1XDm000001OW2XMAW</v>
      </c>
      <c r="L414" s="140" t="s">
        <v>448</v>
      </c>
      <c r="M414">
        <v>25</v>
      </c>
      <c r="N414" t="b">
        <f t="shared" si="34"/>
        <v>0</v>
      </c>
      <c r="Q414" t="str">
        <f t="shared" si="30"/>
        <v/>
      </c>
    </row>
    <row r="415" spans="6:17" x14ac:dyDescent="0.4">
      <c r="F415" t="s">
        <v>1106</v>
      </c>
      <c r="G415" t="s">
        <v>1107</v>
      </c>
      <c r="H415" t="s">
        <v>605</v>
      </c>
      <c r="I415" t="str">
        <f t="shared" si="32"/>
        <v>a8vDm000000LMATIA4</v>
      </c>
      <c r="J415" t="s">
        <v>18</v>
      </c>
      <c r="K415" t="str">
        <f t="shared" si="33"/>
        <v>a1XDm000001OW2XMAW</v>
      </c>
      <c r="L415" s="140" t="s">
        <v>449</v>
      </c>
      <c r="M415">
        <v>25</v>
      </c>
      <c r="N415" t="b">
        <f t="shared" si="34"/>
        <v>0</v>
      </c>
      <c r="Q415" t="str">
        <f t="shared" si="30"/>
        <v/>
      </c>
    </row>
    <row r="416" spans="6:17" x14ac:dyDescent="0.4">
      <c r="F416" t="s">
        <v>1106</v>
      </c>
      <c r="G416" t="s">
        <v>1107</v>
      </c>
      <c r="H416" t="s">
        <v>605</v>
      </c>
      <c r="I416" t="str">
        <f t="shared" si="32"/>
        <v>a8vDm000000LMATIA4</v>
      </c>
      <c r="J416" t="s">
        <v>18</v>
      </c>
      <c r="K416" t="str">
        <f t="shared" si="33"/>
        <v>a1XDm000001OW2XMAW</v>
      </c>
      <c r="L416" s="140" t="s">
        <v>450</v>
      </c>
      <c r="M416">
        <v>25</v>
      </c>
      <c r="N416" t="b">
        <f t="shared" si="34"/>
        <v>0</v>
      </c>
      <c r="Q416" t="str">
        <f t="shared" si="30"/>
        <v/>
      </c>
    </row>
    <row r="417" spans="6:17" x14ac:dyDescent="0.4">
      <c r="F417" t="s">
        <v>1106</v>
      </c>
      <c r="G417" t="s">
        <v>1107</v>
      </c>
      <c r="H417" t="s">
        <v>605</v>
      </c>
      <c r="I417" t="str">
        <f t="shared" si="32"/>
        <v>a8vDm000000LMATIA4</v>
      </c>
      <c r="J417" t="s">
        <v>18</v>
      </c>
      <c r="K417" t="str">
        <f t="shared" si="33"/>
        <v>a1XDm000001OW2XMAW</v>
      </c>
      <c r="L417" s="140" t="s">
        <v>451</v>
      </c>
      <c r="M417">
        <v>25</v>
      </c>
      <c r="N417" t="b">
        <f t="shared" si="34"/>
        <v>0</v>
      </c>
      <c r="Q417" t="str">
        <f t="shared" si="30"/>
        <v/>
      </c>
    </row>
    <row r="418" spans="6:17" x14ac:dyDescent="0.4">
      <c r="F418" t="s">
        <v>1106</v>
      </c>
      <c r="G418" t="s">
        <v>1107</v>
      </c>
      <c r="H418" t="s">
        <v>605</v>
      </c>
      <c r="I418" t="str">
        <f t="shared" si="32"/>
        <v>a8vDm000000LMATIA4</v>
      </c>
      <c r="J418" t="s">
        <v>18</v>
      </c>
      <c r="K418" t="str">
        <f t="shared" si="33"/>
        <v>a1XDm000001OW2XMAW</v>
      </c>
      <c r="L418" s="140" t="s">
        <v>452</v>
      </c>
      <c r="M418">
        <v>25</v>
      </c>
      <c r="N418" t="b">
        <f t="shared" si="34"/>
        <v>0</v>
      </c>
      <c r="Q418" t="str">
        <f t="shared" si="30"/>
        <v/>
      </c>
    </row>
    <row r="419" spans="6:17" x14ac:dyDescent="0.4">
      <c r="F419" t="s">
        <v>1106</v>
      </c>
      <c r="G419" t="s">
        <v>1107</v>
      </c>
      <c r="H419" t="s">
        <v>605</v>
      </c>
      <c r="I419" t="str">
        <f t="shared" si="32"/>
        <v>a8vDm000000LMATIA4</v>
      </c>
      <c r="J419" t="s">
        <v>18</v>
      </c>
      <c r="K419" t="str">
        <f t="shared" si="33"/>
        <v>a1XDm000001OW2XMAW</v>
      </c>
      <c r="L419" s="140" t="s">
        <v>453</v>
      </c>
      <c r="M419">
        <v>25</v>
      </c>
      <c r="N419" t="b">
        <f t="shared" si="34"/>
        <v>0</v>
      </c>
    </row>
    <row r="420" spans="6:17" x14ac:dyDescent="0.4">
      <c r="F420" t="s">
        <v>1106</v>
      </c>
      <c r="G420" t="s">
        <v>1107</v>
      </c>
      <c r="H420" t="s">
        <v>605</v>
      </c>
      <c r="I420" t="str">
        <f t="shared" si="32"/>
        <v>a8vDm000000LMATIA4</v>
      </c>
      <c r="J420" t="s">
        <v>18</v>
      </c>
      <c r="K420" t="str">
        <f t="shared" si="33"/>
        <v>a1XDm000001OW2XMAW</v>
      </c>
      <c r="L420" s="140" t="s">
        <v>454</v>
      </c>
      <c r="M420">
        <v>25</v>
      </c>
      <c r="N420" t="b">
        <f t="shared" si="34"/>
        <v>0</v>
      </c>
    </row>
    <row r="421" spans="6:17" x14ac:dyDescent="0.4">
      <c r="F421" t="s">
        <v>1106</v>
      </c>
      <c r="G421" t="s">
        <v>1107</v>
      </c>
      <c r="H421" t="s">
        <v>605</v>
      </c>
      <c r="I421" t="str">
        <f t="shared" si="32"/>
        <v>a8vDm000000LMATIA4</v>
      </c>
      <c r="J421" t="s">
        <v>18</v>
      </c>
      <c r="K421" t="str">
        <f t="shared" si="33"/>
        <v>a1XDm000001OW2XMAW</v>
      </c>
      <c r="L421" s="140" t="s">
        <v>455</v>
      </c>
      <c r="M421">
        <v>25</v>
      </c>
      <c r="N421" t="b">
        <f t="shared" si="34"/>
        <v>0</v>
      </c>
    </row>
    <row r="422" spans="6:17" x14ac:dyDescent="0.4">
      <c r="F422" t="s">
        <v>1106</v>
      </c>
      <c r="G422" t="s">
        <v>1107</v>
      </c>
      <c r="H422" t="s">
        <v>605</v>
      </c>
      <c r="I422" t="str">
        <f t="shared" si="32"/>
        <v>a8vDm000000LMATIA4</v>
      </c>
      <c r="J422" t="s">
        <v>18</v>
      </c>
      <c r="K422" t="str">
        <f t="shared" si="33"/>
        <v>a1XDm000001OW2XMAW</v>
      </c>
      <c r="L422" s="140" t="s">
        <v>456</v>
      </c>
      <c r="M422">
        <v>25</v>
      </c>
      <c r="N422" t="b">
        <f t="shared" si="34"/>
        <v>0</v>
      </c>
    </row>
    <row r="423" spans="6:17" x14ac:dyDescent="0.4">
      <c r="F423" t="s">
        <v>1106</v>
      </c>
      <c r="G423" t="s">
        <v>1107</v>
      </c>
      <c r="H423" t="s">
        <v>605</v>
      </c>
      <c r="I423" t="str">
        <f t="shared" si="32"/>
        <v>a8vDm000000LMATIA4</v>
      </c>
      <c r="J423" t="s">
        <v>18</v>
      </c>
      <c r="K423" t="str">
        <f t="shared" si="33"/>
        <v>a1XDm000001OW2XMAW</v>
      </c>
      <c r="L423" s="140" t="s">
        <v>457</v>
      </c>
      <c r="M423">
        <v>25</v>
      </c>
      <c r="N423" t="b">
        <f t="shared" si="34"/>
        <v>0</v>
      </c>
    </row>
    <row r="424" spans="6:17" x14ac:dyDescent="0.4">
      <c r="F424" t="s">
        <v>1106</v>
      </c>
      <c r="G424" t="s">
        <v>1107</v>
      </c>
      <c r="H424" t="s">
        <v>605</v>
      </c>
      <c r="I424" t="str">
        <f t="shared" si="32"/>
        <v>a8vDm000000LMATIA4</v>
      </c>
      <c r="J424" t="s">
        <v>18</v>
      </c>
      <c r="K424" t="str">
        <f t="shared" si="33"/>
        <v>a1XDm000001OW2XMAW</v>
      </c>
      <c r="L424" s="140" t="s">
        <v>1075</v>
      </c>
      <c r="M424">
        <v>2</v>
      </c>
      <c r="N424" t="b">
        <f t="shared" si="34"/>
        <v>0</v>
      </c>
    </row>
    <row r="425" spans="6:17" x14ac:dyDescent="0.4">
      <c r="F425" t="s">
        <v>1106</v>
      </c>
      <c r="G425" t="s">
        <v>1107</v>
      </c>
      <c r="H425" t="s">
        <v>605</v>
      </c>
      <c r="I425" t="str">
        <f t="shared" si="32"/>
        <v>a8vDm000000LMATIA4</v>
      </c>
      <c r="J425" t="s">
        <v>18</v>
      </c>
      <c r="K425" t="str">
        <f t="shared" si="33"/>
        <v>a1XDm000001OW2XMAW</v>
      </c>
      <c r="L425" s="140" t="s">
        <v>1076</v>
      </c>
      <c r="M425">
        <v>13</v>
      </c>
      <c r="N425" t="b">
        <f t="shared" si="34"/>
        <v>0</v>
      </c>
    </row>
    <row r="426" spans="6:17" x14ac:dyDescent="0.4">
      <c r="F426" t="s">
        <v>1106</v>
      </c>
      <c r="G426" t="s">
        <v>1107</v>
      </c>
      <c r="H426" t="s">
        <v>605</v>
      </c>
      <c r="I426" t="str">
        <f t="shared" si="32"/>
        <v>a8vDm000000LMATIA4</v>
      </c>
      <c r="J426" t="s">
        <v>18</v>
      </c>
      <c r="K426" t="str">
        <f t="shared" si="33"/>
        <v>a1XDm000001OW2XMAW</v>
      </c>
      <c r="L426" s="140" t="s">
        <v>1077</v>
      </c>
      <c r="M426">
        <v>25</v>
      </c>
      <c r="N426" t="b">
        <f t="shared" si="34"/>
        <v>0</v>
      </c>
    </row>
    <row r="427" spans="6:17" x14ac:dyDescent="0.4">
      <c r="F427" t="s">
        <v>1106</v>
      </c>
      <c r="G427" t="s">
        <v>1107</v>
      </c>
      <c r="H427" t="s">
        <v>605</v>
      </c>
      <c r="I427" t="str">
        <f t="shared" si="32"/>
        <v>a8vDm000000LMATIA4</v>
      </c>
      <c r="J427" t="s">
        <v>18</v>
      </c>
      <c r="K427" t="str">
        <f t="shared" si="33"/>
        <v>a1XDm000001OW2XMAW</v>
      </c>
      <c r="L427" s="140" t="s">
        <v>1078</v>
      </c>
      <c r="M427">
        <v>25</v>
      </c>
      <c r="N427" t="b">
        <f t="shared" si="34"/>
        <v>0</v>
      </c>
    </row>
    <row r="428" spans="6:17" x14ac:dyDescent="0.4">
      <c r="F428" t="s">
        <v>1106</v>
      </c>
      <c r="G428" t="s">
        <v>1107</v>
      </c>
      <c r="H428" t="s">
        <v>605</v>
      </c>
      <c r="I428" t="str">
        <f t="shared" si="32"/>
        <v>a8vDm000000LMATIA4</v>
      </c>
      <c r="J428" t="s">
        <v>18</v>
      </c>
      <c r="K428" t="str">
        <f t="shared" si="33"/>
        <v>a1XDm000001OW2XMAW</v>
      </c>
      <c r="L428" s="140" t="s">
        <v>1079</v>
      </c>
      <c r="M428">
        <v>0</v>
      </c>
      <c r="N428" t="b">
        <f t="shared" si="34"/>
        <v>0</v>
      </c>
    </row>
    <row r="429" spans="6:17" x14ac:dyDescent="0.4">
      <c r="F429" t="s">
        <v>1106</v>
      </c>
      <c r="G429" t="s">
        <v>1107</v>
      </c>
      <c r="H429" t="s">
        <v>605</v>
      </c>
      <c r="I429" t="str">
        <f t="shared" si="32"/>
        <v>a8vDm000000LMATIA4</v>
      </c>
      <c r="J429" t="s">
        <v>18</v>
      </c>
      <c r="K429" t="str">
        <f t="shared" si="33"/>
        <v>a1XDm000001OW2XMAW</v>
      </c>
      <c r="L429" s="140" t="s">
        <v>1080</v>
      </c>
      <c r="M429">
        <v>25</v>
      </c>
      <c r="N429" t="b">
        <f t="shared" si="34"/>
        <v>0</v>
      </c>
    </row>
    <row r="430" spans="6:17" x14ac:dyDescent="0.4">
      <c r="F430" t="s">
        <v>1106</v>
      </c>
      <c r="G430" t="s">
        <v>1107</v>
      </c>
      <c r="H430" t="s">
        <v>605</v>
      </c>
      <c r="I430" t="str">
        <f t="shared" si="32"/>
        <v>a8vDm000000LMATIA4</v>
      </c>
      <c r="J430" t="s">
        <v>18</v>
      </c>
      <c r="K430" t="str">
        <f t="shared" si="33"/>
        <v>a1XDm000001OW2XMAW</v>
      </c>
      <c r="L430" s="140" t="s">
        <v>458</v>
      </c>
      <c r="M430">
        <v>25</v>
      </c>
      <c r="N430" t="b">
        <f t="shared" si="34"/>
        <v>0</v>
      </c>
    </row>
    <row r="431" spans="6:17" x14ac:dyDescent="0.4">
      <c r="F431" t="s">
        <v>1106</v>
      </c>
      <c r="G431" t="s">
        <v>1107</v>
      </c>
      <c r="H431" t="s">
        <v>605</v>
      </c>
      <c r="I431" t="str">
        <f t="shared" si="32"/>
        <v>a8vDm000000LMATIA4</v>
      </c>
      <c r="J431" t="s">
        <v>18</v>
      </c>
      <c r="K431" t="str">
        <f t="shared" si="33"/>
        <v>a1XDm000001OW2XMAW</v>
      </c>
      <c r="L431" s="140" t="s">
        <v>459</v>
      </c>
      <c r="M431">
        <v>25</v>
      </c>
      <c r="N431" t="b">
        <f t="shared" si="34"/>
        <v>0</v>
      </c>
    </row>
    <row r="432" spans="6:17" x14ac:dyDescent="0.4">
      <c r="F432" t="s">
        <v>1106</v>
      </c>
      <c r="G432" t="s">
        <v>1107</v>
      </c>
      <c r="H432" t="s">
        <v>605</v>
      </c>
      <c r="I432" t="str">
        <f t="shared" si="32"/>
        <v>a8vDm000000LMATIA4</v>
      </c>
      <c r="J432" t="s">
        <v>18</v>
      </c>
      <c r="K432" t="str">
        <f t="shared" si="33"/>
        <v>a1XDm000001OW2XMAW</v>
      </c>
      <c r="L432" s="140" t="s">
        <v>460</v>
      </c>
      <c r="M432">
        <v>25</v>
      </c>
      <c r="N432" t="b">
        <f t="shared" si="34"/>
        <v>0</v>
      </c>
    </row>
    <row r="433" spans="6:14" x14ac:dyDescent="0.4">
      <c r="F433" t="s">
        <v>1106</v>
      </c>
      <c r="G433" t="s">
        <v>1107</v>
      </c>
      <c r="H433" t="s">
        <v>605</v>
      </c>
      <c r="I433" t="str">
        <f t="shared" si="32"/>
        <v>a8vDm000000LMATIA4</v>
      </c>
      <c r="J433" t="s">
        <v>18</v>
      </c>
      <c r="K433" t="str">
        <f t="shared" si="33"/>
        <v>a1XDm000001OW2XMAW</v>
      </c>
      <c r="L433" s="140" t="s">
        <v>461</v>
      </c>
      <c r="M433">
        <v>25</v>
      </c>
      <c r="N433" t="b">
        <f t="shared" si="34"/>
        <v>0</v>
      </c>
    </row>
    <row r="434" spans="6:14" x14ac:dyDescent="0.4">
      <c r="F434" t="s">
        <v>1106</v>
      </c>
      <c r="G434" t="s">
        <v>1107</v>
      </c>
      <c r="H434" t="s">
        <v>605</v>
      </c>
      <c r="I434" t="str">
        <f t="shared" si="32"/>
        <v>a8vDm000000LMATIA4</v>
      </c>
      <c r="J434" t="s">
        <v>18</v>
      </c>
      <c r="K434" t="str">
        <f t="shared" si="33"/>
        <v>a1XDm000001OW2XMAW</v>
      </c>
      <c r="L434" s="140" t="s">
        <v>462</v>
      </c>
      <c r="M434">
        <v>25</v>
      </c>
      <c r="N434" t="b">
        <f t="shared" si="34"/>
        <v>0</v>
      </c>
    </row>
    <row r="435" spans="6:14" x14ac:dyDescent="0.4">
      <c r="F435" t="s">
        <v>1106</v>
      </c>
      <c r="G435" t="s">
        <v>1107</v>
      </c>
      <c r="H435" t="s">
        <v>605</v>
      </c>
      <c r="I435" t="str">
        <f t="shared" si="32"/>
        <v>a8vDm000000LMATIA4</v>
      </c>
      <c r="J435" t="s">
        <v>18</v>
      </c>
      <c r="K435" t="str">
        <f t="shared" si="33"/>
        <v>a1XDm000001OW2XMAW</v>
      </c>
      <c r="L435" s="140" t="s">
        <v>463</v>
      </c>
      <c r="M435">
        <v>25</v>
      </c>
      <c r="N435" t="b">
        <f t="shared" si="34"/>
        <v>0</v>
      </c>
    </row>
    <row r="436" spans="6:14" x14ac:dyDescent="0.4">
      <c r="F436" t="s">
        <v>1106</v>
      </c>
      <c r="G436" t="s">
        <v>1107</v>
      </c>
      <c r="H436" t="s">
        <v>605</v>
      </c>
      <c r="I436" t="str">
        <f t="shared" si="32"/>
        <v>a8vDm000000LMATIA4</v>
      </c>
      <c r="J436" t="s">
        <v>18</v>
      </c>
      <c r="K436" t="str">
        <f t="shared" si="33"/>
        <v>a1XDm000001OW2XMAW</v>
      </c>
      <c r="L436" s="140" t="s">
        <v>464</v>
      </c>
      <c r="M436">
        <v>25</v>
      </c>
      <c r="N436" t="b">
        <f t="shared" si="34"/>
        <v>0</v>
      </c>
    </row>
    <row r="437" spans="6:14" x14ac:dyDescent="0.4">
      <c r="F437" t="s">
        <v>1106</v>
      </c>
      <c r="G437" t="s">
        <v>1107</v>
      </c>
      <c r="H437" t="s">
        <v>605</v>
      </c>
      <c r="I437" t="str">
        <f t="shared" si="32"/>
        <v>a8vDm000000LMATIA4</v>
      </c>
      <c r="J437" t="s">
        <v>18</v>
      </c>
      <c r="K437" t="str">
        <f t="shared" si="33"/>
        <v>a1XDm000001OW2XMAW</v>
      </c>
      <c r="L437" s="140" t="s">
        <v>465</v>
      </c>
      <c r="M437">
        <v>25</v>
      </c>
      <c r="N437" t="b">
        <f t="shared" si="34"/>
        <v>0</v>
      </c>
    </row>
    <row r="438" spans="6:14" x14ac:dyDescent="0.4">
      <c r="F438" t="s">
        <v>1106</v>
      </c>
      <c r="G438" t="s">
        <v>1107</v>
      </c>
      <c r="H438" t="s">
        <v>605</v>
      </c>
      <c r="I438" t="str">
        <f t="shared" si="32"/>
        <v>a8vDm000000LMATIA4</v>
      </c>
      <c r="J438" t="s">
        <v>18</v>
      </c>
      <c r="K438" t="str">
        <f t="shared" si="33"/>
        <v>a1XDm000001OW2XMAW</v>
      </c>
      <c r="L438" s="140" t="s">
        <v>466</v>
      </c>
      <c r="M438">
        <v>25</v>
      </c>
      <c r="N438" t="b">
        <f t="shared" si="34"/>
        <v>0</v>
      </c>
    </row>
    <row r="439" spans="6:14" x14ac:dyDescent="0.4">
      <c r="F439" t="s">
        <v>1106</v>
      </c>
      <c r="G439" t="s">
        <v>1107</v>
      </c>
      <c r="H439" t="s">
        <v>605</v>
      </c>
      <c r="I439" t="str">
        <f t="shared" si="32"/>
        <v>a8vDm000000LMATIA4</v>
      </c>
      <c r="J439" t="s">
        <v>18</v>
      </c>
      <c r="K439" t="str">
        <f t="shared" si="33"/>
        <v>a1XDm000001OW2XMAW</v>
      </c>
      <c r="L439" s="140" t="s">
        <v>467</v>
      </c>
      <c r="M439">
        <v>25</v>
      </c>
      <c r="N439" t="b">
        <f t="shared" si="34"/>
        <v>0</v>
      </c>
    </row>
    <row r="440" spans="6:14" x14ac:dyDescent="0.4">
      <c r="F440" t="s">
        <v>1106</v>
      </c>
      <c r="G440" t="s">
        <v>1107</v>
      </c>
      <c r="H440" t="s">
        <v>605</v>
      </c>
      <c r="I440" t="str">
        <f t="shared" si="32"/>
        <v>a8vDm000000LMATIA4</v>
      </c>
      <c r="J440" t="s">
        <v>18</v>
      </c>
      <c r="K440" t="str">
        <f t="shared" si="33"/>
        <v>a1XDm000001OW2XMAW</v>
      </c>
      <c r="L440" s="140" t="s">
        <v>468</v>
      </c>
      <c r="M440">
        <v>25</v>
      </c>
      <c r="N440" t="b">
        <f t="shared" si="34"/>
        <v>0</v>
      </c>
    </row>
    <row r="441" spans="6:14" x14ac:dyDescent="0.4">
      <c r="F441" t="s">
        <v>1106</v>
      </c>
      <c r="G441" t="s">
        <v>1107</v>
      </c>
      <c r="H441" t="s">
        <v>605</v>
      </c>
      <c r="I441" t="str">
        <f t="shared" si="32"/>
        <v>a8vDm000000LMATIA4</v>
      </c>
      <c r="J441" t="s">
        <v>18</v>
      </c>
      <c r="K441" t="str">
        <f t="shared" si="33"/>
        <v>a1XDm000001OW2XMAW</v>
      </c>
      <c r="L441" s="140" t="s">
        <v>469</v>
      </c>
      <c r="M441">
        <v>25</v>
      </c>
      <c r="N441" t="b">
        <f t="shared" si="34"/>
        <v>0</v>
      </c>
    </row>
    <row r="442" spans="6:14" x14ac:dyDescent="0.4">
      <c r="F442" t="s">
        <v>1106</v>
      </c>
      <c r="G442" t="s">
        <v>1107</v>
      </c>
      <c r="H442" t="s">
        <v>605</v>
      </c>
      <c r="I442" t="str">
        <f t="shared" si="32"/>
        <v>a8vDm000000LMATIA4</v>
      </c>
      <c r="J442" t="s">
        <v>18</v>
      </c>
      <c r="K442" t="str">
        <f t="shared" si="33"/>
        <v>a1XDm000001OW2XMAW</v>
      </c>
      <c r="L442" s="140" t="s">
        <v>470</v>
      </c>
      <c r="M442">
        <v>25</v>
      </c>
      <c r="N442" t="b">
        <f t="shared" si="34"/>
        <v>0</v>
      </c>
    </row>
    <row r="443" spans="6:14" x14ac:dyDescent="0.4">
      <c r="F443" t="s">
        <v>1106</v>
      </c>
      <c r="G443" t="s">
        <v>1107</v>
      </c>
      <c r="H443" t="s">
        <v>605</v>
      </c>
      <c r="I443" t="str">
        <f t="shared" si="32"/>
        <v>a8vDm000000LMATIA4</v>
      </c>
      <c r="J443" t="s">
        <v>18</v>
      </c>
      <c r="K443" t="str">
        <f t="shared" si="33"/>
        <v>a1XDm000001OW2XMAW</v>
      </c>
      <c r="L443" s="140" t="s">
        <v>471</v>
      </c>
      <c r="M443">
        <v>25</v>
      </c>
      <c r="N443" t="b">
        <f t="shared" si="34"/>
        <v>0</v>
      </c>
    </row>
    <row r="444" spans="6:14" x14ac:dyDescent="0.4">
      <c r="F444" t="s">
        <v>1106</v>
      </c>
      <c r="G444" t="s">
        <v>1107</v>
      </c>
      <c r="H444" t="s">
        <v>605</v>
      </c>
      <c r="I444" t="str">
        <f t="shared" si="32"/>
        <v>a8vDm000000LMATIA4</v>
      </c>
      <c r="J444" t="s">
        <v>18</v>
      </c>
      <c r="K444" t="str">
        <f t="shared" si="33"/>
        <v>a1XDm000001OW2XMAW</v>
      </c>
      <c r="L444" s="140" t="s">
        <v>472</v>
      </c>
      <c r="M444">
        <v>25</v>
      </c>
      <c r="N444" t="b">
        <f t="shared" si="34"/>
        <v>0</v>
      </c>
    </row>
    <row r="445" spans="6:14" x14ac:dyDescent="0.4">
      <c r="F445" t="s">
        <v>1106</v>
      </c>
      <c r="G445" t="s">
        <v>1107</v>
      </c>
      <c r="H445" t="s">
        <v>605</v>
      </c>
      <c r="I445" t="str">
        <f t="shared" si="32"/>
        <v>a8vDm000000LMATIA4</v>
      </c>
      <c r="J445" t="s">
        <v>18</v>
      </c>
      <c r="K445" t="str">
        <f t="shared" si="33"/>
        <v>a1XDm000001OW2XMAW</v>
      </c>
      <c r="L445" s="140" t="s">
        <v>473</v>
      </c>
      <c r="M445">
        <v>25</v>
      </c>
      <c r="N445" t="b">
        <f t="shared" si="34"/>
        <v>0</v>
      </c>
    </row>
    <row r="446" spans="6:14" x14ac:dyDescent="0.4">
      <c r="F446" t="s">
        <v>1106</v>
      </c>
      <c r="G446" t="s">
        <v>1107</v>
      </c>
      <c r="H446" t="s">
        <v>605</v>
      </c>
      <c r="I446" t="str">
        <f t="shared" si="32"/>
        <v>a8vDm000000LMATIA4</v>
      </c>
      <c r="J446" t="s">
        <v>18</v>
      </c>
      <c r="K446" t="str">
        <f t="shared" si="33"/>
        <v>a1XDm000001OW2XMAW</v>
      </c>
      <c r="L446" s="140" t="s">
        <v>474</v>
      </c>
      <c r="M446">
        <v>25</v>
      </c>
      <c r="N446" t="b">
        <f t="shared" si="34"/>
        <v>0</v>
      </c>
    </row>
    <row r="447" spans="6:14" x14ac:dyDescent="0.4">
      <c r="F447" t="s">
        <v>1106</v>
      </c>
      <c r="G447" t="s">
        <v>1107</v>
      </c>
      <c r="H447" t="s">
        <v>605</v>
      </c>
      <c r="I447" t="str">
        <f t="shared" si="32"/>
        <v>a8vDm000000LMATIA4</v>
      </c>
      <c r="J447" t="s">
        <v>18</v>
      </c>
      <c r="K447" t="str">
        <f t="shared" si="33"/>
        <v>a1XDm000001OW2XMAW</v>
      </c>
      <c r="L447" s="140" t="s">
        <v>475</v>
      </c>
      <c r="M447">
        <v>25</v>
      </c>
      <c r="N447" t="b">
        <f t="shared" si="34"/>
        <v>0</v>
      </c>
    </row>
    <row r="448" spans="6:14" x14ac:dyDescent="0.4">
      <c r="F448" t="s">
        <v>1106</v>
      </c>
      <c r="G448" t="s">
        <v>1107</v>
      </c>
      <c r="H448" t="s">
        <v>605</v>
      </c>
      <c r="I448" t="str">
        <f t="shared" si="32"/>
        <v>a8vDm000000LMATIA4</v>
      </c>
      <c r="J448" t="s">
        <v>18</v>
      </c>
      <c r="K448" t="str">
        <f t="shared" si="33"/>
        <v>a1XDm000001OW2XMAW</v>
      </c>
      <c r="L448" s="140" t="s">
        <v>476</v>
      </c>
      <c r="M448">
        <v>25</v>
      </c>
      <c r="N448" t="b">
        <f t="shared" si="34"/>
        <v>0</v>
      </c>
    </row>
    <row r="449" spans="6:14" x14ac:dyDescent="0.4">
      <c r="F449" t="s">
        <v>1106</v>
      </c>
      <c r="G449" t="s">
        <v>1107</v>
      </c>
      <c r="H449" t="s">
        <v>605</v>
      </c>
      <c r="I449" t="str">
        <f t="shared" si="32"/>
        <v>a8vDm000000LMATIA4</v>
      </c>
      <c r="J449" t="s">
        <v>18</v>
      </c>
      <c r="K449" t="str">
        <f t="shared" si="33"/>
        <v>a1XDm000001OW2XMAW</v>
      </c>
      <c r="L449" s="140" t="s">
        <v>477</v>
      </c>
      <c r="M449">
        <v>25</v>
      </c>
      <c r="N449" t="b">
        <f t="shared" si="34"/>
        <v>0</v>
      </c>
    </row>
    <row r="450" spans="6:14" x14ac:dyDescent="0.4">
      <c r="F450" t="s">
        <v>1106</v>
      </c>
      <c r="G450" t="s">
        <v>1107</v>
      </c>
      <c r="H450" t="s">
        <v>605</v>
      </c>
      <c r="I450" t="str">
        <f t="shared" si="32"/>
        <v>a8vDm000000LMATIA4</v>
      </c>
      <c r="J450" t="s">
        <v>18</v>
      </c>
      <c r="K450" t="str">
        <f t="shared" si="33"/>
        <v>a1XDm000001OW2XMAW</v>
      </c>
      <c r="L450" s="140" t="s">
        <v>478</v>
      </c>
      <c r="M450">
        <v>25</v>
      </c>
      <c r="N450" t="b">
        <f t="shared" si="34"/>
        <v>0</v>
      </c>
    </row>
    <row r="451" spans="6:14" x14ac:dyDescent="0.4">
      <c r="F451" t="s">
        <v>1106</v>
      </c>
      <c r="G451" t="s">
        <v>1107</v>
      </c>
      <c r="H451" t="s">
        <v>605</v>
      </c>
      <c r="I451" t="str">
        <f t="shared" ref="I451:I514" si="35">IFERROR(VLOOKUP(H451, $B$18:$C$26, 2, FALSE), "")</f>
        <v>a8vDm000000LMATIA4</v>
      </c>
      <c r="J451" t="s">
        <v>18</v>
      </c>
      <c r="K451" t="str">
        <f t="shared" ref="K451:K514" si="36">IFERROR(VLOOKUP(J451, $B$29:$C$46, 2, FALSE), "")</f>
        <v>a1XDm000001OW2XMAW</v>
      </c>
      <c r="L451" s="140" t="s">
        <v>479</v>
      </c>
      <c r="M451">
        <v>25</v>
      </c>
      <c r="N451" t="b">
        <f t="shared" ref="N451:N514" si="37">IF(COUNTIF(O$2:O$394, $L451) &gt; 0, TRUE, FALSE)</f>
        <v>0</v>
      </c>
    </row>
    <row r="452" spans="6:14" x14ac:dyDescent="0.4">
      <c r="F452" t="s">
        <v>1106</v>
      </c>
      <c r="G452" t="s">
        <v>1107</v>
      </c>
      <c r="H452" t="s">
        <v>605</v>
      </c>
      <c r="I452" t="str">
        <f t="shared" si="35"/>
        <v>a8vDm000000LMATIA4</v>
      </c>
      <c r="J452" t="s">
        <v>18</v>
      </c>
      <c r="K452" t="str">
        <f t="shared" si="36"/>
        <v>a1XDm000001OW2XMAW</v>
      </c>
      <c r="L452" s="140" t="s">
        <v>480</v>
      </c>
      <c r="M452">
        <v>25</v>
      </c>
      <c r="N452" t="b">
        <f t="shared" si="37"/>
        <v>0</v>
      </c>
    </row>
    <row r="453" spans="6:14" x14ac:dyDescent="0.4">
      <c r="F453" t="s">
        <v>1106</v>
      </c>
      <c r="G453" t="s">
        <v>1107</v>
      </c>
      <c r="H453" t="s">
        <v>605</v>
      </c>
      <c r="I453" t="str">
        <f t="shared" si="35"/>
        <v>a8vDm000000LMATIA4</v>
      </c>
      <c r="J453" t="s">
        <v>18</v>
      </c>
      <c r="K453" t="str">
        <f t="shared" si="36"/>
        <v>a1XDm000001OW2XMAW</v>
      </c>
      <c r="L453" s="140" t="s">
        <v>481</v>
      </c>
      <c r="M453">
        <v>25</v>
      </c>
      <c r="N453" t="b">
        <f t="shared" si="37"/>
        <v>0</v>
      </c>
    </row>
    <row r="454" spans="6:14" x14ac:dyDescent="0.4">
      <c r="F454" t="s">
        <v>1106</v>
      </c>
      <c r="G454" t="s">
        <v>1107</v>
      </c>
      <c r="H454" t="s">
        <v>605</v>
      </c>
      <c r="I454" t="str">
        <f t="shared" si="35"/>
        <v>a8vDm000000LMATIA4</v>
      </c>
      <c r="J454" t="s">
        <v>18</v>
      </c>
      <c r="K454" t="str">
        <f t="shared" si="36"/>
        <v>a1XDm000001OW2XMAW</v>
      </c>
      <c r="L454" s="140" t="s">
        <v>1081</v>
      </c>
      <c r="M454">
        <v>11</v>
      </c>
      <c r="N454" t="b">
        <f t="shared" si="37"/>
        <v>0</v>
      </c>
    </row>
    <row r="455" spans="6:14" x14ac:dyDescent="0.4">
      <c r="F455" t="s">
        <v>1106</v>
      </c>
      <c r="G455" t="s">
        <v>1107</v>
      </c>
      <c r="H455" t="s">
        <v>605</v>
      </c>
      <c r="I455" t="str">
        <f t="shared" si="35"/>
        <v>a8vDm000000LMATIA4</v>
      </c>
      <c r="J455" t="s">
        <v>18</v>
      </c>
      <c r="K455" t="str">
        <f t="shared" si="36"/>
        <v>a1XDm000001OW2XMAW</v>
      </c>
      <c r="L455" s="140" t="s">
        <v>1082</v>
      </c>
      <c r="M455">
        <v>23</v>
      </c>
      <c r="N455" t="b">
        <f t="shared" si="37"/>
        <v>0</v>
      </c>
    </row>
    <row r="456" spans="6:14" x14ac:dyDescent="0.4">
      <c r="F456" t="s">
        <v>1106</v>
      </c>
      <c r="G456" t="s">
        <v>1107</v>
      </c>
      <c r="H456" t="s">
        <v>605</v>
      </c>
      <c r="I456" t="str">
        <f t="shared" si="35"/>
        <v>a8vDm000000LMATIA4</v>
      </c>
      <c r="J456" t="s">
        <v>18</v>
      </c>
      <c r="K456" t="str">
        <f t="shared" si="36"/>
        <v>a1XDm000001OW2XMAW</v>
      </c>
      <c r="L456" s="140" t="s">
        <v>1083</v>
      </c>
      <c r="M456">
        <v>21</v>
      </c>
      <c r="N456" t="b">
        <f t="shared" si="37"/>
        <v>0</v>
      </c>
    </row>
    <row r="457" spans="6:14" x14ac:dyDescent="0.4">
      <c r="F457" t="s">
        <v>1106</v>
      </c>
      <c r="G457" t="s">
        <v>1107</v>
      </c>
      <c r="H457" t="s">
        <v>605</v>
      </c>
      <c r="I457" t="str">
        <f t="shared" si="35"/>
        <v>a8vDm000000LMATIA4</v>
      </c>
      <c r="J457" t="s">
        <v>20</v>
      </c>
      <c r="K457" t="str">
        <f t="shared" si="36"/>
        <v>a1XDm000001OW2mMAG</v>
      </c>
      <c r="L457" s="140" t="s">
        <v>1084</v>
      </c>
      <c r="M457">
        <v>25</v>
      </c>
      <c r="N457" t="b">
        <f t="shared" si="37"/>
        <v>1</v>
      </c>
    </row>
    <row r="458" spans="6:14" x14ac:dyDescent="0.4">
      <c r="F458" t="s">
        <v>1106</v>
      </c>
      <c r="G458" t="s">
        <v>1107</v>
      </c>
      <c r="H458" t="s">
        <v>605</v>
      </c>
      <c r="I458" t="str">
        <f t="shared" si="35"/>
        <v>a8vDm000000LMATIA4</v>
      </c>
      <c r="J458" t="s">
        <v>20</v>
      </c>
      <c r="K458" t="str">
        <f t="shared" si="36"/>
        <v>a1XDm000001OW2mMAG</v>
      </c>
      <c r="L458" s="140" t="s">
        <v>482</v>
      </c>
      <c r="M458">
        <v>25</v>
      </c>
      <c r="N458" t="b">
        <f t="shared" si="37"/>
        <v>1</v>
      </c>
    </row>
    <row r="459" spans="6:14" x14ac:dyDescent="0.4">
      <c r="F459" t="s">
        <v>1106</v>
      </c>
      <c r="G459" t="s">
        <v>1107</v>
      </c>
      <c r="H459" t="s">
        <v>605</v>
      </c>
      <c r="I459" t="str">
        <f t="shared" si="35"/>
        <v>a8vDm000000LMATIA4</v>
      </c>
      <c r="J459" t="s">
        <v>20</v>
      </c>
      <c r="K459" t="str">
        <f t="shared" si="36"/>
        <v>a1XDm000001OW2mMAG</v>
      </c>
      <c r="L459" s="140" t="s">
        <v>483</v>
      </c>
      <c r="M459">
        <v>25</v>
      </c>
      <c r="N459" t="b">
        <f t="shared" si="37"/>
        <v>1</v>
      </c>
    </row>
    <row r="460" spans="6:14" x14ac:dyDescent="0.4">
      <c r="F460" t="s">
        <v>1106</v>
      </c>
      <c r="G460" t="s">
        <v>1107</v>
      </c>
      <c r="H460" t="s">
        <v>605</v>
      </c>
      <c r="I460" t="str">
        <f t="shared" si="35"/>
        <v>a8vDm000000LMATIA4</v>
      </c>
      <c r="J460" t="s">
        <v>20</v>
      </c>
      <c r="K460" t="str">
        <f t="shared" si="36"/>
        <v>a1XDm000001OW2mMAG</v>
      </c>
      <c r="L460" s="140" t="s">
        <v>484</v>
      </c>
      <c r="M460">
        <v>25</v>
      </c>
      <c r="N460" t="b">
        <f t="shared" si="37"/>
        <v>1</v>
      </c>
    </row>
    <row r="461" spans="6:14" x14ac:dyDescent="0.4">
      <c r="F461" t="s">
        <v>1106</v>
      </c>
      <c r="G461" t="s">
        <v>1107</v>
      </c>
      <c r="H461" t="s">
        <v>605</v>
      </c>
      <c r="I461" t="str">
        <f t="shared" si="35"/>
        <v>a8vDm000000LMATIA4</v>
      </c>
      <c r="J461" t="s">
        <v>20</v>
      </c>
      <c r="K461" t="str">
        <f t="shared" si="36"/>
        <v>a1XDm000001OW2mMAG</v>
      </c>
      <c r="L461" s="140" t="s">
        <v>485</v>
      </c>
      <c r="M461">
        <v>25</v>
      </c>
      <c r="N461" t="b">
        <f t="shared" si="37"/>
        <v>1</v>
      </c>
    </row>
    <row r="462" spans="6:14" x14ac:dyDescent="0.4">
      <c r="F462" t="s">
        <v>1106</v>
      </c>
      <c r="G462" t="s">
        <v>1107</v>
      </c>
      <c r="H462" t="s">
        <v>605</v>
      </c>
      <c r="I462" t="str">
        <f t="shared" si="35"/>
        <v>a8vDm000000LMATIA4</v>
      </c>
      <c r="J462" t="s">
        <v>20</v>
      </c>
      <c r="K462" t="str">
        <f t="shared" si="36"/>
        <v>a1XDm000001OW2mMAG</v>
      </c>
      <c r="L462" s="140" t="s">
        <v>486</v>
      </c>
      <c r="M462">
        <v>25</v>
      </c>
      <c r="N462" t="b">
        <f t="shared" si="37"/>
        <v>1</v>
      </c>
    </row>
    <row r="463" spans="6:14" x14ac:dyDescent="0.4">
      <c r="F463" t="s">
        <v>1106</v>
      </c>
      <c r="G463" t="s">
        <v>1107</v>
      </c>
      <c r="H463" t="s">
        <v>605</v>
      </c>
      <c r="I463" t="str">
        <f t="shared" si="35"/>
        <v>a8vDm000000LMATIA4</v>
      </c>
      <c r="J463" t="s">
        <v>20</v>
      </c>
      <c r="K463" t="str">
        <f t="shared" si="36"/>
        <v>a1XDm000001OW2mMAG</v>
      </c>
      <c r="L463" s="140" t="s">
        <v>487</v>
      </c>
      <c r="M463">
        <v>25</v>
      </c>
      <c r="N463" t="b">
        <f t="shared" si="37"/>
        <v>1</v>
      </c>
    </row>
    <row r="464" spans="6:14" x14ac:dyDescent="0.4">
      <c r="F464" t="s">
        <v>1106</v>
      </c>
      <c r="G464" t="s">
        <v>1107</v>
      </c>
      <c r="H464" t="s">
        <v>605</v>
      </c>
      <c r="I464" t="str">
        <f t="shared" si="35"/>
        <v>a8vDm000000LMATIA4</v>
      </c>
      <c r="J464" t="s">
        <v>20</v>
      </c>
      <c r="K464" t="str">
        <f t="shared" si="36"/>
        <v>a1XDm000001OW2mMAG</v>
      </c>
      <c r="L464" s="140" t="s">
        <v>488</v>
      </c>
      <c r="M464">
        <v>25</v>
      </c>
      <c r="N464" t="b">
        <f t="shared" si="37"/>
        <v>1</v>
      </c>
    </row>
    <row r="465" spans="6:14" x14ac:dyDescent="0.4">
      <c r="F465" t="s">
        <v>1106</v>
      </c>
      <c r="G465" t="s">
        <v>1107</v>
      </c>
      <c r="H465" t="s">
        <v>605</v>
      </c>
      <c r="I465" t="str">
        <f t="shared" si="35"/>
        <v>a8vDm000000LMATIA4</v>
      </c>
      <c r="J465" t="s">
        <v>20</v>
      </c>
      <c r="K465" t="str">
        <f t="shared" si="36"/>
        <v>a1XDm000001OW2mMAG</v>
      </c>
      <c r="L465" s="140" t="s">
        <v>489</v>
      </c>
      <c r="M465">
        <v>25</v>
      </c>
      <c r="N465" t="b">
        <f t="shared" si="37"/>
        <v>1</v>
      </c>
    </row>
    <row r="466" spans="6:14" x14ac:dyDescent="0.4">
      <c r="F466" t="s">
        <v>1106</v>
      </c>
      <c r="G466" t="s">
        <v>1107</v>
      </c>
      <c r="H466" t="s">
        <v>605</v>
      </c>
      <c r="I466" t="str">
        <f t="shared" si="35"/>
        <v>a8vDm000000LMATIA4</v>
      </c>
      <c r="J466" t="s">
        <v>20</v>
      </c>
      <c r="K466" t="str">
        <f t="shared" si="36"/>
        <v>a1XDm000001OW2mMAG</v>
      </c>
      <c r="L466" s="140" t="s">
        <v>490</v>
      </c>
      <c r="M466">
        <v>25</v>
      </c>
      <c r="N466" t="b">
        <f t="shared" si="37"/>
        <v>1</v>
      </c>
    </row>
    <row r="467" spans="6:14" x14ac:dyDescent="0.4">
      <c r="F467" t="s">
        <v>1106</v>
      </c>
      <c r="G467" t="s">
        <v>1107</v>
      </c>
      <c r="H467" t="s">
        <v>605</v>
      </c>
      <c r="I467" t="str">
        <f t="shared" si="35"/>
        <v>a8vDm000000LMATIA4</v>
      </c>
      <c r="J467" t="s">
        <v>20</v>
      </c>
      <c r="K467" t="str">
        <f t="shared" si="36"/>
        <v>a1XDm000001OW2mMAG</v>
      </c>
      <c r="L467" s="140" t="s">
        <v>491</v>
      </c>
      <c r="M467">
        <v>25</v>
      </c>
      <c r="N467" t="b">
        <f t="shared" si="37"/>
        <v>1</v>
      </c>
    </row>
    <row r="468" spans="6:14" x14ac:dyDescent="0.4">
      <c r="F468" t="s">
        <v>1106</v>
      </c>
      <c r="G468" t="s">
        <v>1107</v>
      </c>
      <c r="H468" t="s">
        <v>605</v>
      </c>
      <c r="I468" t="str">
        <f t="shared" si="35"/>
        <v>a8vDm000000LMATIA4</v>
      </c>
      <c r="J468" t="s">
        <v>20</v>
      </c>
      <c r="K468" t="str">
        <f t="shared" si="36"/>
        <v>a1XDm000001OW2mMAG</v>
      </c>
      <c r="L468" s="140" t="s">
        <v>492</v>
      </c>
      <c r="M468">
        <v>25</v>
      </c>
      <c r="N468" t="b">
        <f t="shared" si="37"/>
        <v>1</v>
      </c>
    </row>
    <row r="469" spans="6:14" x14ac:dyDescent="0.4">
      <c r="F469" t="s">
        <v>1106</v>
      </c>
      <c r="G469" t="s">
        <v>1107</v>
      </c>
      <c r="H469" t="s">
        <v>605</v>
      </c>
      <c r="I469" t="str">
        <f t="shared" si="35"/>
        <v>a8vDm000000LMATIA4</v>
      </c>
      <c r="J469" t="s">
        <v>20</v>
      </c>
      <c r="K469" t="str">
        <f t="shared" si="36"/>
        <v>a1XDm000001OW2mMAG</v>
      </c>
      <c r="L469" s="140" t="s">
        <v>493</v>
      </c>
      <c r="M469">
        <v>25</v>
      </c>
      <c r="N469" t="b">
        <f t="shared" si="37"/>
        <v>1</v>
      </c>
    </row>
    <row r="470" spans="6:14" x14ac:dyDescent="0.4">
      <c r="F470" t="s">
        <v>1106</v>
      </c>
      <c r="G470" t="s">
        <v>1107</v>
      </c>
      <c r="H470" t="s">
        <v>605</v>
      </c>
      <c r="I470" t="str">
        <f t="shared" si="35"/>
        <v>a8vDm000000LMATIA4</v>
      </c>
      <c r="J470" t="s">
        <v>20</v>
      </c>
      <c r="K470" t="str">
        <f t="shared" si="36"/>
        <v>a1XDm000001OW2mMAG</v>
      </c>
      <c r="L470" s="140" t="s">
        <v>494</v>
      </c>
      <c r="M470">
        <v>25</v>
      </c>
      <c r="N470" t="b">
        <f t="shared" si="37"/>
        <v>1</v>
      </c>
    </row>
    <row r="471" spans="6:14" x14ac:dyDescent="0.4">
      <c r="F471" t="s">
        <v>1106</v>
      </c>
      <c r="G471" t="s">
        <v>1107</v>
      </c>
      <c r="H471" t="s">
        <v>605</v>
      </c>
      <c r="I471" t="str">
        <f t="shared" si="35"/>
        <v>a8vDm000000LMATIA4</v>
      </c>
      <c r="J471" t="s">
        <v>20</v>
      </c>
      <c r="K471" t="str">
        <f t="shared" si="36"/>
        <v>a1XDm000001OW2mMAG</v>
      </c>
      <c r="L471" s="140" t="s">
        <v>495</v>
      </c>
      <c r="M471">
        <v>25</v>
      </c>
      <c r="N471" t="b">
        <f t="shared" si="37"/>
        <v>1</v>
      </c>
    </row>
    <row r="472" spans="6:14" x14ac:dyDescent="0.4">
      <c r="F472" t="s">
        <v>1106</v>
      </c>
      <c r="G472" t="s">
        <v>1107</v>
      </c>
      <c r="H472" t="s">
        <v>605</v>
      </c>
      <c r="I472" t="str">
        <f t="shared" si="35"/>
        <v>a8vDm000000LMATIA4</v>
      </c>
      <c r="J472" t="s">
        <v>20</v>
      </c>
      <c r="K472" t="str">
        <f t="shared" si="36"/>
        <v>a1XDm000001OW2mMAG</v>
      </c>
      <c r="L472" s="140" t="s">
        <v>496</v>
      </c>
      <c r="M472">
        <v>25</v>
      </c>
      <c r="N472" t="b">
        <f t="shared" si="37"/>
        <v>1</v>
      </c>
    </row>
    <row r="473" spans="6:14" x14ac:dyDescent="0.4">
      <c r="F473" t="s">
        <v>1106</v>
      </c>
      <c r="G473" t="s">
        <v>1107</v>
      </c>
      <c r="H473" t="s">
        <v>605</v>
      </c>
      <c r="I473" t="str">
        <f t="shared" si="35"/>
        <v>a8vDm000000LMATIA4</v>
      </c>
      <c r="J473" t="s">
        <v>20</v>
      </c>
      <c r="K473" t="str">
        <f t="shared" si="36"/>
        <v>a1XDm000001OW2mMAG</v>
      </c>
      <c r="L473" s="140" t="s">
        <v>497</v>
      </c>
      <c r="M473">
        <v>25</v>
      </c>
      <c r="N473" t="b">
        <f t="shared" si="37"/>
        <v>1</v>
      </c>
    </row>
    <row r="474" spans="6:14" x14ac:dyDescent="0.4">
      <c r="F474" t="s">
        <v>1106</v>
      </c>
      <c r="G474" t="s">
        <v>1107</v>
      </c>
      <c r="H474" t="s">
        <v>605</v>
      </c>
      <c r="I474" t="str">
        <f t="shared" si="35"/>
        <v>a8vDm000000LMATIA4</v>
      </c>
      <c r="J474" t="s">
        <v>20</v>
      </c>
      <c r="K474" t="str">
        <f t="shared" si="36"/>
        <v>a1XDm000001OW2mMAG</v>
      </c>
      <c r="L474" s="140" t="s">
        <v>498</v>
      </c>
      <c r="M474">
        <v>25</v>
      </c>
      <c r="N474" t="b">
        <f t="shared" si="37"/>
        <v>1</v>
      </c>
    </row>
    <row r="475" spans="6:14" x14ac:dyDescent="0.4">
      <c r="F475" t="s">
        <v>1106</v>
      </c>
      <c r="G475" t="s">
        <v>1107</v>
      </c>
      <c r="H475" t="s">
        <v>605</v>
      </c>
      <c r="I475" t="str">
        <f t="shared" si="35"/>
        <v>a8vDm000000LMATIA4</v>
      </c>
      <c r="J475" t="s">
        <v>20</v>
      </c>
      <c r="K475" t="str">
        <f t="shared" si="36"/>
        <v>a1XDm000001OW2mMAG</v>
      </c>
      <c r="L475" s="140" t="s">
        <v>499</v>
      </c>
      <c r="M475">
        <v>25</v>
      </c>
      <c r="N475" t="b">
        <f t="shared" si="37"/>
        <v>1</v>
      </c>
    </row>
    <row r="476" spans="6:14" x14ac:dyDescent="0.4">
      <c r="F476" t="s">
        <v>1106</v>
      </c>
      <c r="G476" t="s">
        <v>1107</v>
      </c>
      <c r="H476" t="s">
        <v>605</v>
      </c>
      <c r="I476" t="str">
        <f t="shared" si="35"/>
        <v>a8vDm000000LMATIA4</v>
      </c>
      <c r="J476" t="s">
        <v>20</v>
      </c>
      <c r="K476" t="str">
        <f t="shared" si="36"/>
        <v>a1XDm000001OW2mMAG</v>
      </c>
      <c r="L476" s="140" t="s">
        <v>500</v>
      </c>
      <c r="M476">
        <v>25</v>
      </c>
      <c r="N476" t="b">
        <f t="shared" si="37"/>
        <v>1</v>
      </c>
    </row>
    <row r="477" spans="6:14" x14ac:dyDescent="0.4">
      <c r="F477" t="s">
        <v>1106</v>
      </c>
      <c r="G477" t="s">
        <v>1107</v>
      </c>
      <c r="H477" t="s">
        <v>605</v>
      </c>
      <c r="I477" t="str">
        <f t="shared" si="35"/>
        <v>a8vDm000000LMATIA4</v>
      </c>
      <c r="J477" t="s">
        <v>20</v>
      </c>
      <c r="K477" t="str">
        <f t="shared" si="36"/>
        <v>a1XDm000001OW2mMAG</v>
      </c>
      <c r="L477" s="140" t="s">
        <v>501</v>
      </c>
      <c r="M477">
        <v>25</v>
      </c>
      <c r="N477" t="b">
        <f t="shared" si="37"/>
        <v>1</v>
      </c>
    </row>
    <row r="478" spans="6:14" x14ac:dyDescent="0.4">
      <c r="F478" t="s">
        <v>1106</v>
      </c>
      <c r="G478" t="s">
        <v>1107</v>
      </c>
      <c r="H478" t="s">
        <v>605</v>
      </c>
      <c r="I478" t="str">
        <f t="shared" si="35"/>
        <v>a8vDm000000LMATIA4</v>
      </c>
      <c r="J478" t="s">
        <v>20</v>
      </c>
      <c r="K478" t="str">
        <f t="shared" si="36"/>
        <v>a1XDm000001OW2mMAG</v>
      </c>
      <c r="L478" s="140" t="s">
        <v>502</v>
      </c>
      <c r="M478">
        <v>25</v>
      </c>
      <c r="N478" t="b">
        <f t="shared" si="37"/>
        <v>1</v>
      </c>
    </row>
    <row r="479" spans="6:14" x14ac:dyDescent="0.4">
      <c r="F479" t="s">
        <v>1106</v>
      </c>
      <c r="G479" t="s">
        <v>1107</v>
      </c>
      <c r="H479" t="s">
        <v>605</v>
      </c>
      <c r="I479" t="str">
        <f t="shared" si="35"/>
        <v>a8vDm000000LMATIA4</v>
      </c>
      <c r="J479" t="s">
        <v>20</v>
      </c>
      <c r="K479" t="str">
        <f t="shared" si="36"/>
        <v>a1XDm000001OW2mMAG</v>
      </c>
      <c r="L479" s="140" t="s">
        <v>503</v>
      </c>
      <c r="M479">
        <v>25</v>
      </c>
      <c r="N479" t="b">
        <f t="shared" si="37"/>
        <v>1</v>
      </c>
    </row>
    <row r="480" spans="6:14" x14ac:dyDescent="0.4">
      <c r="F480" t="s">
        <v>1106</v>
      </c>
      <c r="G480" t="s">
        <v>1107</v>
      </c>
      <c r="H480" t="s">
        <v>605</v>
      </c>
      <c r="I480" t="str">
        <f t="shared" si="35"/>
        <v>a8vDm000000LMATIA4</v>
      </c>
      <c r="J480" t="s">
        <v>20</v>
      </c>
      <c r="K480" t="str">
        <f t="shared" si="36"/>
        <v>a1XDm000001OW2mMAG</v>
      </c>
      <c r="L480" s="140" t="s">
        <v>504</v>
      </c>
      <c r="M480">
        <v>25</v>
      </c>
      <c r="N480" t="b">
        <f t="shared" si="37"/>
        <v>1</v>
      </c>
    </row>
    <row r="481" spans="6:14" x14ac:dyDescent="0.4">
      <c r="F481" t="s">
        <v>1106</v>
      </c>
      <c r="G481" t="s">
        <v>1107</v>
      </c>
      <c r="H481" t="s">
        <v>605</v>
      </c>
      <c r="I481" t="str">
        <f t="shared" si="35"/>
        <v>a8vDm000000LMATIA4</v>
      </c>
      <c r="J481" t="s">
        <v>20</v>
      </c>
      <c r="K481" t="str">
        <f t="shared" si="36"/>
        <v>a1XDm000001OW2mMAG</v>
      </c>
      <c r="L481" s="140" t="s">
        <v>505</v>
      </c>
      <c r="M481">
        <v>25</v>
      </c>
      <c r="N481" t="b">
        <f t="shared" si="37"/>
        <v>1</v>
      </c>
    </row>
    <row r="482" spans="6:14" x14ac:dyDescent="0.4">
      <c r="F482" t="s">
        <v>1106</v>
      </c>
      <c r="G482" t="s">
        <v>1107</v>
      </c>
      <c r="H482" t="s">
        <v>605</v>
      </c>
      <c r="I482" t="str">
        <f t="shared" si="35"/>
        <v>a8vDm000000LMATIA4</v>
      </c>
      <c r="J482" t="s">
        <v>20</v>
      </c>
      <c r="K482" t="str">
        <f t="shared" si="36"/>
        <v>a1XDm000001OW2mMAG</v>
      </c>
      <c r="L482" s="140" t="s">
        <v>506</v>
      </c>
      <c r="M482">
        <v>25</v>
      </c>
      <c r="N482" t="b">
        <f t="shared" si="37"/>
        <v>1</v>
      </c>
    </row>
    <row r="483" spans="6:14" x14ac:dyDescent="0.4">
      <c r="F483" t="s">
        <v>1106</v>
      </c>
      <c r="G483" t="s">
        <v>1107</v>
      </c>
      <c r="H483" t="s">
        <v>605</v>
      </c>
      <c r="I483" t="str">
        <f t="shared" si="35"/>
        <v>a8vDm000000LMATIA4</v>
      </c>
      <c r="J483" t="s">
        <v>20</v>
      </c>
      <c r="K483" t="str">
        <f t="shared" si="36"/>
        <v>a1XDm000001OW2mMAG</v>
      </c>
      <c r="L483" s="140" t="s">
        <v>507</v>
      </c>
      <c r="M483">
        <v>25</v>
      </c>
      <c r="N483" t="b">
        <f t="shared" si="37"/>
        <v>1</v>
      </c>
    </row>
    <row r="484" spans="6:14" x14ac:dyDescent="0.4">
      <c r="F484" t="s">
        <v>1106</v>
      </c>
      <c r="G484" t="s">
        <v>1107</v>
      </c>
      <c r="H484" t="s">
        <v>605</v>
      </c>
      <c r="I484" t="str">
        <f t="shared" si="35"/>
        <v>a8vDm000000LMATIA4</v>
      </c>
      <c r="J484" t="s">
        <v>20</v>
      </c>
      <c r="K484" t="str">
        <f t="shared" si="36"/>
        <v>a1XDm000001OW2mMAG</v>
      </c>
      <c r="L484" s="140" t="s">
        <v>508</v>
      </c>
      <c r="M484">
        <v>25</v>
      </c>
      <c r="N484" t="b">
        <f t="shared" si="37"/>
        <v>1</v>
      </c>
    </row>
    <row r="485" spans="6:14" x14ac:dyDescent="0.4">
      <c r="F485" t="s">
        <v>1106</v>
      </c>
      <c r="G485" t="s">
        <v>1107</v>
      </c>
      <c r="H485" t="s">
        <v>605</v>
      </c>
      <c r="I485" t="str">
        <f t="shared" si="35"/>
        <v>a8vDm000000LMATIA4</v>
      </c>
      <c r="J485" t="s">
        <v>20</v>
      </c>
      <c r="K485" t="str">
        <f t="shared" si="36"/>
        <v>a1XDm000001OW2mMAG</v>
      </c>
      <c r="L485" s="140" t="s">
        <v>509</v>
      </c>
      <c r="M485">
        <v>25</v>
      </c>
      <c r="N485" t="b">
        <f t="shared" si="37"/>
        <v>1</v>
      </c>
    </row>
    <row r="486" spans="6:14" x14ac:dyDescent="0.4">
      <c r="F486" t="s">
        <v>1106</v>
      </c>
      <c r="G486" t="s">
        <v>1107</v>
      </c>
      <c r="H486" t="s">
        <v>605</v>
      </c>
      <c r="I486" t="str">
        <f t="shared" si="35"/>
        <v>a8vDm000000LMATIA4</v>
      </c>
      <c r="J486" t="s">
        <v>20</v>
      </c>
      <c r="K486" t="str">
        <f t="shared" si="36"/>
        <v>a1XDm000001OW2mMAG</v>
      </c>
      <c r="L486" s="140" t="s">
        <v>510</v>
      </c>
      <c r="M486">
        <v>25</v>
      </c>
      <c r="N486" t="b">
        <f t="shared" si="37"/>
        <v>1</v>
      </c>
    </row>
    <row r="487" spans="6:14" x14ac:dyDescent="0.4">
      <c r="F487" t="s">
        <v>1106</v>
      </c>
      <c r="G487" t="s">
        <v>1107</v>
      </c>
      <c r="H487" t="s">
        <v>605</v>
      </c>
      <c r="I487" t="str">
        <f t="shared" si="35"/>
        <v>a8vDm000000LMATIA4</v>
      </c>
      <c r="J487" t="s">
        <v>20</v>
      </c>
      <c r="K487" t="str">
        <f t="shared" si="36"/>
        <v>a1XDm000001OW2mMAG</v>
      </c>
      <c r="L487" s="140" t="s">
        <v>511</v>
      </c>
      <c r="M487">
        <v>25</v>
      </c>
      <c r="N487" t="b">
        <f t="shared" si="37"/>
        <v>1</v>
      </c>
    </row>
    <row r="488" spans="6:14" x14ac:dyDescent="0.4">
      <c r="F488" t="s">
        <v>1106</v>
      </c>
      <c r="G488" t="s">
        <v>1107</v>
      </c>
      <c r="H488" t="s">
        <v>605</v>
      </c>
      <c r="I488" t="str">
        <f t="shared" si="35"/>
        <v>a8vDm000000LMATIA4</v>
      </c>
      <c r="J488" t="s">
        <v>20</v>
      </c>
      <c r="K488" t="str">
        <f t="shared" si="36"/>
        <v>a1XDm000001OW2mMAG</v>
      </c>
      <c r="L488" s="140" t="s">
        <v>512</v>
      </c>
      <c r="M488">
        <v>25</v>
      </c>
      <c r="N488" t="b">
        <f t="shared" si="37"/>
        <v>1</v>
      </c>
    </row>
    <row r="489" spans="6:14" x14ac:dyDescent="0.4">
      <c r="F489" t="s">
        <v>1106</v>
      </c>
      <c r="G489" t="s">
        <v>1107</v>
      </c>
      <c r="H489" t="s">
        <v>605</v>
      </c>
      <c r="I489" t="str">
        <f t="shared" si="35"/>
        <v>a8vDm000000LMATIA4</v>
      </c>
      <c r="J489" t="s">
        <v>20</v>
      </c>
      <c r="K489" t="str">
        <f t="shared" si="36"/>
        <v>a1XDm000001OW2mMAG</v>
      </c>
      <c r="L489" s="140" t="s">
        <v>513</v>
      </c>
      <c r="M489">
        <v>25</v>
      </c>
      <c r="N489" t="b">
        <f t="shared" si="37"/>
        <v>1</v>
      </c>
    </row>
    <row r="490" spans="6:14" x14ac:dyDescent="0.4">
      <c r="F490" t="s">
        <v>1106</v>
      </c>
      <c r="G490" t="s">
        <v>1107</v>
      </c>
      <c r="H490" t="s">
        <v>605</v>
      </c>
      <c r="I490" t="str">
        <f t="shared" si="35"/>
        <v>a8vDm000000LMATIA4</v>
      </c>
      <c r="J490" t="s">
        <v>20</v>
      </c>
      <c r="K490" t="str">
        <f t="shared" si="36"/>
        <v>a1XDm000001OW2mMAG</v>
      </c>
      <c r="L490" s="140" t="s">
        <v>514</v>
      </c>
      <c r="M490">
        <v>25</v>
      </c>
      <c r="N490" t="b">
        <f t="shared" si="37"/>
        <v>1</v>
      </c>
    </row>
    <row r="491" spans="6:14" x14ac:dyDescent="0.4">
      <c r="F491" t="s">
        <v>1106</v>
      </c>
      <c r="G491" t="s">
        <v>1107</v>
      </c>
      <c r="H491" t="s">
        <v>605</v>
      </c>
      <c r="I491" t="str">
        <f t="shared" si="35"/>
        <v>a8vDm000000LMATIA4</v>
      </c>
      <c r="J491" t="s">
        <v>20</v>
      </c>
      <c r="K491" t="str">
        <f t="shared" si="36"/>
        <v>a1XDm000001OW2mMAG</v>
      </c>
      <c r="L491" s="140" t="s">
        <v>515</v>
      </c>
      <c r="M491">
        <v>25</v>
      </c>
      <c r="N491" t="b">
        <f t="shared" si="37"/>
        <v>1</v>
      </c>
    </row>
    <row r="492" spans="6:14" x14ac:dyDescent="0.4">
      <c r="F492" t="s">
        <v>1106</v>
      </c>
      <c r="G492" t="s">
        <v>1107</v>
      </c>
      <c r="H492" t="s">
        <v>605</v>
      </c>
      <c r="I492" t="str">
        <f t="shared" si="35"/>
        <v>a8vDm000000LMATIA4</v>
      </c>
      <c r="J492" t="s">
        <v>20</v>
      </c>
      <c r="K492" t="str">
        <f t="shared" si="36"/>
        <v>a1XDm000001OW2mMAG</v>
      </c>
      <c r="L492" s="140" t="s">
        <v>516</v>
      </c>
      <c r="M492">
        <v>25</v>
      </c>
      <c r="N492" t="b">
        <f t="shared" si="37"/>
        <v>1</v>
      </c>
    </row>
    <row r="493" spans="6:14" x14ac:dyDescent="0.4">
      <c r="F493" t="s">
        <v>1106</v>
      </c>
      <c r="G493" t="s">
        <v>1107</v>
      </c>
      <c r="H493" t="s">
        <v>605</v>
      </c>
      <c r="I493" t="str">
        <f t="shared" si="35"/>
        <v>a8vDm000000LMATIA4</v>
      </c>
      <c r="J493" t="s">
        <v>20</v>
      </c>
      <c r="K493" t="str">
        <f t="shared" si="36"/>
        <v>a1XDm000001OW2mMAG</v>
      </c>
      <c r="L493" s="140" t="s">
        <v>517</v>
      </c>
      <c r="M493">
        <v>25</v>
      </c>
      <c r="N493" t="b">
        <f t="shared" si="37"/>
        <v>1</v>
      </c>
    </row>
    <row r="494" spans="6:14" x14ac:dyDescent="0.4">
      <c r="F494" t="s">
        <v>1106</v>
      </c>
      <c r="G494" t="s">
        <v>1107</v>
      </c>
      <c r="H494" t="s">
        <v>605</v>
      </c>
      <c r="I494" t="str">
        <f t="shared" si="35"/>
        <v>a8vDm000000LMATIA4</v>
      </c>
      <c r="J494" t="s">
        <v>20</v>
      </c>
      <c r="K494" t="str">
        <f t="shared" si="36"/>
        <v>a1XDm000001OW2mMAG</v>
      </c>
      <c r="L494" s="140" t="s">
        <v>518</v>
      </c>
      <c r="M494">
        <v>25</v>
      </c>
      <c r="N494" t="b">
        <f t="shared" si="37"/>
        <v>1</v>
      </c>
    </row>
    <row r="495" spans="6:14" x14ac:dyDescent="0.4">
      <c r="F495" t="s">
        <v>1106</v>
      </c>
      <c r="G495" t="s">
        <v>1107</v>
      </c>
      <c r="H495" t="s">
        <v>605</v>
      </c>
      <c r="I495" t="str">
        <f t="shared" si="35"/>
        <v>a8vDm000000LMATIA4</v>
      </c>
      <c r="J495" t="s">
        <v>20</v>
      </c>
      <c r="K495" t="str">
        <f t="shared" si="36"/>
        <v>a1XDm000001OW2mMAG</v>
      </c>
      <c r="L495" s="140" t="s">
        <v>519</v>
      </c>
      <c r="M495">
        <v>25</v>
      </c>
      <c r="N495" t="b">
        <f t="shared" si="37"/>
        <v>1</v>
      </c>
    </row>
    <row r="496" spans="6:14" x14ac:dyDescent="0.4">
      <c r="F496" t="s">
        <v>1106</v>
      </c>
      <c r="G496" t="s">
        <v>1107</v>
      </c>
      <c r="H496" t="s">
        <v>605</v>
      </c>
      <c r="I496" t="str">
        <f t="shared" si="35"/>
        <v>a8vDm000000LMATIA4</v>
      </c>
      <c r="J496" t="s">
        <v>20</v>
      </c>
      <c r="K496" t="str">
        <f t="shared" si="36"/>
        <v>a1XDm000001OW2mMAG</v>
      </c>
      <c r="L496" s="140" t="s">
        <v>520</v>
      </c>
      <c r="M496">
        <v>25</v>
      </c>
      <c r="N496" t="b">
        <f t="shared" si="37"/>
        <v>1</v>
      </c>
    </row>
    <row r="497" spans="6:14" x14ac:dyDescent="0.4">
      <c r="F497" t="s">
        <v>1106</v>
      </c>
      <c r="G497" t="s">
        <v>1107</v>
      </c>
      <c r="H497" t="s">
        <v>605</v>
      </c>
      <c r="I497" t="str">
        <f t="shared" si="35"/>
        <v>a8vDm000000LMATIA4</v>
      </c>
      <c r="J497" t="s">
        <v>20</v>
      </c>
      <c r="K497" t="str">
        <f t="shared" si="36"/>
        <v>a1XDm000001OW2mMAG</v>
      </c>
      <c r="L497" s="140" t="s">
        <v>521</v>
      </c>
      <c r="M497">
        <v>25</v>
      </c>
      <c r="N497" t="b">
        <f t="shared" si="37"/>
        <v>1</v>
      </c>
    </row>
    <row r="498" spans="6:14" x14ac:dyDescent="0.4">
      <c r="F498" t="s">
        <v>1106</v>
      </c>
      <c r="G498" t="s">
        <v>1107</v>
      </c>
      <c r="H498" t="s">
        <v>605</v>
      </c>
      <c r="I498" t="str">
        <f t="shared" si="35"/>
        <v>a8vDm000000LMATIA4</v>
      </c>
      <c r="J498" t="s">
        <v>20</v>
      </c>
      <c r="K498" t="str">
        <f t="shared" si="36"/>
        <v>a1XDm000001OW2mMAG</v>
      </c>
      <c r="L498" s="140" t="s">
        <v>522</v>
      </c>
      <c r="M498">
        <v>25</v>
      </c>
      <c r="N498" t="b">
        <f t="shared" si="37"/>
        <v>1</v>
      </c>
    </row>
    <row r="499" spans="6:14" x14ac:dyDescent="0.4">
      <c r="F499" t="s">
        <v>1106</v>
      </c>
      <c r="G499" t="s">
        <v>1107</v>
      </c>
      <c r="H499" t="s">
        <v>605</v>
      </c>
      <c r="I499" t="str">
        <f t="shared" si="35"/>
        <v>a8vDm000000LMATIA4</v>
      </c>
      <c r="J499" t="s">
        <v>20</v>
      </c>
      <c r="K499" t="str">
        <f t="shared" si="36"/>
        <v>a1XDm000001OW2mMAG</v>
      </c>
      <c r="L499" s="140" t="s">
        <v>1085</v>
      </c>
      <c r="M499">
        <v>25</v>
      </c>
      <c r="N499" t="b">
        <f t="shared" si="37"/>
        <v>1</v>
      </c>
    </row>
    <row r="500" spans="6:14" x14ac:dyDescent="0.4">
      <c r="F500" t="s">
        <v>1106</v>
      </c>
      <c r="G500" t="s">
        <v>1107</v>
      </c>
      <c r="H500" t="s">
        <v>605</v>
      </c>
      <c r="I500" t="str">
        <f t="shared" si="35"/>
        <v>a8vDm000000LMATIA4</v>
      </c>
      <c r="J500" t="s">
        <v>20</v>
      </c>
      <c r="K500" t="str">
        <f t="shared" si="36"/>
        <v>a1XDm000001OW2mMAG</v>
      </c>
      <c r="L500" s="140" t="s">
        <v>523</v>
      </c>
      <c r="M500">
        <v>25</v>
      </c>
      <c r="N500" t="b">
        <f t="shared" si="37"/>
        <v>1</v>
      </c>
    </row>
    <row r="501" spans="6:14" x14ac:dyDescent="0.4">
      <c r="F501" t="s">
        <v>1106</v>
      </c>
      <c r="G501" t="s">
        <v>1107</v>
      </c>
      <c r="H501" t="s">
        <v>605</v>
      </c>
      <c r="I501" t="str">
        <f t="shared" si="35"/>
        <v>a8vDm000000LMATIA4</v>
      </c>
      <c r="J501" t="s">
        <v>20</v>
      </c>
      <c r="K501" t="str">
        <f t="shared" si="36"/>
        <v>a1XDm000001OW2mMAG</v>
      </c>
      <c r="L501" s="140" t="s">
        <v>524</v>
      </c>
      <c r="M501">
        <v>25</v>
      </c>
      <c r="N501" t="b">
        <f t="shared" si="37"/>
        <v>1</v>
      </c>
    </row>
    <row r="502" spans="6:14" x14ac:dyDescent="0.4">
      <c r="F502" t="s">
        <v>1106</v>
      </c>
      <c r="G502" t="s">
        <v>1107</v>
      </c>
      <c r="H502" t="s">
        <v>605</v>
      </c>
      <c r="I502" t="str">
        <f t="shared" si="35"/>
        <v>a8vDm000000LMATIA4</v>
      </c>
      <c r="J502" t="s">
        <v>20</v>
      </c>
      <c r="K502" t="str">
        <f t="shared" si="36"/>
        <v>a1XDm000001OW2mMAG</v>
      </c>
      <c r="L502" s="140" t="s">
        <v>525</v>
      </c>
      <c r="M502">
        <v>25</v>
      </c>
      <c r="N502" t="b">
        <f t="shared" si="37"/>
        <v>1</v>
      </c>
    </row>
    <row r="503" spans="6:14" x14ac:dyDescent="0.4">
      <c r="F503" t="s">
        <v>1106</v>
      </c>
      <c r="G503" t="s">
        <v>1107</v>
      </c>
      <c r="H503" t="s">
        <v>605</v>
      </c>
      <c r="I503" t="str">
        <f t="shared" si="35"/>
        <v>a8vDm000000LMATIA4</v>
      </c>
      <c r="J503" t="s">
        <v>20</v>
      </c>
      <c r="K503" t="str">
        <f t="shared" si="36"/>
        <v>a1XDm000001OW2mMAG</v>
      </c>
      <c r="L503" s="140" t="s">
        <v>526</v>
      </c>
      <c r="M503">
        <v>25</v>
      </c>
      <c r="N503" t="b">
        <f t="shared" si="37"/>
        <v>1</v>
      </c>
    </row>
    <row r="504" spans="6:14" x14ac:dyDescent="0.4">
      <c r="F504" t="s">
        <v>1106</v>
      </c>
      <c r="G504" t="s">
        <v>1107</v>
      </c>
      <c r="H504" t="s">
        <v>605</v>
      </c>
      <c r="I504" t="str">
        <f t="shared" si="35"/>
        <v>a8vDm000000LMATIA4</v>
      </c>
      <c r="J504" t="s">
        <v>20</v>
      </c>
      <c r="K504" t="str">
        <f t="shared" si="36"/>
        <v>a1XDm000001OW2mMAG</v>
      </c>
      <c r="L504" s="140" t="s">
        <v>527</v>
      </c>
      <c r="M504">
        <v>25</v>
      </c>
      <c r="N504" t="b">
        <f t="shared" si="37"/>
        <v>1</v>
      </c>
    </row>
    <row r="505" spans="6:14" x14ac:dyDescent="0.4">
      <c r="F505" t="s">
        <v>1106</v>
      </c>
      <c r="G505" t="s">
        <v>1107</v>
      </c>
      <c r="H505" t="s">
        <v>605</v>
      </c>
      <c r="I505" t="str">
        <f t="shared" si="35"/>
        <v>a8vDm000000LMATIA4</v>
      </c>
      <c r="J505" t="s">
        <v>20</v>
      </c>
      <c r="K505" t="str">
        <f t="shared" si="36"/>
        <v>a1XDm000001OW2mMAG</v>
      </c>
      <c r="L505" s="140" t="s">
        <v>528</v>
      </c>
      <c r="M505">
        <v>25</v>
      </c>
      <c r="N505" t="b">
        <f t="shared" si="37"/>
        <v>1</v>
      </c>
    </row>
    <row r="506" spans="6:14" x14ac:dyDescent="0.4">
      <c r="F506" t="s">
        <v>1106</v>
      </c>
      <c r="G506" t="s">
        <v>1107</v>
      </c>
      <c r="H506" t="s">
        <v>605</v>
      </c>
      <c r="I506" t="str">
        <f t="shared" si="35"/>
        <v>a8vDm000000LMATIA4</v>
      </c>
      <c r="J506" t="s">
        <v>20</v>
      </c>
      <c r="K506" t="str">
        <f t="shared" si="36"/>
        <v>a1XDm000001OW2mMAG</v>
      </c>
      <c r="L506" s="140" t="s">
        <v>529</v>
      </c>
      <c r="M506">
        <v>25</v>
      </c>
      <c r="N506" t="b">
        <f t="shared" si="37"/>
        <v>1</v>
      </c>
    </row>
    <row r="507" spans="6:14" x14ac:dyDescent="0.4">
      <c r="F507" t="s">
        <v>1106</v>
      </c>
      <c r="G507" t="s">
        <v>1107</v>
      </c>
      <c r="H507" t="s">
        <v>605</v>
      </c>
      <c r="I507" t="str">
        <f t="shared" si="35"/>
        <v>a8vDm000000LMATIA4</v>
      </c>
      <c r="J507" t="s">
        <v>20</v>
      </c>
      <c r="K507" t="str">
        <f t="shared" si="36"/>
        <v>a1XDm000001OW2mMAG</v>
      </c>
      <c r="L507" s="140" t="s">
        <v>530</v>
      </c>
      <c r="M507">
        <v>25</v>
      </c>
      <c r="N507" t="b">
        <f t="shared" si="37"/>
        <v>1</v>
      </c>
    </row>
    <row r="508" spans="6:14" x14ac:dyDescent="0.4">
      <c r="F508" t="s">
        <v>1106</v>
      </c>
      <c r="G508" t="s">
        <v>1107</v>
      </c>
      <c r="H508" t="s">
        <v>605</v>
      </c>
      <c r="I508" t="str">
        <f t="shared" si="35"/>
        <v>a8vDm000000LMATIA4</v>
      </c>
      <c r="J508" t="s">
        <v>20</v>
      </c>
      <c r="K508" t="str">
        <f t="shared" si="36"/>
        <v>a1XDm000001OW2mMAG</v>
      </c>
      <c r="L508" s="140" t="s">
        <v>531</v>
      </c>
      <c r="M508">
        <v>25</v>
      </c>
      <c r="N508" t="b">
        <f t="shared" si="37"/>
        <v>1</v>
      </c>
    </row>
    <row r="509" spans="6:14" x14ac:dyDescent="0.4">
      <c r="F509" t="s">
        <v>1106</v>
      </c>
      <c r="G509" t="s">
        <v>1107</v>
      </c>
      <c r="H509" t="s">
        <v>605</v>
      </c>
      <c r="I509" t="str">
        <f t="shared" si="35"/>
        <v>a8vDm000000LMATIA4</v>
      </c>
      <c r="J509" t="s">
        <v>20</v>
      </c>
      <c r="K509" t="str">
        <f t="shared" si="36"/>
        <v>a1XDm000001OW2mMAG</v>
      </c>
      <c r="L509" s="140" t="s">
        <v>532</v>
      </c>
      <c r="M509">
        <v>25</v>
      </c>
      <c r="N509" t="b">
        <f t="shared" si="37"/>
        <v>1</v>
      </c>
    </row>
    <row r="510" spans="6:14" x14ac:dyDescent="0.4">
      <c r="F510" t="s">
        <v>1106</v>
      </c>
      <c r="G510" t="s">
        <v>1107</v>
      </c>
      <c r="H510" t="s">
        <v>605</v>
      </c>
      <c r="I510" t="str">
        <f t="shared" si="35"/>
        <v>a8vDm000000LMATIA4</v>
      </c>
      <c r="J510" t="s">
        <v>20</v>
      </c>
      <c r="K510" t="str">
        <f t="shared" si="36"/>
        <v>a1XDm000001OW2mMAG</v>
      </c>
      <c r="L510" s="140" t="s">
        <v>533</v>
      </c>
      <c r="M510">
        <v>25</v>
      </c>
      <c r="N510" t="b">
        <f t="shared" si="37"/>
        <v>1</v>
      </c>
    </row>
    <row r="511" spans="6:14" x14ac:dyDescent="0.4">
      <c r="F511" t="s">
        <v>1106</v>
      </c>
      <c r="G511" t="s">
        <v>1107</v>
      </c>
      <c r="H511" t="s">
        <v>605</v>
      </c>
      <c r="I511" t="str">
        <f t="shared" si="35"/>
        <v>a8vDm000000LMATIA4</v>
      </c>
      <c r="J511" t="s">
        <v>20</v>
      </c>
      <c r="K511" t="str">
        <f t="shared" si="36"/>
        <v>a1XDm000001OW2mMAG</v>
      </c>
      <c r="L511" s="140" t="s">
        <v>534</v>
      </c>
      <c r="M511">
        <v>25</v>
      </c>
      <c r="N511" t="b">
        <f t="shared" si="37"/>
        <v>1</v>
      </c>
    </row>
    <row r="512" spans="6:14" x14ac:dyDescent="0.4">
      <c r="F512" t="s">
        <v>1106</v>
      </c>
      <c r="G512" t="s">
        <v>1107</v>
      </c>
      <c r="H512" t="s">
        <v>605</v>
      </c>
      <c r="I512" t="str">
        <f t="shared" si="35"/>
        <v>a8vDm000000LMATIA4</v>
      </c>
      <c r="J512" t="s">
        <v>20</v>
      </c>
      <c r="K512" t="str">
        <f t="shared" si="36"/>
        <v>a1XDm000001OW2mMAG</v>
      </c>
      <c r="L512" s="140" t="s">
        <v>535</v>
      </c>
      <c r="M512">
        <v>25</v>
      </c>
      <c r="N512" t="b">
        <f t="shared" si="37"/>
        <v>1</v>
      </c>
    </row>
    <row r="513" spans="6:14" x14ac:dyDescent="0.4">
      <c r="F513" t="s">
        <v>1106</v>
      </c>
      <c r="G513" t="s">
        <v>1107</v>
      </c>
      <c r="H513" t="s">
        <v>605</v>
      </c>
      <c r="I513" t="str">
        <f t="shared" si="35"/>
        <v>a8vDm000000LMATIA4</v>
      </c>
      <c r="J513" t="s">
        <v>20</v>
      </c>
      <c r="K513" t="str">
        <f t="shared" si="36"/>
        <v>a1XDm000001OW2mMAG</v>
      </c>
      <c r="L513" s="140" t="s">
        <v>536</v>
      </c>
      <c r="M513">
        <v>25</v>
      </c>
      <c r="N513" t="b">
        <f t="shared" si="37"/>
        <v>1</v>
      </c>
    </row>
    <row r="514" spans="6:14" x14ac:dyDescent="0.4">
      <c r="F514" t="s">
        <v>1106</v>
      </c>
      <c r="G514" t="s">
        <v>1107</v>
      </c>
      <c r="H514" t="s">
        <v>605</v>
      </c>
      <c r="I514" t="str">
        <f t="shared" si="35"/>
        <v>a8vDm000000LMATIA4</v>
      </c>
      <c r="J514" t="s">
        <v>20</v>
      </c>
      <c r="K514" t="str">
        <f t="shared" si="36"/>
        <v>a1XDm000001OW2mMAG</v>
      </c>
      <c r="L514" s="140" t="s">
        <v>537</v>
      </c>
      <c r="M514">
        <v>25</v>
      </c>
      <c r="N514" t="b">
        <f t="shared" si="37"/>
        <v>1</v>
      </c>
    </row>
    <row r="515" spans="6:14" x14ac:dyDescent="0.4">
      <c r="F515" t="s">
        <v>1106</v>
      </c>
      <c r="G515" t="s">
        <v>1107</v>
      </c>
      <c r="H515" t="s">
        <v>605</v>
      </c>
      <c r="I515" t="str">
        <f t="shared" ref="I515:I578" si="38">IFERROR(VLOOKUP(H515, $B$18:$C$26, 2, FALSE), "")</f>
        <v>a8vDm000000LMATIA4</v>
      </c>
      <c r="J515" t="s">
        <v>20</v>
      </c>
      <c r="K515" t="str">
        <f t="shared" ref="K515:K578" si="39">IFERROR(VLOOKUP(J515, $B$29:$C$46, 2, FALSE), "")</f>
        <v>a1XDm000001OW2mMAG</v>
      </c>
      <c r="L515" s="140" t="s">
        <v>538</v>
      </c>
      <c r="M515">
        <v>25</v>
      </c>
      <c r="N515" t="b">
        <f t="shared" ref="N515:N578" si="40">IF(COUNTIF(O$2:O$394, $L515) &gt; 0, TRUE, FALSE)</f>
        <v>1</v>
      </c>
    </row>
    <row r="516" spans="6:14" x14ac:dyDescent="0.4">
      <c r="F516" t="s">
        <v>1106</v>
      </c>
      <c r="G516" t="s">
        <v>1107</v>
      </c>
      <c r="H516" t="s">
        <v>605</v>
      </c>
      <c r="I516" t="str">
        <f t="shared" si="38"/>
        <v>a8vDm000000LMATIA4</v>
      </c>
      <c r="J516" t="s">
        <v>20</v>
      </c>
      <c r="K516" t="str">
        <f t="shared" si="39"/>
        <v>a1XDm000001OW2mMAG</v>
      </c>
      <c r="L516" s="140" t="s">
        <v>539</v>
      </c>
      <c r="M516">
        <v>25</v>
      </c>
      <c r="N516" t="b">
        <f t="shared" si="40"/>
        <v>1</v>
      </c>
    </row>
    <row r="517" spans="6:14" x14ac:dyDescent="0.4">
      <c r="F517" t="s">
        <v>1106</v>
      </c>
      <c r="G517" t="s">
        <v>1107</v>
      </c>
      <c r="H517" t="s">
        <v>605</v>
      </c>
      <c r="I517" t="str">
        <f t="shared" si="38"/>
        <v>a8vDm000000LMATIA4</v>
      </c>
      <c r="J517" t="s">
        <v>20</v>
      </c>
      <c r="K517" t="str">
        <f t="shared" si="39"/>
        <v>a1XDm000001OW2mMAG</v>
      </c>
      <c r="L517" s="140" t="s">
        <v>540</v>
      </c>
      <c r="M517">
        <v>25</v>
      </c>
      <c r="N517" t="b">
        <f t="shared" si="40"/>
        <v>1</v>
      </c>
    </row>
    <row r="518" spans="6:14" x14ac:dyDescent="0.4">
      <c r="F518" t="s">
        <v>1106</v>
      </c>
      <c r="G518" t="s">
        <v>1107</v>
      </c>
      <c r="H518" t="s">
        <v>605</v>
      </c>
      <c r="I518" t="str">
        <f t="shared" si="38"/>
        <v>a8vDm000000LMATIA4</v>
      </c>
      <c r="J518" t="s">
        <v>20</v>
      </c>
      <c r="K518" t="str">
        <f t="shared" si="39"/>
        <v>a1XDm000001OW2mMAG</v>
      </c>
      <c r="L518" s="140" t="s">
        <v>541</v>
      </c>
      <c r="M518">
        <v>25</v>
      </c>
      <c r="N518" t="b">
        <f t="shared" si="40"/>
        <v>1</v>
      </c>
    </row>
    <row r="519" spans="6:14" x14ac:dyDescent="0.4">
      <c r="F519" t="s">
        <v>1106</v>
      </c>
      <c r="G519" t="s">
        <v>1107</v>
      </c>
      <c r="H519" t="s">
        <v>605</v>
      </c>
      <c r="I519" t="str">
        <f t="shared" si="38"/>
        <v>a8vDm000000LMATIA4</v>
      </c>
      <c r="J519" t="s">
        <v>20</v>
      </c>
      <c r="K519" t="str">
        <f t="shared" si="39"/>
        <v>a1XDm000001OW2mMAG</v>
      </c>
      <c r="L519" s="140" t="s">
        <v>542</v>
      </c>
      <c r="M519">
        <v>25</v>
      </c>
      <c r="N519" t="b">
        <f t="shared" si="40"/>
        <v>1</v>
      </c>
    </row>
    <row r="520" spans="6:14" x14ac:dyDescent="0.4">
      <c r="F520" t="s">
        <v>1106</v>
      </c>
      <c r="G520" t="s">
        <v>1107</v>
      </c>
      <c r="H520" t="s">
        <v>605</v>
      </c>
      <c r="I520" t="str">
        <f t="shared" si="38"/>
        <v>a8vDm000000LMATIA4</v>
      </c>
      <c r="J520" t="s">
        <v>20</v>
      </c>
      <c r="K520" t="str">
        <f t="shared" si="39"/>
        <v>a1XDm000001OW2mMAG</v>
      </c>
      <c r="L520" s="140" t="s">
        <v>543</v>
      </c>
      <c r="M520">
        <v>25</v>
      </c>
      <c r="N520" t="b">
        <f t="shared" si="40"/>
        <v>1</v>
      </c>
    </row>
    <row r="521" spans="6:14" x14ac:dyDescent="0.4">
      <c r="F521" t="s">
        <v>1106</v>
      </c>
      <c r="G521" t="s">
        <v>1107</v>
      </c>
      <c r="H521" t="s">
        <v>605</v>
      </c>
      <c r="I521" t="str">
        <f t="shared" si="38"/>
        <v>a8vDm000000LMATIA4</v>
      </c>
      <c r="J521" t="s">
        <v>20</v>
      </c>
      <c r="K521" t="str">
        <f t="shared" si="39"/>
        <v>a1XDm000001OW2mMAG</v>
      </c>
      <c r="L521" s="140" t="s">
        <v>544</v>
      </c>
      <c r="M521">
        <v>25</v>
      </c>
      <c r="N521" t="b">
        <f t="shared" si="40"/>
        <v>1</v>
      </c>
    </row>
    <row r="522" spans="6:14" x14ac:dyDescent="0.4">
      <c r="F522" t="s">
        <v>1106</v>
      </c>
      <c r="G522" t="s">
        <v>1107</v>
      </c>
      <c r="H522" t="s">
        <v>605</v>
      </c>
      <c r="I522" t="str">
        <f t="shared" si="38"/>
        <v>a8vDm000000LMATIA4</v>
      </c>
      <c r="J522" t="s">
        <v>20</v>
      </c>
      <c r="K522" t="str">
        <f t="shared" si="39"/>
        <v>a1XDm000001OW2mMAG</v>
      </c>
      <c r="L522" s="140" t="s">
        <v>545</v>
      </c>
      <c r="M522">
        <v>25</v>
      </c>
      <c r="N522" t="b">
        <f t="shared" si="40"/>
        <v>1</v>
      </c>
    </row>
    <row r="523" spans="6:14" x14ac:dyDescent="0.4">
      <c r="F523" t="s">
        <v>1106</v>
      </c>
      <c r="G523" t="s">
        <v>1107</v>
      </c>
      <c r="H523" t="s">
        <v>605</v>
      </c>
      <c r="I523" t="str">
        <f t="shared" si="38"/>
        <v>a8vDm000000LMATIA4</v>
      </c>
      <c r="J523" t="s">
        <v>20</v>
      </c>
      <c r="K523" t="str">
        <f t="shared" si="39"/>
        <v>a1XDm000001OW2mMAG</v>
      </c>
      <c r="L523" s="140" t="s">
        <v>546</v>
      </c>
      <c r="M523">
        <v>25</v>
      </c>
      <c r="N523" t="b">
        <f t="shared" si="40"/>
        <v>1</v>
      </c>
    </row>
    <row r="524" spans="6:14" x14ac:dyDescent="0.4">
      <c r="F524" t="s">
        <v>1106</v>
      </c>
      <c r="G524" t="s">
        <v>1107</v>
      </c>
      <c r="H524" t="s">
        <v>605</v>
      </c>
      <c r="I524" t="str">
        <f t="shared" si="38"/>
        <v>a8vDm000000LMATIA4</v>
      </c>
      <c r="J524" t="s">
        <v>20</v>
      </c>
      <c r="K524" t="str">
        <f t="shared" si="39"/>
        <v>a1XDm000001OW2mMAG</v>
      </c>
      <c r="L524" s="140" t="s">
        <v>547</v>
      </c>
      <c r="M524">
        <v>25</v>
      </c>
      <c r="N524" t="b">
        <f t="shared" si="40"/>
        <v>1</v>
      </c>
    </row>
    <row r="525" spans="6:14" x14ac:dyDescent="0.4">
      <c r="F525" t="s">
        <v>1106</v>
      </c>
      <c r="G525" t="s">
        <v>1107</v>
      </c>
      <c r="H525" t="s">
        <v>605</v>
      </c>
      <c r="I525" t="str">
        <f t="shared" si="38"/>
        <v>a8vDm000000LMATIA4</v>
      </c>
      <c r="J525" t="s">
        <v>20</v>
      </c>
      <c r="K525" t="str">
        <f t="shared" si="39"/>
        <v>a1XDm000001OW2mMAG</v>
      </c>
      <c r="L525" s="140" t="s">
        <v>548</v>
      </c>
      <c r="M525">
        <v>25</v>
      </c>
      <c r="N525" t="b">
        <f t="shared" si="40"/>
        <v>1</v>
      </c>
    </row>
    <row r="526" spans="6:14" x14ac:dyDescent="0.4">
      <c r="F526" t="s">
        <v>1106</v>
      </c>
      <c r="G526" t="s">
        <v>1107</v>
      </c>
      <c r="H526" t="s">
        <v>605</v>
      </c>
      <c r="I526" t="str">
        <f t="shared" si="38"/>
        <v>a8vDm000000LMATIA4</v>
      </c>
      <c r="J526" t="s">
        <v>20</v>
      </c>
      <c r="K526" t="str">
        <f t="shared" si="39"/>
        <v>a1XDm000001OW2mMAG</v>
      </c>
      <c r="L526" s="140" t="s">
        <v>549</v>
      </c>
      <c r="M526">
        <v>25</v>
      </c>
      <c r="N526" t="b">
        <f t="shared" si="40"/>
        <v>1</v>
      </c>
    </row>
    <row r="527" spans="6:14" x14ac:dyDescent="0.4">
      <c r="F527" t="s">
        <v>1106</v>
      </c>
      <c r="G527" t="s">
        <v>1107</v>
      </c>
      <c r="H527" t="s">
        <v>605</v>
      </c>
      <c r="I527" t="str">
        <f t="shared" si="38"/>
        <v>a8vDm000000LMATIA4</v>
      </c>
      <c r="J527" t="s">
        <v>20</v>
      </c>
      <c r="K527" t="str">
        <f t="shared" si="39"/>
        <v>a1XDm000001OW2mMAG</v>
      </c>
      <c r="L527" s="140" t="s">
        <v>550</v>
      </c>
      <c r="M527">
        <v>25</v>
      </c>
      <c r="N527" t="b">
        <f t="shared" si="40"/>
        <v>1</v>
      </c>
    </row>
    <row r="528" spans="6:14" x14ac:dyDescent="0.4">
      <c r="F528" t="s">
        <v>1106</v>
      </c>
      <c r="G528" t="s">
        <v>1107</v>
      </c>
      <c r="H528" t="s">
        <v>605</v>
      </c>
      <c r="I528" t="str">
        <f t="shared" si="38"/>
        <v>a8vDm000000LMATIA4</v>
      </c>
      <c r="J528" t="s">
        <v>20</v>
      </c>
      <c r="K528" t="str">
        <f t="shared" si="39"/>
        <v>a1XDm000001OW2mMAG</v>
      </c>
      <c r="L528" s="140" t="s">
        <v>551</v>
      </c>
      <c r="M528">
        <v>25</v>
      </c>
      <c r="N528" t="b">
        <f t="shared" si="40"/>
        <v>1</v>
      </c>
    </row>
    <row r="529" spans="6:14" x14ac:dyDescent="0.4">
      <c r="F529" t="s">
        <v>1106</v>
      </c>
      <c r="G529" t="s">
        <v>1107</v>
      </c>
      <c r="H529" t="s">
        <v>605</v>
      </c>
      <c r="I529" t="str">
        <f t="shared" si="38"/>
        <v>a8vDm000000LMATIA4</v>
      </c>
      <c r="J529" t="s">
        <v>20</v>
      </c>
      <c r="K529" t="str">
        <f t="shared" si="39"/>
        <v>a1XDm000001OW2mMAG</v>
      </c>
      <c r="L529" s="140" t="s">
        <v>552</v>
      </c>
      <c r="M529">
        <v>25</v>
      </c>
      <c r="N529" t="b">
        <f t="shared" si="40"/>
        <v>1</v>
      </c>
    </row>
    <row r="530" spans="6:14" x14ac:dyDescent="0.4">
      <c r="F530" t="s">
        <v>1106</v>
      </c>
      <c r="G530" t="s">
        <v>1107</v>
      </c>
      <c r="H530" t="s">
        <v>605</v>
      </c>
      <c r="I530" t="str">
        <f t="shared" si="38"/>
        <v>a8vDm000000LMATIA4</v>
      </c>
      <c r="J530" t="s">
        <v>20</v>
      </c>
      <c r="K530" t="str">
        <f t="shared" si="39"/>
        <v>a1XDm000001OW2mMAG</v>
      </c>
      <c r="L530" s="140" t="s">
        <v>553</v>
      </c>
      <c r="M530">
        <v>25</v>
      </c>
      <c r="N530" t="b">
        <f t="shared" si="40"/>
        <v>1</v>
      </c>
    </row>
    <row r="531" spans="6:14" x14ac:dyDescent="0.4">
      <c r="F531" t="s">
        <v>1106</v>
      </c>
      <c r="G531" t="s">
        <v>1107</v>
      </c>
      <c r="H531" t="s">
        <v>605</v>
      </c>
      <c r="I531" t="str">
        <f t="shared" si="38"/>
        <v>a8vDm000000LMATIA4</v>
      </c>
      <c r="J531" t="s">
        <v>20</v>
      </c>
      <c r="K531" t="str">
        <f t="shared" si="39"/>
        <v>a1XDm000001OW2mMAG</v>
      </c>
      <c r="L531" s="140" t="s">
        <v>554</v>
      </c>
      <c r="M531">
        <v>25</v>
      </c>
      <c r="N531" t="b">
        <f t="shared" si="40"/>
        <v>1</v>
      </c>
    </row>
    <row r="532" spans="6:14" x14ac:dyDescent="0.4">
      <c r="F532" t="s">
        <v>1106</v>
      </c>
      <c r="G532" t="s">
        <v>1107</v>
      </c>
      <c r="H532" t="s">
        <v>605</v>
      </c>
      <c r="I532" t="str">
        <f t="shared" si="38"/>
        <v>a8vDm000000LMATIA4</v>
      </c>
      <c r="J532" t="s">
        <v>20</v>
      </c>
      <c r="K532" t="str">
        <f t="shared" si="39"/>
        <v>a1XDm000001OW2mMAG</v>
      </c>
      <c r="L532" s="140" t="s">
        <v>555</v>
      </c>
      <c r="M532">
        <v>25</v>
      </c>
      <c r="N532" t="b">
        <f t="shared" si="40"/>
        <v>1</v>
      </c>
    </row>
    <row r="533" spans="6:14" x14ac:dyDescent="0.4">
      <c r="F533" t="s">
        <v>1106</v>
      </c>
      <c r="G533" t="s">
        <v>1107</v>
      </c>
      <c r="H533" t="s">
        <v>605</v>
      </c>
      <c r="I533" t="str">
        <f t="shared" si="38"/>
        <v>a8vDm000000LMATIA4</v>
      </c>
      <c r="J533" t="s">
        <v>20</v>
      </c>
      <c r="K533" t="str">
        <f t="shared" si="39"/>
        <v>a1XDm000001OW2mMAG</v>
      </c>
      <c r="L533" s="140" t="s">
        <v>556</v>
      </c>
      <c r="M533">
        <v>25</v>
      </c>
      <c r="N533" t="b">
        <f t="shared" si="40"/>
        <v>1</v>
      </c>
    </row>
    <row r="534" spans="6:14" x14ac:dyDescent="0.4">
      <c r="F534" t="s">
        <v>1106</v>
      </c>
      <c r="G534" t="s">
        <v>1107</v>
      </c>
      <c r="H534" t="s">
        <v>605</v>
      </c>
      <c r="I534" t="str">
        <f t="shared" si="38"/>
        <v>a8vDm000000LMATIA4</v>
      </c>
      <c r="J534" t="s">
        <v>20</v>
      </c>
      <c r="K534" t="str">
        <f t="shared" si="39"/>
        <v>a1XDm000001OW2mMAG</v>
      </c>
      <c r="L534" s="140" t="s">
        <v>557</v>
      </c>
      <c r="M534">
        <v>25</v>
      </c>
      <c r="N534" t="b">
        <f t="shared" si="40"/>
        <v>1</v>
      </c>
    </row>
    <row r="535" spans="6:14" x14ac:dyDescent="0.4">
      <c r="F535" t="s">
        <v>1106</v>
      </c>
      <c r="G535" t="s">
        <v>1107</v>
      </c>
      <c r="H535" t="s">
        <v>605</v>
      </c>
      <c r="I535" t="str">
        <f t="shared" si="38"/>
        <v>a8vDm000000LMATIA4</v>
      </c>
      <c r="J535" t="s">
        <v>20</v>
      </c>
      <c r="K535" t="str">
        <f t="shared" si="39"/>
        <v>a1XDm000001OW2mMAG</v>
      </c>
      <c r="L535" s="140" t="s">
        <v>1086</v>
      </c>
      <c r="M535">
        <v>19</v>
      </c>
      <c r="N535" t="b">
        <f t="shared" si="40"/>
        <v>1</v>
      </c>
    </row>
    <row r="536" spans="6:14" x14ac:dyDescent="0.4">
      <c r="F536" t="s">
        <v>1106</v>
      </c>
      <c r="G536" t="s">
        <v>1107</v>
      </c>
      <c r="H536" t="s">
        <v>605</v>
      </c>
      <c r="I536" t="str">
        <f t="shared" si="38"/>
        <v>a8vDm000000LMATIA4</v>
      </c>
      <c r="J536" t="s">
        <v>20</v>
      </c>
      <c r="K536" t="str">
        <f t="shared" si="39"/>
        <v>a1XDm000001OW2mMAG</v>
      </c>
      <c r="L536" s="140" t="s">
        <v>1087</v>
      </c>
      <c r="M536">
        <v>14</v>
      </c>
      <c r="N536" t="b">
        <f t="shared" si="40"/>
        <v>1</v>
      </c>
    </row>
    <row r="537" spans="6:14" x14ac:dyDescent="0.4">
      <c r="F537" t="s">
        <v>1106</v>
      </c>
      <c r="G537" t="s">
        <v>1107</v>
      </c>
      <c r="H537" t="s">
        <v>605</v>
      </c>
      <c r="I537" t="str">
        <f t="shared" si="38"/>
        <v>a8vDm000000LMATIA4</v>
      </c>
      <c r="J537" t="s">
        <v>18</v>
      </c>
      <c r="K537" t="str">
        <f t="shared" si="39"/>
        <v>a1XDm000001OW2XMAW</v>
      </c>
      <c r="L537" s="140" t="s">
        <v>1088</v>
      </c>
      <c r="M537">
        <v>25</v>
      </c>
      <c r="N537" t="b">
        <f t="shared" si="40"/>
        <v>0</v>
      </c>
    </row>
    <row r="538" spans="6:14" x14ac:dyDescent="0.4">
      <c r="F538" t="s">
        <v>1106</v>
      </c>
      <c r="G538" t="s">
        <v>1107</v>
      </c>
      <c r="H538" t="s">
        <v>605</v>
      </c>
      <c r="I538" t="str">
        <f t="shared" si="38"/>
        <v>a8vDm000000LMATIA4</v>
      </c>
      <c r="J538" t="s">
        <v>18</v>
      </c>
      <c r="K538" t="str">
        <f t="shared" si="39"/>
        <v>a1XDm000001OW2XMAW</v>
      </c>
      <c r="L538" s="140" t="s">
        <v>1088</v>
      </c>
      <c r="M538">
        <v>25</v>
      </c>
      <c r="N538" t="b">
        <f t="shared" si="40"/>
        <v>0</v>
      </c>
    </row>
    <row r="539" spans="6:14" x14ac:dyDescent="0.4">
      <c r="F539" t="s">
        <v>1106</v>
      </c>
      <c r="G539" t="s">
        <v>1107</v>
      </c>
      <c r="H539" t="s">
        <v>605</v>
      </c>
      <c r="I539" t="str">
        <f t="shared" si="38"/>
        <v>a8vDm000000LMATIA4</v>
      </c>
      <c r="J539" t="s">
        <v>18</v>
      </c>
      <c r="K539" t="str">
        <f t="shared" si="39"/>
        <v>a1XDm000001OW2XMAW</v>
      </c>
      <c r="L539" s="140" t="s">
        <v>1088</v>
      </c>
      <c r="M539">
        <v>25</v>
      </c>
      <c r="N539" t="b">
        <f t="shared" si="40"/>
        <v>0</v>
      </c>
    </row>
    <row r="540" spans="6:14" x14ac:dyDescent="0.4">
      <c r="F540" t="s">
        <v>1106</v>
      </c>
      <c r="G540" t="s">
        <v>1107</v>
      </c>
      <c r="H540" t="s">
        <v>605</v>
      </c>
      <c r="I540" t="str">
        <f t="shared" si="38"/>
        <v>a8vDm000000LMATIA4</v>
      </c>
      <c r="J540" t="s">
        <v>18</v>
      </c>
      <c r="K540" t="str">
        <f t="shared" si="39"/>
        <v>a1XDm000001OW2XMAW</v>
      </c>
      <c r="L540" s="140" t="s">
        <v>1088</v>
      </c>
      <c r="M540">
        <v>25</v>
      </c>
      <c r="N540" t="b">
        <f t="shared" si="40"/>
        <v>0</v>
      </c>
    </row>
    <row r="541" spans="6:14" x14ac:dyDescent="0.4">
      <c r="F541" t="s">
        <v>1106</v>
      </c>
      <c r="G541" t="s">
        <v>1107</v>
      </c>
      <c r="H541" t="s">
        <v>605</v>
      </c>
      <c r="I541" t="str">
        <f t="shared" si="38"/>
        <v>a8vDm000000LMATIA4</v>
      </c>
      <c r="J541" t="s">
        <v>18</v>
      </c>
      <c r="K541" t="str">
        <f t="shared" si="39"/>
        <v>a1XDm000001OW2XMAW</v>
      </c>
      <c r="L541" s="140" t="s">
        <v>1088</v>
      </c>
      <c r="M541">
        <v>25</v>
      </c>
      <c r="N541" t="b">
        <f t="shared" si="40"/>
        <v>0</v>
      </c>
    </row>
    <row r="542" spans="6:14" x14ac:dyDescent="0.4">
      <c r="F542" t="s">
        <v>1106</v>
      </c>
      <c r="G542" t="s">
        <v>1107</v>
      </c>
      <c r="H542" t="s">
        <v>605</v>
      </c>
      <c r="I542" t="str">
        <f t="shared" si="38"/>
        <v>a8vDm000000LMATIA4</v>
      </c>
      <c r="J542" t="s">
        <v>18</v>
      </c>
      <c r="K542" t="str">
        <f t="shared" si="39"/>
        <v>a1XDm000001OW2XMAW</v>
      </c>
      <c r="L542" s="140" t="s">
        <v>1088</v>
      </c>
      <c r="M542">
        <v>25</v>
      </c>
      <c r="N542" t="b">
        <f t="shared" si="40"/>
        <v>0</v>
      </c>
    </row>
    <row r="543" spans="6:14" x14ac:dyDescent="0.4">
      <c r="F543" t="s">
        <v>1106</v>
      </c>
      <c r="G543" t="s">
        <v>1107</v>
      </c>
      <c r="H543" t="s">
        <v>605</v>
      </c>
      <c r="I543" t="str">
        <f t="shared" si="38"/>
        <v>a8vDm000000LMATIA4</v>
      </c>
      <c r="J543" t="s">
        <v>18</v>
      </c>
      <c r="K543" t="str">
        <f t="shared" si="39"/>
        <v>a1XDm000001OW2XMAW</v>
      </c>
      <c r="L543" s="140" t="s">
        <v>1088</v>
      </c>
      <c r="M543">
        <v>25</v>
      </c>
      <c r="N543" t="b">
        <f t="shared" si="40"/>
        <v>0</v>
      </c>
    </row>
    <row r="544" spans="6:14" x14ac:dyDescent="0.4">
      <c r="F544" t="s">
        <v>1106</v>
      </c>
      <c r="G544" t="s">
        <v>1107</v>
      </c>
      <c r="H544" t="s">
        <v>605</v>
      </c>
      <c r="I544" t="str">
        <f t="shared" si="38"/>
        <v>a8vDm000000LMATIA4</v>
      </c>
      <c r="J544" t="s">
        <v>18</v>
      </c>
      <c r="K544" t="str">
        <f t="shared" si="39"/>
        <v>a1XDm000001OW2XMAW</v>
      </c>
      <c r="L544" s="140" t="s">
        <v>1088</v>
      </c>
      <c r="M544">
        <v>25</v>
      </c>
      <c r="N544" t="b">
        <f t="shared" si="40"/>
        <v>0</v>
      </c>
    </row>
    <row r="545" spans="6:14" x14ac:dyDescent="0.4">
      <c r="F545" t="s">
        <v>1106</v>
      </c>
      <c r="G545" t="s">
        <v>1107</v>
      </c>
      <c r="H545" t="s">
        <v>605</v>
      </c>
      <c r="I545" t="str">
        <f t="shared" si="38"/>
        <v>a8vDm000000LMATIA4</v>
      </c>
      <c r="J545" t="s">
        <v>18</v>
      </c>
      <c r="K545" t="str">
        <f t="shared" si="39"/>
        <v>a1XDm000001OW2XMAW</v>
      </c>
      <c r="L545" s="140" t="s">
        <v>1088</v>
      </c>
      <c r="M545">
        <v>25</v>
      </c>
      <c r="N545" t="b">
        <f t="shared" si="40"/>
        <v>0</v>
      </c>
    </row>
    <row r="546" spans="6:14" x14ac:dyDescent="0.4">
      <c r="F546" t="s">
        <v>1106</v>
      </c>
      <c r="G546" t="s">
        <v>1107</v>
      </c>
      <c r="H546" t="s">
        <v>605</v>
      </c>
      <c r="I546" t="str">
        <f t="shared" si="38"/>
        <v>a8vDm000000LMATIA4</v>
      </c>
      <c r="J546" t="s">
        <v>18</v>
      </c>
      <c r="K546" t="str">
        <f t="shared" si="39"/>
        <v>a1XDm000001OW2XMAW</v>
      </c>
      <c r="L546" s="140" t="s">
        <v>1088</v>
      </c>
      <c r="M546">
        <v>25</v>
      </c>
      <c r="N546" t="b">
        <f t="shared" si="40"/>
        <v>0</v>
      </c>
    </row>
    <row r="547" spans="6:14" x14ac:dyDescent="0.4">
      <c r="F547" t="s">
        <v>1106</v>
      </c>
      <c r="G547" t="s">
        <v>1107</v>
      </c>
      <c r="H547" t="s">
        <v>605</v>
      </c>
      <c r="I547" t="str">
        <f t="shared" si="38"/>
        <v>a8vDm000000LMATIA4</v>
      </c>
      <c r="J547" t="s">
        <v>18</v>
      </c>
      <c r="K547" t="str">
        <f t="shared" si="39"/>
        <v>a1XDm000001OW2XMAW</v>
      </c>
      <c r="L547" s="140" t="s">
        <v>1088</v>
      </c>
      <c r="M547">
        <v>25</v>
      </c>
      <c r="N547" t="b">
        <f t="shared" si="40"/>
        <v>0</v>
      </c>
    </row>
    <row r="548" spans="6:14" x14ac:dyDescent="0.4">
      <c r="F548" t="s">
        <v>1106</v>
      </c>
      <c r="G548" t="s">
        <v>1107</v>
      </c>
      <c r="H548" t="s">
        <v>605</v>
      </c>
      <c r="I548" t="str">
        <f t="shared" si="38"/>
        <v>a8vDm000000LMATIA4</v>
      </c>
      <c r="J548" t="s">
        <v>18</v>
      </c>
      <c r="K548" t="str">
        <f t="shared" si="39"/>
        <v>a1XDm000001OW2XMAW</v>
      </c>
      <c r="L548" s="140" t="s">
        <v>1088</v>
      </c>
      <c r="M548">
        <v>25</v>
      </c>
      <c r="N548" t="b">
        <f t="shared" si="40"/>
        <v>0</v>
      </c>
    </row>
    <row r="549" spans="6:14" x14ac:dyDescent="0.4">
      <c r="F549" t="s">
        <v>1106</v>
      </c>
      <c r="G549" t="s">
        <v>1107</v>
      </c>
      <c r="H549" t="s">
        <v>605</v>
      </c>
      <c r="I549" t="str">
        <f t="shared" si="38"/>
        <v>a8vDm000000LMATIA4</v>
      </c>
      <c r="J549" t="s">
        <v>18</v>
      </c>
      <c r="K549" t="str">
        <f t="shared" si="39"/>
        <v>a1XDm000001OW2XMAW</v>
      </c>
      <c r="L549" s="140" t="s">
        <v>1088</v>
      </c>
      <c r="M549">
        <v>25</v>
      </c>
      <c r="N549" t="b">
        <f t="shared" si="40"/>
        <v>0</v>
      </c>
    </row>
    <row r="550" spans="6:14" x14ac:dyDescent="0.4">
      <c r="F550" t="s">
        <v>1106</v>
      </c>
      <c r="G550" t="s">
        <v>1107</v>
      </c>
      <c r="H550" t="s">
        <v>605</v>
      </c>
      <c r="I550" t="str">
        <f t="shared" si="38"/>
        <v>a8vDm000000LMATIA4</v>
      </c>
      <c r="J550" t="s">
        <v>18</v>
      </c>
      <c r="K550" t="str">
        <f t="shared" si="39"/>
        <v>a1XDm000001OW2XMAW</v>
      </c>
      <c r="L550" s="140" t="s">
        <v>1088</v>
      </c>
      <c r="M550">
        <v>25</v>
      </c>
      <c r="N550" t="b">
        <f t="shared" si="40"/>
        <v>0</v>
      </c>
    </row>
    <row r="551" spans="6:14" x14ac:dyDescent="0.4">
      <c r="F551" t="s">
        <v>1106</v>
      </c>
      <c r="G551" t="s">
        <v>1107</v>
      </c>
      <c r="H551" t="s">
        <v>605</v>
      </c>
      <c r="I551" t="str">
        <f t="shared" si="38"/>
        <v>a8vDm000000LMATIA4</v>
      </c>
      <c r="J551" t="s">
        <v>18</v>
      </c>
      <c r="K551" t="str">
        <f t="shared" si="39"/>
        <v>a1XDm000001OW2XMAW</v>
      </c>
      <c r="L551" s="140" t="s">
        <v>1088</v>
      </c>
      <c r="M551">
        <v>25</v>
      </c>
      <c r="N551" t="b">
        <f t="shared" si="40"/>
        <v>0</v>
      </c>
    </row>
    <row r="552" spans="6:14" x14ac:dyDescent="0.4">
      <c r="F552" t="s">
        <v>1106</v>
      </c>
      <c r="G552" t="s">
        <v>1107</v>
      </c>
      <c r="H552" t="s">
        <v>605</v>
      </c>
      <c r="I552" t="str">
        <f t="shared" si="38"/>
        <v>a8vDm000000LMATIA4</v>
      </c>
      <c r="J552" t="s">
        <v>18</v>
      </c>
      <c r="K552" t="str">
        <f t="shared" si="39"/>
        <v>a1XDm000001OW2XMAW</v>
      </c>
      <c r="L552" s="140" t="s">
        <v>1088</v>
      </c>
      <c r="M552">
        <v>25</v>
      </c>
      <c r="N552" t="b">
        <f t="shared" si="40"/>
        <v>0</v>
      </c>
    </row>
    <row r="553" spans="6:14" x14ac:dyDescent="0.4">
      <c r="F553" t="s">
        <v>1106</v>
      </c>
      <c r="G553" t="s">
        <v>1107</v>
      </c>
      <c r="H553" t="s">
        <v>605</v>
      </c>
      <c r="I553" t="str">
        <f t="shared" si="38"/>
        <v>a8vDm000000LMATIA4</v>
      </c>
      <c r="J553" t="s">
        <v>18</v>
      </c>
      <c r="K553" t="str">
        <f t="shared" si="39"/>
        <v>a1XDm000001OW2XMAW</v>
      </c>
      <c r="L553" s="140" t="s">
        <v>1088</v>
      </c>
      <c r="M553">
        <v>25</v>
      </c>
      <c r="N553" t="b">
        <f t="shared" si="40"/>
        <v>0</v>
      </c>
    </row>
    <row r="554" spans="6:14" x14ac:dyDescent="0.4">
      <c r="F554" t="s">
        <v>1106</v>
      </c>
      <c r="G554" t="s">
        <v>1107</v>
      </c>
      <c r="H554" t="s">
        <v>605</v>
      </c>
      <c r="I554" t="str">
        <f t="shared" si="38"/>
        <v>a8vDm000000LMATIA4</v>
      </c>
      <c r="J554" t="s">
        <v>18</v>
      </c>
      <c r="K554" t="str">
        <f t="shared" si="39"/>
        <v>a1XDm000001OW2XMAW</v>
      </c>
      <c r="L554" s="140" t="s">
        <v>1088</v>
      </c>
      <c r="M554">
        <v>25</v>
      </c>
      <c r="N554" t="b">
        <f t="shared" si="40"/>
        <v>0</v>
      </c>
    </row>
    <row r="555" spans="6:14" x14ac:dyDescent="0.4">
      <c r="F555" t="s">
        <v>1106</v>
      </c>
      <c r="G555" t="s">
        <v>1107</v>
      </c>
      <c r="H555" t="s">
        <v>605</v>
      </c>
      <c r="I555" t="str">
        <f t="shared" si="38"/>
        <v>a8vDm000000LMATIA4</v>
      </c>
      <c r="J555" t="s">
        <v>18</v>
      </c>
      <c r="K555" t="str">
        <f t="shared" si="39"/>
        <v>a1XDm000001OW2XMAW</v>
      </c>
      <c r="L555" s="140" t="s">
        <v>1088</v>
      </c>
      <c r="M555">
        <v>25</v>
      </c>
      <c r="N555" t="b">
        <f t="shared" si="40"/>
        <v>0</v>
      </c>
    </row>
    <row r="556" spans="6:14" x14ac:dyDescent="0.4">
      <c r="F556" t="s">
        <v>1106</v>
      </c>
      <c r="G556" t="s">
        <v>1107</v>
      </c>
      <c r="H556" t="s">
        <v>605</v>
      </c>
      <c r="I556" t="str">
        <f t="shared" si="38"/>
        <v>a8vDm000000LMATIA4</v>
      </c>
      <c r="J556" t="s">
        <v>18</v>
      </c>
      <c r="K556" t="str">
        <f t="shared" si="39"/>
        <v>a1XDm000001OW2XMAW</v>
      </c>
      <c r="L556" s="140" t="s">
        <v>1088</v>
      </c>
      <c r="M556">
        <v>25</v>
      </c>
      <c r="N556" t="b">
        <f t="shared" si="40"/>
        <v>0</v>
      </c>
    </row>
    <row r="557" spans="6:14" x14ac:dyDescent="0.4">
      <c r="F557" t="s">
        <v>1106</v>
      </c>
      <c r="G557" t="s">
        <v>1107</v>
      </c>
      <c r="H557" t="s">
        <v>605</v>
      </c>
      <c r="I557" t="str">
        <f t="shared" si="38"/>
        <v>a8vDm000000LMATIA4</v>
      </c>
      <c r="J557" t="s">
        <v>18</v>
      </c>
      <c r="K557" t="str">
        <f t="shared" si="39"/>
        <v>a1XDm000001OW2XMAW</v>
      </c>
      <c r="L557" s="140" t="s">
        <v>1088</v>
      </c>
      <c r="M557">
        <v>25</v>
      </c>
      <c r="N557" t="b">
        <f t="shared" si="40"/>
        <v>0</v>
      </c>
    </row>
    <row r="558" spans="6:14" x14ac:dyDescent="0.4">
      <c r="F558" t="s">
        <v>1106</v>
      </c>
      <c r="G558" t="s">
        <v>1107</v>
      </c>
      <c r="H558" t="s">
        <v>605</v>
      </c>
      <c r="I558" t="str">
        <f t="shared" si="38"/>
        <v>a8vDm000000LMATIA4</v>
      </c>
      <c r="J558" t="s">
        <v>18</v>
      </c>
      <c r="K558" t="str">
        <f t="shared" si="39"/>
        <v>a1XDm000001OW2XMAW</v>
      </c>
      <c r="L558" s="140" t="s">
        <v>1088</v>
      </c>
      <c r="M558">
        <v>25</v>
      </c>
      <c r="N558" t="b">
        <f t="shared" si="40"/>
        <v>0</v>
      </c>
    </row>
    <row r="559" spans="6:14" x14ac:dyDescent="0.4">
      <c r="F559" t="s">
        <v>1106</v>
      </c>
      <c r="G559" t="s">
        <v>1107</v>
      </c>
      <c r="H559" t="s">
        <v>605</v>
      </c>
      <c r="I559" t="str">
        <f t="shared" si="38"/>
        <v>a8vDm000000LMATIA4</v>
      </c>
      <c r="J559" t="s">
        <v>18</v>
      </c>
      <c r="K559" t="str">
        <f t="shared" si="39"/>
        <v>a1XDm000001OW2XMAW</v>
      </c>
      <c r="L559" s="140" t="s">
        <v>1088</v>
      </c>
      <c r="M559">
        <v>25</v>
      </c>
      <c r="N559" t="b">
        <f t="shared" si="40"/>
        <v>0</v>
      </c>
    </row>
    <row r="560" spans="6:14" x14ac:dyDescent="0.4">
      <c r="F560" t="s">
        <v>1106</v>
      </c>
      <c r="G560" t="s">
        <v>1107</v>
      </c>
      <c r="H560" t="s">
        <v>605</v>
      </c>
      <c r="I560" t="str">
        <f t="shared" si="38"/>
        <v>a8vDm000000LMATIA4</v>
      </c>
      <c r="J560" t="s">
        <v>18</v>
      </c>
      <c r="K560" t="str">
        <f t="shared" si="39"/>
        <v>a1XDm000001OW2XMAW</v>
      </c>
      <c r="L560" s="140" t="s">
        <v>1088</v>
      </c>
      <c r="M560">
        <v>25</v>
      </c>
      <c r="N560" t="b">
        <f t="shared" si="40"/>
        <v>0</v>
      </c>
    </row>
    <row r="561" spans="6:14" x14ac:dyDescent="0.4">
      <c r="F561" t="s">
        <v>1106</v>
      </c>
      <c r="G561" t="s">
        <v>1107</v>
      </c>
      <c r="H561" t="s">
        <v>605</v>
      </c>
      <c r="I561" t="str">
        <f t="shared" si="38"/>
        <v>a8vDm000000LMATIA4</v>
      </c>
      <c r="J561" t="s">
        <v>18</v>
      </c>
      <c r="K561" t="str">
        <f t="shared" si="39"/>
        <v>a1XDm000001OW2XMAW</v>
      </c>
      <c r="L561" s="140" t="s">
        <v>1088</v>
      </c>
      <c r="M561">
        <v>25</v>
      </c>
      <c r="N561" t="b">
        <f t="shared" si="40"/>
        <v>0</v>
      </c>
    </row>
    <row r="562" spans="6:14" x14ac:dyDescent="0.4">
      <c r="F562" t="s">
        <v>1106</v>
      </c>
      <c r="G562" t="s">
        <v>1107</v>
      </c>
      <c r="H562" t="s">
        <v>605</v>
      </c>
      <c r="I562" t="str">
        <f t="shared" si="38"/>
        <v>a8vDm000000LMATIA4</v>
      </c>
      <c r="J562" t="s">
        <v>18</v>
      </c>
      <c r="K562" t="str">
        <f t="shared" si="39"/>
        <v>a1XDm000001OW2XMAW</v>
      </c>
      <c r="L562" s="140" t="s">
        <v>1088</v>
      </c>
      <c r="M562">
        <v>25</v>
      </c>
      <c r="N562" t="b">
        <f t="shared" si="40"/>
        <v>0</v>
      </c>
    </row>
    <row r="563" spans="6:14" x14ac:dyDescent="0.4">
      <c r="F563" t="s">
        <v>1106</v>
      </c>
      <c r="G563" t="s">
        <v>1107</v>
      </c>
      <c r="H563" t="s">
        <v>605</v>
      </c>
      <c r="I563" t="str">
        <f t="shared" si="38"/>
        <v>a8vDm000000LMATIA4</v>
      </c>
      <c r="J563" t="s">
        <v>18</v>
      </c>
      <c r="K563" t="str">
        <f t="shared" si="39"/>
        <v>a1XDm000001OW2XMAW</v>
      </c>
      <c r="L563" s="140" t="s">
        <v>1088</v>
      </c>
      <c r="M563">
        <v>25</v>
      </c>
      <c r="N563" t="b">
        <f t="shared" si="40"/>
        <v>0</v>
      </c>
    </row>
    <row r="564" spans="6:14" x14ac:dyDescent="0.4">
      <c r="F564" t="s">
        <v>1106</v>
      </c>
      <c r="G564" t="s">
        <v>1107</v>
      </c>
      <c r="H564" t="s">
        <v>605</v>
      </c>
      <c r="I564" t="str">
        <f t="shared" si="38"/>
        <v>a8vDm000000LMATIA4</v>
      </c>
      <c r="J564" t="s">
        <v>18</v>
      </c>
      <c r="K564" t="str">
        <f t="shared" si="39"/>
        <v>a1XDm000001OW2XMAW</v>
      </c>
      <c r="L564" s="140" t="s">
        <v>1089</v>
      </c>
      <c r="M564">
        <v>20</v>
      </c>
      <c r="N564" t="b">
        <f t="shared" si="40"/>
        <v>0</v>
      </c>
    </row>
    <row r="565" spans="6:14" x14ac:dyDescent="0.4">
      <c r="F565" t="s">
        <v>1106</v>
      </c>
      <c r="G565" t="s">
        <v>1107</v>
      </c>
      <c r="H565" t="s">
        <v>605</v>
      </c>
      <c r="I565" t="str">
        <f t="shared" si="38"/>
        <v>a8vDm000000LMATIA4</v>
      </c>
      <c r="J565" t="s">
        <v>18</v>
      </c>
      <c r="K565" t="str">
        <f t="shared" si="39"/>
        <v>a1XDm000001OW2XMAW</v>
      </c>
      <c r="L565" s="140" t="s">
        <v>1090</v>
      </c>
      <c r="M565">
        <v>22</v>
      </c>
      <c r="N565" t="b">
        <f t="shared" si="40"/>
        <v>0</v>
      </c>
    </row>
    <row r="566" spans="6:14" x14ac:dyDescent="0.4">
      <c r="F566" t="s">
        <v>1106</v>
      </c>
      <c r="G566" t="s">
        <v>1107</v>
      </c>
      <c r="H566" t="s">
        <v>605</v>
      </c>
      <c r="I566" t="str">
        <f t="shared" si="38"/>
        <v>a8vDm000000LMATIA4</v>
      </c>
      <c r="J566" t="s">
        <v>18</v>
      </c>
      <c r="K566" t="str">
        <f t="shared" si="39"/>
        <v>a1XDm000001OW2XMAW</v>
      </c>
      <c r="L566" s="140" t="s">
        <v>1091</v>
      </c>
      <c r="M566">
        <v>7</v>
      </c>
      <c r="N566" t="b">
        <f t="shared" si="40"/>
        <v>0</v>
      </c>
    </row>
    <row r="567" spans="6:14" x14ac:dyDescent="0.4">
      <c r="F567" t="s">
        <v>1106</v>
      </c>
      <c r="G567" t="s">
        <v>1107</v>
      </c>
      <c r="H567" t="s">
        <v>605</v>
      </c>
      <c r="I567" t="str">
        <f t="shared" si="38"/>
        <v>a8vDm000000LMATIA4</v>
      </c>
      <c r="J567" t="s">
        <v>18</v>
      </c>
      <c r="K567" t="str">
        <f t="shared" si="39"/>
        <v>a1XDm000001OW2XMAW</v>
      </c>
      <c r="L567" s="140" t="s">
        <v>558</v>
      </c>
      <c r="M567">
        <v>7</v>
      </c>
      <c r="N567" t="b">
        <f t="shared" si="40"/>
        <v>0</v>
      </c>
    </row>
    <row r="568" spans="6:14" x14ac:dyDescent="0.4">
      <c r="F568" t="s">
        <v>1106</v>
      </c>
      <c r="G568" t="s">
        <v>1107</v>
      </c>
      <c r="H568" t="s">
        <v>605</v>
      </c>
      <c r="I568" t="str">
        <f t="shared" si="38"/>
        <v>a8vDm000000LMATIA4</v>
      </c>
      <c r="J568" t="s">
        <v>20</v>
      </c>
      <c r="K568" t="str">
        <f t="shared" si="39"/>
        <v>a1XDm000001OW2mMAG</v>
      </c>
      <c r="L568" s="140" t="s">
        <v>1092</v>
      </c>
      <c r="M568">
        <v>25</v>
      </c>
      <c r="N568" t="b">
        <f t="shared" si="40"/>
        <v>1</v>
      </c>
    </row>
    <row r="569" spans="6:14" x14ac:dyDescent="0.4">
      <c r="F569" t="s">
        <v>1106</v>
      </c>
      <c r="G569" t="s">
        <v>1107</v>
      </c>
      <c r="H569" t="s">
        <v>605</v>
      </c>
      <c r="I569" t="str">
        <f t="shared" si="38"/>
        <v>a8vDm000000LMATIA4</v>
      </c>
      <c r="J569" t="s">
        <v>20</v>
      </c>
      <c r="K569" t="str">
        <f t="shared" si="39"/>
        <v>a1XDm000001OW2mMAG</v>
      </c>
      <c r="L569" s="140" t="s">
        <v>559</v>
      </c>
      <c r="M569">
        <v>25</v>
      </c>
      <c r="N569" t="b">
        <f t="shared" si="40"/>
        <v>1</v>
      </c>
    </row>
    <row r="570" spans="6:14" x14ac:dyDescent="0.4">
      <c r="F570" t="s">
        <v>1106</v>
      </c>
      <c r="G570" t="s">
        <v>1107</v>
      </c>
      <c r="H570" t="s">
        <v>605</v>
      </c>
      <c r="I570" t="str">
        <f t="shared" si="38"/>
        <v>a8vDm000000LMATIA4</v>
      </c>
      <c r="J570" t="s">
        <v>20</v>
      </c>
      <c r="K570" t="str">
        <f t="shared" si="39"/>
        <v>a1XDm000001OW2mMAG</v>
      </c>
      <c r="L570" s="140" t="s">
        <v>560</v>
      </c>
      <c r="M570">
        <v>25</v>
      </c>
      <c r="N570" t="b">
        <f t="shared" si="40"/>
        <v>1</v>
      </c>
    </row>
    <row r="571" spans="6:14" x14ac:dyDescent="0.4">
      <c r="F571" t="s">
        <v>1106</v>
      </c>
      <c r="G571" t="s">
        <v>1107</v>
      </c>
      <c r="H571" t="s">
        <v>605</v>
      </c>
      <c r="I571" t="str">
        <f t="shared" si="38"/>
        <v>a8vDm000000LMATIA4</v>
      </c>
      <c r="J571" t="s">
        <v>20</v>
      </c>
      <c r="K571" t="str">
        <f t="shared" si="39"/>
        <v>a1XDm000001OW2mMAG</v>
      </c>
      <c r="L571" s="140" t="s">
        <v>561</v>
      </c>
      <c r="M571">
        <v>25</v>
      </c>
      <c r="N571" t="b">
        <f t="shared" si="40"/>
        <v>1</v>
      </c>
    </row>
    <row r="572" spans="6:14" x14ac:dyDescent="0.4">
      <c r="F572" t="s">
        <v>1106</v>
      </c>
      <c r="G572" t="s">
        <v>1107</v>
      </c>
      <c r="H572" t="s">
        <v>605</v>
      </c>
      <c r="I572" t="str">
        <f t="shared" si="38"/>
        <v>a8vDm000000LMATIA4</v>
      </c>
      <c r="J572" t="s">
        <v>20</v>
      </c>
      <c r="K572" t="str">
        <f t="shared" si="39"/>
        <v>a1XDm000001OW2mMAG</v>
      </c>
      <c r="L572" s="140" t="s">
        <v>562</v>
      </c>
      <c r="M572">
        <v>25</v>
      </c>
      <c r="N572" t="b">
        <f t="shared" si="40"/>
        <v>1</v>
      </c>
    </row>
    <row r="573" spans="6:14" x14ac:dyDescent="0.4">
      <c r="F573" t="s">
        <v>1106</v>
      </c>
      <c r="G573" t="s">
        <v>1107</v>
      </c>
      <c r="H573" t="s">
        <v>605</v>
      </c>
      <c r="I573" t="str">
        <f t="shared" si="38"/>
        <v>a8vDm000000LMATIA4</v>
      </c>
      <c r="J573" t="s">
        <v>20</v>
      </c>
      <c r="K573" t="str">
        <f t="shared" si="39"/>
        <v>a1XDm000001OW2mMAG</v>
      </c>
      <c r="L573" s="140" t="s">
        <v>563</v>
      </c>
      <c r="M573">
        <v>25</v>
      </c>
      <c r="N573" t="b">
        <f t="shared" si="40"/>
        <v>1</v>
      </c>
    </row>
    <row r="574" spans="6:14" x14ac:dyDescent="0.4">
      <c r="F574" t="s">
        <v>1106</v>
      </c>
      <c r="G574" t="s">
        <v>1107</v>
      </c>
      <c r="H574" t="s">
        <v>605</v>
      </c>
      <c r="I574" t="str">
        <f t="shared" si="38"/>
        <v>a8vDm000000LMATIA4</v>
      </c>
      <c r="J574" t="s">
        <v>20</v>
      </c>
      <c r="K574" t="str">
        <f t="shared" si="39"/>
        <v>a1XDm000001OW2mMAG</v>
      </c>
      <c r="L574" s="140" t="s">
        <v>564</v>
      </c>
      <c r="M574">
        <v>25</v>
      </c>
      <c r="N574" t="b">
        <f t="shared" si="40"/>
        <v>1</v>
      </c>
    </row>
    <row r="575" spans="6:14" x14ac:dyDescent="0.4">
      <c r="F575" t="s">
        <v>1106</v>
      </c>
      <c r="G575" t="s">
        <v>1107</v>
      </c>
      <c r="H575" t="s">
        <v>605</v>
      </c>
      <c r="I575" t="str">
        <f t="shared" si="38"/>
        <v>a8vDm000000LMATIA4</v>
      </c>
      <c r="J575" t="s">
        <v>20</v>
      </c>
      <c r="K575" t="str">
        <f t="shared" si="39"/>
        <v>a1XDm000001OW2mMAG</v>
      </c>
      <c r="L575" s="140" t="s">
        <v>565</v>
      </c>
      <c r="M575">
        <v>25</v>
      </c>
      <c r="N575" t="b">
        <f t="shared" si="40"/>
        <v>1</v>
      </c>
    </row>
    <row r="576" spans="6:14" x14ac:dyDescent="0.4">
      <c r="F576" t="s">
        <v>1106</v>
      </c>
      <c r="G576" t="s">
        <v>1107</v>
      </c>
      <c r="H576" t="s">
        <v>605</v>
      </c>
      <c r="I576" t="str">
        <f t="shared" si="38"/>
        <v>a8vDm000000LMATIA4</v>
      </c>
      <c r="J576" t="s">
        <v>20</v>
      </c>
      <c r="K576" t="str">
        <f t="shared" si="39"/>
        <v>a1XDm000001OW2mMAG</v>
      </c>
      <c r="L576" s="140" t="s">
        <v>566</v>
      </c>
      <c r="M576">
        <v>25</v>
      </c>
      <c r="N576" t="b">
        <f t="shared" si="40"/>
        <v>1</v>
      </c>
    </row>
    <row r="577" spans="6:14" x14ac:dyDescent="0.4">
      <c r="F577" t="s">
        <v>1106</v>
      </c>
      <c r="G577" t="s">
        <v>1107</v>
      </c>
      <c r="H577" t="s">
        <v>605</v>
      </c>
      <c r="I577" t="str">
        <f t="shared" si="38"/>
        <v>a8vDm000000LMATIA4</v>
      </c>
      <c r="J577" t="s">
        <v>20</v>
      </c>
      <c r="K577" t="str">
        <f t="shared" si="39"/>
        <v>a1XDm000001OW2mMAG</v>
      </c>
      <c r="L577" s="140" t="s">
        <v>567</v>
      </c>
      <c r="M577">
        <v>25</v>
      </c>
      <c r="N577" t="b">
        <f t="shared" si="40"/>
        <v>1</v>
      </c>
    </row>
    <row r="578" spans="6:14" x14ac:dyDescent="0.4">
      <c r="F578" t="s">
        <v>1106</v>
      </c>
      <c r="G578" t="s">
        <v>1107</v>
      </c>
      <c r="H578" t="s">
        <v>605</v>
      </c>
      <c r="I578" t="str">
        <f t="shared" si="38"/>
        <v>a8vDm000000LMATIA4</v>
      </c>
      <c r="J578" t="s">
        <v>20</v>
      </c>
      <c r="K578" t="str">
        <f t="shared" si="39"/>
        <v>a1XDm000001OW2mMAG</v>
      </c>
      <c r="L578" s="140" t="s">
        <v>568</v>
      </c>
      <c r="M578">
        <v>25</v>
      </c>
      <c r="N578" t="b">
        <f t="shared" si="40"/>
        <v>1</v>
      </c>
    </row>
    <row r="579" spans="6:14" x14ac:dyDescent="0.4">
      <c r="F579" t="s">
        <v>1106</v>
      </c>
      <c r="G579" t="s">
        <v>1107</v>
      </c>
      <c r="H579" t="s">
        <v>605</v>
      </c>
      <c r="I579" t="str">
        <f t="shared" ref="I579:I642" si="41">IFERROR(VLOOKUP(H579, $B$18:$C$26, 2, FALSE), "")</f>
        <v>a8vDm000000LMATIA4</v>
      </c>
      <c r="J579" t="s">
        <v>20</v>
      </c>
      <c r="K579" t="str">
        <f t="shared" ref="K579:K642" si="42">IFERROR(VLOOKUP(J579, $B$29:$C$46, 2, FALSE), "")</f>
        <v>a1XDm000001OW2mMAG</v>
      </c>
      <c r="L579" s="140" t="s">
        <v>569</v>
      </c>
      <c r="M579">
        <v>25</v>
      </c>
      <c r="N579" t="b">
        <f t="shared" ref="N579:N642" si="43">IF(COUNTIF(O$2:O$394, $L579) &gt; 0, TRUE, FALSE)</f>
        <v>1</v>
      </c>
    </row>
    <row r="580" spans="6:14" x14ac:dyDescent="0.4">
      <c r="F580" t="s">
        <v>1106</v>
      </c>
      <c r="G580" t="s">
        <v>1107</v>
      </c>
      <c r="H580" t="s">
        <v>605</v>
      </c>
      <c r="I580" t="str">
        <f t="shared" si="41"/>
        <v>a8vDm000000LMATIA4</v>
      </c>
      <c r="J580" t="s">
        <v>20</v>
      </c>
      <c r="K580" t="str">
        <f t="shared" si="42"/>
        <v>a1XDm000001OW2mMAG</v>
      </c>
      <c r="L580" s="140" t="s">
        <v>570</v>
      </c>
      <c r="M580">
        <v>25</v>
      </c>
      <c r="N580" t="b">
        <f t="shared" si="43"/>
        <v>1</v>
      </c>
    </row>
    <row r="581" spans="6:14" x14ac:dyDescent="0.4">
      <c r="F581" t="s">
        <v>1106</v>
      </c>
      <c r="G581" t="s">
        <v>1107</v>
      </c>
      <c r="H581" t="s">
        <v>605</v>
      </c>
      <c r="I581" t="str">
        <f t="shared" si="41"/>
        <v>a8vDm000000LMATIA4</v>
      </c>
      <c r="J581" t="s">
        <v>20</v>
      </c>
      <c r="K581" t="str">
        <f t="shared" si="42"/>
        <v>a1XDm000001OW2mMAG</v>
      </c>
      <c r="L581" s="140" t="s">
        <v>571</v>
      </c>
      <c r="M581">
        <v>25</v>
      </c>
      <c r="N581" t="b">
        <f t="shared" si="43"/>
        <v>1</v>
      </c>
    </row>
    <row r="582" spans="6:14" x14ac:dyDescent="0.4">
      <c r="F582" t="s">
        <v>1106</v>
      </c>
      <c r="G582" t="s">
        <v>1107</v>
      </c>
      <c r="H582" t="s">
        <v>605</v>
      </c>
      <c r="I582" t="str">
        <f t="shared" si="41"/>
        <v>a8vDm000000LMATIA4</v>
      </c>
      <c r="J582" t="s">
        <v>20</v>
      </c>
      <c r="K582" t="str">
        <f t="shared" si="42"/>
        <v>a1XDm000001OW2mMAG</v>
      </c>
      <c r="L582" s="140" t="s">
        <v>572</v>
      </c>
      <c r="M582">
        <v>25</v>
      </c>
      <c r="N582" t="b">
        <f t="shared" si="43"/>
        <v>1</v>
      </c>
    </row>
    <row r="583" spans="6:14" x14ac:dyDescent="0.4">
      <c r="F583" t="s">
        <v>1106</v>
      </c>
      <c r="G583" t="s">
        <v>1107</v>
      </c>
      <c r="H583" t="s">
        <v>605</v>
      </c>
      <c r="I583" t="str">
        <f t="shared" si="41"/>
        <v>a8vDm000000LMATIA4</v>
      </c>
      <c r="J583" t="s">
        <v>20</v>
      </c>
      <c r="K583" t="str">
        <f t="shared" si="42"/>
        <v>a1XDm000001OW2mMAG</v>
      </c>
      <c r="L583" s="140" t="s">
        <v>573</v>
      </c>
      <c r="M583">
        <v>25</v>
      </c>
      <c r="N583" t="b">
        <f t="shared" si="43"/>
        <v>1</v>
      </c>
    </row>
    <row r="584" spans="6:14" x14ac:dyDescent="0.4">
      <c r="F584" t="s">
        <v>1106</v>
      </c>
      <c r="G584" t="s">
        <v>1107</v>
      </c>
      <c r="H584" t="s">
        <v>605</v>
      </c>
      <c r="I584" t="str">
        <f t="shared" si="41"/>
        <v>a8vDm000000LMATIA4</v>
      </c>
      <c r="J584" t="s">
        <v>20</v>
      </c>
      <c r="K584" t="str">
        <f t="shared" si="42"/>
        <v>a1XDm000001OW2mMAG</v>
      </c>
      <c r="L584" s="140" t="s">
        <v>574</v>
      </c>
      <c r="M584">
        <v>25</v>
      </c>
      <c r="N584" t="b">
        <f t="shared" si="43"/>
        <v>1</v>
      </c>
    </row>
    <row r="585" spans="6:14" x14ac:dyDescent="0.4">
      <c r="F585" t="s">
        <v>1106</v>
      </c>
      <c r="G585" t="s">
        <v>1107</v>
      </c>
      <c r="H585" t="s">
        <v>605</v>
      </c>
      <c r="I585" t="str">
        <f t="shared" si="41"/>
        <v>a8vDm000000LMATIA4</v>
      </c>
      <c r="J585" t="s">
        <v>20</v>
      </c>
      <c r="K585" t="str">
        <f t="shared" si="42"/>
        <v>a1XDm000001OW2mMAG</v>
      </c>
      <c r="L585" s="140" t="s">
        <v>575</v>
      </c>
      <c r="M585">
        <v>25</v>
      </c>
      <c r="N585" t="b">
        <f t="shared" si="43"/>
        <v>1</v>
      </c>
    </row>
    <row r="586" spans="6:14" x14ac:dyDescent="0.4">
      <c r="F586" t="s">
        <v>1106</v>
      </c>
      <c r="G586" t="s">
        <v>1107</v>
      </c>
      <c r="H586" t="s">
        <v>605</v>
      </c>
      <c r="I586" t="str">
        <f t="shared" si="41"/>
        <v>a8vDm000000LMATIA4</v>
      </c>
      <c r="J586" t="s">
        <v>20</v>
      </c>
      <c r="K586" t="str">
        <f t="shared" si="42"/>
        <v>a1XDm000001OW2mMAG</v>
      </c>
      <c r="L586" s="140" t="s">
        <v>576</v>
      </c>
      <c r="M586">
        <v>25</v>
      </c>
      <c r="N586" t="b">
        <f t="shared" si="43"/>
        <v>1</v>
      </c>
    </row>
    <row r="587" spans="6:14" x14ac:dyDescent="0.4">
      <c r="F587" t="s">
        <v>1106</v>
      </c>
      <c r="G587" t="s">
        <v>1107</v>
      </c>
      <c r="H587" t="s">
        <v>605</v>
      </c>
      <c r="I587" t="str">
        <f t="shared" si="41"/>
        <v>a8vDm000000LMATIA4</v>
      </c>
      <c r="J587" t="s">
        <v>20</v>
      </c>
      <c r="K587" t="str">
        <f t="shared" si="42"/>
        <v>a1XDm000001OW2mMAG</v>
      </c>
      <c r="L587" s="140" t="s">
        <v>577</v>
      </c>
      <c r="M587">
        <v>25</v>
      </c>
      <c r="N587" t="b">
        <f t="shared" si="43"/>
        <v>1</v>
      </c>
    </row>
    <row r="588" spans="6:14" x14ac:dyDescent="0.4">
      <c r="F588" t="s">
        <v>1106</v>
      </c>
      <c r="G588" t="s">
        <v>1107</v>
      </c>
      <c r="H588" t="s">
        <v>605</v>
      </c>
      <c r="I588" t="str">
        <f t="shared" si="41"/>
        <v>a8vDm000000LMATIA4</v>
      </c>
      <c r="J588" t="s">
        <v>20</v>
      </c>
      <c r="K588" t="str">
        <f t="shared" si="42"/>
        <v>a1XDm000001OW2mMAG</v>
      </c>
      <c r="L588" s="140" t="s">
        <v>578</v>
      </c>
      <c r="M588">
        <v>25</v>
      </c>
      <c r="N588" t="b">
        <f t="shared" si="43"/>
        <v>1</v>
      </c>
    </row>
    <row r="589" spans="6:14" x14ac:dyDescent="0.4">
      <c r="F589" t="s">
        <v>1106</v>
      </c>
      <c r="G589" t="s">
        <v>1107</v>
      </c>
      <c r="H589" t="s">
        <v>605</v>
      </c>
      <c r="I589" t="str">
        <f t="shared" si="41"/>
        <v>a8vDm000000LMATIA4</v>
      </c>
      <c r="J589" t="s">
        <v>20</v>
      </c>
      <c r="K589" t="str">
        <f t="shared" si="42"/>
        <v>a1XDm000001OW2mMAG</v>
      </c>
      <c r="L589" s="140" t="s">
        <v>579</v>
      </c>
      <c r="M589">
        <v>25</v>
      </c>
      <c r="N589" t="b">
        <f t="shared" si="43"/>
        <v>1</v>
      </c>
    </row>
    <row r="590" spans="6:14" x14ac:dyDescent="0.4">
      <c r="F590" t="s">
        <v>1106</v>
      </c>
      <c r="G590" t="s">
        <v>1107</v>
      </c>
      <c r="H590" t="s">
        <v>605</v>
      </c>
      <c r="I590" t="str">
        <f t="shared" si="41"/>
        <v>a8vDm000000LMATIA4</v>
      </c>
      <c r="J590" t="s">
        <v>20</v>
      </c>
      <c r="K590" t="str">
        <f t="shared" si="42"/>
        <v>a1XDm000001OW2mMAG</v>
      </c>
      <c r="L590" s="140" t="s">
        <v>580</v>
      </c>
      <c r="M590">
        <v>25</v>
      </c>
      <c r="N590" t="b">
        <f t="shared" si="43"/>
        <v>1</v>
      </c>
    </row>
    <row r="591" spans="6:14" x14ac:dyDescent="0.4">
      <c r="F591" t="s">
        <v>1106</v>
      </c>
      <c r="G591" t="s">
        <v>1107</v>
      </c>
      <c r="H591" t="s">
        <v>605</v>
      </c>
      <c r="I591" t="str">
        <f t="shared" si="41"/>
        <v>a8vDm000000LMATIA4</v>
      </c>
      <c r="J591" t="s">
        <v>20</v>
      </c>
      <c r="K591" t="str">
        <f t="shared" si="42"/>
        <v>a1XDm000001OW2mMAG</v>
      </c>
      <c r="L591" s="140" t="s">
        <v>581</v>
      </c>
      <c r="M591">
        <v>25</v>
      </c>
      <c r="N591" t="b">
        <f t="shared" si="43"/>
        <v>1</v>
      </c>
    </row>
    <row r="592" spans="6:14" x14ac:dyDescent="0.4">
      <c r="F592" t="s">
        <v>1106</v>
      </c>
      <c r="G592" t="s">
        <v>1107</v>
      </c>
      <c r="H592" t="s">
        <v>605</v>
      </c>
      <c r="I592" t="str">
        <f t="shared" si="41"/>
        <v>a8vDm000000LMATIA4</v>
      </c>
      <c r="J592" t="s">
        <v>20</v>
      </c>
      <c r="K592" t="str">
        <f t="shared" si="42"/>
        <v>a1XDm000001OW2mMAG</v>
      </c>
      <c r="L592" s="140" t="s">
        <v>582</v>
      </c>
      <c r="M592">
        <v>25</v>
      </c>
      <c r="N592" t="b">
        <f t="shared" si="43"/>
        <v>1</v>
      </c>
    </row>
    <row r="593" spans="6:14" x14ac:dyDescent="0.4">
      <c r="F593" t="s">
        <v>1106</v>
      </c>
      <c r="G593" t="s">
        <v>1107</v>
      </c>
      <c r="H593" t="s">
        <v>605</v>
      </c>
      <c r="I593" t="str">
        <f t="shared" si="41"/>
        <v>a8vDm000000LMATIA4</v>
      </c>
      <c r="J593" t="s">
        <v>20</v>
      </c>
      <c r="K593" t="str">
        <f t="shared" si="42"/>
        <v>a1XDm000001OW2mMAG</v>
      </c>
      <c r="L593" s="140" t="s">
        <v>583</v>
      </c>
      <c r="M593">
        <v>25</v>
      </c>
      <c r="N593" t="b">
        <f t="shared" si="43"/>
        <v>1</v>
      </c>
    </row>
    <row r="594" spans="6:14" x14ac:dyDescent="0.4">
      <c r="F594" t="s">
        <v>1106</v>
      </c>
      <c r="G594" t="s">
        <v>1107</v>
      </c>
      <c r="H594" t="s">
        <v>605</v>
      </c>
      <c r="I594" t="str">
        <f t="shared" si="41"/>
        <v>a8vDm000000LMATIA4</v>
      </c>
      <c r="J594" t="s">
        <v>20</v>
      </c>
      <c r="K594" t="str">
        <f t="shared" si="42"/>
        <v>a1XDm000001OW2mMAG</v>
      </c>
      <c r="L594" s="140" t="s">
        <v>584</v>
      </c>
      <c r="M594">
        <v>25</v>
      </c>
      <c r="N594" t="b">
        <f t="shared" si="43"/>
        <v>1</v>
      </c>
    </row>
    <row r="595" spans="6:14" x14ac:dyDescent="0.4">
      <c r="F595" t="s">
        <v>1106</v>
      </c>
      <c r="G595" t="s">
        <v>1107</v>
      </c>
      <c r="H595" t="s">
        <v>605</v>
      </c>
      <c r="I595" t="str">
        <f t="shared" si="41"/>
        <v>a8vDm000000LMATIA4</v>
      </c>
      <c r="J595" t="s">
        <v>20</v>
      </c>
      <c r="K595" t="str">
        <f t="shared" si="42"/>
        <v>a1XDm000001OW2mMAG</v>
      </c>
      <c r="L595" s="140" t="s">
        <v>1093</v>
      </c>
      <c r="M595">
        <v>23</v>
      </c>
      <c r="N595" t="b">
        <f t="shared" si="43"/>
        <v>1</v>
      </c>
    </row>
    <row r="596" spans="6:14" x14ac:dyDescent="0.4">
      <c r="F596" t="s">
        <v>1106</v>
      </c>
      <c r="G596" t="s">
        <v>1107</v>
      </c>
      <c r="H596" t="s">
        <v>624</v>
      </c>
      <c r="I596" t="str">
        <f t="shared" si="41"/>
        <v>a8vDm000000LMB2IAO</v>
      </c>
      <c r="J596" t="s">
        <v>827</v>
      </c>
      <c r="K596" t="str">
        <f t="shared" si="42"/>
        <v>a1XDm000001ZNwWMAW</v>
      </c>
      <c r="L596" s="140" t="s">
        <v>843</v>
      </c>
      <c r="M596">
        <v>7</v>
      </c>
      <c r="N596" t="b">
        <f t="shared" si="43"/>
        <v>0</v>
      </c>
    </row>
    <row r="597" spans="6:14" x14ac:dyDescent="0.4">
      <c r="F597" t="s">
        <v>1106</v>
      </c>
      <c r="G597" t="s">
        <v>1107</v>
      </c>
      <c r="H597" t="s">
        <v>624</v>
      </c>
      <c r="I597" t="str">
        <f t="shared" si="41"/>
        <v>a8vDm000000LMB2IAO</v>
      </c>
      <c r="J597" t="s">
        <v>827</v>
      </c>
      <c r="K597" t="str">
        <f t="shared" si="42"/>
        <v>a1XDm000001ZNwWMAW</v>
      </c>
      <c r="L597" s="140" t="s">
        <v>844</v>
      </c>
      <c r="M597">
        <v>10</v>
      </c>
      <c r="N597" t="b">
        <f t="shared" si="43"/>
        <v>0</v>
      </c>
    </row>
    <row r="598" spans="6:14" x14ac:dyDescent="0.4">
      <c r="F598" t="s">
        <v>1106</v>
      </c>
      <c r="G598" t="s">
        <v>1107</v>
      </c>
      <c r="H598" t="s">
        <v>624</v>
      </c>
      <c r="I598" t="str">
        <f t="shared" si="41"/>
        <v>a8vDm000000LMB2IAO</v>
      </c>
      <c r="J598" t="s">
        <v>827</v>
      </c>
      <c r="K598" t="str">
        <f t="shared" si="42"/>
        <v>a1XDm000001ZNwWMAW</v>
      </c>
      <c r="L598" s="140" t="s">
        <v>845</v>
      </c>
      <c r="M598">
        <v>10</v>
      </c>
      <c r="N598" t="b">
        <f t="shared" si="43"/>
        <v>0</v>
      </c>
    </row>
    <row r="599" spans="6:14" x14ac:dyDescent="0.4">
      <c r="F599" t="s">
        <v>1106</v>
      </c>
      <c r="G599" t="s">
        <v>1107</v>
      </c>
      <c r="H599" t="s">
        <v>624</v>
      </c>
      <c r="I599" t="str">
        <f t="shared" si="41"/>
        <v>a8vDm000000LMB2IAO</v>
      </c>
      <c r="J599" t="s">
        <v>827</v>
      </c>
      <c r="K599" t="str">
        <f t="shared" si="42"/>
        <v>a1XDm000001ZNwWMAW</v>
      </c>
      <c r="L599" s="140" t="s">
        <v>846</v>
      </c>
      <c r="M599">
        <v>10</v>
      </c>
      <c r="N599" t="b">
        <f t="shared" si="43"/>
        <v>0</v>
      </c>
    </row>
    <row r="600" spans="6:14" x14ac:dyDescent="0.4">
      <c r="F600" t="s">
        <v>1106</v>
      </c>
      <c r="G600" t="s">
        <v>1107</v>
      </c>
      <c r="H600" t="s">
        <v>624</v>
      </c>
      <c r="I600" t="str">
        <f t="shared" si="41"/>
        <v>a8vDm000000LMB2IAO</v>
      </c>
      <c r="J600" t="s">
        <v>827</v>
      </c>
      <c r="K600" t="str">
        <f t="shared" si="42"/>
        <v>a1XDm000001ZNwWMAW</v>
      </c>
      <c r="L600" s="140" t="s">
        <v>847</v>
      </c>
      <c r="M600">
        <v>10</v>
      </c>
      <c r="N600" t="b">
        <f t="shared" si="43"/>
        <v>0</v>
      </c>
    </row>
    <row r="601" spans="6:14" x14ac:dyDescent="0.4">
      <c r="F601" t="s">
        <v>1106</v>
      </c>
      <c r="G601" t="s">
        <v>1107</v>
      </c>
      <c r="H601" t="s">
        <v>624</v>
      </c>
      <c r="I601" t="str">
        <f t="shared" si="41"/>
        <v>a8vDm000000LMB2IAO</v>
      </c>
      <c r="J601" t="s">
        <v>827</v>
      </c>
      <c r="K601" t="str">
        <f t="shared" si="42"/>
        <v>a1XDm000001ZNwWMAW</v>
      </c>
      <c r="L601" s="140" t="s">
        <v>848</v>
      </c>
      <c r="M601">
        <v>10</v>
      </c>
      <c r="N601" t="b">
        <f t="shared" si="43"/>
        <v>0</v>
      </c>
    </row>
    <row r="602" spans="6:14" x14ac:dyDescent="0.4">
      <c r="F602" t="s">
        <v>1106</v>
      </c>
      <c r="G602" t="s">
        <v>1107</v>
      </c>
      <c r="H602" t="s">
        <v>624</v>
      </c>
      <c r="I602" t="str">
        <f t="shared" si="41"/>
        <v>a8vDm000000LMB2IAO</v>
      </c>
      <c r="J602" t="s">
        <v>827</v>
      </c>
      <c r="K602" t="str">
        <f t="shared" si="42"/>
        <v>a1XDm000001ZNwWMAW</v>
      </c>
      <c r="L602" s="140" t="s">
        <v>849</v>
      </c>
      <c r="M602">
        <v>10</v>
      </c>
      <c r="N602" t="b">
        <f t="shared" si="43"/>
        <v>0</v>
      </c>
    </row>
    <row r="603" spans="6:14" x14ac:dyDescent="0.4">
      <c r="F603" t="s">
        <v>1106</v>
      </c>
      <c r="G603" t="s">
        <v>1107</v>
      </c>
      <c r="H603" t="s">
        <v>624</v>
      </c>
      <c r="I603" t="str">
        <f t="shared" si="41"/>
        <v>a8vDm000000LMB2IAO</v>
      </c>
      <c r="J603" t="s">
        <v>827</v>
      </c>
      <c r="K603" t="str">
        <f t="shared" si="42"/>
        <v>a1XDm000001ZNwWMAW</v>
      </c>
      <c r="L603" s="140" t="s">
        <v>850</v>
      </c>
      <c r="M603">
        <v>10</v>
      </c>
      <c r="N603" t="b">
        <f t="shared" si="43"/>
        <v>0</v>
      </c>
    </row>
    <row r="604" spans="6:14" x14ac:dyDescent="0.4">
      <c r="F604" t="s">
        <v>1106</v>
      </c>
      <c r="G604" t="s">
        <v>1107</v>
      </c>
      <c r="H604" t="s">
        <v>624</v>
      </c>
      <c r="I604" t="str">
        <f t="shared" si="41"/>
        <v>a8vDm000000LMB2IAO</v>
      </c>
      <c r="J604" t="s">
        <v>827</v>
      </c>
      <c r="K604" t="str">
        <f t="shared" si="42"/>
        <v>a1XDm000001ZNwWMAW</v>
      </c>
      <c r="L604" s="140" t="s">
        <v>851</v>
      </c>
      <c r="M604">
        <v>10</v>
      </c>
      <c r="N604" t="b">
        <f t="shared" si="43"/>
        <v>0</v>
      </c>
    </row>
    <row r="605" spans="6:14" x14ac:dyDescent="0.4">
      <c r="F605" t="s">
        <v>1106</v>
      </c>
      <c r="G605" t="s">
        <v>1107</v>
      </c>
      <c r="H605" t="s">
        <v>624</v>
      </c>
      <c r="I605" t="str">
        <f t="shared" si="41"/>
        <v>a8vDm000000LMB2IAO</v>
      </c>
      <c r="J605" t="s">
        <v>827</v>
      </c>
      <c r="K605" t="str">
        <f t="shared" si="42"/>
        <v>a1XDm000001ZNwWMAW</v>
      </c>
      <c r="L605" s="140" t="s">
        <v>852</v>
      </c>
      <c r="M605">
        <v>10</v>
      </c>
      <c r="N605" t="b">
        <f t="shared" si="43"/>
        <v>0</v>
      </c>
    </row>
    <row r="606" spans="6:14" x14ac:dyDescent="0.4">
      <c r="F606" t="s">
        <v>1106</v>
      </c>
      <c r="G606" t="s">
        <v>1107</v>
      </c>
      <c r="H606" t="s">
        <v>624</v>
      </c>
      <c r="I606" t="str">
        <f t="shared" si="41"/>
        <v>a8vDm000000LMB2IAO</v>
      </c>
      <c r="J606" t="s">
        <v>827</v>
      </c>
      <c r="K606" t="str">
        <f t="shared" si="42"/>
        <v>a1XDm000001ZNwWMAW</v>
      </c>
      <c r="L606" s="140" t="s">
        <v>853</v>
      </c>
      <c r="M606">
        <v>10</v>
      </c>
      <c r="N606" t="b">
        <f t="shared" si="43"/>
        <v>0</v>
      </c>
    </row>
    <row r="607" spans="6:14" x14ac:dyDescent="0.4">
      <c r="F607" t="s">
        <v>1106</v>
      </c>
      <c r="G607" t="s">
        <v>1107</v>
      </c>
      <c r="H607" t="s">
        <v>624</v>
      </c>
      <c r="I607" t="str">
        <f t="shared" si="41"/>
        <v>a8vDm000000LMB2IAO</v>
      </c>
      <c r="J607" t="s">
        <v>827</v>
      </c>
      <c r="K607" t="str">
        <f t="shared" si="42"/>
        <v>a1XDm000001ZNwWMAW</v>
      </c>
      <c r="L607" s="140" t="s">
        <v>854</v>
      </c>
      <c r="M607">
        <v>10</v>
      </c>
      <c r="N607" t="b">
        <f t="shared" si="43"/>
        <v>0</v>
      </c>
    </row>
    <row r="608" spans="6:14" x14ac:dyDescent="0.4">
      <c r="F608" t="s">
        <v>1106</v>
      </c>
      <c r="G608" t="s">
        <v>1107</v>
      </c>
      <c r="H608" t="s">
        <v>624</v>
      </c>
      <c r="I608" t="str">
        <f t="shared" si="41"/>
        <v>a8vDm000000LMB2IAO</v>
      </c>
      <c r="J608" t="s">
        <v>827</v>
      </c>
      <c r="K608" t="str">
        <f t="shared" si="42"/>
        <v>a1XDm000001ZNwWMAW</v>
      </c>
      <c r="L608" s="140" t="s">
        <v>855</v>
      </c>
      <c r="M608">
        <v>10</v>
      </c>
      <c r="N608" t="b">
        <f t="shared" si="43"/>
        <v>0</v>
      </c>
    </row>
    <row r="609" spans="6:14" x14ac:dyDescent="0.4">
      <c r="F609" t="s">
        <v>1106</v>
      </c>
      <c r="G609" t="s">
        <v>1107</v>
      </c>
      <c r="H609" t="s">
        <v>624</v>
      </c>
      <c r="I609" t="str">
        <f t="shared" si="41"/>
        <v>a8vDm000000LMB2IAO</v>
      </c>
      <c r="J609" t="s">
        <v>827</v>
      </c>
      <c r="K609" t="str">
        <f t="shared" si="42"/>
        <v>a1XDm000001ZNwWMAW</v>
      </c>
      <c r="L609" s="140" t="s">
        <v>856</v>
      </c>
      <c r="M609">
        <v>10</v>
      </c>
      <c r="N609" t="b">
        <f t="shared" si="43"/>
        <v>0</v>
      </c>
    </row>
    <row r="610" spans="6:14" x14ac:dyDescent="0.4">
      <c r="F610" t="s">
        <v>1106</v>
      </c>
      <c r="G610" t="s">
        <v>1107</v>
      </c>
      <c r="H610" t="s">
        <v>624</v>
      </c>
      <c r="I610" t="str">
        <f t="shared" si="41"/>
        <v>a8vDm000000LMB2IAO</v>
      </c>
      <c r="J610" t="s">
        <v>827</v>
      </c>
      <c r="K610" t="str">
        <f t="shared" si="42"/>
        <v>a1XDm000001ZNwWMAW</v>
      </c>
      <c r="L610" s="140" t="s">
        <v>857</v>
      </c>
      <c r="M610">
        <v>10</v>
      </c>
      <c r="N610" t="b">
        <f t="shared" si="43"/>
        <v>0</v>
      </c>
    </row>
    <row r="611" spans="6:14" x14ac:dyDescent="0.4">
      <c r="F611" t="s">
        <v>1106</v>
      </c>
      <c r="G611" t="s">
        <v>1107</v>
      </c>
      <c r="H611" t="s">
        <v>624</v>
      </c>
      <c r="I611" t="str">
        <f t="shared" si="41"/>
        <v>a8vDm000000LMB2IAO</v>
      </c>
      <c r="J611" t="s">
        <v>827</v>
      </c>
      <c r="K611" t="str">
        <f t="shared" si="42"/>
        <v>a1XDm000001ZNwWMAW</v>
      </c>
      <c r="L611" s="140" t="s">
        <v>858</v>
      </c>
      <c r="M611">
        <v>10</v>
      </c>
      <c r="N611" t="b">
        <f t="shared" si="43"/>
        <v>0</v>
      </c>
    </row>
    <row r="612" spans="6:14" x14ac:dyDescent="0.4">
      <c r="F612" t="s">
        <v>1106</v>
      </c>
      <c r="G612" t="s">
        <v>1107</v>
      </c>
      <c r="H612" t="s">
        <v>624</v>
      </c>
      <c r="I612" t="str">
        <f t="shared" si="41"/>
        <v>a8vDm000000LMB2IAO</v>
      </c>
      <c r="J612" t="s">
        <v>827</v>
      </c>
      <c r="K612" t="str">
        <f t="shared" si="42"/>
        <v>a1XDm000001ZNwWMAW</v>
      </c>
      <c r="L612" s="140" t="s">
        <v>859</v>
      </c>
      <c r="M612">
        <v>10</v>
      </c>
      <c r="N612" t="b">
        <f t="shared" si="43"/>
        <v>0</v>
      </c>
    </row>
    <row r="613" spans="6:14" x14ac:dyDescent="0.4">
      <c r="F613" t="s">
        <v>1106</v>
      </c>
      <c r="G613" t="s">
        <v>1107</v>
      </c>
      <c r="H613" t="s">
        <v>624</v>
      </c>
      <c r="I613" t="str">
        <f t="shared" si="41"/>
        <v>a8vDm000000LMB2IAO</v>
      </c>
      <c r="J613" t="s">
        <v>827</v>
      </c>
      <c r="K613" t="str">
        <f t="shared" si="42"/>
        <v>a1XDm000001ZNwWMAW</v>
      </c>
      <c r="L613" s="140" t="s">
        <v>860</v>
      </c>
      <c r="M613">
        <v>10</v>
      </c>
      <c r="N613" t="b">
        <f t="shared" si="43"/>
        <v>0</v>
      </c>
    </row>
    <row r="614" spans="6:14" x14ac:dyDescent="0.4">
      <c r="F614" t="s">
        <v>1106</v>
      </c>
      <c r="G614" t="s">
        <v>1107</v>
      </c>
      <c r="H614" t="s">
        <v>624</v>
      </c>
      <c r="I614" t="str">
        <f t="shared" si="41"/>
        <v>a8vDm000000LMB2IAO</v>
      </c>
      <c r="J614" t="s">
        <v>827</v>
      </c>
      <c r="K614" t="str">
        <f t="shared" si="42"/>
        <v>a1XDm000001ZNwWMAW</v>
      </c>
      <c r="L614" s="140" t="s">
        <v>861</v>
      </c>
      <c r="M614">
        <v>10</v>
      </c>
      <c r="N614" t="b">
        <f t="shared" si="43"/>
        <v>0</v>
      </c>
    </row>
    <row r="615" spans="6:14" x14ac:dyDescent="0.4">
      <c r="F615" t="s">
        <v>1106</v>
      </c>
      <c r="G615" t="s">
        <v>1107</v>
      </c>
      <c r="H615" t="s">
        <v>624</v>
      </c>
      <c r="I615" t="str">
        <f t="shared" si="41"/>
        <v>a8vDm000000LMB2IAO</v>
      </c>
      <c r="J615" t="s">
        <v>827</v>
      </c>
      <c r="K615" t="str">
        <f t="shared" si="42"/>
        <v>a1XDm000001ZNwWMAW</v>
      </c>
      <c r="L615" s="140" t="s">
        <v>862</v>
      </c>
      <c r="M615">
        <v>10</v>
      </c>
      <c r="N615" t="b">
        <f t="shared" si="43"/>
        <v>0</v>
      </c>
    </row>
    <row r="616" spans="6:14" x14ac:dyDescent="0.4">
      <c r="F616" t="s">
        <v>1106</v>
      </c>
      <c r="G616" t="s">
        <v>1107</v>
      </c>
      <c r="H616" t="s">
        <v>624</v>
      </c>
      <c r="I616" t="str">
        <f t="shared" si="41"/>
        <v>a8vDm000000LMB2IAO</v>
      </c>
      <c r="J616" t="s">
        <v>827</v>
      </c>
      <c r="K616" t="str">
        <f t="shared" si="42"/>
        <v>a1XDm000001ZNwWMAW</v>
      </c>
      <c r="L616" s="140" t="s">
        <v>863</v>
      </c>
      <c r="M616">
        <v>10</v>
      </c>
      <c r="N616" t="b">
        <f t="shared" si="43"/>
        <v>0</v>
      </c>
    </row>
    <row r="617" spans="6:14" x14ac:dyDescent="0.4">
      <c r="F617" t="s">
        <v>1106</v>
      </c>
      <c r="G617" t="s">
        <v>1107</v>
      </c>
      <c r="H617" t="s">
        <v>624</v>
      </c>
      <c r="I617" t="str">
        <f t="shared" si="41"/>
        <v>a8vDm000000LMB2IAO</v>
      </c>
      <c r="J617" t="s">
        <v>827</v>
      </c>
      <c r="K617" t="str">
        <f t="shared" si="42"/>
        <v>a1XDm000001ZNwWMAW</v>
      </c>
      <c r="L617" s="140" t="s">
        <v>864</v>
      </c>
      <c r="M617">
        <v>10</v>
      </c>
      <c r="N617" t="b">
        <f t="shared" si="43"/>
        <v>0</v>
      </c>
    </row>
    <row r="618" spans="6:14" x14ac:dyDescent="0.4">
      <c r="F618" t="s">
        <v>1106</v>
      </c>
      <c r="G618" t="s">
        <v>1107</v>
      </c>
      <c r="H618" t="s">
        <v>624</v>
      </c>
      <c r="I618" t="str">
        <f t="shared" si="41"/>
        <v>a8vDm000000LMB2IAO</v>
      </c>
      <c r="J618" t="s">
        <v>827</v>
      </c>
      <c r="K618" t="str">
        <f t="shared" si="42"/>
        <v>a1XDm000001ZNwWMAW</v>
      </c>
      <c r="L618" s="140" t="s">
        <v>865</v>
      </c>
      <c r="M618">
        <v>10</v>
      </c>
      <c r="N618" t="b">
        <f t="shared" si="43"/>
        <v>0</v>
      </c>
    </row>
    <row r="619" spans="6:14" x14ac:dyDescent="0.4">
      <c r="F619" t="s">
        <v>1106</v>
      </c>
      <c r="G619" t="s">
        <v>1107</v>
      </c>
      <c r="H619" t="s">
        <v>624</v>
      </c>
      <c r="I619" t="str">
        <f t="shared" si="41"/>
        <v>a8vDm000000LMB2IAO</v>
      </c>
      <c r="J619" t="s">
        <v>827</v>
      </c>
      <c r="K619" t="str">
        <f t="shared" si="42"/>
        <v>a1XDm000001ZNwWMAW</v>
      </c>
      <c r="L619" s="140" t="s">
        <v>866</v>
      </c>
      <c r="M619">
        <v>10</v>
      </c>
      <c r="N619" t="b">
        <f t="shared" si="43"/>
        <v>0</v>
      </c>
    </row>
    <row r="620" spans="6:14" x14ac:dyDescent="0.4">
      <c r="F620" t="s">
        <v>1106</v>
      </c>
      <c r="G620" t="s">
        <v>1107</v>
      </c>
      <c r="H620" t="s">
        <v>624</v>
      </c>
      <c r="I620" t="str">
        <f t="shared" si="41"/>
        <v>a8vDm000000LMB2IAO</v>
      </c>
      <c r="J620" t="s">
        <v>827</v>
      </c>
      <c r="K620" t="str">
        <f t="shared" si="42"/>
        <v>a1XDm000001ZNwWMAW</v>
      </c>
      <c r="L620" s="140" t="s">
        <v>867</v>
      </c>
      <c r="M620">
        <v>10</v>
      </c>
      <c r="N620" t="b">
        <f t="shared" si="43"/>
        <v>0</v>
      </c>
    </row>
    <row r="621" spans="6:14" x14ac:dyDescent="0.4">
      <c r="F621" t="s">
        <v>1106</v>
      </c>
      <c r="G621" t="s">
        <v>1107</v>
      </c>
      <c r="H621" t="s">
        <v>624</v>
      </c>
      <c r="I621" t="str">
        <f t="shared" si="41"/>
        <v>a8vDm000000LMB2IAO</v>
      </c>
      <c r="J621" t="s">
        <v>827</v>
      </c>
      <c r="K621" t="str">
        <f t="shared" si="42"/>
        <v>a1XDm000001ZNwWMAW</v>
      </c>
      <c r="L621" s="140" t="s">
        <v>868</v>
      </c>
      <c r="M621">
        <v>10</v>
      </c>
      <c r="N621" t="b">
        <f t="shared" si="43"/>
        <v>0</v>
      </c>
    </row>
    <row r="622" spans="6:14" x14ac:dyDescent="0.4">
      <c r="F622" t="s">
        <v>1106</v>
      </c>
      <c r="G622" t="s">
        <v>1107</v>
      </c>
      <c r="H622" t="s">
        <v>624</v>
      </c>
      <c r="I622" t="str">
        <f t="shared" si="41"/>
        <v>a8vDm000000LMB2IAO</v>
      </c>
      <c r="J622" t="s">
        <v>827</v>
      </c>
      <c r="K622" t="str">
        <f t="shared" si="42"/>
        <v>a1XDm000001ZNwWMAW</v>
      </c>
      <c r="L622" s="140" t="s">
        <v>869</v>
      </c>
      <c r="M622">
        <v>10</v>
      </c>
      <c r="N622" t="b">
        <f t="shared" si="43"/>
        <v>0</v>
      </c>
    </row>
    <row r="623" spans="6:14" x14ac:dyDescent="0.4">
      <c r="F623" t="s">
        <v>1106</v>
      </c>
      <c r="G623" t="s">
        <v>1107</v>
      </c>
      <c r="H623" t="s">
        <v>624</v>
      </c>
      <c r="I623" t="str">
        <f t="shared" si="41"/>
        <v>a8vDm000000LMB2IAO</v>
      </c>
      <c r="J623" t="s">
        <v>827</v>
      </c>
      <c r="K623" t="str">
        <f t="shared" si="42"/>
        <v>a1XDm000001ZNwWMAW</v>
      </c>
      <c r="L623" s="140" t="s">
        <v>870</v>
      </c>
      <c r="M623">
        <v>10</v>
      </c>
      <c r="N623" t="b">
        <f t="shared" si="43"/>
        <v>0</v>
      </c>
    </row>
    <row r="624" spans="6:14" x14ac:dyDescent="0.4">
      <c r="F624" t="s">
        <v>1106</v>
      </c>
      <c r="G624" t="s">
        <v>1107</v>
      </c>
      <c r="H624" t="s">
        <v>624</v>
      </c>
      <c r="I624" t="str">
        <f t="shared" si="41"/>
        <v>a8vDm000000LMB2IAO</v>
      </c>
      <c r="J624" t="s">
        <v>827</v>
      </c>
      <c r="K624" t="str">
        <f t="shared" si="42"/>
        <v>a1XDm000001ZNwWMAW</v>
      </c>
      <c r="L624" s="140" t="s">
        <v>871</v>
      </c>
      <c r="M624">
        <v>10</v>
      </c>
      <c r="N624" t="b">
        <f t="shared" si="43"/>
        <v>0</v>
      </c>
    </row>
    <row r="625" spans="6:14" x14ac:dyDescent="0.4">
      <c r="F625" t="s">
        <v>1106</v>
      </c>
      <c r="G625" t="s">
        <v>1107</v>
      </c>
      <c r="H625" t="s">
        <v>624</v>
      </c>
      <c r="I625" t="str">
        <f t="shared" si="41"/>
        <v>a8vDm000000LMB2IAO</v>
      </c>
      <c r="J625" t="s">
        <v>827</v>
      </c>
      <c r="K625" t="str">
        <f t="shared" si="42"/>
        <v>a1XDm000001ZNwWMAW</v>
      </c>
      <c r="L625" s="140" t="s">
        <v>872</v>
      </c>
      <c r="M625">
        <v>10</v>
      </c>
      <c r="N625" t="b">
        <f t="shared" si="43"/>
        <v>0</v>
      </c>
    </row>
    <row r="626" spans="6:14" x14ac:dyDescent="0.4">
      <c r="F626" t="s">
        <v>1106</v>
      </c>
      <c r="G626" t="s">
        <v>1107</v>
      </c>
      <c r="H626" t="s">
        <v>624</v>
      </c>
      <c r="I626" t="str">
        <f t="shared" si="41"/>
        <v>a8vDm000000LMB2IAO</v>
      </c>
      <c r="J626" t="s">
        <v>827</v>
      </c>
      <c r="K626" t="str">
        <f t="shared" si="42"/>
        <v>a1XDm000001ZNwWMAW</v>
      </c>
      <c r="L626" s="140" t="s">
        <v>873</v>
      </c>
      <c r="M626">
        <v>10</v>
      </c>
      <c r="N626" t="b">
        <f t="shared" si="43"/>
        <v>0</v>
      </c>
    </row>
    <row r="627" spans="6:14" x14ac:dyDescent="0.4">
      <c r="F627" t="s">
        <v>1106</v>
      </c>
      <c r="G627" t="s">
        <v>1107</v>
      </c>
      <c r="H627" t="s">
        <v>624</v>
      </c>
      <c r="I627" t="str">
        <f t="shared" si="41"/>
        <v>a8vDm000000LMB2IAO</v>
      </c>
      <c r="J627" t="s">
        <v>827</v>
      </c>
      <c r="K627" t="str">
        <f t="shared" si="42"/>
        <v>a1XDm000001ZNwWMAW</v>
      </c>
      <c r="L627" s="140" t="s">
        <v>874</v>
      </c>
      <c r="M627">
        <v>10</v>
      </c>
      <c r="N627" t="b">
        <f t="shared" si="43"/>
        <v>0</v>
      </c>
    </row>
    <row r="628" spans="6:14" x14ac:dyDescent="0.4">
      <c r="F628" t="s">
        <v>1106</v>
      </c>
      <c r="G628" t="s">
        <v>1107</v>
      </c>
      <c r="H628" t="s">
        <v>624</v>
      </c>
      <c r="I628" t="str">
        <f t="shared" si="41"/>
        <v>a8vDm000000LMB2IAO</v>
      </c>
      <c r="J628" t="s">
        <v>827</v>
      </c>
      <c r="K628" t="str">
        <f t="shared" si="42"/>
        <v>a1XDm000001ZNwWMAW</v>
      </c>
      <c r="L628" s="140" t="s">
        <v>875</v>
      </c>
      <c r="M628">
        <v>10</v>
      </c>
      <c r="N628" t="b">
        <f t="shared" si="43"/>
        <v>0</v>
      </c>
    </row>
    <row r="629" spans="6:14" x14ac:dyDescent="0.4">
      <c r="F629" t="s">
        <v>1106</v>
      </c>
      <c r="G629" t="s">
        <v>1107</v>
      </c>
      <c r="H629" t="s">
        <v>624</v>
      </c>
      <c r="I629" t="str">
        <f t="shared" si="41"/>
        <v>a8vDm000000LMB2IAO</v>
      </c>
      <c r="J629" t="s">
        <v>827</v>
      </c>
      <c r="K629" t="str">
        <f t="shared" si="42"/>
        <v>a1XDm000001ZNwWMAW</v>
      </c>
      <c r="L629" s="140" t="s">
        <v>876</v>
      </c>
      <c r="M629">
        <v>10</v>
      </c>
      <c r="N629" t="b">
        <f t="shared" si="43"/>
        <v>0</v>
      </c>
    </row>
    <row r="630" spans="6:14" x14ac:dyDescent="0.4">
      <c r="F630" t="s">
        <v>1106</v>
      </c>
      <c r="G630" t="s">
        <v>1107</v>
      </c>
      <c r="H630" t="s">
        <v>624</v>
      </c>
      <c r="I630" t="str">
        <f t="shared" si="41"/>
        <v>a8vDm000000LMB2IAO</v>
      </c>
      <c r="J630" t="s">
        <v>827</v>
      </c>
      <c r="K630" t="str">
        <f t="shared" si="42"/>
        <v>a1XDm000001ZNwWMAW</v>
      </c>
      <c r="L630" s="140" t="s">
        <v>877</v>
      </c>
      <c r="M630">
        <v>10</v>
      </c>
      <c r="N630" t="b">
        <f t="shared" si="43"/>
        <v>0</v>
      </c>
    </row>
    <row r="631" spans="6:14" x14ac:dyDescent="0.4">
      <c r="F631" t="s">
        <v>1106</v>
      </c>
      <c r="G631" t="s">
        <v>1107</v>
      </c>
      <c r="H631" t="s">
        <v>624</v>
      </c>
      <c r="I631" t="str">
        <f t="shared" si="41"/>
        <v>a8vDm000000LMB2IAO</v>
      </c>
      <c r="J631" t="s">
        <v>827</v>
      </c>
      <c r="K631" t="str">
        <f t="shared" si="42"/>
        <v>a1XDm000001ZNwWMAW</v>
      </c>
      <c r="L631" s="140" t="s">
        <v>878</v>
      </c>
      <c r="M631">
        <v>10</v>
      </c>
      <c r="N631" t="b">
        <f t="shared" si="43"/>
        <v>0</v>
      </c>
    </row>
    <row r="632" spans="6:14" x14ac:dyDescent="0.4">
      <c r="F632" t="s">
        <v>1106</v>
      </c>
      <c r="G632" t="s">
        <v>1107</v>
      </c>
      <c r="H632" t="s">
        <v>624</v>
      </c>
      <c r="I632" t="str">
        <f t="shared" si="41"/>
        <v>a8vDm000000LMB2IAO</v>
      </c>
      <c r="J632" t="s">
        <v>827</v>
      </c>
      <c r="K632" t="str">
        <f t="shared" si="42"/>
        <v>a1XDm000001ZNwWMAW</v>
      </c>
      <c r="L632" s="140" t="s">
        <v>879</v>
      </c>
      <c r="M632">
        <v>10</v>
      </c>
      <c r="N632" t="b">
        <f t="shared" si="43"/>
        <v>0</v>
      </c>
    </row>
    <row r="633" spans="6:14" x14ac:dyDescent="0.4">
      <c r="F633" t="s">
        <v>1106</v>
      </c>
      <c r="G633" t="s">
        <v>1107</v>
      </c>
      <c r="H633" t="s">
        <v>624</v>
      </c>
      <c r="I633" t="str">
        <f t="shared" si="41"/>
        <v>a8vDm000000LMB2IAO</v>
      </c>
      <c r="J633" t="s">
        <v>827</v>
      </c>
      <c r="K633" t="str">
        <f t="shared" si="42"/>
        <v>a1XDm000001ZNwWMAW</v>
      </c>
      <c r="L633" s="140" t="s">
        <v>880</v>
      </c>
      <c r="M633">
        <v>10</v>
      </c>
      <c r="N633" t="b">
        <f t="shared" si="43"/>
        <v>0</v>
      </c>
    </row>
    <row r="634" spans="6:14" x14ac:dyDescent="0.4">
      <c r="F634" t="s">
        <v>1106</v>
      </c>
      <c r="G634" t="s">
        <v>1107</v>
      </c>
      <c r="H634" t="s">
        <v>624</v>
      </c>
      <c r="I634" t="str">
        <f t="shared" si="41"/>
        <v>a8vDm000000LMB2IAO</v>
      </c>
      <c r="J634" t="s">
        <v>827</v>
      </c>
      <c r="K634" t="str">
        <f t="shared" si="42"/>
        <v>a1XDm000001ZNwWMAW</v>
      </c>
      <c r="L634" s="140" t="s">
        <v>881</v>
      </c>
      <c r="M634">
        <v>10</v>
      </c>
      <c r="N634" t="b">
        <f t="shared" si="43"/>
        <v>0</v>
      </c>
    </row>
    <row r="635" spans="6:14" x14ac:dyDescent="0.4">
      <c r="F635" t="s">
        <v>1106</v>
      </c>
      <c r="G635" t="s">
        <v>1107</v>
      </c>
      <c r="H635" t="s">
        <v>624</v>
      </c>
      <c r="I635" t="str">
        <f t="shared" si="41"/>
        <v>a8vDm000000LMB2IAO</v>
      </c>
      <c r="J635" t="s">
        <v>827</v>
      </c>
      <c r="K635" t="str">
        <f t="shared" si="42"/>
        <v>a1XDm000001ZNwWMAW</v>
      </c>
      <c r="L635" s="140" t="s">
        <v>882</v>
      </c>
      <c r="M635">
        <v>10</v>
      </c>
      <c r="N635" t="b">
        <f t="shared" si="43"/>
        <v>0</v>
      </c>
    </row>
    <row r="636" spans="6:14" x14ac:dyDescent="0.4">
      <c r="F636" t="s">
        <v>1106</v>
      </c>
      <c r="G636" t="s">
        <v>1107</v>
      </c>
      <c r="H636" t="s">
        <v>624</v>
      </c>
      <c r="I636" t="str">
        <f t="shared" si="41"/>
        <v>a8vDm000000LMB2IAO</v>
      </c>
      <c r="J636" t="s">
        <v>827</v>
      </c>
      <c r="K636" t="str">
        <f t="shared" si="42"/>
        <v>a1XDm000001ZNwWMAW</v>
      </c>
      <c r="L636" s="140" t="s">
        <v>883</v>
      </c>
      <c r="M636">
        <v>10</v>
      </c>
      <c r="N636" t="b">
        <f t="shared" si="43"/>
        <v>0</v>
      </c>
    </row>
    <row r="637" spans="6:14" x14ac:dyDescent="0.4">
      <c r="F637" t="s">
        <v>1106</v>
      </c>
      <c r="G637" t="s">
        <v>1107</v>
      </c>
      <c r="H637" t="s">
        <v>624</v>
      </c>
      <c r="I637" t="str">
        <f t="shared" si="41"/>
        <v>a8vDm000000LMB2IAO</v>
      </c>
      <c r="J637" t="s">
        <v>827</v>
      </c>
      <c r="K637" t="str">
        <f t="shared" si="42"/>
        <v>a1XDm000001ZNwWMAW</v>
      </c>
      <c r="L637" s="140" t="s">
        <v>884</v>
      </c>
      <c r="M637">
        <v>10</v>
      </c>
      <c r="N637" t="b">
        <f t="shared" si="43"/>
        <v>0</v>
      </c>
    </row>
    <row r="638" spans="6:14" x14ac:dyDescent="0.4">
      <c r="F638" t="s">
        <v>1106</v>
      </c>
      <c r="G638" t="s">
        <v>1107</v>
      </c>
      <c r="H638" t="s">
        <v>624</v>
      </c>
      <c r="I638" t="str">
        <f t="shared" si="41"/>
        <v>a8vDm000000LMB2IAO</v>
      </c>
      <c r="J638" t="s">
        <v>827</v>
      </c>
      <c r="K638" t="str">
        <f t="shared" si="42"/>
        <v>a1XDm000001ZNwWMAW</v>
      </c>
      <c r="L638" s="140" t="s">
        <v>885</v>
      </c>
      <c r="M638">
        <v>10</v>
      </c>
      <c r="N638" t="b">
        <f t="shared" si="43"/>
        <v>0</v>
      </c>
    </row>
    <row r="639" spans="6:14" x14ac:dyDescent="0.4">
      <c r="F639" t="s">
        <v>1106</v>
      </c>
      <c r="G639" t="s">
        <v>1107</v>
      </c>
      <c r="H639" t="s">
        <v>624</v>
      </c>
      <c r="I639" t="str">
        <f t="shared" si="41"/>
        <v>a8vDm000000LMB2IAO</v>
      </c>
      <c r="J639" t="s">
        <v>827</v>
      </c>
      <c r="K639" t="str">
        <f t="shared" si="42"/>
        <v>a1XDm000001ZNwWMAW</v>
      </c>
      <c r="L639" s="140" t="s">
        <v>886</v>
      </c>
      <c r="M639">
        <v>10</v>
      </c>
      <c r="N639" t="b">
        <f t="shared" si="43"/>
        <v>0</v>
      </c>
    </row>
    <row r="640" spans="6:14" x14ac:dyDescent="0.4">
      <c r="F640" t="s">
        <v>1106</v>
      </c>
      <c r="G640" t="s">
        <v>1107</v>
      </c>
      <c r="H640" t="s">
        <v>624</v>
      </c>
      <c r="I640" t="str">
        <f t="shared" si="41"/>
        <v>a8vDm000000LMB2IAO</v>
      </c>
      <c r="J640" t="s">
        <v>827</v>
      </c>
      <c r="K640" t="str">
        <f t="shared" si="42"/>
        <v>a1XDm000001ZNwWMAW</v>
      </c>
      <c r="L640" s="140" t="s">
        <v>887</v>
      </c>
      <c r="M640">
        <v>10</v>
      </c>
      <c r="N640" t="b">
        <f t="shared" si="43"/>
        <v>0</v>
      </c>
    </row>
    <row r="641" spans="6:14" x14ac:dyDescent="0.4">
      <c r="F641" t="s">
        <v>1106</v>
      </c>
      <c r="G641" t="s">
        <v>1107</v>
      </c>
      <c r="H641" t="s">
        <v>624</v>
      </c>
      <c r="I641" t="str">
        <f t="shared" si="41"/>
        <v>a8vDm000000LMB2IAO</v>
      </c>
      <c r="J641" t="s">
        <v>827</v>
      </c>
      <c r="K641" t="str">
        <f t="shared" si="42"/>
        <v>a1XDm000001ZNwWMAW</v>
      </c>
      <c r="L641" s="140" t="s">
        <v>888</v>
      </c>
      <c r="M641">
        <v>10</v>
      </c>
      <c r="N641" t="b">
        <f t="shared" si="43"/>
        <v>0</v>
      </c>
    </row>
    <row r="642" spans="6:14" x14ac:dyDescent="0.4">
      <c r="F642" t="s">
        <v>1106</v>
      </c>
      <c r="G642" t="s">
        <v>1107</v>
      </c>
      <c r="H642" t="s">
        <v>624</v>
      </c>
      <c r="I642" t="str">
        <f t="shared" si="41"/>
        <v>a8vDm000000LMB2IAO</v>
      </c>
      <c r="J642" t="s">
        <v>827</v>
      </c>
      <c r="K642" t="str">
        <f t="shared" si="42"/>
        <v>a1XDm000001ZNwWMAW</v>
      </c>
      <c r="L642" s="140" t="s">
        <v>889</v>
      </c>
      <c r="M642">
        <v>10</v>
      </c>
      <c r="N642" t="b">
        <f t="shared" si="43"/>
        <v>0</v>
      </c>
    </row>
    <row r="643" spans="6:14" x14ac:dyDescent="0.4">
      <c r="F643" t="s">
        <v>1106</v>
      </c>
      <c r="G643" t="s">
        <v>1107</v>
      </c>
      <c r="H643" t="s">
        <v>624</v>
      </c>
      <c r="I643" t="str">
        <f t="shared" ref="I643:I706" si="44">IFERROR(VLOOKUP(H643, $B$18:$C$26, 2, FALSE), "")</f>
        <v>a8vDm000000LMB2IAO</v>
      </c>
      <c r="J643" t="s">
        <v>827</v>
      </c>
      <c r="K643" t="str">
        <f t="shared" ref="K643:K706" si="45">IFERROR(VLOOKUP(J643, $B$29:$C$46, 2, FALSE), "")</f>
        <v>a1XDm000001ZNwWMAW</v>
      </c>
      <c r="L643" s="140" t="s">
        <v>890</v>
      </c>
      <c r="M643">
        <v>10</v>
      </c>
      <c r="N643" t="b">
        <f t="shared" ref="N643:N706" si="46">IF(COUNTIF(O$2:O$394, $L643) &gt; 0, TRUE, FALSE)</f>
        <v>0</v>
      </c>
    </row>
    <row r="644" spans="6:14" x14ac:dyDescent="0.4">
      <c r="F644" t="s">
        <v>1106</v>
      </c>
      <c r="G644" t="s">
        <v>1107</v>
      </c>
      <c r="H644" t="s">
        <v>624</v>
      </c>
      <c r="I644" t="str">
        <f t="shared" si="44"/>
        <v>a8vDm000000LMB2IAO</v>
      </c>
      <c r="J644" t="s">
        <v>827</v>
      </c>
      <c r="K644" t="str">
        <f t="shared" si="45"/>
        <v>a1XDm000001ZNwWMAW</v>
      </c>
      <c r="L644" s="140" t="s">
        <v>891</v>
      </c>
      <c r="M644">
        <v>10</v>
      </c>
      <c r="N644" t="b">
        <f t="shared" si="46"/>
        <v>0</v>
      </c>
    </row>
    <row r="645" spans="6:14" x14ac:dyDescent="0.4">
      <c r="F645" t="s">
        <v>1106</v>
      </c>
      <c r="G645" t="s">
        <v>1107</v>
      </c>
      <c r="H645" t="s">
        <v>624</v>
      </c>
      <c r="I645" t="str">
        <f t="shared" si="44"/>
        <v>a8vDm000000LMB2IAO</v>
      </c>
      <c r="J645" t="s">
        <v>827</v>
      </c>
      <c r="K645" t="str">
        <f t="shared" si="45"/>
        <v>a1XDm000001ZNwWMAW</v>
      </c>
      <c r="L645" s="140" t="s">
        <v>892</v>
      </c>
      <c r="M645">
        <v>10</v>
      </c>
      <c r="N645" t="b">
        <f t="shared" si="46"/>
        <v>0</v>
      </c>
    </row>
    <row r="646" spans="6:14" x14ac:dyDescent="0.4">
      <c r="F646" t="s">
        <v>1106</v>
      </c>
      <c r="G646" t="s">
        <v>1107</v>
      </c>
      <c r="H646" t="s">
        <v>624</v>
      </c>
      <c r="I646" t="str">
        <f t="shared" si="44"/>
        <v>a8vDm000000LMB2IAO</v>
      </c>
      <c r="J646" t="s">
        <v>827</v>
      </c>
      <c r="K646" t="str">
        <f t="shared" si="45"/>
        <v>a1XDm000001ZNwWMAW</v>
      </c>
      <c r="L646" s="140" t="s">
        <v>893</v>
      </c>
      <c r="M646">
        <v>10</v>
      </c>
      <c r="N646" t="b">
        <f t="shared" si="46"/>
        <v>0</v>
      </c>
    </row>
    <row r="647" spans="6:14" x14ac:dyDescent="0.4">
      <c r="F647" t="s">
        <v>1106</v>
      </c>
      <c r="G647" t="s">
        <v>1107</v>
      </c>
      <c r="H647" t="s">
        <v>624</v>
      </c>
      <c r="I647" t="str">
        <f t="shared" si="44"/>
        <v>a8vDm000000LMB2IAO</v>
      </c>
      <c r="J647" t="s">
        <v>827</v>
      </c>
      <c r="K647" t="str">
        <f t="shared" si="45"/>
        <v>a1XDm000001ZNwWMAW</v>
      </c>
      <c r="L647" s="140" t="s">
        <v>894</v>
      </c>
      <c r="M647">
        <v>10</v>
      </c>
      <c r="N647" t="b">
        <f t="shared" si="46"/>
        <v>0</v>
      </c>
    </row>
    <row r="648" spans="6:14" x14ac:dyDescent="0.4">
      <c r="F648" t="s">
        <v>1106</v>
      </c>
      <c r="G648" t="s">
        <v>1107</v>
      </c>
      <c r="H648" t="s">
        <v>624</v>
      </c>
      <c r="I648" t="str">
        <f t="shared" si="44"/>
        <v>a8vDm000000LMB2IAO</v>
      </c>
      <c r="J648" t="s">
        <v>827</v>
      </c>
      <c r="K648" t="str">
        <f t="shared" si="45"/>
        <v>a1XDm000001ZNwWMAW</v>
      </c>
      <c r="L648" s="140" t="s">
        <v>895</v>
      </c>
      <c r="M648">
        <v>10</v>
      </c>
      <c r="N648" t="b">
        <f t="shared" si="46"/>
        <v>0</v>
      </c>
    </row>
    <row r="649" spans="6:14" x14ac:dyDescent="0.4">
      <c r="F649" t="s">
        <v>1106</v>
      </c>
      <c r="G649" t="s">
        <v>1107</v>
      </c>
      <c r="H649" t="s">
        <v>624</v>
      </c>
      <c r="I649" t="str">
        <f t="shared" si="44"/>
        <v>a8vDm000000LMB2IAO</v>
      </c>
      <c r="J649" t="s">
        <v>827</v>
      </c>
      <c r="K649" t="str">
        <f t="shared" si="45"/>
        <v>a1XDm000001ZNwWMAW</v>
      </c>
      <c r="L649" s="140" t="s">
        <v>896</v>
      </c>
      <c r="M649">
        <v>10</v>
      </c>
      <c r="N649" t="b">
        <f t="shared" si="46"/>
        <v>0</v>
      </c>
    </row>
    <row r="650" spans="6:14" x14ac:dyDescent="0.4">
      <c r="F650" t="s">
        <v>1106</v>
      </c>
      <c r="G650" t="s">
        <v>1107</v>
      </c>
      <c r="H650" t="s">
        <v>624</v>
      </c>
      <c r="I650" t="str">
        <f t="shared" si="44"/>
        <v>a8vDm000000LMB2IAO</v>
      </c>
      <c r="J650" t="s">
        <v>827</v>
      </c>
      <c r="K650" t="str">
        <f t="shared" si="45"/>
        <v>a1XDm000001ZNwWMAW</v>
      </c>
      <c r="L650" s="140" t="s">
        <v>897</v>
      </c>
      <c r="M650">
        <v>10</v>
      </c>
      <c r="N650" t="b">
        <f t="shared" si="46"/>
        <v>0</v>
      </c>
    </row>
    <row r="651" spans="6:14" x14ac:dyDescent="0.4">
      <c r="F651" t="s">
        <v>1106</v>
      </c>
      <c r="G651" t="s">
        <v>1107</v>
      </c>
      <c r="H651" t="s">
        <v>624</v>
      </c>
      <c r="I651" t="str">
        <f t="shared" si="44"/>
        <v>a8vDm000000LMB2IAO</v>
      </c>
      <c r="J651" t="s">
        <v>827</v>
      </c>
      <c r="K651" t="str">
        <f t="shared" si="45"/>
        <v>a1XDm000001ZNwWMAW</v>
      </c>
      <c r="L651" s="140" t="s">
        <v>898</v>
      </c>
      <c r="M651">
        <v>10</v>
      </c>
      <c r="N651" t="b">
        <f t="shared" si="46"/>
        <v>0</v>
      </c>
    </row>
    <row r="652" spans="6:14" x14ac:dyDescent="0.4">
      <c r="F652" t="s">
        <v>1106</v>
      </c>
      <c r="G652" t="s">
        <v>1107</v>
      </c>
      <c r="H652" t="s">
        <v>624</v>
      </c>
      <c r="I652" t="str">
        <f t="shared" si="44"/>
        <v>a8vDm000000LMB2IAO</v>
      </c>
      <c r="J652" t="s">
        <v>827</v>
      </c>
      <c r="K652" t="str">
        <f t="shared" si="45"/>
        <v>a1XDm000001ZNwWMAW</v>
      </c>
      <c r="L652" s="140" t="s">
        <v>899</v>
      </c>
      <c r="M652">
        <v>10</v>
      </c>
      <c r="N652" t="b">
        <f t="shared" si="46"/>
        <v>0</v>
      </c>
    </row>
    <row r="653" spans="6:14" x14ac:dyDescent="0.4">
      <c r="F653" t="s">
        <v>1106</v>
      </c>
      <c r="G653" t="s">
        <v>1107</v>
      </c>
      <c r="H653" t="s">
        <v>624</v>
      </c>
      <c r="I653" t="str">
        <f t="shared" si="44"/>
        <v>a8vDm000000LMB2IAO</v>
      </c>
      <c r="J653" t="s">
        <v>827</v>
      </c>
      <c r="K653" t="str">
        <f t="shared" si="45"/>
        <v>a1XDm000001ZNwWMAW</v>
      </c>
      <c r="L653" s="140" t="s">
        <v>900</v>
      </c>
      <c r="M653">
        <v>10</v>
      </c>
      <c r="N653" t="b">
        <f t="shared" si="46"/>
        <v>0</v>
      </c>
    </row>
    <row r="654" spans="6:14" x14ac:dyDescent="0.4">
      <c r="F654" t="s">
        <v>1106</v>
      </c>
      <c r="G654" t="s">
        <v>1107</v>
      </c>
      <c r="H654" t="s">
        <v>624</v>
      </c>
      <c r="I654" t="str">
        <f t="shared" si="44"/>
        <v>a8vDm000000LMB2IAO</v>
      </c>
      <c r="J654" t="s">
        <v>827</v>
      </c>
      <c r="K654" t="str">
        <f t="shared" si="45"/>
        <v>a1XDm000001ZNwWMAW</v>
      </c>
      <c r="L654" s="140" t="s">
        <v>901</v>
      </c>
      <c r="M654">
        <v>10</v>
      </c>
      <c r="N654" t="b">
        <f t="shared" si="46"/>
        <v>0</v>
      </c>
    </row>
    <row r="655" spans="6:14" x14ac:dyDescent="0.4">
      <c r="F655" t="s">
        <v>1106</v>
      </c>
      <c r="G655" t="s">
        <v>1107</v>
      </c>
      <c r="H655" t="s">
        <v>624</v>
      </c>
      <c r="I655" t="str">
        <f t="shared" si="44"/>
        <v>a8vDm000000LMB2IAO</v>
      </c>
      <c r="J655" t="s">
        <v>827</v>
      </c>
      <c r="K655" t="str">
        <f t="shared" si="45"/>
        <v>a1XDm000001ZNwWMAW</v>
      </c>
      <c r="L655" s="140" t="s">
        <v>902</v>
      </c>
      <c r="M655">
        <v>10</v>
      </c>
      <c r="N655" t="b">
        <f t="shared" si="46"/>
        <v>0</v>
      </c>
    </row>
    <row r="656" spans="6:14" x14ac:dyDescent="0.4">
      <c r="F656" t="s">
        <v>1106</v>
      </c>
      <c r="G656" t="s">
        <v>1107</v>
      </c>
      <c r="H656" t="s">
        <v>624</v>
      </c>
      <c r="I656" t="str">
        <f t="shared" si="44"/>
        <v>a8vDm000000LMB2IAO</v>
      </c>
      <c r="J656" t="s">
        <v>827</v>
      </c>
      <c r="K656" t="str">
        <f t="shared" si="45"/>
        <v>a1XDm000001ZNwWMAW</v>
      </c>
      <c r="L656" s="140" t="s">
        <v>903</v>
      </c>
      <c r="M656">
        <v>10</v>
      </c>
      <c r="N656" t="b">
        <f t="shared" si="46"/>
        <v>0</v>
      </c>
    </row>
    <row r="657" spans="6:14" x14ac:dyDescent="0.4">
      <c r="F657" t="s">
        <v>1106</v>
      </c>
      <c r="G657" t="s">
        <v>1107</v>
      </c>
      <c r="H657" t="s">
        <v>624</v>
      </c>
      <c r="I657" t="str">
        <f t="shared" si="44"/>
        <v>a8vDm000000LMB2IAO</v>
      </c>
      <c r="J657" t="s">
        <v>827</v>
      </c>
      <c r="K657" t="str">
        <f t="shared" si="45"/>
        <v>a1XDm000001ZNwWMAW</v>
      </c>
      <c r="L657" s="140" t="s">
        <v>904</v>
      </c>
      <c r="M657">
        <v>10</v>
      </c>
      <c r="N657" t="b">
        <f t="shared" si="46"/>
        <v>0</v>
      </c>
    </row>
    <row r="658" spans="6:14" x14ac:dyDescent="0.4">
      <c r="F658" t="s">
        <v>1106</v>
      </c>
      <c r="G658" t="s">
        <v>1107</v>
      </c>
      <c r="H658" t="s">
        <v>624</v>
      </c>
      <c r="I658" t="str">
        <f t="shared" si="44"/>
        <v>a8vDm000000LMB2IAO</v>
      </c>
      <c r="J658" t="s">
        <v>827</v>
      </c>
      <c r="K658" t="str">
        <f t="shared" si="45"/>
        <v>a1XDm000001ZNwWMAW</v>
      </c>
      <c r="L658" s="140" t="s">
        <v>905</v>
      </c>
      <c r="M658">
        <v>10</v>
      </c>
      <c r="N658" t="b">
        <f t="shared" si="46"/>
        <v>0</v>
      </c>
    </row>
    <row r="659" spans="6:14" x14ac:dyDescent="0.4">
      <c r="F659" t="s">
        <v>1106</v>
      </c>
      <c r="G659" t="s">
        <v>1107</v>
      </c>
      <c r="H659" t="s">
        <v>624</v>
      </c>
      <c r="I659" t="str">
        <f t="shared" si="44"/>
        <v>a8vDm000000LMB2IAO</v>
      </c>
      <c r="J659" t="s">
        <v>827</v>
      </c>
      <c r="K659" t="str">
        <f t="shared" si="45"/>
        <v>a1XDm000001ZNwWMAW</v>
      </c>
      <c r="L659" s="140" t="s">
        <v>906</v>
      </c>
      <c r="M659">
        <v>10</v>
      </c>
      <c r="N659" t="b">
        <f t="shared" si="46"/>
        <v>0</v>
      </c>
    </row>
    <row r="660" spans="6:14" x14ac:dyDescent="0.4">
      <c r="F660" t="s">
        <v>1106</v>
      </c>
      <c r="G660" t="s">
        <v>1107</v>
      </c>
      <c r="H660" t="s">
        <v>624</v>
      </c>
      <c r="I660" t="str">
        <f t="shared" si="44"/>
        <v>a8vDm000000LMB2IAO</v>
      </c>
      <c r="J660" t="s">
        <v>827</v>
      </c>
      <c r="K660" t="str">
        <f t="shared" si="45"/>
        <v>a1XDm000001ZNwWMAW</v>
      </c>
      <c r="L660" s="140" t="s">
        <v>907</v>
      </c>
      <c r="M660">
        <v>10</v>
      </c>
      <c r="N660" t="b">
        <f t="shared" si="46"/>
        <v>0</v>
      </c>
    </row>
    <row r="661" spans="6:14" x14ac:dyDescent="0.4">
      <c r="F661" t="s">
        <v>1106</v>
      </c>
      <c r="G661" t="s">
        <v>1107</v>
      </c>
      <c r="H661" t="s">
        <v>624</v>
      </c>
      <c r="I661" t="str">
        <f t="shared" si="44"/>
        <v>a8vDm000000LMB2IAO</v>
      </c>
      <c r="J661" t="s">
        <v>827</v>
      </c>
      <c r="K661" t="str">
        <f t="shared" si="45"/>
        <v>a1XDm000001ZNwWMAW</v>
      </c>
      <c r="L661" s="140" t="s">
        <v>908</v>
      </c>
      <c r="M661">
        <v>10</v>
      </c>
      <c r="N661" t="b">
        <f t="shared" si="46"/>
        <v>0</v>
      </c>
    </row>
    <row r="662" spans="6:14" x14ac:dyDescent="0.4">
      <c r="F662" t="s">
        <v>1106</v>
      </c>
      <c r="G662" t="s">
        <v>1107</v>
      </c>
      <c r="H662" t="s">
        <v>624</v>
      </c>
      <c r="I662" t="str">
        <f t="shared" si="44"/>
        <v>a8vDm000000LMB2IAO</v>
      </c>
      <c r="J662" t="s">
        <v>827</v>
      </c>
      <c r="K662" t="str">
        <f t="shared" si="45"/>
        <v>a1XDm000001ZNwWMAW</v>
      </c>
      <c r="L662" s="140" t="s">
        <v>909</v>
      </c>
      <c r="M662">
        <v>10</v>
      </c>
      <c r="N662" t="b">
        <f t="shared" si="46"/>
        <v>0</v>
      </c>
    </row>
    <row r="663" spans="6:14" x14ac:dyDescent="0.4">
      <c r="F663" t="s">
        <v>1106</v>
      </c>
      <c r="G663" t="s">
        <v>1107</v>
      </c>
      <c r="H663" t="s">
        <v>624</v>
      </c>
      <c r="I663" t="str">
        <f t="shared" si="44"/>
        <v>a8vDm000000LMB2IAO</v>
      </c>
      <c r="J663" t="s">
        <v>827</v>
      </c>
      <c r="K663" t="str">
        <f t="shared" si="45"/>
        <v>a1XDm000001ZNwWMAW</v>
      </c>
      <c r="L663" s="140" t="s">
        <v>910</v>
      </c>
      <c r="M663">
        <v>10</v>
      </c>
      <c r="N663" t="b">
        <f t="shared" si="46"/>
        <v>0</v>
      </c>
    </row>
    <row r="664" spans="6:14" x14ac:dyDescent="0.4">
      <c r="F664" t="s">
        <v>1106</v>
      </c>
      <c r="G664" t="s">
        <v>1107</v>
      </c>
      <c r="H664" t="s">
        <v>624</v>
      </c>
      <c r="I664" t="str">
        <f t="shared" si="44"/>
        <v>a8vDm000000LMB2IAO</v>
      </c>
      <c r="J664" t="s">
        <v>827</v>
      </c>
      <c r="K664" t="str">
        <f t="shared" si="45"/>
        <v>a1XDm000001ZNwWMAW</v>
      </c>
      <c r="L664" s="140" t="s">
        <v>911</v>
      </c>
      <c r="M664">
        <v>10</v>
      </c>
      <c r="N664" t="b">
        <f t="shared" si="46"/>
        <v>0</v>
      </c>
    </row>
    <row r="665" spans="6:14" x14ac:dyDescent="0.4">
      <c r="F665" t="s">
        <v>1106</v>
      </c>
      <c r="G665" t="s">
        <v>1107</v>
      </c>
      <c r="H665" t="s">
        <v>624</v>
      </c>
      <c r="I665" t="str">
        <f t="shared" si="44"/>
        <v>a8vDm000000LMB2IAO</v>
      </c>
      <c r="J665" t="s">
        <v>827</v>
      </c>
      <c r="K665" t="str">
        <f t="shared" si="45"/>
        <v>a1XDm000001ZNwWMAW</v>
      </c>
      <c r="L665" s="140" t="s">
        <v>912</v>
      </c>
      <c r="M665">
        <v>10</v>
      </c>
      <c r="N665" t="b">
        <f t="shared" si="46"/>
        <v>0</v>
      </c>
    </row>
    <row r="666" spans="6:14" x14ac:dyDescent="0.4">
      <c r="F666" t="s">
        <v>1106</v>
      </c>
      <c r="G666" t="s">
        <v>1107</v>
      </c>
      <c r="H666" t="s">
        <v>624</v>
      </c>
      <c r="I666" t="str">
        <f t="shared" si="44"/>
        <v>a8vDm000000LMB2IAO</v>
      </c>
      <c r="J666" t="s">
        <v>827</v>
      </c>
      <c r="K666" t="str">
        <f t="shared" si="45"/>
        <v>a1XDm000001ZNwWMAW</v>
      </c>
      <c r="L666" s="140" t="s">
        <v>913</v>
      </c>
      <c r="M666">
        <v>10</v>
      </c>
      <c r="N666" t="b">
        <f t="shared" si="46"/>
        <v>0</v>
      </c>
    </row>
    <row r="667" spans="6:14" x14ac:dyDescent="0.4">
      <c r="F667" t="s">
        <v>1106</v>
      </c>
      <c r="G667" t="s">
        <v>1107</v>
      </c>
      <c r="H667" t="s">
        <v>624</v>
      </c>
      <c r="I667" t="str">
        <f t="shared" si="44"/>
        <v>a8vDm000000LMB2IAO</v>
      </c>
      <c r="J667" t="s">
        <v>827</v>
      </c>
      <c r="K667" t="str">
        <f t="shared" si="45"/>
        <v>a1XDm000001ZNwWMAW</v>
      </c>
      <c r="L667" s="140" t="s">
        <v>914</v>
      </c>
      <c r="M667">
        <v>10</v>
      </c>
      <c r="N667" t="b">
        <f t="shared" si="46"/>
        <v>0</v>
      </c>
    </row>
    <row r="668" spans="6:14" x14ac:dyDescent="0.4">
      <c r="F668" t="s">
        <v>1106</v>
      </c>
      <c r="G668" t="s">
        <v>1107</v>
      </c>
      <c r="H668" t="s">
        <v>624</v>
      </c>
      <c r="I668" t="str">
        <f t="shared" si="44"/>
        <v>a8vDm000000LMB2IAO</v>
      </c>
      <c r="J668" t="s">
        <v>827</v>
      </c>
      <c r="K668" t="str">
        <f t="shared" si="45"/>
        <v>a1XDm000001ZNwWMAW</v>
      </c>
      <c r="L668" s="140" t="s">
        <v>915</v>
      </c>
      <c r="M668">
        <v>10</v>
      </c>
      <c r="N668" t="b">
        <f t="shared" si="46"/>
        <v>0</v>
      </c>
    </row>
    <row r="669" spans="6:14" x14ac:dyDescent="0.4">
      <c r="F669" t="s">
        <v>1106</v>
      </c>
      <c r="G669" t="s">
        <v>1107</v>
      </c>
      <c r="H669" t="s">
        <v>624</v>
      </c>
      <c r="I669" t="str">
        <f t="shared" si="44"/>
        <v>a8vDm000000LMB2IAO</v>
      </c>
      <c r="J669" t="s">
        <v>827</v>
      </c>
      <c r="K669" t="str">
        <f t="shared" si="45"/>
        <v>a1XDm000001ZNwWMAW</v>
      </c>
      <c r="L669" s="140" t="s">
        <v>916</v>
      </c>
      <c r="M669">
        <v>10</v>
      </c>
      <c r="N669" t="b">
        <f t="shared" si="46"/>
        <v>0</v>
      </c>
    </row>
    <row r="670" spans="6:14" x14ac:dyDescent="0.4">
      <c r="F670" t="s">
        <v>1106</v>
      </c>
      <c r="G670" t="s">
        <v>1107</v>
      </c>
      <c r="H670" t="s">
        <v>624</v>
      </c>
      <c r="I670" t="str">
        <f t="shared" si="44"/>
        <v>a8vDm000000LMB2IAO</v>
      </c>
      <c r="J670" t="s">
        <v>827</v>
      </c>
      <c r="K670" t="str">
        <f t="shared" si="45"/>
        <v>a1XDm000001ZNwWMAW</v>
      </c>
      <c r="L670" s="140" t="s">
        <v>917</v>
      </c>
      <c r="M670">
        <v>10</v>
      </c>
      <c r="N670" t="b">
        <f t="shared" si="46"/>
        <v>0</v>
      </c>
    </row>
    <row r="671" spans="6:14" x14ac:dyDescent="0.4">
      <c r="F671" t="s">
        <v>1106</v>
      </c>
      <c r="G671" t="s">
        <v>1107</v>
      </c>
      <c r="H671" t="s">
        <v>624</v>
      </c>
      <c r="I671" t="str">
        <f t="shared" si="44"/>
        <v>a8vDm000000LMB2IAO</v>
      </c>
      <c r="J671" t="s">
        <v>827</v>
      </c>
      <c r="K671" t="str">
        <f t="shared" si="45"/>
        <v>a1XDm000001ZNwWMAW</v>
      </c>
      <c r="L671" s="140" t="s">
        <v>918</v>
      </c>
      <c r="M671">
        <v>10</v>
      </c>
      <c r="N671" t="b">
        <f t="shared" si="46"/>
        <v>0</v>
      </c>
    </row>
    <row r="672" spans="6:14" x14ac:dyDescent="0.4">
      <c r="F672" t="s">
        <v>1106</v>
      </c>
      <c r="G672" t="s">
        <v>1107</v>
      </c>
      <c r="H672" t="s">
        <v>624</v>
      </c>
      <c r="I672" t="str">
        <f t="shared" si="44"/>
        <v>a8vDm000000LMB2IAO</v>
      </c>
      <c r="J672" t="s">
        <v>827</v>
      </c>
      <c r="K672" t="str">
        <f t="shared" si="45"/>
        <v>a1XDm000001ZNwWMAW</v>
      </c>
      <c r="L672" s="140" t="s">
        <v>919</v>
      </c>
      <c r="M672">
        <v>10</v>
      </c>
      <c r="N672" t="b">
        <f t="shared" si="46"/>
        <v>0</v>
      </c>
    </row>
    <row r="673" spans="6:14" x14ac:dyDescent="0.4">
      <c r="F673" t="s">
        <v>1106</v>
      </c>
      <c r="G673" t="s">
        <v>1107</v>
      </c>
      <c r="H673" t="s">
        <v>624</v>
      </c>
      <c r="I673" t="str">
        <f t="shared" si="44"/>
        <v>a8vDm000000LMB2IAO</v>
      </c>
      <c r="J673" t="s">
        <v>827</v>
      </c>
      <c r="K673" t="str">
        <f t="shared" si="45"/>
        <v>a1XDm000001ZNwWMAW</v>
      </c>
      <c r="L673" s="140" t="s">
        <v>920</v>
      </c>
      <c r="M673">
        <v>10</v>
      </c>
      <c r="N673" t="b">
        <f t="shared" si="46"/>
        <v>0</v>
      </c>
    </row>
    <row r="674" spans="6:14" x14ac:dyDescent="0.4">
      <c r="F674" t="s">
        <v>1106</v>
      </c>
      <c r="G674" t="s">
        <v>1107</v>
      </c>
      <c r="H674" t="s">
        <v>624</v>
      </c>
      <c r="I674" t="str">
        <f t="shared" si="44"/>
        <v>a8vDm000000LMB2IAO</v>
      </c>
      <c r="J674" t="s">
        <v>827</v>
      </c>
      <c r="K674" t="str">
        <f t="shared" si="45"/>
        <v>a1XDm000001ZNwWMAW</v>
      </c>
      <c r="L674" s="140" t="s">
        <v>921</v>
      </c>
      <c r="M674">
        <v>10</v>
      </c>
      <c r="N674" t="b">
        <f t="shared" si="46"/>
        <v>0</v>
      </c>
    </row>
    <row r="675" spans="6:14" x14ac:dyDescent="0.4">
      <c r="F675" t="s">
        <v>1106</v>
      </c>
      <c r="G675" t="s">
        <v>1107</v>
      </c>
      <c r="H675" t="s">
        <v>624</v>
      </c>
      <c r="I675" t="str">
        <f t="shared" si="44"/>
        <v>a8vDm000000LMB2IAO</v>
      </c>
      <c r="J675" t="s">
        <v>827</v>
      </c>
      <c r="K675" t="str">
        <f t="shared" si="45"/>
        <v>a1XDm000001ZNwWMAW</v>
      </c>
      <c r="L675" s="140" t="s">
        <v>922</v>
      </c>
      <c r="M675">
        <v>10</v>
      </c>
      <c r="N675" t="b">
        <f t="shared" si="46"/>
        <v>0</v>
      </c>
    </row>
    <row r="676" spans="6:14" x14ac:dyDescent="0.4">
      <c r="F676" t="s">
        <v>1106</v>
      </c>
      <c r="G676" t="s">
        <v>1107</v>
      </c>
      <c r="H676" t="s">
        <v>624</v>
      </c>
      <c r="I676" t="str">
        <f t="shared" si="44"/>
        <v>a8vDm000000LMB2IAO</v>
      </c>
      <c r="J676" t="s">
        <v>827</v>
      </c>
      <c r="K676" t="str">
        <f t="shared" si="45"/>
        <v>a1XDm000001ZNwWMAW</v>
      </c>
      <c r="L676" s="140" t="s">
        <v>923</v>
      </c>
      <c r="M676">
        <v>10</v>
      </c>
      <c r="N676" t="b">
        <f t="shared" si="46"/>
        <v>0</v>
      </c>
    </row>
    <row r="677" spans="6:14" x14ac:dyDescent="0.4">
      <c r="F677" t="s">
        <v>1106</v>
      </c>
      <c r="G677" t="s">
        <v>1107</v>
      </c>
      <c r="H677" t="s">
        <v>624</v>
      </c>
      <c r="I677" t="str">
        <f t="shared" si="44"/>
        <v>a8vDm000000LMB2IAO</v>
      </c>
      <c r="J677" t="s">
        <v>827</v>
      </c>
      <c r="K677" t="str">
        <f t="shared" si="45"/>
        <v>a1XDm000001ZNwWMAW</v>
      </c>
      <c r="L677" s="140" t="s">
        <v>924</v>
      </c>
      <c r="M677">
        <v>10</v>
      </c>
      <c r="N677" t="b">
        <f t="shared" si="46"/>
        <v>0</v>
      </c>
    </row>
    <row r="678" spans="6:14" x14ac:dyDescent="0.4">
      <c r="F678" t="s">
        <v>1106</v>
      </c>
      <c r="G678" t="s">
        <v>1107</v>
      </c>
      <c r="H678" t="s">
        <v>624</v>
      </c>
      <c r="I678" t="str">
        <f t="shared" si="44"/>
        <v>a8vDm000000LMB2IAO</v>
      </c>
      <c r="J678" t="s">
        <v>827</v>
      </c>
      <c r="K678" t="str">
        <f t="shared" si="45"/>
        <v>a1XDm000001ZNwWMAW</v>
      </c>
      <c r="L678" s="140" t="s">
        <v>925</v>
      </c>
      <c r="M678">
        <v>10</v>
      </c>
      <c r="N678" t="b">
        <f t="shared" si="46"/>
        <v>0</v>
      </c>
    </row>
    <row r="679" spans="6:14" x14ac:dyDescent="0.4">
      <c r="F679" t="s">
        <v>1106</v>
      </c>
      <c r="G679" t="s">
        <v>1107</v>
      </c>
      <c r="H679" t="s">
        <v>624</v>
      </c>
      <c r="I679" t="str">
        <f t="shared" si="44"/>
        <v>a8vDm000000LMB2IAO</v>
      </c>
      <c r="J679" t="s">
        <v>827</v>
      </c>
      <c r="K679" t="str">
        <f t="shared" si="45"/>
        <v>a1XDm000001ZNwWMAW</v>
      </c>
      <c r="L679" s="140" t="s">
        <v>926</v>
      </c>
      <c r="M679">
        <v>10</v>
      </c>
      <c r="N679" t="b">
        <f t="shared" si="46"/>
        <v>0</v>
      </c>
    </row>
    <row r="680" spans="6:14" x14ac:dyDescent="0.4">
      <c r="F680" t="s">
        <v>1106</v>
      </c>
      <c r="G680" t="s">
        <v>1107</v>
      </c>
      <c r="H680" t="s">
        <v>624</v>
      </c>
      <c r="I680" t="str">
        <f t="shared" si="44"/>
        <v>a8vDm000000LMB2IAO</v>
      </c>
      <c r="J680" t="s">
        <v>827</v>
      </c>
      <c r="K680" t="str">
        <f t="shared" si="45"/>
        <v>a1XDm000001ZNwWMAW</v>
      </c>
      <c r="L680" s="140" t="s">
        <v>927</v>
      </c>
      <c r="M680">
        <v>10</v>
      </c>
      <c r="N680" t="b">
        <f t="shared" si="46"/>
        <v>0</v>
      </c>
    </row>
    <row r="681" spans="6:14" x14ac:dyDescent="0.4">
      <c r="F681" t="s">
        <v>1106</v>
      </c>
      <c r="G681" t="s">
        <v>1107</v>
      </c>
      <c r="H681" t="s">
        <v>624</v>
      </c>
      <c r="I681" t="str">
        <f t="shared" si="44"/>
        <v>a8vDm000000LMB2IAO</v>
      </c>
      <c r="J681" t="s">
        <v>827</v>
      </c>
      <c r="K681" t="str">
        <f t="shared" si="45"/>
        <v>a1XDm000001ZNwWMAW</v>
      </c>
      <c r="L681" s="140" t="s">
        <v>928</v>
      </c>
      <c r="M681">
        <v>10</v>
      </c>
      <c r="N681" t="b">
        <f t="shared" si="46"/>
        <v>0</v>
      </c>
    </row>
    <row r="682" spans="6:14" x14ac:dyDescent="0.4">
      <c r="F682" t="s">
        <v>1106</v>
      </c>
      <c r="G682" t="s">
        <v>1107</v>
      </c>
      <c r="H682" t="s">
        <v>624</v>
      </c>
      <c r="I682" t="str">
        <f t="shared" si="44"/>
        <v>a8vDm000000LMB2IAO</v>
      </c>
      <c r="J682" t="s">
        <v>827</v>
      </c>
      <c r="K682" t="str">
        <f t="shared" si="45"/>
        <v>a1XDm000001ZNwWMAW</v>
      </c>
      <c r="L682" s="140" t="s">
        <v>929</v>
      </c>
      <c r="M682">
        <v>10</v>
      </c>
      <c r="N682" t="b">
        <f t="shared" si="46"/>
        <v>0</v>
      </c>
    </row>
    <row r="683" spans="6:14" x14ac:dyDescent="0.4">
      <c r="F683" t="s">
        <v>1106</v>
      </c>
      <c r="G683" t="s">
        <v>1107</v>
      </c>
      <c r="H683" t="s">
        <v>624</v>
      </c>
      <c r="I683" t="str">
        <f t="shared" si="44"/>
        <v>a8vDm000000LMB2IAO</v>
      </c>
      <c r="J683" t="s">
        <v>827</v>
      </c>
      <c r="K683" t="str">
        <f t="shared" si="45"/>
        <v>a1XDm000001ZNwWMAW</v>
      </c>
      <c r="L683" s="140" t="s">
        <v>930</v>
      </c>
      <c r="M683">
        <v>10</v>
      </c>
      <c r="N683" t="b">
        <f t="shared" si="46"/>
        <v>0</v>
      </c>
    </row>
    <row r="684" spans="6:14" x14ac:dyDescent="0.4">
      <c r="F684" t="s">
        <v>1106</v>
      </c>
      <c r="G684" t="s">
        <v>1107</v>
      </c>
      <c r="H684" t="s">
        <v>624</v>
      </c>
      <c r="I684" t="str">
        <f t="shared" si="44"/>
        <v>a8vDm000000LMB2IAO</v>
      </c>
      <c r="J684" t="s">
        <v>827</v>
      </c>
      <c r="K684" t="str">
        <f t="shared" si="45"/>
        <v>a1XDm000001ZNwWMAW</v>
      </c>
      <c r="L684" s="140" t="s">
        <v>931</v>
      </c>
      <c r="M684">
        <v>10</v>
      </c>
      <c r="N684" t="b">
        <f t="shared" si="46"/>
        <v>0</v>
      </c>
    </row>
    <row r="685" spans="6:14" x14ac:dyDescent="0.4">
      <c r="F685" t="s">
        <v>1106</v>
      </c>
      <c r="G685" t="s">
        <v>1107</v>
      </c>
      <c r="H685" t="s">
        <v>624</v>
      </c>
      <c r="I685" t="str">
        <f t="shared" si="44"/>
        <v>a8vDm000000LMB2IAO</v>
      </c>
      <c r="J685" t="s">
        <v>827</v>
      </c>
      <c r="K685" t="str">
        <f t="shared" si="45"/>
        <v>a1XDm000001ZNwWMAW</v>
      </c>
      <c r="L685" s="140" t="s">
        <v>932</v>
      </c>
      <c r="M685">
        <v>10</v>
      </c>
      <c r="N685" t="b">
        <f t="shared" si="46"/>
        <v>0</v>
      </c>
    </row>
    <row r="686" spans="6:14" x14ac:dyDescent="0.4">
      <c r="F686" t="s">
        <v>1106</v>
      </c>
      <c r="G686" t="s">
        <v>1107</v>
      </c>
      <c r="H686" t="s">
        <v>624</v>
      </c>
      <c r="I686" t="str">
        <f t="shared" si="44"/>
        <v>a8vDm000000LMB2IAO</v>
      </c>
      <c r="J686" t="s">
        <v>827</v>
      </c>
      <c r="K686" t="str">
        <f t="shared" si="45"/>
        <v>a1XDm000001ZNwWMAW</v>
      </c>
      <c r="L686" s="140" t="s">
        <v>933</v>
      </c>
      <c r="M686">
        <v>10</v>
      </c>
      <c r="N686" t="b">
        <f t="shared" si="46"/>
        <v>0</v>
      </c>
    </row>
    <row r="687" spans="6:14" x14ac:dyDescent="0.4">
      <c r="F687" t="s">
        <v>1106</v>
      </c>
      <c r="G687" t="s">
        <v>1107</v>
      </c>
      <c r="H687" t="s">
        <v>624</v>
      </c>
      <c r="I687" t="str">
        <f t="shared" si="44"/>
        <v>a8vDm000000LMB2IAO</v>
      </c>
      <c r="J687" t="s">
        <v>827</v>
      </c>
      <c r="K687" t="str">
        <f t="shared" si="45"/>
        <v>a1XDm000001ZNwWMAW</v>
      </c>
      <c r="L687" s="140" t="s">
        <v>934</v>
      </c>
      <c r="M687">
        <v>10</v>
      </c>
      <c r="N687" t="b">
        <f t="shared" si="46"/>
        <v>0</v>
      </c>
    </row>
    <row r="688" spans="6:14" x14ac:dyDescent="0.4">
      <c r="F688" t="s">
        <v>1106</v>
      </c>
      <c r="G688" t="s">
        <v>1107</v>
      </c>
      <c r="H688" t="s">
        <v>624</v>
      </c>
      <c r="I688" t="str">
        <f t="shared" si="44"/>
        <v>a8vDm000000LMB2IAO</v>
      </c>
      <c r="J688" t="s">
        <v>827</v>
      </c>
      <c r="K688" t="str">
        <f t="shared" si="45"/>
        <v>a1XDm000001ZNwWMAW</v>
      </c>
      <c r="L688" s="140" t="s">
        <v>935</v>
      </c>
      <c r="M688">
        <v>10</v>
      </c>
      <c r="N688" t="b">
        <f t="shared" si="46"/>
        <v>0</v>
      </c>
    </row>
    <row r="689" spans="6:14" x14ac:dyDescent="0.4">
      <c r="F689" t="s">
        <v>1106</v>
      </c>
      <c r="G689" t="s">
        <v>1107</v>
      </c>
      <c r="H689" t="s">
        <v>624</v>
      </c>
      <c r="I689" t="str">
        <f t="shared" si="44"/>
        <v>a8vDm000000LMB2IAO</v>
      </c>
      <c r="J689" t="s">
        <v>827</v>
      </c>
      <c r="K689" t="str">
        <f t="shared" si="45"/>
        <v>a1XDm000001ZNwWMAW</v>
      </c>
      <c r="L689" s="140" t="s">
        <v>936</v>
      </c>
      <c r="M689">
        <v>10</v>
      </c>
      <c r="N689" t="b">
        <f t="shared" si="46"/>
        <v>0</v>
      </c>
    </row>
    <row r="690" spans="6:14" x14ac:dyDescent="0.4">
      <c r="F690" t="s">
        <v>1106</v>
      </c>
      <c r="G690" t="s">
        <v>1107</v>
      </c>
      <c r="H690" t="s">
        <v>624</v>
      </c>
      <c r="I690" t="str">
        <f t="shared" si="44"/>
        <v>a8vDm000000LMB2IAO</v>
      </c>
      <c r="J690" t="s">
        <v>827</v>
      </c>
      <c r="K690" t="str">
        <f t="shared" si="45"/>
        <v>a1XDm000001ZNwWMAW</v>
      </c>
      <c r="L690" s="140" t="s">
        <v>937</v>
      </c>
      <c r="M690">
        <v>10</v>
      </c>
      <c r="N690" t="b">
        <f t="shared" si="46"/>
        <v>0</v>
      </c>
    </row>
    <row r="691" spans="6:14" x14ac:dyDescent="0.4">
      <c r="F691" t="s">
        <v>1106</v>
      </c>
      <c r="G691" t="s">
        <v>1107</v>
      </c>
      <c r="H691" t="s">
        <v>624</v>
      </c>
      <c r="I691" t="str">
        <f t="shared" si="44"/>
        <v>a8vDm000000LMB2IAO</v>
      </c>
      <c r="J691" t="s">
        <v>827</v>
      </c>
      <c r="K691" t="str">
        <f t="shared" si="45"/>
        <v>a1XDm000001ZNwWMAW</v>
      </c>
      <c r="L691" s="140" t="s">
        <v>938</v>
      </c>
      <c r="M691">
        <v>10</v>
      </c>
      <c r="N691" t="b">
        <f t="shared" si="46"/>
        <v>0</v>
      </c>
    </row>
    <row r="692" spans="6:14" x14ac:dyDescent="0.4">
      <c r="F692" t="s">
        <v>1106</v>
      </c>
      <c r="G692" t="s">
        <v>1107</v>
      </c>
      <c r="H692" t="s">
        <v>624</v>
      </c>
      <c r="I692" t="str">
        <f t="shared" si="44"/>
        <v>a8vDm000000LMB2IAO</v>
      </c>
      <c r="J692" t="s">
        <v>827</v>
      </c>
      <c r="K692" t="str">
        <f t="shared" si="45"/>
        <v>a1XDm000001ZNwWMAW</v>
      </c>
      <c r="L692" s="140" t="s">
        <v>939</v>
      </c>
      <c r="M692">
        <v>10</v>
      </c>
      <c r="N692" t="b">
        <f t="shared" si="46"/>
        <v>0</v>
      </c>
    </row>
    <row r="693" spans="6:14" x14ac:dyDescent="0.4">
      <c r="F693" t="s">
        <v>1106</v>
      </c>
      <c r="G693" t="s">
        <v>1107</v>
      </c>
      <c r="H693" t="s">
        <v>600</v>
      </c>
      <c r="I693" t="str">
        <f t="shared" si="44"/>
        <v>a8vDm000000LMAOIA4</v>
      </c>
      <c r="J693" t="s">
        <v>29</v>
      </c>
      <c r="K693" t="str">
        <f t="shared" si="45"/>
        <v>a1XDm000001OW3VMAW</v>
      </c>
      <c r="L693" s="140" t="s">
        <v>940</v>
      </c>
      <c r="M693">
        <v>40</v>
      </c>
      <c r="N693" t="b">
        <f t="shared" si="46"/>
        <v>0</v>
      </c>
    </row>
    <row r="694" spans="6:14" x14ac:dyDescent="0.4">
      <c r="F694" t="s">
        <v>1106</v>
      </c>
      <c r="G694" t="s">
        <v>1107</v>
      </c>
      <c r="H694" t="s">
        <v>600</v>
      </c>
      <c r="I694" t="str">
        <f t="shared" si="44"/>
        <v>a8vDm000000LMAOIA4</v>
      </c>
      <c r="J694" t="s">
        <v>29</v>
      </c>
      <c r="K694" t="str">
        <f t="shared" si="45"/>
        <v>a1XDm000001OW3VMAW</v>
      </c>
      <c r="L694" s="140" t="s">
        <v>941</v>
      </c>
      <c r="M694">
        <v>50</v>
      </c>
      <c r="N694" t="b">
        <f t="shared" si="46"/>
        <v>0</v>
      </c>
    </row>
    <row r="695" spans="6:14" x14ac:dyDescent="0.4">
      <c r="F695" t="s">
        <v>1106</v>
      </c>
      <c r="G695" t="s">
        <v>1107</v>
      </c>
      <c r="H695" t="s">
        <v>600</v>
      </c>
      <c r="I695" t="str">
        <f t="shared" si="44"/>
        <v>a8vDm000000LMAOIA4</v>
      </c>
      <c r="J695" t="s">
        <v>29</v>
      </c>
      <c r="K695" t="str">
        <f t="shared" si="45"/>
        <v>a1XDm000001OW3VMAW</v>
      </c>
      <c r="L695" s="140" t="s">
        <v>942</v>
      </c>
      <c r="M695">
        <v>50</v>
      </c>
      <c r="N695" t="b">
        <f t="shared" si="46"/>
        <v>0</v>
      </c>
    </row>
    <row r="696" spans="6:14" x14ac:dyDescent="0.4">
      <c r="F696" t="s">
        <v>1106</v>
      </c>
      <c r="G696" t="s">
        <v>1107</v>
      </c>
      <c r="H696" t="s">
        <v>600</v>
      </c>
      <c r="I696" t="str">
        <f t="shared" si="44"/>
        <v>a8vDm000000LMAOIA4</v>
      </c>
      <c r="J696" t="s">
        <v>29</v>
      </c>
      <c r="K696" t="str">
        <f t="shared" si="45"/>
        <v>a1XDm000001OW3VMAW</v>
      </c>
      <c r="L696" s="140" t="s">
        <v>943</v>
      </c>
      <c r="M696">
        <v>50</v>
      </c>
      <c r="N696" t="b">
        <f t="shared" si="46"/>
        <v>0</v>
      </c>
    </row>
    <row r="697" spans="6:14" x14ac:dyDescent="0.4">
      <c r="F697" t="s">
        <v>1106</v>
      </c>
      <c r="G697" t="s">
        <v>1107</v>
      </c>
      <c r="H697" t="s">
        <v>600</v>
      </c>
      <c r="I697" t="str">
        <f t="shared" si="44"/>
        <v>a8vDm000000LMAOIA4</v>
      </c>
      <c r="J697" t="s">
        <v>29</v>
      </c>
      <c r="K697" t="str">
        <f t="shared" si="45"/>
        <v>a1XDm000001OW3VMAW</v>
      </c>
      <c r="L697" s="140" t="s">
        <v>944</v>
      </c>
      <c r="M697">
        <v>50</v>
      </c>
      <c r="N697" t="b">
        <f t="shared" si="46"/>
        <v>0</v>
      </c>
    </row>
    <row r="698" spans="6:14" x14ac:dyDescent="0.4">
      <c r="F698" t="s">
        <v>1106</v>
      </c>
      <c r="G698" t="s">
        <v>1107</v>
      </c>
      <c r="H698" t="s">
        <v>600</v>
      </c>
      <c r="I698" t="str">
        <f t="shared" si="44"/>
        <v>a8vDm000000LMAOIA4</v>
      </c>
      <c r="J698" t="s">
        <v>32</v>
      </c>
      <c r="K698" t="str">
        <f t="shared" si="45"/>
        <v>a1XDm000001OW4nMAG</v>
      </c>
      <c r="L698" s="140" t="s">
        <v>945</v>
      </c>
      <c r="M698">
        <v>10</v>
      </c>
      <c r="N698" t="b">
        <f t="shared" si="46"/>
        <v>0</v>
      </c>
    </row>
    <row r="699" spans="6:14" x14ac:dyDescent="0.4">
      <c r="F699" t="s">
        <v>1106</v>
      </c>
      <c r="G699" t="s">
        <v>1107</v>
      </c>
      <c r="H699" t="s">
        <v>600</v>
      </c>
      <c r="I699" t="str">
        <f t="shared" si="44"/>
        <v>a8vDm000000LMAOIA4</v>
      </c>
      <c r="J699" t="s">
        <v>32</v>
      </c>
      <c r="K699" t="str">
        <f t="shared" si="45"/>
        <v>a1XDm000001OW4nMAG</v>
      </c>
      <c r="L699" s="140" t="s">
        <v>946</v>
      </c>
      <c r="M699">
        <v>43</v>
      </c>
      <c r="N699" t="b">
        <f t="shared" si="46"/>
        <v>0</v>
      </c>
    </row>
    <row r="700" spans="6:14" x14ac:dyDescent="0.4">
      <c r="F700" t="s">
        <v>1106</v>
      </c>
      <c r="G700" t="s">
        <v>1107</v>
      </c>
      <c r="H700" t="s">
        <v>600</v>
      </c>
      <c r="I700" t="str">
        <f t="shared" si="44"/>
        <v>a8vDm000000LMAOIA4</v>
      </c>
      <c r="J700" t="s">
        <v>32</v>
      </c>
      <c r="K700" t="str">
        <f t="shared" si="45"/>
        <v>a1XDm000001OW4nMAG</v>
      </c>
      <c r="L700" s="140" t="s">
        <v>947</v>
      </c>
      <c r="M700">
        <v>48</v>
      </c>
      <c r="N700" t="b">
        <f t="shared" si="46"/>
        <v>0</v>
      </c>
    </row>
    <row r="701" spans="6:14" x14ac:dyDescent="0.4">
      <c r="F701" t="s">
        <v>1106</v>
      </c>
      <c r="G701" t="s">
        <v>1107</v>
      </c>
      <c r="H701" t="s">
        <v>600</v>
      </c>
      <c r="I701" t="str">
        <f t="shared" si="44"/>
        <v>a8vDm000000LMAOIA4</v>
      </c>
      <c r="J701" t="s">
        <v>32</v>
      </c>
      <c r="K701" t="str">
        <f t="shared" si="45"/>
        <v>a1XDm000001OW4nMAG</v>
      </c>
      <c r="L701" s="140" t="s">
        <v>948</v>
      </c>
      <c r="M701">
        <v>50</v>
      </c>
      <c r="N701" t="b">
        <f t="shared" si="46"/>
        <v>0</v>
      </c>
    </row>
    <row r="702" spans="6:14" x14ac:dyDescent="0.4">
      <c r="F702" t="s">
        <v>1106</v>
      </c>
      <c r="G702" t="s">
        <v>1107</v>
      </c>
      <c r="H702" t="s">
        <v>600</v>
      </c>
      <c r="I702" t="str">
        <f t="shared" si="44"/>
        <v>a8vDm000000LMAOIA4</v>
      </c>
      <c r="J702" t="s">
        <v>32</v>
      </c>
      <c r="K702" t="str">
        <f t="shared" si="45"/>
        <v>a1XDm000001OW4nMAG</v>
      </c>
      <c r="L702" s="140" t="s">
        <v>949</v>
      </c>
      <c r="M702">
        <v>50</v>
      </c>
      <c r="N702" t="b">
        <f t="shared" si="46"/>
        <v>0</v>
      </c>
    </row>
    <row r="703" spans="6:14" x14ac:dyDescent="0.4">
      <c r="F703" t="s">
        <v>1106</v>
      </c>
      <c r="G703" t="s">
        <v>1107</v>
      </c>
      <c r="H703" t="s">
        <v>600</v>
      </c>
      <c r="I703" t="str">
        <f t="shared" si="44"/>
        <v>a8vDm000000LMAOIA4</v>
      </c>
      <c r="J703" t="s">
        <v>32</v>
      </c>
      <c r="K703" t="str">
        <f t="shared" si="45"/>
        <v>a1XDm000001OW4nMAG</v>
      </c>
      <c r="L703" s="140" t="s">
        <v>950</v>
      </c>
      <c r="M703">
        <v>50</v>
      </c>
      <c r="N703" t="b">
        <f t="shared" si="46"/>
        <v>0</v>
      </c>
    </row>
    <row r="704" spans="6:14" x14ac:dyDescent="0.4">
      <c r="F704" t="s">
        <v>1106</v>
      </c>
      <c r="G704" t="s">
        <v>1107</v>
      </c>
      <c r="H704" t="s">
        <v>600</v>
      </c>
      <c r="I704" t="str">
        <f t="shared" si="44"/>
        <v>a8vDm000000LMAOIA4</v>
      </c>
      <c r="J704" t="s">
        <v>32</v>
      </c>
      <c r="K704" t="str">
        <f t="shared" si="45"/>
        <v>a1XDm000001OW4nMAG</v>
      </c>
      <c r="L704" s="140" t="s">
        <v>951</v>
      </c>
      <c r="M704">
        <v>50</v>
      </c>
      <c r="N704" t="b">
        <f t="shared" si="46"/>
        <v>0</v>
      </c>
    </row>
    <row r="705" spans="6:14" x14ac:dyDescent="0.4">
      <c r="F705" t="s">
        <v>1106</v>
      </c>
      <c r="G705" t="s">
        <v>1107</v>
      </c>
      <c r="H705" t="s">
        <v>600</v>
      </c>
      <c r="I705" t="str">
        <f t="shared" si="44"/>
        <v>a8vDm000000LMAOIA4</v>
      </c>
      <c r="J705" t="s">
        <v>32</v>
      </c>
      <c r="K705" t="str">
        <f t="shared" si="45"/>
        <v>a1XDm000001OW4nMAG</v>
      </c>
      <c r="L705" s="140" t="s">
        <v>952</v>
      </c>
      <c r="M705">
        <v>50</v>
      </c>
      <c r="N705" t="b">
        <f t="shared" si="46"/>
        <v>0</v>
      </c>
    </row>
    <row r="706" spans="6:14" x14ac:dyDescent="0.4">
      <c r="F706" t="s">
        <v>1106</v>
      </c>
      <c r="G706" t="s">
        <v>1107</v>
      </c>
      <c r="H706" t="s">
        <v>600</v>
      </c>
      <c r="I706" t="str">
        <f t="shared" si="44"/>
        <v>a8vDm000000LMAOIA4</v>
      </c>
      <c r="J706" t="s">
        <v>32</v>
      </c>
      <c r="K706" t="str">
        <f t="shared" si="45"/>
        <v>a1XDm000001OW4nMAG</v>
      </c>
      <c r="L706" s="140" t="s">
        <v>953</v>
      </c>
      <c r="M706">
        <v>40</v>
      </c>
      <c r="N706" t="b">
        <f t="shared" si="46"/>
        <v>0</v>
      </c>
    </row>
    <row r="707" spans="6:14" x14ac:dyDescent="0.4">
      <c r="F707" t="s">
        <v>1106</v>
      </c>
      <c r="G707" t="s">
        <v>1107</v>
      </c>
      <c r="H707" t="s">
        <v>597</v>
      </c>
      <c r="I707" t="str">
        <f t="shared" ref="I707:I752" si="47">IFERROR(VLOOKUP(H707, $B$18:$C$26, 2, FALSE), "")</f>
        <v>a8vDm000000LMAJIA4</v>
      </c>
      <c r="J707" t="s">
        <v>782</v>
      </c>
      <c r="K707" t="str">
        <f t="shared" ref="K707:K752" si="48">IFERROR(VLOOKUP(J707, $B$29:$C$46, 2, FALSE), "")</f>
        <v>a1XDm000001OW4TMAW</v>
      </c>
      <c r="L707" s="140" t="s">
        <v>1094</v>
      </c>
      <c r="M707">
        <v>121</v>
      </c>
      <c r="N707" t="b">
        <f t="shared" ref="N707:N752" si="49">IF(COUNTIF(O$2:O$394, $L707) &gt; 0, TRUE, FALSE)</f>
        <v>0</v>
      </c>
    </row>
    <row r="708" spans="6:14" x14ac:dyDescent="0.4">
      <c r="F708" t="s">
        <v>1106</v>
      </c>
      <c r="G708" t="s">
        <v>1107</v>
      </c>
      <c r="H708" t="s">
        <v>600</v>
      </c>
      <c r="I708" t="str">
        <f t="shared" si="47"/>
        <v>a8vDm000000LMAOIA4</v>
      </c>
      <c r="J708" t="s">
        <v>783</v>
      </c>
      <c r="K708" t="str">
        <f t="shared" si="48"/>
        <v>a1XDm000001OW4dMAG</v>
      </c>
      <c r="L708" s="140" t="s">
        <v>1095</v>
      </c>
      <c r="M708">
        <v>97.9</v>
      </c>
      <c r="N708" t="b">
        <f t="shared" si="49"/>
        <v>0</v>
      </c>
    </row>
    <row r="709" spans="6:14" x14ac:dyDescent="0.4">
      <c r="F709" t="s">
        <v>1106</v>
      </c>
      <c r="G709" t="s">
        <v>1107</v>
      </c>
      <c r="H709" t="s">
        <v>597</v>
      </c>
      <c r="I709" t="str">
        <f t="shared" si="47"/>
        <v>a8vDm000000LMAJIA4</v>
      </c>
      <c r="J709" t="s">
        <v>783</v>
      </c>
      <c r="K709" t="str">
        <f t="shared" si="48"/>
        <v>a1XDm000001OW4dMAG</v>
      </c>
      <c r="L709" s="140" t="s">
        <v>792</v>
      </c>
      <c r="M709">
        <v>1007</v>
      </c>
      <c r="N709" t="b">
        <f t="shared" si="49"/>
        <v>0</v>
      </c>
    </row>
    <row r="710" spans="6:14" x14ac:dyDescent="0.4">
      <c r="F710" t="s">
        <v>1106</v>
      </c>
      <c r="G710" t="s">
        <v>1107</v>
      </c>
      <c r="H710" t="s">
        <v>597</v>
      </c>
      <c r="I710" t="str">
        <f t="shared" si="47"/>
        <v>a8vDm000000LMAJIA4</v>
      </c>
      <c r="J710" t="s">
        <v>783</v>
      </c>
      <c r="K710" t="str">
        <f t="shared" si="48"/>
        <v>a1XDm000001OW4dMAG</v>
      </c>
      <c r="L710" s="140" t="s">
        <v>793</v>
      </c>
      <c r="M710">
        <v>987</v>
      </c>
      <c r="N710" t="b">
        <f t="shared" si="49"/>
        <v>0</v>
      </c>
    </row>
    <row r="711" spans="6:14" x14ac:dyDescent="0.4">
      <c r="F711" t="s">
        <v>1106</v>
      </c>
      <c r="G711" t="s">
        <v>1107</v>
      </c>
      <c r="H711" t="s">
        <v>597</v>
      </c>
      <c r="I711" t="str">
        <f t="shared" si="47"/>
        <v>a8vDm000000LMAJIA4</v>
      </c>
      <c r="J711" t="s">
        <v>783</v>
      </c>
      <c r="K711" t="str">
        <f t="shared" si="48"/>
        <v>a1XDm000001OW4dMAG</v>
      </c>
      <c r="L711" s="140" t="s">
        <v>1096</v>
      </c>
      <c r="M711">
        <v>320</v>
      </c>
      <c r="N711" t="b">
        <f t="shared" si="49"/>
        <v>0</v>
      </c>
    </row>
    <row r="712" spans="6:14" x14ac:dyDescent="0.4">
      <c r="F712" t="s">
        <v>1106</v>
      </c>
      <c r="G712" t="s">
        <v>1107</v>
      </c>
      <c r="H712" t="s">
        <v>597</v>
      </c>
      <c r="I712" t="str">
        <f t="shared" si="47"/>
        <v>a8vDm000000LMAJIA4</v>
      </c>
      <c r="J712" t="s">
        <v>783</v>
      </c>
      <c r="K712" t="str">
        <f t="shared" si="48"/>
        <v>a1XDm000001OW4dMAG</v>
      </c>
      <c r="L712" s="140" t="s">
        <v>1097</v>
      </c>
      <c r="M712">
        <v>120</v>
      </c>
      <c r="N712" t="b">
        <f t="shared" si="49"/>
        <v>0</v>
      </c>
    </row>
    <row r="713" spans="6:14" x14ac:dyDescent="0.4">
      <c r="F713" t="s">
        <v>1106</v>
      </c>
      <c r="G713" t="s">
        <v>1107</v>
      </c>
      <c r="H713" t="s">
        <v>597</v>
      </c>
      <c r="I713" t="str">
        <f t="shared" si="47"/>
        <v>a8vDm000000LMAJIA4</v>
      </c>
      <c r="J713" t="s">
        <v>782</v>
      </c>
      <c r="K713" t="str">
        <f t="shared" si="48"/>
        <v>a1XDm000001OW4TMAW</v>
      </c>
      <c r="L713" s="140" t="s">
        <v>1098</v>
      </c>
      <c r="M713">
        <v>400</v>
      </c>
      <c r="N713" t="b">
        <f t="shared" si="49"/>
        <v>0</v>
      </c>
    </row>
    <row r="714" spans="6:14" x14ac:dyDescent="0.4">
      <c r="F714" t="s">
        <v>1106</v>
      </c>
      <c r="G714" t="s">
        <v>1107</v>
      </c>
      <c r="H714" t="s">
        <v>597</v>
      </c>
      <c r="I714" t="str">
        <f t="shared" si="47"/>
        <v>a8vDm000000LMAJIA4</v>
      </c>
      <c r="J714" t="s">
        <v>782</v>
      </c>
      <c r="K714" t="str">
        <f t="shared" si="48"/>
        <v>a1XDm000001OW4TMAW</v>
      </c>
      <c r="L714" s="140" t="s">
        <v>797</v>
      </c>
      <c r="M714">
        <v>90</v>
      </c>
      <c r="N714" t="b">
        <f t="shared" si="49"/>
        <v>0</v>
      </c>
    </row>
    <row r="715" spans="6:14" x14ac:dyDescent="0.4">
      <c r="F715" t="s">
        <v>1106</v>
      </c>
      <c r="G715" t="s">
        <v>1107</v>
      </c>
      <c r="H715" t="s">
        <v>597</v>
      </c>
      <c r="I715" t="str">
        <f t="shared" si="47"/>
        <v>a8vDm000000LMAJIA4</v>
      </c>
      <c r="J715" t="s">
        <v>782</v>
      </c>
      <c r="K715" t="str">
        <f t="shared" si="48"/>
        <v>a1XDm000001OW4TMAW</v>
      </c>
      <c r="L715" s="140" t="s">
        <v>798</v>
      </c>
      <c r="M715">
        <v>1012</v>
      </c>
      <c r="N715" t="b">
        <f t="shared" si="49"/>
        <v>0</v>
      </c>
    </row>
    <row r="716" spans="6:14" x14ac:dyDescent="0.4">
      <c r="F716" t="s">
        <v>1106</v>
      </c>
      <c r="G716" t="s">
        <v>1107</v>
      </c>
      <c r="H716" t="s">
        <v>597</v>
      </c>
      <c r="I716" t="str">
        <f t="shared" si="47"/>
        <v>a8vDm000000LMAJIA4</v>
      </c>
      <c r="J716" t="s">
        <v>783</v>
      </c>
      <c r="K716" t="str">
        <f t="shared" si="48"/>
        <v>a1XDm000001OW4dMAG</v>
      </c>
      <c r="L716" s="140" t="s">
        <v>799</v>
      </c>
      <c r="M716">
        <v>126</v>
      </c>
      <c r="N716" t="b">
        <f t="shared" si="49"/>
        <v>0</v>
      </c>
    </row>
    <row r="717" spans="6:14" x14ac:dyDescent="0.4">
      <c r="F717" t="s">
        <v>1106</v>
      </c>
      <c r="G717" t="s">
        <v>1107</v>
      </c>
      <c r="H717" t="s">
        <v>597</v>
      </c>
      <c r="I717" t="str">
        <f t="shared" si="47"/>
        <v>a8vDm000000LMAJIA4</v>
      </c>
      <c r="J717" t="s">
        <v>784</v>
      </c>
      <c r="K717" t="str">
        <f t="shared" si="48"/>
        <v>a1XDm000001OW4YMAW</v>
      </c>
      <c r="L717" s="140" t="s">
        <v>800</v>
      </c>
      <c r="M717">
        <v>310</v>
      </c>
      <c r="N717" t="b">
        <f t="shared" si="49"/>
        <v>0</v>
      </c>
    </row>
    <row r="718" spans="6:14" x14ac:dyDescent="0.4">
      <c r="F718" t="s">
        <v>1106</v>
      </c>
      <c r="G718" t="s">
        <v>1107</v>
      </c>
      <c r="H718" t="s">
        <v>597</v>
      </c>
      <c r="I718" t="str">
        <f t="shared" si="47"/>
        <v>a8vDm000000LMAJIA4</v>
      </c>
      <c r="J718" t="s">
        <v>782</v>
      </c>
      <c r="K718" t="str">
        <f t="shared" si="48"/>
        <v>a1XDm000001OW4TMAW</v>
      </c>
      <c r="L718" s="140" t="s">
        <v>801</v>
      </c>
      <c r="M718">
        <v>211</v>
      </c>
      <c r="N718" t="b">
        <f t="shared" si="49"/>
        <v>0</v>
      </c>
    </row>
    <row r="719" spans="6:14" x14ac:dyDescent="0.4">
      <c r="F719" t="s">
        <v>1106</v>
      </c>
      <c r="G719" t="s">
        <v>1107</v>
      </c>
      <c r="H719" t="s">
        <v>597</v>
      </c>
      <c r="I719" t="str">
        <f t="shared" si="47"/>
        <v>a8vDm000000LMAJIA4</v>
      </c>
      <c r="J719" t="s">
        <v>783</v>
      </c>
      <c r="K719" t="str">
        <f t="shared" si="48"/>
        <v>a1XDm000001OW4dMAG</v>
      </c>
      <c r="L719" s="140" t="s">
        <v>802</v>
      </c>
      <c r="M719">
        <v>140</v>
      </c>
      <c r="N719" t="b">
        <f t="shared" si="49"/>
        <v>0</v>
      </c>
    </row>
    <row r="720" spans="6:14" x14ac:dyDescent="0.4">
      <c r="F720" t="s">
        <v>1106</v>
      </c>
      <c r="G720" t="s">
        <v>1107</v>
      </c>
      <c r="H720" t="s">
        <v>597</v>
      </c>
      <c r="I720" t="str">
        <f t="shared" si="47"/>
        <v>a8vDm000000LMAJIA4</v>
      </c>
      <c r="J720" t="s">
        <v>782</v>
      </c>
      <c r="K720" t="str">
        <f t="shared" si="48"/>
        <v>a1XDm000001OW4TMAW</v>
      </c>
      <c r="L720" s="140" t="s">
        <v>803</v>
      </c>
      <c r="M720">
        <v>930</v>
      </c>
      <c r="N720" t="b">
        <f t="shared" si="49"/>
        <v>0</v>
      </c>
    </row>
    <row r="721" spans="6:14" x14ac:dyDescent="0.4">
      <c r="F721" t="s">
        <v>1106</v>
      </c>
      <c r="G721" t="s">
        <v>1107</v>
      </c>
      <c r="H721" t="s">
        <v>597</v>
      </c>
      <c r="I721" t="str">
        <f t="shared" si="47"/>
        <v>a8vDm000000LMAJIA4</v>
      </c>
      <c r="J721" t="s">
        <v>782</v>
      </c>
      <c r="K721" t="str">
        <f t="shared" si="48"/>
        <v>a1XDm000001OW4TMAW</v>
      </c>
      <c r="L721" s="140" t="s">
        <v>804</v>
      </c>
      <c r="M721">
        <v>500</v>
      </c>
      <c r="N721" t="b">
        <f t="shared" si="49"/>
        <v>0</v>
      </c>
    </row>
    <row r="722" spans="6:14" x14ac:dyDescent="0.4">
      <c r="F722" t="s">
        <v>1106</v>
      </c>
      <c r="G722" t="s">
        <v>1107</v>
      </c>
      <c r="H722" t="s">
        <v>597</v>
      </c>
      <c r="I722" t="str">
        <f t="shared" si="47"/>
        <v>a8vDm000000LMAJIA4</v>
      </c>
      <c r="J722" t="s">
        <v>783</v>
      </c>
      <c r="K722" t="str">
        <f t="shared" si="48"/>
        <v>a1XDm000001OW4dMAG</v>
      </c>
      <c r="L722" s="140" t="s">
        <v>805</v>
      </c>
      <c r="M722">
        <v>1005</v>
      </c>
      <c r="N722" t="b">
        <f t="shared" si="49"/>
        <v>0</v>
      </c>
    </row>
    <row r="723" spans="6:14" x14ac:dyDescent="0.4">
      <c r="F723" t="s">
        <v>1106</v>
      </c>
      <c r="G723" t="s">
        <v>1107</v>
      </c>
      <c r="H723" t="s">
        <v>597</v>
      </c>
      <c r="I723" t="str">
        <f t="shared" si="47"/>
        <v>a8vDm000000LMAJIA4</v>
      </c>
      <c r="J723" t="s">
        <v>783</v>
      </c>
      <c r="K723" t="str">
        <f t="shared" si="48"/>
        <v>a1XDm000001OW4dMAG</v>
      </c>
      <c r="L723" s="140" t="s">
        <v>806</v>
      </c>
      <c r="M723">
        <v>1004</v>
      </c>
      <c r="N723" t="b">
        <f t="shared" si="49"/>
        <v>0</v>
      </c>
    </row>
    <row r="724" spans="6:14" x14ac:dyDescent="0.4">
      <c r="F724" t="s">
        <v>1106</v>
      </c>
      <c r="G724" t="s">
        <v>1107</v>
      </c>
      <c r="H724" t="s">
        <v>597</v>
      </c>
      <c r="I724" t="str">
        <f t="shared" si="47"/>
        <v>a8vDm000000LMAJIA4</v>
      </c>
      <c r="J724" t="s">
        <v>783</v>
      </c>
      <c r="K724" t="str">
        <f t="shared" si="48"/>
        <v>a1XDm000001OW4dMAG</v>
      </c>
      <c r="L724" s="140" t="s">
        <v>807</v>
      </c>
      <c r="M724">
        <v>500</v>
      </c>
      <c r="N724" t="b">
        <f t="shared" si="49"/>
        <v>0</v>
      </c>
    </row>
    <row r="725" spans="6:14" x14ac:dyDescent="0.4">
      <c r="F725" t="s">
        <v>1106</v>
      </c>
      <c r="G725" t="s">
        <v>1107</v>
      </c>
      <c r="H725" t="s">
        <v>597</v>
      </c>
      <c r="I725" t="str">
        <f t="shared" si="47"/>
        <v>a8vDm000000LMAJIA4</v>
      </c>
      <c r="J725" t="s">
        <v>782</v>
      </c>
      <c r="K725" t="str">
        <f t="shared" si="48"/>
        <v>a1XDm000001OW4TMAW</v>
      </c>
      <c r="L725" s="140" t="s">
        <v>808</v>
      </c>
      <c r="M725">
        <v>500</v>
      </c>
      <c r="N725" t="b">
        <f t="shared" si="49"/>
        <v>0</v>
      </c>
    </row>
    <row r="726" spans="6:14" x14ac:dyDescent="0.4">
      <c r="F726" t="s">
        <v>1106</v>
      </c>
      <c r="G726" t="s">
        <v>1107</v>
      </c>
      <c r="H726" t="s">
        <v>597</v>
      </c>
      <c r="I726" t="str">
        <f t="shared" si="47"/>
        <v>a8vDm000000LMAJIA4</v>
      </c>
      <c r="J726" t="s">
        <v>782</v>
      </c>
      <c r="K726" t="str">
        <f t="shared" si="48"/>
        <v>a1XDm000001OW4TMAW</v>
      </c>
      <c r="L726" s="140" t="s">
        <v>809</v>
      </c>
      <c r="M726">
        <v>1021</v>
      </c>
      <c r="N726" t="b">
        <f t="shared" si="49"/>
        <v>0</v>
      </c>
    </row>
    <row r="727" spans="6:14" x14ac:dyDescent="0.4">
      <c r="F727" t="s">
        <v>1106</v>
      </c>
      <c r="G727" t="s">
        <v>1107</v>
      </c>
      <c r="H727" t="s">
        <v>597</v>
      </c>
      <c r="I727" t="str">
        <f t="shared" si="47"/>
        <v>a8vDm000000LMAJIA4</v>
      </c>
      <c r="J727" t="s">
        <v>782</v>
      </c>
      <c r="K727" t="str">
        <f t="shared" si="48"/>
        <v>a1XDm000001OW4TMAW</v>
      </c>
      <c r="L727" s="140" t="s">
        <v>810</v>
      </c>
      <c r="M727">
        <v>1005</v>
      </c>
      <c r="N727" t="b">
        <f t="shared" si="49"/>
        <v>0</v>
      </c>
    </row>
    <row r="728" spans="6:14" x14ac:dyDescent="0.4">
      <c r="F728" t="s">
        <v>1106</v>
      </c>
      <c r="G728" t="s">
        <v>1107</v>
      </c>
      <c r="H728" t="s">
        <v>597</v>
      </c>
      <c r="I728" t="str">
        <f t="shared" si="47"/>
        <v>a8vDm000000LMAJIA4</v>
      </c>
      <c r="J728" t="s">
        <v>784</v>
      </c>
      <c r="K728" t="str">
        <f t="shared" si="48"/>
        <v>a1XDm000001OW4YMAW</v>
      </c>
      <c r="L728" s="140" t="s">
        <v>811</v>
      </c>
      <c r="M728">
        <v>200</v>
      </c>
      <c r="N728" t="b">
        <f t="shared" si="49"/>
        <v>0</v>
      </c>
    </row>
    <row r="729" spans="6:14" x14ac:dyDescent="0.4">
      <c r="F729" t="s">
        <v>1106</v>
      </c>
      <c r="G729" t="s">
        <v>1107</v>
      </c>
      <c r="H729" t="s">
        <v>597</v>
      </c>
      <c r="I729" t="str">
        <f t="shared" si="47"/>
        <v>a8vDm000000LMAJIA4</v>
      </c>
      <c r="J729" t="s">
        <v>785</v>
      </c>
      <c r="K729" t="str">
        <f t="shared" si="48"/>
        <v>a1XDm000001OW4iMAG</v>
      </c>
      <c r="L729" s="140" t="s">
        <v>812</v>
      </c>
      <c r="M729">
        <v>55</v>
      </c>
      <c r="N729" t="b">
        <f t="shared" si="49"/>
        <v>0</v>
      </c>
    </row>
    <row r="730" spans="6:14" x14ac:dyDescent="0.4">
      <c r="F730" t="s">
        <v>1106</v>
      </c>
      <c r="G730" t="s">
        <v>1107</v>
      </c>
      <c r="H730" t="s">
        <v>597</v>
      </c>
      <c r="I730" t="str">
        <f t="shared" si="47"/>
        <v>a8vDm000000LMAJIA4</v>
      </c>
      <c r="J730" t="s">
        <v>782</v>
      </c>
      <c r="K730" t="str">
        <f t="shared" si="48"/>
        <v>a1XDm000001OW4TMAW</v>
      </c>
      <c r="L730" s="140" t="s">
        <v>813</v>
      </c>
      <c r="M730">
        <v>145</v>
      </c>
      <c r="N730" t="b">
        <f t="shared" si="49"/>
        <v>0</v>
      </c>
    </row>
    <row r="731" spans="6:14" x14ac:dyDescent="0.4">
      <c r="F731" t="s">
        <v>1106</v>
      </c>
      <c r="G731" t="s">
        <v>1107</v>
      </c>
      <c r="H731" t="s">
        <v>597</v>
      </c>
      <c r="I731" t="str">
        <f t="shared" si="47"/>
        <v>a8vDm000000LMAJIA4</v>
      </c>
      <c r="J731" t="s">
        <v>782</v>
      </c>
      <c r="K731" t="str">
        <f t="shared" si="48"/>
        <v>a1XDm000001OW4TMAW</v>
      </c>
      <c r="L731" s="140" t="s">
        <v>814</v>
      </c>
      <c r="M731">
        <v>272</v>
      </c>
      <c r="N731" t="b">
        <f t="shared" si="49"/>
        <v>0</v>
      </c>
    </row>
    <row r="732" spans="6:14" x14ac:dyDescent="0.4">
      <c r="F732" t="s">
        <v>1106</v>
      </c>
      <c r="G732" t="s">
        <v>1107</v>
      </c>
      <c r="H732" t="s">
        <v>597</v>
      </c>
      <c r="I732" t="str">
        <f t="shared" si="47"/>
        <v>a8vDm000000LMAJIA4</v>
      </c>
      <c r="J732" t="s">
        <v>782</v>
      </c>
      <c r="K732" t="str">
        <f t="shared" si="48"/>
        <v>a1XDm000001OW4TMAW</v>
      </c>
      <c r="L732" s="140" t="s">
        <v>815</v>
      </c>
      <c r="M732">
        <v>20</v>
      </c>
      <c r="N732" t="b">
        <f t="shared" si="49"/>
        <v>0</v>
      </c>
    </row>
    <row r="733" spans="6:14" x14ac:dyDescent="0.4">
      <c r="F733" t="s">
        <v>1106</v>
      </c>
      <c r="G733" t="s">
        <v>1107</v>
      </c>
      <c r="H733" t="s">
        <v>597</v>
      </c>
      <c r="I733" t="str">
        <f t="shared" si="47"/>
        <v>a8vDm000000LMAJIA4</v>
      </c>
      <c r="J733" t="s">
        <v>782</v>
      </c>
      <c r="K733" t="str">
        <f t="shared" si="48"/>
        <v>a1XDm000001OW4TMAW</v>
      </c>
      <c r="L733" s="140" t="s">
        <v>816</v>
      </c>
      <c r="M733">
        <v>1049</v>
      </c>
      <c r="N733" t="b">
        <f t="shared" si="49"/>
        <v>0</v>
      </c>
    </row>
    <row r="734" spans="6:14" x14ac:dyDescent="0.4">
      <c r="F734" t="s">
        <v>1106</v>
      </c>
      <c r="G734" t="s">
        <v>1107</v>
      </c>
      <c r="H734" t="s">
        <v>597</v>
      </c>
      <c r="I734" t="str">
        <f t="shared" si="47"/>
        <v>a8vDm000000LMAJIA4</v>
      </c>
      <c r="J734" t="s">
        <v>783</v>
      </c>
      <c r="K734" t="str">
        <f t="shared" si="48"/>
        <v>a1XDm000001OW4dMAG</v>
      </c>
      <c r="L734" s="140" t="s">
        <v>817</v>
      </c>
      <c r="M734">
        <v>1054</v>
      </c>
      <c r="N734" t="b">
        <f t="shared" si="49"/>
        <v>0</v>
      </c>
    </row>
    <row r="735" spans="6:14" x14ac:dyDescent="0.4">
      <c r="F735" t="s">
        <v>1106</v>
      </c>
      <c r="G735" t="s">
        <v>1107</v>
      </c>
      <c r="H735" t="s">
        <v>597</v>
      </c>
      <c r="I735" t="str">
        <f t="shared" si="47"/>
        <v>a8vDm000000LMAJIA4</v>
      </c>
      <c r="J735" t="s">
        <v>783</v>
      </c>
      <c r="K735" t="str">
        <f t="shared" si="48"/>
        <v>a1XDm000001OW4dMAG</v>
      </c>
      <c r="L735" s="140" t="s">
        <v>818</v>
      </c>
      <c r="M735">
        <v>1055</v>
      </c>
      <c r="N735" t="b">
        <f t="shared" si="49"/>
        <v>0</v>
      </c>
    </row>
    <row r="736" spans="6:14" x14ac:dyDescent="0.4">
      <c r="F736" t="s">
        <v>1106</v>
      </c>
      <c r="G736" t="s">
        <v>1107</v>
      </c>
      <c r="H736" t="s">
        <v>597</v>
      </c>
      <c r="I736" t="str">
        <f t="shared" si="47"/>
        <v>a8vDm000000LMAJIA4</v>
      </c>
      <c r="J736" t="s">
        <v>783</v>
      </c>
      <c r="K736" t="str">
        <f t="shared" si="48"/>
        <v>a1XDm000001OW4dMAG</v>
      </c>
      <c r="L736" s="140" t="s">
        <v>819</v>
      </c>
      <c r="M736">
        <v>1053</v>
      </c>
      <c r="N736" t="b">
        <f t="shared" si="49"/>
        <v>0</v>
      </c>
    </row>
    <row r="737" spans="6:14" x14ac:dyDescent="0.4">
      <c r="F737" t="s">
        <v>1106</v>
      </c>
      <c r="G737" t="s">
        <v>1107</v>
      </c>
      <c r="H737" t="s">
        <v>597</v>
      </c>
      <c r="I737" t="str">
        <f t="shared" si="47"/>
        <v>a8vDm000000LMAJIA4</v>
      </c>
      <c r="J737" t="s">
        <v>783</v>
      </c>
      <c r="K737" t="str">
        <f t="shared" si="48"/>
        <v>a1XDm000001OW4dMAG</v>
      </c>
      <c r="L737" s="140" t="s">
        <v>820</v>
      </c>
      <c r="M737">
        <v>152</v>
      </c>
      <c r="N737" t="b">
        <f t="shared" si="49"/>
        <v>0</v>
      </c>
    </row>
    <row r="738" spans="6:14" x14ac:dyDescent="0.4">
      <c r="F738" t="s">
        <v>1106</v>
      </c>
      <c r="G738" t="s">
        <v>1107</v>
      </c>
      <c r="H738" t="s">
        <v>597</v>
      </c>
      <c r="I738" t="str">
        <f t="shared" si="47"/>
        <v>a8vDm000000LMAJIA4</v>
      </c>
      <c r="J738" t="s">
        <v>782</v>
      </c>
      <c r="K738" t="str">
        <f t="shared" si="48"/>
        <v>a1XDm000001OW4TMAW</v>
      </c>
      <c r="L738" s="140" t="s">
        <v>821</v>
      </c>
      <c r="M738">
        <v>980</v>
      </c>
      <c r="N738" t="b">
        <f t="shared" si="49"/>
        <v>0</v>
      </c>
    </row>
    <row r="739" spans="6:14" x14ac:dyDescent="0.4">
      <c r="F739" t="s">
        <v>1106</v>
      </c>
      <c r="G739" t="s">
        <v>1107</v>
      </c>
      <c r="H739" t="s">
        <v>597</v>
      </c>
      <c r="I739" t="str">
        <f t="shared" si="47"/>
        <v>a8vDm000000LMAJIA4</v>
      </c>
      <c r="J739" t="s">
        <v>782</v>
      </c>
      <c r="K739" t="str">
        <f t="shared" si="48"/>
        <v>a1XDm000001OW4TMAW</v>
      </c>
      <c r="L739" s="140" t="s">
        <v>822</v>
      </c>
      <c r="M739">
        <v>1020</v>
      </c>
      <c r="N739" t="b">
        <f t="shared" si="49"/>
        <v>0</v>
      </c>
    </row>
    <row r="740" spans="6:14" x14ac:dyDescent="0.4">
      <c r="F740" t="s">
        <v>1106</v>
      </c>
      <c r="G740" t="s">
        <v>1107</v>
      </c>
      <c r="H740" t="s">
        <v>597</v>
      </c>
      <c r="I740" t="str">
        <f t="shared" si="47"/>
        <v>a8vDm000000LMAJIA4</v>
      </c>
      <c r="J740" t="s">
        <v>761</v>
      </c>
      <c r="K740" t="str">
        <f t="shared" si="48"/>
        <v>a1XDm000001OW44MAG</v>
      </c>
      <c r="L740" s="140" t="s">
        <v>767</v>
      </c>
      <c r="M740">
        <v>2000</v>
      </c>
      <c r="N740" t="b">
        <f t="shared" si="49"/>
        <v>0</v>
      </c>
    </row>
    <row r="741" spans="6:14" x14ac:dyDescent="0.4">
      <c r="F741" t="s">
        <v>1106</v>
      </c>
      <c r="G741" t="s">
        <v>1107</v>
      </c>
      <c r="H741" t="s">
        <v>597</v>
      </c>
      <c r="I741" t="str">
        <f t="shared" si="47"/>
        <v>a8vDm000000LMAJIA4</v>
      </c>
      <c r="J741" t="s">
        <v>761</v>
      </c>
      <c r="K741" t="str">
        <f t="shared" si="48"/>
        <v>a1XDm000001OW44MAG</v>
      </c>
      <c r="L741" s="140" t="s">
        <v>768</v>
      </c>
      <c r="M741">
        <v>2000</v>
      </c>
      <c r="N741" t="b">
        <f t="shared" si="49"/>
        <v>0</v>
      </c>
    </row>
    <row r="742" spans="6:14" x14ac:dyDescent="0.4">
      <c r="F742" t="s">
        <v>1106</v>
      </c>
      <c r="G742" t="s">
        <v>1107</v>
      </c>
      <c r="H742" t="s">
        <v>597</v>
      </c>
      <c r="I742" t="str">
        <f t="shared" si="47"/>
        <v>a8vDm000000LMAJIA4</v>
      </c>
      <c r="J742" t="s">
        <v>761</v>
      </c>
      <c r="K742" t="str">
        <f t="shared" si="48"/>
        <v>a1XDm000001OW44MAG</v>
      </c>
      <c r="L742" s="140" t="s">
        <v>769</v>
      </c>
      <c r="M742">
        <v>2000</v>
      </c>
      <c r="N742" t="b">
        <f t="shared" si="49"/>
        <v>0</v>
      </c>
    </row>
    <row r="743" spans="6:14" x14ac:dyDescent="0.4">
      <c r="F743" t="s">
        <v>1106</v>
      </c>
      <c r="G743" t="s">
        <v>1107</v>
      </c>
      <c r="H743" t="s">
        <v>597</v>
      </c>
      <c r="I743" t="str">
        <f t="shared" si="47"/>
        <v>a8vDm000000LMAJIA4</v>
      </c>
      <c r="J743" t="s">
        <v>761</v>
      </c>
      <c r="K743" t="str">
        <f t="shared" si="48"/>
        <v>a1XDm000001OW44MAG</v>
      </c>
      <c r="L743" s="140" t="s">
        <v>770</v>
      </c>
      <c r="M743">
        <v>2000</v>
      </c>
      <c r="N743" t="b">
        <f t="shared" si="49"/>
        <v>0</v>
      </c>
    </row>
    <row r="744" spans="6:14" x14ac:dyDescent="0.4">
      <c r="F744" t="s">
        <v>1106</v>
      </c>
      <c r="G744" t="s">
        <v>1107</v>
      </c>
      <c r="H744" t="s">
        <v>597</v>
      </c>
      <c r="I744" t="str">
        <f t="shared" si="47"/>
        <v>a8vDm000000LMAJIA4</v>
      </c>
      <c r="J744" t="s">
        <v>761</v>
      </c>
      <c r="K744" t="str">
        <f t="shared" si="48"/>
        <v>a1XDm000001OW44MAG</v>
      </c>
      <c r="L744" s="140" t="s">
        <v>771</v>
      </c>
      <c r="M744">
        <v>1600</v>
      </c>
      <c r="N744" t="b">
        <f t="shared" si="49"/>
        <v>0</v>
      </c>
    </row>
    <row r="745" spans="6:14" x14ac:dyDescent="0.4">
      <c r="F745" t="s">
        <v>1106</v>
      </c>
      <c r="G745" t="s">
        <v>1107</v>
      </c>
      <c r="H745" t="s">
        <v>597</v>
      </c>
      <c r="I745" t="str">
        <f t="shared" si="47"/>
        <v>a8vDm000000LMAJIA4</v>
      </c>
      <c r="J745" t="s">
        <v>761</v>
      </c>
      <c r="K745" t="str">
        <f t="shared" si="48"/>
        <v>a1XDm000001OW44MAG</v>
      </c>
      <c r="L745" s="140" t="s">
        <v>772</v>
      </c>
      <c r="M745">
        <v>430</v>
      </c>
      <c r="N745" t="b">
        <f t="shared" si="49"/>
        <v>0</v>
      </c>
    </row>
    <row r="746" spans="6:14" x14ac:dyDescent="0.4">
      <c r="F746" t="s">
        <v>1106</v>
      </c>
      <c r="G746" t="s">
        <v>1107</v>
      </c>
      <c r="H746" t="s">
        <v>597</v>
      </c>
      <c r="I746" t="str">
        <f t="shared" si="47"/>
        <v>a8vDm000000LMAJIA4</v>
      </c>
      <c r="J746" t="s">
        <v>762</v>
      </c>
      <c r="K746" t="str">
        <f t="shared" si="48"/>
        <v>a1XDm000001OW3kMAG</v>
      </c>
      <c r="L746" s="140" t="s">
        <v>773</v>
      </c>
      <c r="M746">
        <v>215</v>
      </c>
      <c r="N746" t="b">
        <f t="shared" si="49"/>
        <v>0</v>
      </c>
    </row>
    <row r="747" spans="6:14" x14ac:dyDescent="0.4">
      <c r="F747" t="s">
        <v>1106</v>
      </c>
      <c r="G747" t="s">
        <v>1107</v>
      </c>
      <c r="H747" t="s">
        <v>597</v>
      </c>
      <c r="I747" t="str">
        <f t="shared" si="47"/>
        <v>a8vDm000000LMAJIA4</v>
      </c>
      <c r="J747" t="s">
        <v>762</v>
      </c>
      <c r="K747" t="str">
        <f t="shared" si="48"/>
        <v>a1XDm000001OW3kMAG</v>
      </c>
      <c r="L747" s="140" t="s">
        <v>774</v>
      </c>
      <c r="M747">
        <v>1000</v>
      </c>
      <c r="N747" t="b">
        <f t="shared" si="49"/>
        <v>0</v>
      </c>
    </row>
    <row r="748" spans="6:14" x14ac:dyDescent="0.4">
      <c r="F748" t="s">
        <v>1106</v>
      </c>
      <c r="G748" t="s">
        <v>1107</v>
      </c>
      <c r="H748" t="s">
        <v>597</v>
      </c>
      <c r="I748" t="str">
        <f t="shared" si="47"/>
        <v>a8vDm000000LMAJIA4</v>
      </c>
      <c r="J748" t="s">
        <v>762</v>
      </c>
      <c r="K748" t="str">
        <f t="shared" si="48"/>
        <v>a1XDm000001OW3kMAG</v>
      </c>
      <c r="L748" s="140" t="s">
        <v>775</v>
      </c>
      <c r="M748">
        <v>500</v>
      </c>
      <c r="N748" t="b">
        <f t="shared" si="49"/>
        <v>0</v>
      </c>
    </row>
    <row r="749" spans="6:14" x14ac:dyDescent="0.4">
      <c r="F749" t="s">
        <v>1106</v>
      </c>
      <c r="G749" t="s">
        <v>1107</v>
      </c>
      <c r="H749" t="s">
        <v>597</v>
      </c>
      <c r="I749" t="str">
        <f t="shared" si="47"/>
        <v>a8vDm000000LMAJIA4</v>
      </c>
      <c r="J749" t="s">
        <v>762</v>
      </c>
      <c r="K749" t="str">
        <f t="shared" si="48"/>
        <v>a1XDm000001OW3kMAG</v>
      </c>
      <c r="L749" s="140" t="s">
        <v>776</v>
      </c>
      <c r="M749">
        <v>1000</v>
      </c>
      <c r="N749" t="b">
        <f t="shared" si="49"/>
        <v>0</v>
      </c>
    </row>
    <row r="750" spans="6:14" x14ac:dyDescent="0.4">
      <c r="F750" t="s">
        <v>1106</v>
      </c>
      <c r="G750" t="s">
        <v>1107</v>
      </c>
      <c r="H750" t="s">
        <v>597</v>
      </c>
      <c r="I750" t="str">
        <f t="shared" si="47"/>
        <v>a8vDm000000LMAJIA4</v>
      </c>
      <c r="J750" t="s">
        <v>762</v>
      </c>
      <c r="K750" t="str">
        <f t="shared" si="48"/>
        <v>a1XDm000001OW3kMAG</v>
      </c>
      <c r="L750" s="140" t="s">
        <v>777</v>
      </c>
      <c r="M750">
        <v>1000</v>
      </c>
      <c r="N750" t="b">
        <f t="shared" si="49"/>
        <v>0</v>
      </c>
    </row>
    <row r="751" spans="6:14" x14ac:dyDescent="0.4">
      <c r="F751" t="s">
        <v>1106</v>
      </c>
      <c r="G751" t="s">
        <v>1107</v>
      </c>
      <c r="H751" t="s">
        <v>597</v>
      </c>
      <c r="I751" t="str">
        <f t="shared" si="47"/>
        <v>a8vDm000000LMAJIA4</v>
      </c>
      <c r="J751" t="s">
        <v>762</v>
      </c>
      <c r="K751" t="str">
        <f t="shared" si="48"/>
        <v>a1XDm000001OW3kMAG</v>
      </c>
      <c r="L751" s="140" t="s">
        <v>778</v>
      </c>
      <c r="M751">
        <v>1000</v>
      </c>
      <c r="N751" t="b">
        <f t="shared" si="49"/>
        <v>0</v>
      </c>
    </row>
    <row r="752" spans="6:14" x14ac:dyDescent="0.4">
      <c r="F752" t="s">
        <v>1106</v>
      </c>
      <c r="G752" t="s">
        <v>1107</v>
      </c>
      <c r="H752" t="s">
        <v>597</v>
      </c>
      <c r="I752" t="str">
        <f t="shared" si="47"/>
        <v>a8vDm000000LMAJIA4</v>
      </c>
      <c r="J752" t="s">
        <v>763</v>
      </c>
      <c r="K752" t="str">
        <f t="shared" si="48"/>
        <v>a1XDm000001OW3pMAG</v>
      </c>
      <c r="L752" s="140" t="s">
        <v>779</v>
      </c>
      <c r="M752">
        <v>1000</v>
      </c>
      <c r="N752" t="b">
        <f t="shared" si="49"/>
        <v>0</v>
      </c>
    </row>
  </sheetData>
  <autoFilter ref="B1:R752" xr:uid="{2368868E-E6BF-4DC3-88AC-A0764E2FF2A2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338F-FCE6-4AB0-BB3F-97155526005E}">
  <sheetPr>
    <tabColor theme="7"/>
  </sheetPr>
  <dimension ref="A1:N60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8.625" defaultRowHeight="15.75" outlineLevelCol="1" x14ac:dyDescent="0.4"/>
  <cols>
    <col min="1" max="1" width="62.5" style="1" customWidth="1"/>
    <col min="2" max="2" width="17" style="1" customWidth="1" outlineLevel="1"/>
    <col min="3" max="3" width="8.625" style="1" customWidth="1" outlineLevel="1"/>
    <col min="4" max="4" width="9.625" style="1" customWidth="1"/>
    <col min="5" max="5" width="18.875" style="1" customWidth="1"/>
    <col min="6" max="6" width="68.25" style="2" customWidth="1"/>
    <col min="7" max="7" width="45.75" style="1" customWidth="1"/>
    <col min="8" max="8" width="10.125" style="1" bestFit="1" customWidth="1"/>
    <col min="9" max="10" width="13.875" style="1" customWidth="1"/>
    <col min="11" max="11" width="11.875" style="2" hidden="1" customWidth="1" outlineLevel="1"/>
    <col min="12" max="12" width="8.625" style="1" collapsed="1"/>
    <col min="13" max="16384" width="8.625" style="1"/>
  </cols>
  <sheetData>
    <row r="1" spans="1:14" ht="35.1" customHeight="1" thickBot="1" x14ac:dyDescent="0.45">
      <c r="A1" s="27" t="s">
        <v>89</v>
      </c>
      <c r="B1" s="27" t="s">
        <v>88</v>
      </c>
      <c r="C1" s="27" t="s">
        <v>87</v>
      </c>
      <c r="D1" s="27" t="s">
        <v>86</v>
      </c>
      <c r="E1" s="27" t="s">
        <v>85</v>
      </c>
      <c r="F1" s="27" t="s">
        <v>84</v>
      </c>
      <c r="G1" s="27" t="s">
        <v>83</v>
      </c>
      <c r="H1" s="27" t="s">
        <v>2</v>
      </c>
      <c r="I1" s="27" t="s">
        <v>116</v>
      </c>
      <c r="J1" s="27" t="s">
        <v>115</v>
      </c>
      <c r="K1" s="26" t="s">
        <v>82</v>
      </c>
      <c r="L1" s="28"/>
      <c r="M1" s="42" t="s">
        <v>722</v>
      </c>
      <c r="N1" s="43" t="s">
        <v>723</v>
      </c>
    </row>
    <row r="2" spans="1:14" ht="16.5" thickBot="1" x14ac:dyDescent="0.45">
      <c r="A2" s="6" t="str">
        <f>E2&amp;"("&amp;G2&amp;")"</f>
        <v>SCF-A25M-XNW(SPACECOOLフィルム_白 1,250mmx25m)</v>
      </c>
      <c r="B2" s="23" t="s">
        <v>13</v>
      </c>
      <c r="C2" s="23" t="s">
        <v>1</v>
      </c>
      <c r="D2" s="23" t="s">
        <v>62</v>
      </c>
      <c r="E2" s="24" t="s">
        <v>18</v>
      </c>
      <c r="F2" s="24" t="str">
        <f>A45</f>
        <v>SCH-XVPX-XXW(SPACECOOLシート_白)</v>
      </c>
      <c r="G2" s="23" t="s">
        <v>91</v>
      </c>
      <c r="H2" s="23" t="s">
        <v>5</v>
      </c>
      <c r="I2" s="25">
        <f>M2/10</f>
        <v>17000</v>
      </c>
      <c r="J2" s="44">
        <v>572</v>
      </c>
      <c r="K2" s="9">
        <v>170000</v>
      </c>
      <c r="L2" s="28" t="s">
        <v>117</v>
      </c>
      <c r="M2" s="45">
        <v>170000</v>
      </c>
      <c r="N2" s="46" t="s">
        <v>724</v>
      </c>
    </row>
    <row r="3" spans="1:14" ht="16.5" thickBot="1" x14ac:dyDescent="0.45">
      <c r="A3" s="6" t="str">
        <f t="shared" ref="A3:A56" si="0">E3&amp;"("&amp;G3&amp;")"</f>
        <v>SCF-A25M-XNW-1(SPACECOOLフィルム_白 カットサンプル x1m)</v>
      </c>
      <c r="B3" s="23" t="s">
        <v>14</v>
      </c>
      <c r="C3" s="23" t="s">
        <v>1</v>
      </c>
      <c r="D3" s="23" t="s">
        <v>62</v>
      </c>
      <c r="E3" s="24" t="s">
        <v>19</v>
      </c>
      <c r="F3" s="24" t="s">
        <v>18</v>
      </c>
      <c r="G3" s="23" t="s">
        <v>725</v>
      </c>
      <c r="H3" s="23" t="s">
        <v>4</v>
      </c>
      <c r="I3" s="25">
        <f>M3</f>
        <v>10000</v>
      </c>
      <c r="J3" s="44">
        <v>500</v>
      </c>
      <c r="K3" s="9">
        <v>10000</v>
      </c>
      <c r="L3" s="28" t="s">
        <v>117</v>
      </c>
      <c r="M3" s="45">
        <v>10000</v>
      </c>
      <c r="N3" s="46"/>
    </row>
    <row r="4" spans="1:14" ht="16.5" thickBot="1" x14ac:dyDescent="0.45">
      <c r="A4" s="6" t="str">
        <f t="shared" si="0"/>
        <v>SCF-A25M-XNW-5(SPACECOOLフィルム_白 カットサンプル x5m)</v>
      </c>
      <c r="B4" s="23" t="s">
        <v>14</v>
      </c>
      <c r="C4" s="23" t="s">
        <v>1</v>
      </c>
      <c r="D4" s="23" t="s">
        <v>62</v>
      </c>
      <c r="E4" s="24" t="s">
        <v>726</v>
      </c>
      <c r="F4" s="24" t="s">
        <v>18</v>
      </c>
      <c r="G4" s="23" t="s">
        <v>92</v>
      </c>
      <c r="H4" s="23" t="s">
        <v>4</v>
      </c>
      <c r="I4" s="25">
        <f t="shared" ref="I4:I16" si="1">M4</f>
        <v>45000</v>
      </c>
      <c r="J4" s="44">
        <v>500</v>
      </c>
      <c r="K4" s="9">
        <v>10000</v>
      </c>
      <c r="L4" s="28" t="s">
        <v>117</v>
      </c>
      <c r="M4" s="45">
        <v>45000</v>
      </c>
      <c r="N4" s="46"/>
    </row>
    <row r="5" spans="1:14" ht="16.5" thickBot="1" x14ac:dyDescent="0.45">
      <c r="A5" s="6" t="str">
        <f t="shared" si="0"/>
        <v>SCF-A25M-XNS(SPACECOOLフィルム_銀 1,250mmx25m)</v>
      </c>
      <c r="B5" s="23" t="s">
        <v>13</v>
      </c>
      <c r="C5" s="23" t="s">
        <v>1</v>
      </c>
      <c r="D5" s="23" t="s">
        <v>62</v>
      </c>
      <c r="E5" s="24" t="s">
        <v>20</v>
      </c>
      <c r="F5" s="24" t="str">
        <f>A47</f>
        <v>SCH-XVPX-XXS(SPACECOOLシート_銀)</v>
      </c>
      <c r="G5" s="23" t="s">
        <v>93</v>
      </c>
      <c r="H5" s="23" t="s">
        <v>5</v>
      </c>
      <c r="I5" s="25">
        <f t="shared" si="1"/>
        <v>170000</v>
      </c>
      <c r="J5" s="44">
        <v>572</v>
      </c>
      <c r="K5" s="9">
        <v>170000</v>
      </c>
      <c r="L5" s="28" t="s">
        <v>117</v>
      </c>
      <c r="M5" s="45">
        <v>170000</v>
      </c>
      <c r="N5" s="46"/>
    </row>
    <row r="6" spans="1:14" ht="16.5" thickBot="1" x14ac:dyDescent="0.45">
      <c r="A6" s="6" t="str">
        <f t="shared" si="0"/>
        <v>SCF-A25M-XNS-1(SPACECOOLフィルム_銀 カットサンプル x1m)</v>
      </c>
      <c r="B6" s="23" t="s">
        <v>14</v>
      </c>
      <c r="C6" s="23" t="s">
        <v>1</v>
      </c>
      <c r="D6" s="23" t="s">
        <v>62</v>
      </c>
      <c r="E6" s="24" t="s">
        <v>21</v>
      </c>
      <c r="F6" s="24" t="s">
        <v>20</v>
      </c>
      <c r="G6" s="23" t="s">
        <v>94</v>
      </c>
      <c r="H6" s="23" t="s">
        <v>4</v>
      </c>
      <c r="I6" s="25">
        <f t="shared" si="1"/>
        <v>10000</v>
      </c>
      <c r="J6" s="44">
        <v>500</v>
      </c>
      <c r="K6" s="9">
        <v>10000</v>
      </c>
      <c r="L6" s="28" t="s">
        <v>117</v>
      </c>
      <c r="M6" s="45">
        <v>10000</v>
      </c>
      <c r="N6" s="46"/>
    </row>
    <row r="7" spans="1:14" ht="16.5" thickBot="1" x14ac:dyDescent="0.45">
      <c r="A7" s="6" t="str">
        <f t="shared" si="0"/>
        <v>SCF-A25M-XNS-5(SPACECOOLフィルム_銀 カットサンプル x5m)</v>
      </c>
      <c r="B7" s="23" t="s">
        <v>14</v>
      </c>
      <c r="C7" s="23" t="s">
        <v>1</v>
      </c>
      <c r="D7" s="23" t="s">
        <v>62</v>
      </c>
      <c r="E7" s="24" t="s">
        <v>22</v>
      </c>
      <c r="F7" s="24" t="s">
        <v>20</v>
      </c>
      <c r="G7" s="23" t="s">
        <v>95</v>
      </c>
      <c r="H7" s="23" t="s">
        <v>4</v>
      </c>
      <c r="I7" s="25">
        <f t="shared" si="1"/>
        <v>45000</v>
      </c>
      <c r="J7" s="44">
        <v>500</v>
      </c>
      <c r="K7" s="9">
        <v>10000</v>
      </c>
      <c r="L7" s="28" t="s">
        <v>117</v>
      </c>
      <c r="M7" s="45">
        <v>45000</v>
      </c>
      <c r="N7" s="46"/>
    </row>
    <row r="8" spans="1:14" ht="16.5" thickBot="1" x14ac:dyDescent="0.45">
      <c r="A8" s="6" t="str">
        <f t="shared" si="0"/>
        <v>SCM-100E-XFW(SPACECOOLキャンバス-100E_白 103cmx50m)</v>
      </c>
      <c r="B8" s="20" t="s">
        <v>13</v>
      </c>
      <c r="C8" s="20" t="s">
        <v>1</v>
      </c>
      <c r="D8" s="20" t="s">
        <v>62</v>
      </c>
      <c r="E8" s="21" t="s">
        <v>23</v>
      </c>
      <c r="F8" s="21" t="s">
        <v>81</v>
      </c>
      <c r="G8" s="20" t="s">
        <v>96</v>
      </c>
      <c r="H8" s="20" t="s">
        <v>5</v>
      </c>
      <c r="I8" s="22">
        <f t="shared" si="1"/>
        <v>440000</v>
      </c>
      <c r="J8" s="47">
        <v>1170</v>
      </c>
      <c r="K8" s="9">
        <v>440000</v>
      </c>
      <c r="L8" s="28" t="s">
        <v>117</v>
      </c>
      <c r="M8" s="45">
        <v>440000</v>
      </c>
      <c r="N8" s="46"/>
    </row>
    <row r="9" spans="1:14" ht="16.5" thickBot="1" x14ac:dyDescent="0.45">
      <c r="A9" s="6" t="str">
        <f t="shared" si="0"/>
        <v>SCM-100E-XFW-1(SPACECOOLキャンバス-100E_白 カットサンプル x1m)</v>
      </c>
      <c r="B9" s="20" t="s">
        <v>14</v>
      </c>
      <c r="C9" s="20" t="s">
        <v>1</v>
      </c>
      <c r="D9" s="20" t="s">
        <v>62</v>
      </c>
      <c r="E9" s="21" t="s">
        <v>24</v>
      </c>
      <c r="F9" s="21" t="s">
        <v>23</v>
      </c>
      <c r="G9" s="20" t="s">
        <v>97</v>
      </c>
      <c r="H9" s="20" t="s">
        <v>4</v>
      </c>
      <c r="I9" s="22">
        <f t="shared" si="1"/>
        <v>13000</v>
      </c>
      <c r="J9" s="47">
        <v>500</v>
      </c>
      <c r="K9" s="9">
        <v>13000</v>
      </c>
      <c r="L9" s="28" t="s">
        <v>117</v>
      </c>
      <c r="M9" s="45">
        <v>13000</v>
      </c>
      <c r="N9" s="46"/>
    </row>
    <row r="10" spans="1:14" ht="16.5" thickBot="1" x14ac:dyDescent="0.45">
      <c r="A10" s="6" t="str">
        <f t="shared" si="0"/>
        <v>SCM-100E-XFW-5(SPACECOOLキャンバス-100E_白 カットサンプル x5m)</v>
      </c>
      <c r="B10" s="20" t="s">
        <v>14</v>
      </c>
      <c r="C10" s="20" t="s">
        <v>1</v>
      </c>
      <c r="D10" s="20" t="s">
        <v>62</v>
      </c>
      <c r="E10" s="21" t="s">
        <v>25</v>
      </c>
      <c r="F10" s="21" t="s">
        <v>23</v>
      </c>
      <c r="G10" s="20" t="s">
        <v>98</v>
      </c>
      <c r="H10" s="20" t="s">
        <v>4</v>
      </c>
      <c r="I10" s="22">
        <f t="shared" si="1"/>
        <v>57000</v>
      </c>
      <c r="J10" s="47">
        <v>500</v>
      </c>
      <c r="K10" s="9">
        <v>13000</v>
      </c>
      <c r="L10" s="28" t="s">
        <v>117</v>
      </c>
      <c r="M10" s="45">
        <v>57000</v>
      </c>
      <c r="N10" s="46"/>
    </row>
    <row r="11" spans="1:14" ht="16.5" thickBot="1" x14ac:dyDescent="0.45">
      <c r="A11" s="6" t="str">
        <f t="shared" si="0"/>
        <v>SCM-100E-XFS(SPACECOOLキャンバス-100E_銀 103cmx50m)</v>
      </c>
      <c r="B11" s="20" t="s">
        <v>13</v>
      </c>
      <c r="C11" s="20" t="s">
        <v>1</v>
      </c>
      <c r="D11" s="20" t="s">
        <v>62</v>
      </c>
      <c r="E11" s="21" t="s">
        <v>26</v>
      </c>
      <c r="F11" s="21" t="s">
        <v>80</v>
      </c>
      <c r="G11" s="20" t="s">
        <v>99</v>
      </c>
      <c r="H11" s="20" t="s">
        <v>5</v>
      </c>
      <c r="I11" s="22">
        <f t="shared" si="1"/>
        <v>440000</v>
      </c>
      <c r="J11" s="47">
        <v>1170</v>
      </c>
      <c r="K11" s="9">
        <v>440000</v>
      </c>
      <c r="L11" s="28" t="s">
        <v>117</v>
      </c>
      <c r="M11" s="45">
        <v>440000</v>
      </c>
      <c r="N11" s="46"/>
    </row>
    <row r="12" spans="1:14" ht="16.5" thickBot="1" x14ac:dyDescent="0.45">
      <c r="A12" s="6" t="str">
        <f t="shared" si="0"/>
        <v>SCM-100E-XFS-1(SPACECOOLキャンバス-100E_銀 カットサンプル x1m)</v>
      </c>
      <c r="B12" s="20" t="s">
        <v>14</v>
      </c>
      <c r="C12" s="20" t="s">
        <v>1</v>
      </c>
      <c r="D12" s="20" t="s">
        <v>62</v>
      </c>
      <c r="E12" s="21" t="s">
        <v>27</v>
      </c>
      <c r="F12" s="21" t="s">
        <v>26</v>
      </c>
      <c r="G12" s="20" t="s">
        <v>100</v>
      </c>
      <c r="H12" s="20" t="s">
        <v>4</v>
      </c>
      <c r="I12" s="22">
        <f t="shared" si="1"/>
        <v>13000</v>
      </c>
      <c r="J12" s="47">
        <v>500</v>
      </c>
      <c r="K12" s="9">
        <v>13000</v>
      </c>
      <c r="L12" s="28" t="s">
        <v>117</v>
      </c>
      <c r="M12" s="45">
        <v>13000</v>
      </c>
      <c r="N12" s="46"/>
    </row>
    <row r="13" spans="1:14" ht="16.5" thickBot="1" x14ac:dyDescent="0.45">
      <c r="A13" s="6" t="str">
        <f t="shared" si="0"/>
        <v>SCM-100E-XFS-5(SPACECOOLキャンバス-100E_銀 カットサンプル x5m)</v>
      </c>
      <c r="B13" s="20" t="s">
        <v>14</v>
      </c>
      <c r="C13" s="20" t="s">
        <v>1</v>
      </c>
      <c r="D13" s="20" t="s">
        <v>62</v>
      </c>
      <c r="E13" s="21" t="s">
        <v>28</v>
      </c>
      <c r="F13" s="21" t="s">
        <v>26</v>
      </c>
      <c r="G13" s="20" t="s">
        <v>101</v>
      </c>
      <c r="H13" s="20" t="s">
        <v>4</v>
      </c>
      <c r="I13" s="22">
        <f t="shared" si="1"/>
        <v>57000</v>
      </c>
      <c r="J13" s="47">
        <v>500</v>
      </c>
      <c r="K13" s="9">
        <v>13000</v>
      </c>
      <c r="L13" s="28" t="s">
        <v>117</v>
      </c>
      <c r="M13" s="45">
        <v>57000</v>
      </c>
      <c r="N13" s="46"/>
    </row>
    <row r="14" spans="1:14" ht="16.5" thickBot="1" x14ac:dyDescent="0.45">
      <c r="A14" s="6" t="str">
        <f t="shared" si="0"/>
        <v>SCM-050E-XFW(SPACECOOLターポリン-TP50F(軽量・防炎)_白 120cmx50m)</v>
      </c>
      <c r="B14" s="17" t="s">
        <v>13</v>
      </c>
      <c r="C14" s="17" t="s">
        <v>1</v>
      </c>
      <c r="D14" s="17" t="s">
        <v>62</v>
      </c>
      <c r="E14" s="18" t="s">
        <v>29</v>
      </c>
      <c r="F14" s="18" t="s">
        <v>77</v>
      </c>
      <c r="G14" s="17" t="s">
        <v>102</v>
      </c>
      <c r="H14" s="17" t="s">
        <v>5</v>
      </c>
      <c r="I14" s="19">
        <f t="shared" si="1"/>
        <v>470000</v>
      </c>
      <c r="J14" s="48">
        <v>1400</v>
      </c>
      <c r="K14" s="9">
        <v>470000</v>
      </c>
      <c r="L14" s="28" t="s">
        <v>117</v>
      </c>
      <c r="M14" s="45">
        <v>470000</v>
      </c>
      <c r="N14" s="46"/>
    </row>
    <row r="15" spans="1:14" ht="16.5" thickBot="1" x14ac:dyDescent="0.45">
      <c r="A15" s="6" t="str">
        <f t="shared" si="0"/>
        <v>SCM-050E-XFW-1(SPACECOOLターポリン-TP50F(軽量・防炎)_白 カットサンプル x1m)</v>
      </c>
      <c r="B15" s="17" t="s">
        <v>14</v>
      </c>
      <c r="C15" s="17" t="s">
        <v>1</v>
      </c>
      <c r="D15" s="17" t="s">
        <v>62</v>
      </c>
      <c r="E15" s="18" t="s">
        <v>30</v>
      </c>
      <c r="F15" s="18" t="s">
        <v>29</v>
      </c>
      <c r="G15" s="17" t="s">
        <v>103</v>
      </c>
      <c r="H15" s="17" t="s">
        <v>4</v>
      </c>
      <c r="I15" s="19">
        <f t="shared" si="1"/>
        <v>13000</v>
      </c>
      <c r="J15" s="48">
        <v>500</v>
      </c>
      <c r="K15" s="9">
        <v>13000</v>
      </c>
      <c r="L15" s="28" t="s">
        <v>117</v>
      </c>
      <c r="M15" s="45">
        <v>13000</v>
      </c>
      <c r="N15" s="46"/>
    </row>
    <row r="16" spans="1:14" ht="16.5" thickBot="1" x14ac:dyDescent="0.45">
      <c r="A16" s="49" t="str">
        <f t="shared" si="0"/>
        <v>SCM-050E-XFW-5(SPACECOOLターポリン-TP50F(軽量・防炎)_白 カットサンプル x5m)</v>
      </c>
      <c r="B16" s="50" t="s">
        <v>14</v>
      </c>
      <c r="C16" s="50" t="s">
        <v>1</v>
      </c>
      <c r="D16" s="50" t="s">
        <v>62</v>
      </c>
      <c r="E16" s="51" t="s">
        <v>31</v>
      </c>
      <c r="F16" s="51" t="s">
        <v>29</v>
      </c>
      <c r="G16" s="50" t="s">
        <v>104</v>
      </c>
      <c r="H16" s="50" t="s">
        <v>4</v>
      </c>
      <c r="I16" s="52">
        <f t="shared" si="1"/>
        <v>57000</v>
      </c>
      <c r="J16" s="53">
        <v>500</v>
      </c>
      <c r="K16" s="9">
        <v>13000</v>
      </c>
      <c r="L16" s="28" t="s">
        <v>117</v>
      </c>
      <c r="M16" s="45">
        <v>57000</v>
      </c>
      <c r="N16" s="46"/>
    </row>
    <row r="17" spans="1:14" ht="16.5" thickBot="1" x14ac:dyDescent="0.45">
      <c r="A17" s="54" t="str">
        <f t="shared" si="0"/>
        <v>SCM-050E-XFS(SPACECOOL防炎ターポリン 1,200mmx50m)</v>
      </c>
      <c r="B17" s="55" t="s">
        <v>13</v>
      </c>
      <c r="C17" s="55" t="s">
        <v>1</v>
      </c>
      <c r="D17" s="55" t="s">
        <v>62</v>
      </c>
      <c r="E17" s="56" t="s">
        <v>727</v>
      </c>
      <c r="F17" s="57" t="s">
        <v>70</v>
      </c>
      <c r="G17" s="57" t="s">
        <v>728</v>
      </c>
      <c r="H17" s="55" t="s">
        <v>5</v>
      </c>
      <c r="I17" s="58">
        <f>390000/50</f>
        <v>7800</v>
      </c>
      <c r="J17" s="59" t="s">
        <v>729</v>
      </c>
      <c r="K17" s="60">
        <v>390000</v>
      </c>
      <c r="L17" s="28" t="s">
        <v>117</v>
      </c>
      <c r="M17" s="61" t="s">
        <v>730</v>
      </c>
      <c r="N17" s="46"/>
    </row>
    <row r="18" spans="1:14" ht="16.5" thickBot="1" x14ac:dyDescent="0.45">
      <c r="A18" s="62" t="str">
        <f>E18&amp;"("&amp;G18&amp;")"</f>
        <v>SCM-050E-XFS-1(SPACECOOL防炎ターポリン カットサンプル x1m)</v>
      </c>
      <c r="B18" s="63" t="s">
        <v>14</v>
      </c>
      <c r="C18" s="63" t="s">
        <v>1</v>
      </c>
      <c r="D18" s="63" t="s">
        <v>62</v>
      </c>
      <c r="E18" s="64" t="s">
        <v>731</v>
      </c>
      <c r="F18" s="65" t="s">
        <v>727</v>
      </c>
      <c r="G18" s="65" t="s">
        <v>732</v>
      </c>
      <c r="H18" s="63" t="s">
        <v>4</v>
      </c>
      <c r="I18" s="66">
        <f>13000*1</f>
        <v>13000</v>
      </c>
      <c r="J18" s="67">
        <v>500</v>
      </c>
      <c r="K18" s="60"/>
      <c r="L18" s="28" t="s">
        <v>117</v>
      </c>
      <c r="M18" s="61" t="s">
        <v>730</v>
      </c>
      <c r="N18" s="46"/>
    </row>
    <row r="19" spans="1:14" ht="16.5" thickBot="1" x14ac:dyDescent="0.45">
      <c r="A19" s="68" t="str">
        <f t="shared" si="0"/>
        <v>SCM-050E-XFS-5(SPACECOOL防炎ターポリン カットサンプル x5m)</v>
      </c>
      <c r="B19" s="69" t="s">
        <v>14</v>
      </c>
      <c r="C19" s="69" t="s">
        <v>1</v>
      </c>
      <c r="D19" s="69" t="s">
        <v>62</v>
      </c>
      <c r="E19" s="70" t="s">
        <v>733</v>
      </c>
      <c r="F19" s="71" t="s">
        <v>727</v>
      </c>
      <c r="G19" s="71" t="s">
        <v>734</v>
      </c>
      <c r="H19" s="69" t="s">
        <v>4</v>
      </c>
      <c r="I19" s="72">
        <v>57000</v>
      </c>
      <c r="J19" s="73">
        <v>500</v>
      </c>
      <c r="K19" s="60"/>
      <c r="L19" s="28" t="s">
        <v>117</v>
      </c>
      <c r="M19" s="61" t="s">
        <v>730</v>
      </c>
      <c r="N19" s="46"/>
    </row>
    <row r="20" spans="1:14" ht="16.5" thickBot="1" x14ac:dyDescent="0.45">
      <c r="A20" s="74" t="str">
        <f t="shared" si="0"/>
        <v>SCM-200E-XFW(SPACECOOLターポリン-200E(高強度・防炎)_白 104cmx50m)</v>
      </c>
      <c r="B20" s="75" t="s">
        <v>13</v>
      </c>
      <c r="C20" s="75" t="s">
        <v>1</v>
      </c>
      <c r="D20" s="75" t="s">
        <v>62</v>
      </c>
      <c r="E20" s="76" t="s">
        <v>32</v>
      </c>
      <c r="F20" s="76" t="s">
        <v>80</v>
      </c>
      <c r="G20" s="75" t="s">
        <v>105</v>
      </c>
      <c r="H20" s="75" t="s">
        <v>5</v>
      </c>
      <c r="I20" s="77">
        <f>M20/50</f>
        <v>9800</v>
      </c>
      <c r="J20" s="78">
        <v>2000</v>
      </c>
      <c r="K20" s="9">
        <v>490000</v>
      </c>
      <c r="L20" s="28" t="s">
        <v>117</v>
      </c>
      <c r="M20" s="45">
        <v>490000</v>
      </c>
      <c r="N20" s="46"/>
    </row>
    <row r="21" spans="1:14" ht="16.5" thickBot="1" x14ac:dyDescent="0.45">
      <c r="A21" s="6" t="str">
        <f t="shared" si="0"/>
        <v>SCM-200E-XFW-1(SPACECOOLターポリン-200E(高強度・防炎)_白 カットサンプル x1m)</v>
      </c>
      <c r="B21" s="14" t="s">
        <v>14</v>
      </c>
      <c r="C21" s="14" t="s">
        <v>1</v>
      </c>
      <c r="D21" s="14" t="s">
        <v>62</v>
      </c>
      <c r="E21" s="15" t="s">
        <v>33</v>
      </c>
      <c r="F21" s="15" t="s">
        <v>32</v>
      </c>
      <c r="G21" s="14" t="s">
        <v>106</v>
      </c>
      <c r="H21" s="14" t="s">
        <v>4</v>
      </c>
      <c r="I21" s="16">
        <f>M21</f>
        <v>13000</v>
      </c>
      <c r="J21" s="79">
        <v>500</v>
      </c>
      <c r="K21" s="9">
        <v>13000</v>
      </c>
      <c r="L21" s="28" t="s">
        <v>117</v>
      </c>
      <c r="M21" s="45">
        <v>13000</v>
      </c>
      <c r="N21" s="46"/>
    </row>
    <row r="22" spans="1:14" ht="16.5" thickBot="1" x14ac:dyDescent="0.45">
      <c r="A22" s="6" t="str">
        <f t="shared" si="0"/>
        <v>SCM-200E-XFW-5(SPACECOOLターポリン-200E(高強度・防炎)_白 カットサンプル x5m)</v>
      </c>
      <c r="B22" s="14" t="s">
        <v>14</v>
      </c>
      <c r="C22" s="14" t="s">
        <v>1</v>
      </c>
      <c r="D22" s="14" t="s">
        <v>62</v>
      </c>
      <c r="E22" s="15" t="s">
        <v>34</v>
      </c>
      <c r="F22" s="15" t="s">
        <v>32</v>
      </c>
      <c r="G22" s="14" t="s">
        <v>107</v>
      </c>
      <c r="H22" s="14" t="s">
        <v>4</v>
      </c>
      <c r="I22" s="16">
        <f t="shared" ref="I22:I25" si="2">M22</f>
        <v>57000</v>
      </c>
      <c r="J22" s="79">
        <v>500</v>
      </c>
      <c r="K22" s="9">
        <v>13000</v>
      </c>
      <c r="L22" s="28" t="s">
        <v>117</v>
      </c>
      <c r="M22" s="45">
        <v>57000</v>
      </c>
      <c r="N22" s="46"/>
    </row>
    <row r="23" spans="1:14" ht="16.5" thickBot="1" x14ac:dyDescent="0.45">
      <c r="A23" s="6" t="str">
        <f t="shared" si="0"/>
        <v>SCM-200E-XFS(SPACECOOLターポリン-200E(高強度・防炎)_銀 104cmx50m)</v>
      </c>
      <c r="B23" s="14" t="s">
        <v>13</v>
      </c>
      <c r="C23" s="14" t="s">
        <v>1</v>
      </c>
      <c r="D23" s="14" t="s">
        <v>62</v>
      </c>
      <c r="E23" s="15" t="s">
        <v>35</v>
      </c>
      <c r="F23" s="15" t="s">
        <v>79</v>
      </c>
      <c r="G23" s="14" t="s">
        <v>108</v>
      </c>
      <c r="H23" s="14" t="s">
        <v>5</v>
      </c>
      <c r="I23" s="16">
        <f>M23/50</f>
        <v>9800</v>
      </c>
      <c r="J23" s="79">
        <v>2000</v>
      </c>
      <c r="K23" s="9">
        <v>490000</v>
      </c>
      <c r="L23" s="28" t="s">
        <v>117</v>
      </c>
      <c r="M23" s="45">
        <v>490000</v>
      </c>
      <c r="N23" s="46"/>
    </row>
    <row r="24" spans="1:14" ht="16.5" thickBot="1" x14ac:dyDescent="0.45">
      <c r="A24" s="6" t="str">
        <f t="shared" si="0"/>
        <v>SCM-200E-XFS-1(SPACECOOLターポリン-200E(高強度・防炎)_銀 カットサンプル x1m)</v>
      </c>
      <c r="B24" s="14" t="s">
        <v>14</v>
      </c>
      <c r="C24" s="14" t="s">
        <v>1</v>
      </c>
      <c r="D24" s="14" t="s">
        <v>62</v>
      </c>
      <c r="E24" s="15" t="s">
        <v>36</v>
      </c>
      <c r="F24" s="15" t="s">
        <v>35</v>
      </c>
      <c r="G24" s="14" t="s">
        <v>109</v>
      </c>
      <c r="H24" s="14" t="s">
        <v>4</v>
      </c>
      <c r="I24" s="16">
        <f t="shared" si="2"/>
        <v>13000</v>
      </c>
      <c r="J24" s="79">
        <v>500</v>
      </c>
      <c r="K24" s="9">
        <v>13000</v>
      </c>
      <c r="L24" s="28" t="s">
        <v>117</v>
      </c>
      <c r="M24" s="45">
        <v>13000</v>
      </c>
      <c r="N24" s="46"/>
    </row>
    <row r="25" spans="1:14" ht="16.5" thickBot="1" x14ac:dyDescent="0.45">
      <c r="A25" s="6" t="str">
        <f t="shared" si="0"/>
        <v>SCM-200E-XFS-5(SPACECOOLターポリン-200E(高強度・防炎)_銀 カットサンプル x5m)</v>
      </c>
      <c r="B25" s="14" t="s">
        <v>14</v>
      </c>
      <c r="C25" s="14" t="s">
        <v>1</v>
      </c>
      <c r="D25" s="14" t="s">
        <v>62</v>
      </c>
      <c r="E25" s="15" t="s">
        <v>37</v>
      </c>
      <c r="F25" s="15" t="s">
        <v>35</v>
      </c>
      <c r="G25" s="14" t="s">
        <v>110</v>
      </c>
      <c r="H25" s="14" t="s">
        <v>4</v>
      </c>
      <c r="I25" s="16">
        <f t="shared" si="2"/>
        <v>57000</v>
      </c>
      <c r="J25" s="79">
        <v>500</v>
      </c>
      <c r="K25" s="9">
        <v>13000</v>
      </c>
      <c r="L25" s="28" t="s">
        <v>117</v>
      </c>
      <c r="M25" s="45">
        <v>57000</v>
      </c>
      <c r="N25" s="46"/>
    </row>
    <row r="26" spans="1:14" ht="16.5" thickBot="1" x14ac:dyDescent="0.45">
      <c r="A26" s="6" t="str">
        <f t="shared" si="0"/>
        <v>SCM-300G-XNW(SPACECOOL膜材料-300G(不燃・B種)_白 103cmx50m)</v>
      </c>
      <c r="B26" s="11" t="s">
        <v>13</v>
      </c>
      <c r="C26" s="11" t="s">
        <v>1</v>
      </c>
      <c r="D26" s="11" t="s">
        <v>62</v>
      </c>
      <c r="E26" s="12" t="s">
        <v>38</v>
      </c>
      <c r="F26" s="12" t="s">
        <v>80</v>
      </c>
      <c r="G26" s="11" t="s">
        <v>111</v>
      </c>
      <c r="H26" s="11" t="s">
        <v>5</v>
      </c>
      <c r="I26" s="13">
        <f>M26/50</f>
        <v>11000</v>
      </c>
      <c r="J26" s="80">
        <v>2800</v>
      </c>
      <c r="K26" s="9">
        <v>550000</v>
      </c>
      <c r="L26" s="28" t="s">
        <v>117</v>
      </c>
      <c r="M26" s="45">
        <v>550000</v>
      </c>
      <c r="N26" s="46"/>
    </row>
    <row r="27" spans="1:14" ht="16.5" thickBot="1" x14ac:dyDescent="0.45">
      <c r="A27" s="6" t="str">
        <f t="shared" si="0"/>
        <v>SCM-300G-XNW-1(SPACECOOL膜材料-300G(不燃・B種)_白 カットサンプル x1m)</v>
      </c>
      <c r="B27" s="11" t="s">
        <v>14</v>
      </c>
      <c r="C27" s="11" t="s">
        <v>1</v>
      </c>
      <c r="D27" s="11" t="s">
        <v>62</v>
      </c>
      <c r="E27" s="12" t="s">
        <v>39</v>
      </c>
      <c r="F27" s="12" t="s">
        <v>38</v>
      </c>
      <c r="G27" s="11" t="s">
        <v>735</v>
      </c>
      <c r="H27" s="11" t="s">
        <v>4</v>
      </c>
      <c r="I27" s="13">
        <f>13000*1</f>
        <v>13000</v>
      </c>
      <c r="J27" s="80">
        <v>500</v>
      </c>
      <c r="K27" s="9">
        <v>13000</v>
      </c>
      <c r="L27" s="28" t="s">
        <v>117</v>
      </c>
      <c r="M27" s="61" t="s">
        <v>736</v>
      </c>
      <c r="N27" s="46"/>
    </row>
    <row r="28" spans="1:14" ht="16.5" thickBot="1" x14ac:dyDescent="0.45">
      <c r="A28" s="6" t="str">
        <f t="shared" si="0"/>
        <v>SCM-300G-XNW-5(SPACECOOL膜材料-300G(不燃・B種)_白 カットサンプル x5m)</v>
      </c>
      <c r="B28" s="11" t="s">
        <v>14</v>
      </c>
      <c r="C28" s="11" t="s">
        <v>1</v>
      </c>
      <c r="D28" s="11" t="s">
        <v>62</v>
      </c>
      <c r="E28" s="12" t="s">
        <v>40</v>
      </c>
      <c r="F28" s="12" t="s">
        <v>38</v>
      </c>
      <c r="G28" s="11" t="s">
        <v>112</v>
      </c>
      <c r="H28" s="11" t="s">
        <v>4</v>
      </c>
      <c r="I28" s="13">
        <f t="shared" ref="I28:I31" si="3">13000*5</f>
        <v>65000</v>
      </c>
      <c r="J28" s="80">
        <v>500</v>
      </c>
      <c r="K28" s="9">
        <v>13000</v>
      </c>
      <c r="L28" s="28" t="s">
        <v>117</v>
      </c>
      <c r="M28" s="61" t="s">
        <v>736</v>
      </c>
      <c r="N28" s="46"/>
    </row>
    <row r="29" spans="1:14" ht="16.5" thickBot="1" x14ac:dyDescent="0.45">
      <c r="A29" s="6" t="str">
        <f t="shared" si="0"/>
        <v>SCM-300G-XNS(SPACECOOL膜材料-300G(不燃・B種)_銀 103cmx50m)</v>
      </c>
      <c r="B29" s="11" t="s">
        <v>13</v>
      </c>
      <c r="C29" s="11" t="s">
        <v>1</v>
      </c>
      <c r="D29" s="11" t="s">
        <v>62</v>
      </c>
      <c r="E29" s="12" t="s">
        <v>41</v>
      </c>
      <c r="F29" s="12" t="s">
        <v>79</v>
      </c>
      <c r="G29" s="11" t="s">
        <v>113</v>
      </c>
      <c r="H29" s="11" t="s">
        <v>5</v>
      </c>
      <c r="I29" s="13">
        <f>M29/50</f>
        <v>11000</v>
      </c>
      <c r="J29" s="80">
        <v>2800</v>
      </c>
      <c r="K29" s="9">
        <v>550000</v>
      </c>
      <c r="L29" s="28" t="s">
        <v>117</v>
      </c>
      <c r="M29" s="45">
        <v>550000</v>
      </c>
      <c r="N29" s="46"/>
    </row>
    <row r="30" spans="1:14" ht="16.5" thickBot="1" x14ac:dyDescent="0.45">
      <c r="A30" s="6" t="str">
        <f t="shared" si="0"/>
        <v>SCM-300G-XNS-1(SPACECOOL膜材料-300G(不燃・B種)_銀 カットサンプル x1m)</v>
      </c>
      <c r="B30" s="11" t="s">
        <v>14</v>
      </c>
      <c r="C30" s="11" t="s">
        <v>1</v>
      </c>
      <c r="D30" s="11" t="s">
        <v>62</v>
      </c>
      <c r="E30" s="12" t="s">
        <v>42</v>
      </c>
      <c r="F30" s="12" t="s">
        <v>41</v>
      </c>
      <c r="G30" s="11" t="s">
        <v>737</v>
      </c>
      <c r="H30" s="11" t="s">
        <v>4</v>
      </c>
      <c r="I30" s="13">
        <f>13000*1</f>
        <v>13000</v>
      </c>
      <c r="J30" s="80">
        <v>500</v>
      </c>
      <c r="K30" s="9">
        <v>13000</v>
      </c>
      <c r="L30" s="28" t="s">
        <v>117</v>
      </c>
      <c r="M30" s="61" t="s">
        <v>736</v>
      </c>
      <c r="N30" s="46"/>
    </row>
    <row r="31" spans="1:14" ht="16.5" thickBot="1" x14ac:dyDescent="0.45">
      <c r="A31" s="49" t="str">
        <f t="shared" si="0"/>
        <v>SCM-300G-XNS-5(SPACECOOL膜材料-300G(不燃・B種)_銀 カットサンプル x5m)</v>
      </c>
      <c r="B31" s="81" t="s">
        <v>14</v>
      </c>
      <c r="C31" s="81" t="s">
        <v>1</v>
      </c>
      <c r="D31" s="81" t="s">
        <v>62</v>
      </c>
      <c r="E31" s="82" t="s">
        <v>43</v>
      </c>
      <c r="F31" s="82" t="s">
        <v>41</v>
      </c>
      <c r="G31" s="81" t="s">
        <v>114</v>
      </c>
      <c r="H31" s="81" t="s">
        <v>4</v>
      </c>
      <c r="I31" s="83">
        <f t="shared" si="3"/>
        <v>65000</v>
      </c>
      <c r="J31" s="84">
        <v>500</v>
      </c>
      <c r="K31" s="9">
        <v>13000</v>
      </c>
      <c r="L31" s="28" t="s">
        <v>117</v>
      </c>
      <c r="M31" s="61" t="s">
        <v>736</v>
      </c>
      <c r="N31" s="46"/>
    </row>
    <row r="32" spans="1:14" ht="16.5" thickBot="1" x14ac:dyDescent="0.45">
      <c r="A32" s="54" t="str">
        <f t="shared" si="0"/>
        <v>SCM-100E-XXS(SPACECOOL膜材料-100E_銀 103cmx50m)</v>
      </c>
      <c r="B32" s="85" t="s">
        <v>13</v>
      </c>
      <c r="C32" s="85" t="s">
        <v>1</v>
      </c>
      <c r="D32" s="85" t="s">
        <v>62</v>
      </c>
      <c r="E32" s="86" t="s">
        <v>738</v>
      </c>
      <c r="F32" s="87" t="s">
        <v>65</v>
      </c>
      <c r="G32" s="87" t="s">
        <v>739</v>
      </c>
      <c r="H32" s="85" t="s">
        <v>5</v>
      </c>
      <c r="I32" s="88">
        <f>350000/50</f>
        <v>7000</v>
      </c>
      <c r="J32" s="89">
        <v>2800</v>
      </c>
      <c r="K32" s="60"/>
      <c r="L32" s="28" t="s">
        <v>117</v>
      </c>
      <c r="M32" s="61" t="s">
        <v>730</v>
      </c>
      <c r="N32" s="46"/>
    </row>
    <row r="33" spans="1:14" ht="16.5" thickBot="1" x14ac:dyDescent="0.45">
      <c r="A33" s="62" t="str">
        <f t="shared" si="0"/>
        <v>SCM-100E-XXS-1(SPACECOOL膜材料-100E_銀 カットサンプル x1m)</v>
      </c>
      <c r="B33" s="90" t="s">
        <v>14</v>
      </c>
      <c r="C33" s="90" t="s">
        <v>1</v>
      </c>
      <c r="D33" s="90" t="s">
        <v>62</v>
      </c>
      <c r="E33" s="91" t="s">
        <v>740</v>
      </c>
      <c r="F33" s="92" t="s">
        <v>738</v>
      </c>
      <c r="G33" s="92" t="s">
        <v>741</v>
      </c>
      <c r="H33" s="90" t="s">
        <v>4</v>
      </c>
      <c r="I33" s="93">
        <v>13000</v>
      </c>
      <c r="J33" s="94">
        <v>500</v>
      </c>
      <c r="K33" s="60"/>
      <c r="L33" s="28" t="s">
        <v>117</v>
      </c>
      <c r="M33" s="61" t="s">
        <v>730</v>
      </c>
      <c r="N33" s="46"/>
    </row>
    <row r="34" spans="1:14" ht="16.5" thickBot="1" x14ac:dyDescent="0.45">
      <c r="A34" s="62" t="str">
        <f t="shared" si="0"/>
        <v>SCM-100E-XXS-5(SPACECOOL膜材料-100E_銀 カットサンプル x5m)</v>
      </c>
      <c r="B34" s="90" t="s">
        <v>14</v>
      </c>
      <c r="C34" s="90" t="s">
        <v>1</v>
      </c>
      <c r="D34" s="90" t="s">
        <v>62</v>
      </c>
      <c r="E34" s="91" t="s">
        <v>742</v>
      </c>
      <c r="F34" s="92" t="s">
        <v>738</v>
      </c>
      <c r="G34" s="92" t="s">
        <v>743</v>
      </c>
      <c r="H34" s="90" t="s">
        <v>4</v>
      </c>
      <c r="I34" s="93">
        <v>57000</v>
      </c>
      <c r="J34" s="94">
        <v>500</v>
      </c>
      <c r="K34" s="60"/>
      <c r="L34" s="28" t="s">
        <v>117</v>
      </c>
      <c r="M34" s="61" t="s">
        <v>730</v>
      </c>
      <c r="N34" s="46"/>
    </row>
    <row r="35" spans="1:14" ht="16.5" thickBot="1" x14ac:dyDescent="0.45">
      <c r="A35" s="62" t="str">
        <f t="shared" si="0"/>
        <v>SCM-100E-XXW(SPACECOOL膜材料-100E_白 103cmx50m)</v>
      </c>
      <c r="B35" s="90" t="s">
        <v>13</v>
      </c>
      <c r="C35" s="90" t="s">
        <v>1</v>
      </c>
      <c r="D35" s="90" t="s">
        <v>62</v>
      </c>
      <c r="E35" s="91" t="s">
        <v>744</v>
      </c>
      <c r="F35" s="92" t="s">
        <v>70</v>
      </c>
      <c r="G35" s="92" t="s">
        <v>745</v>
      </c>
      <c r="H35" s="90" t="s">
        <v>5</v>
      </c>
      <c r="I35" s="93">
        <f>350000/50</f>
        <v>7000</v>
      </c>
      <c r="J35" s="95">
        <v>2800</v>
      </c>
      <c r="K35" s="60"/>
      <c r="L35" s="28" t="s">
        <v>117</v>
      </c>
      <c r="M35" s="61" t="s">
        <v>730</v>
      </c>
      <c r="N35" s="46"/>
    </row>
    <row r="36" spans="1:14" ht="16.5" thickBot="1" x14ac:dyDescent="0.45">
      <c r="A36" s="62" t="str">
        <f t="shared" si="0"/>
        <v>SCM-100E-XXW-1(SPACECOOL膜材料-100E_白 カットサンプル x1m)</v>
      </c>
      <c r="B36" s="90" t="s">
        <v>14</v>
      </c>
      <c r="C36" s="90" t="s">
        <v>1</v>
      </c>
      <c r="D36" s="90" t="s">
        <v>62</v>
      </c>
      <c r="E36" s="91" t="s">
        <v>746</v>
      </c>
      <c r="F36" s="92" t="s">
        <v>744</v>
      </c>
      <c r="G36" s="92" t="s">
        <v>747</v>
      </c>
      <c r="H36" s="90" t="s">
        <v>4</v>
      </c>
      <c r="I36" s="93">
        <v>13000</v>
      </c>
      <c r="J36" s="94">
        <v>500</v>
      </c>
      <c r="K36" s="60"/>
      <c r="L36" s="28" t="s">
        <v>117</v>
      </c>
      <c r="M36" s="61" t="s">
        <v>730</v>
      </c>
      <c r="N36" s="46"/>
    </row>
    <row r="37" spans="1:14" ht="16.5" thickBot="1" x14ac:dyDescent="0.45">
      <c r="A37" s="68" t="str">
        <f t="shared" si="0"/>
        <v>SCM-100E-XXW-5(SPACECOOL膜材料-100E_白 カットサンプル x5m)</v>
      </c>
      <c r="B37" s="96" t="s">
        <v>14</v>
      </c>
      <c r="C37" s="96" t="s">
        <v>1</v>
      </c>
      <c r="D37" s="96" t="s">
        <v>62</v>
      </c>
      <c r="E37" s="97" t="s">
        <v>748</v>
      </c>
      <c r="F37" s="98" t="s">
        <v>744</v>
      </c>
      <c r="G37" s="98" t="s">
        <v>749</v>
      </c>
      <c r="H37" s="96" t="s">
        <v>4</v>
      </c>
      <c r="I37" s="99">
        <v>57000</v>
      </c>
      <c r="J37" s="100">
        <v>500</v>
      </c>
      <c r="K37" s="60"/>
      <c r="L37" s="28" t="s">
        <v>117</v>
      </c>
      <c r="M37" s="61" t="s">
        <v>730</v>
      </c>
      <c r="N37" s="46"/>
    </row>
    <row r="38" spans="1:14" ht="16.5" thickBot="1" x14ac:dyDescent="0.45">
      <c r="A38" s="74" t="str">
        <f t="shared" si="0"/>
        <v>SCG-040I-XXW(SPACECOOLマグネットシート_白)</v>
      </c>
      <c r="B38" s="74" t="s">
        <v>13</v>
      </c>
      <c r="C38" s="74" t="s">
        <v>1</v>
      </c>
      <c r="D38" s="74" t="s">
        <v>62</v>
      </c>
      <c r="E38" s="74" t="s">
        <v>78</v>
      </c>
      <c r="F38" s="101" t="s">
        <v>77</v>
      </c>
      <c r="G38" s="74" t="s">
        <v>750</v>
      </c>
      <c r="H38" s="101" t="s">
        <v>73</v>
      </c>
      <c r="I38" s="102">
        <f>M38</f>
        <v>15000</v>
      </c>
      <c r="J38" s="103">
        <v>3675</v>
      </c>
      <c r="K38" s="9">
        <v>12000</v>
      </c>
      <c r="L38" s="28" t="s">
        <v>117</v>
      </c>
      <c r="M38" s="45">
        <v>15000</v>
      </c>
      <c r="N38" s="46" t="s">
        <v>751</v>
      </c>
    </row>
    <row r="39" spans="1:14" ht="16.5" thickBot="1" x14ac:dyDescent="0.45">
      <c r="A39" s="6" t="str">
        <f>E39&amp;"("&amp;G39&amp;")"</f>
        <v>SCG-040I-XXS(SPACECOOLマグネットシート_銀)</v>
      </c>
      <c r="B39" s="6" t="s">
        <v>13</v>
      </c>
      <c r="C39" s="6" t="s">
        <v>1</v>
      </c>
      <c r="D39" s="6" t="s">
        <v>62</v>
      </c>
      <c r="E39" s="6" t="s">
        <v>76</v>
      </c>
      <c r="F39" s="10" t="s">
        <v>75</v>
      </c>
      <c r="G39" s="6" t="s">
        <v>74</v>
      </c>
      <c r="H39" s="10" t="s">
        <v>73</v>
      </c>
      <c r="I39" s="9">
        <v>12000</v>
      </c>
      <c r="J39" s="104">
        <v>3675</v>
      </c>
      <c r="K39" s="9">
        <v>12000</v>
      </c>
      <c r="L39" s="28" t="s">
        <v>117</v>
      </c>
      <c r="M39" s="61" t="s">
        <v>752</v>
      </c>
      <c r="N39" s="46"/>
    </row>
    <row r="40" spans="1:14" ht="16.5" thickBot="1" x14ac:dyDescent="0.45">
      <c r="A40" s="6" t="str">
        <f>E40&amp;"("&amp;G40&amp;")"</f>
        <v>SCG-040I-OOW(SPACECOOLマグネットシート_白)</v>
      </c>
      <c r="B40" s="6" t="s">
        <v>13</v>
      </c>
      <c r="C40" s="6" t="s">
        <v>1</v>
      </c>
      <c r="D40" s="6" t="s">
        <v>62</v>
      </c>
      <c r="E40" s="6" t="s">
        <v>753</v>
      </c>
      <c r="F40" s="105" t="s">
        <v>77</v>
      </c>
      <c r="G40" s="105" t="s">
        <v>750</v>
      </c>
      <c r="H40" s="10" t="s">
        <v>73</v>
      </c>
      <c r="I40" s="106">
        <f>M40/10</f>
        <v>12000</v>
      </c>
      <c r="J40" s="29">
        <v>3675</v>
      </c>
      <c r="K40" s="9"/>
      <c r="L40" s="28"/>
      <c r="M40" s="45">
        <v>120000</v>
      </c>
      <c r="N40" s="46" t="s">
        <v>754</v>
      </c>
    </row>
    <row r="41" spans="1:14" ht="16.5" thickBot="1" x14ac:dyDescent="0.45">
      <c r="A41" s="6" t="str">
        <f t="shared" si="0"/>
        <v>SCF-3MJ-SC9-P(3M スコッチカルフィルム Jシリーズ SC900 透明 25mmx20m)</v>
      </c>
      <c r="B41" s="6" t="s">
        <v>13</v>
      </c>
      <c r="C41" s="6" t="s">
        <v>1</v>
      </c>
      <c r="D41" s="6" t="s">
        <v>62</v>
      </c>
      <c r="E41" s="10" t="s">
        <v>16</v>
      </c>
      <c r="F41" s="10" t="s">
        <v>72</v>
      </c>
      <c r="G41" s="6" t="s">
        <v>17</v>
      </c>
      <c r="H41" s="10" t="s">
        <v>73</v>
      </c>
      <c r="I41" s="9">
        <f>M41</f>
        <v>2000</v>
      </c>
      <c r="J41" s="104">
        <v>1650</v>
      </c>
      <c r="K41" s="9">
        <v>2000</v>
      </c>
      <c r="L41" s="28" t="s">
        <v>118</v>
      </c>
      <c r="M41" s="45">
        <v>2000</v>
      </c>
      <c r="N41" s="46"/>
    </row>
    <row r="42" spans="1:14" ht="16.5" thickBot="1" x14ac:dyDescent="0.45">
      <c r="A42" s="6" t="str">
        <f t="shared" si="0"/>
        <v>SVC-001(配送手数料)</v>
      </c>
      <c r="B42" s="6" t="s">
        <v>12</v>
      </c>
      <c r="C42" s="6" t="s">
        <v>3</v>
      </c>
      <c r="D42" s="6" t="s">
        <v>62</v>
      </c>
      <c r="E42" s="10" t="s">
        <v>10</v>
      </c>
      <c r="F42" s="10" t="s">
        <v>44</v>
      </c>
      <c r="G42" s="6" t="s">
        <v>7</v>
      </c>
      <c r="H42" s="6" t="s">
        <v>6</v>
      </c>
      <c r="I42" s="9">
        <f>M42</f>
        <v>2000</v>
      </c>
      <c r="J42" s="104" t="s">
        <v>119</v>
      </c>
      <c r="K42" s="9">
        <v>2000</v>
      </c>
      <c r="L42" s="28"/>
      <c r="M42" s="45">
        <v>2000</v>
      </c>
      <c r="N42" s="46"/>
    </row>
    <row r="43" spans="1:14" ht="16.5" thickBot="1" x14ac:dyDescent="0.45">
      <c r="A43" s="6" t="str">
        <f t="shared" si="0"/>
        <v>SVC-002(フィルム施工費)</v>
      </c>
      <c r="B43" s="6" t="s">
        <v>12</v>
      </c>
      <c r="C43" s="6" t="s">
        <v>3</v>
      </c>
      <c r="D43" s="6" t="s">
        <v>62</v>
      </c>
      <c r="E43" s="10" t="s">
        <v>71</v>
      </c>
      <c r="F43" s="10" t="s">
        <v>44</v>
      </c>
      <c r="G43" s="6" t="s">
        <v>8</v>
      </c>
      <c r="H43" s="6" t="s">
        <v>6</v>
      </c>
      <c r="I43" s="9">
        <v>50000</v>
      </c>
      <c r="J43" s="104" t="s">
        <v>119</v>
      </c>
      <c r="K43" s="9">
        <v>50000</v>
      </c>
      <c r="L43" s="28"/>
      <c r="M43" s="61" t="s">
        <v>755</v>
      </c>
      <c r="N43" s="46"/>
    </row>
    <row r="44" spans="1:14" ht="16.5" thickBot="1" x14ac:dyDescent="0.45">
      <c r="A44" s="6" t="str">
        <f t="shared" si="0"/>
        <v>SVC-003(膜材料加工費)</v>
      </c>
      <c r="B44" s="6" t="s">
        <v>12</v>
      </c>
      <c r="C44" s="6" t="s">
        <v>3</v>
      </c>
      <c r="D44" s="6" t="s">
        <v>62</v>
      </c>
      <c r="E44" s="10" t="s">
        <v>11</v>
      </c>
      <c r="F44" s="10" t="s">
        <v>44</v>
      </c>
      <c r="G44" s="6" t="s">
        <v>9</v>
      </c>
      <c r="H44" s="6" t="s">
        <v>6</v>
      </c>
      <c r="I44" s="9">
        <v>50000</v>
      </c>
      <c r="J44" s="104" t="s">
        <v>119</v>
      </c>
      <c r="K44" s="9">
        <v>50000</v>
      </c>
      <c r="L44" s="28"/>
      <c r="M44" s="61" t="s">
        <v>755</v>
      </c>
      <c r="N44" s="46"/>
    </row>
    <row r="45" spans="1:14" ht="16.5" thickBot="1" x14ac:dyDescent="0.45">
      <c r="A45" s="6" t="str">
        <f t="shared" si="0"/>
        <v>SCH-XVPX-XXW(SPACECOOLシート_白)</v>
      </c>
      <c r="B45" s="6" t="s">
        <v>13</v>
      </c>
      <c r="C45" s="6" t="s">
        <v>1</v>
      </c>
      <c r="D45" s="7" t="s">
        <v>62</v>
      </c>
      <c r="E45" s="8" t="s">
        <v>70</v>
      </c>
      <c r="F45" s="8" t="s">
        <v>67</v>
      </c>
      <c r="G45" s="7" t="s">
        <v>69</v>
      </c>
      <c r="H45" s="7" t="s">
        <v>5</v>
      </c>
      <c r="I45" s="107">
        <v>5000</v>
      </c>
      <c r="J45" s="107">
        <v>230</v>
      </c>
      <c r="K45" s="108"/>
      <c r="L45" s="28" t="s">
        <v>117</v>
      </c>
      <c r="M45" s="28"/>
      <c r="N45" s="28"/>
    </row>
    <row r="46" spans="1:14" ht="16.5" thickBot="1" x14ac:dyDescent="0.45">
      <c r="A46" s="6" t="str">
        <f t="shared" si="0"/>
        <v>SCH-XVPV-XXW(SPACECOOLシート(裏塩ビ有り)_白)</v>
      </c>
      <c r="B46" s="6" t="s">
        <v>13</v>
      </c>
      <c r="C46" s="6" t="s">
        <v>1</v>
      </c>
      <c r="D46" s="7" t="s">
        <v>62</v>
      </c>
      <c r="E46" s="8" t="s">
        <v>68</v>
      </c>
      <c r="F46" s="8" t="s">
        <v>67</v>
      </c>
      <c r="G46" s="7" t="s">
        <v>66</v>
      </c>
      <c r="H46" s="7" t="s">
        <v>5</v>
      </c>
      <c r="I46" s="107">
        <v>5000</v>
      </c>
      <c r="J46" s="107">
        <v>230</v>
      </c>
      <c r="K46" s="108"/>
      <c r="L46" s="28" t="s">
        <v>117</v>
      </c>
      <c r="M46" s="28"/>
      <c r="N46" s="28"/>
    </row>
    <row r="47" spans="1:14" ht="16.5" thickBot="1" x14ac:dyDescent="0.45">
      <c r="A47" s="6" t="str">
        <f t="shared" si="0"/>
        <v>SCH-XVPX-XXS(SPACECOOLシート_銀)</v>
      </c>
      <c r="B47" s="6" t="s">
        <v>13</v>
      </c>
      <c r="C47" s="6" t="s">
        <v>1</v>
      </c>
      <c r="D47" s="7" t="s">
        <v>62</v>
      </c>
      <c r="E47" s="8" t="s">
        <v>65</v>
      </c>
      <c r="F47" s="8" t="s">
        <v>64</v>
      </c>
      <c r="G47" s="7" t="s">
        <v>63</v>
      </c>
      <c r="H47" s="7" t="s">
        <v>5</v>
      </c>
      <c r="I47" s="107">
        <v>5000</v>
      </c>
      <c r="J47" s="107">
        <v>230</v>
      </c>
      <c r="K47" s="108"/>
      <c r="L47" s="28" t="s">
        <v>117</v>
      </c>
      <c r="M47" s="28"/>
      <c r="N47" s="28"/>
    </row>
    <row r="48" spans="1:14" ht="16.5" thickBot="1" x14ac:dyDescent="0.45">
      <c r="A48" s="6" t="str">
        <f t="shared" si="0"/>
        <v>SCH-XVPV-XXS(SPACECOOLシート(裏塩ビ有り)_銀)</v>
      </c>
      <c r="B48" s="6" t="s">
        <v>13</v>
      </c>
      <c r="C48" s="6" t="s">
        <v>1</v>
      </c>
      <c r="D48" s="7" t="s">
        <v>62</v>
      </c>
      <c r="E48" s="8" t="s">
        <v>61</v>
      </c>
      <c r="F48" s="8" t="s">
        <v>60</v>
      </c>
      <c r="G48" s="7" t="s">
        <v>59</v>
      </c>
      <c r="H48" s="7" t="s">
        <v>5</v>
      </c>
      <c r="I48" s="107">
        <v>5000</v>
      </c>
      <c r="J48" s="107">
        <v>230</v>
      </c>
      <c r="K48" s="108"/>
      <c r="L48" s="28" t="s">
        <v>117</v>
      </c>
      <c r="M48" s="28"/>
      <c r="N48" s="28"/>
    </row>
    <row r="49" spans="1:14" ht="16.5" thickBot="1" x14ac:dyDescent="0.45">
      <c r="A49" s="6" t="str">
        <f t="shared" si="0"/>
        <v>IPVCW(塩ビ白イノベックス)</v>
      </c>
      <c r="B49" s="6" t="s">
        <v>13</v>
      </c>
      <c r="C49" s="6" t="s">
        <v>48</v>
      </c>
      <c r="D49" s="4" t="s">
        <v>47</v>
      </c>
      <c r="E49" s="5" t="s">
        <v>58</v>
      </c>
      <c r="F49" s="5" t="s">
        <v>0</v>
      </c>
      <c r="G49" s="4" t="s">
        <v>57</v>
      </c>
      <c r="H49" s="4" t="s">
        <v>5</v>
      </c>
      <c r="I49" s="109" t="s">
        <v>44</v>
      </c>
      <c r="J49" s="110">
        <v>188.55</v>
      </c>
      <c r="K49" s="108"/>
      <c r="L49" s="28" t="s">
        <v>118</v>
      </c>
      <c r="M49" s="28"/>
      <c r="N49" s="28"/>
    </row>
    <row r="50" spans="1:14" ht="16.5" thickBot="1" x14ac:dyDescent="0.45">
      <c r="A50" s="6" t="str">
        <f t="shared" si="0"/>
        <v>IPVCS(塩ビ透明イノベックス)</v>
      </c>
      <c r="B50" s="6" t="s">
        <v>13</v>
      </c>
      <c r="C50" s="6" t="s">
        <v>48</v>
      </c>
      <c r="D50" s="4" t="s">
        <v>47</v>
      </c>
      <c r="E50" s="5" t="s">
        <v>56</v>
      </c>
      <c r="F50" s="5" t="s">
        <v>0</v>
      </c>
      <c r="G50" s="4" t="s">
        <v>55</v>
      </c>
      <c r="H50" s="4" t="s">
        <v>5</v>
      </c>
      <c r="I50" s="109" t="s">
        <v>44</v>
      </c>
      <c r="J50" s="110">
        <v>179.33</v>
      </c>
      <c r="K50" s="108"/>
      <c r="L50" s="28" t="s">
        <v>118</v>
      </c>
      <c r="M50" s="28"/>
      <c r="N50" s="28"/>
    </row>
    <row r="51" spans="1:14" ht="16.5" thickBot="1" x14ac:dyDescent="0.45">
      <c r="A51" s="6" t="str">
        <f>E51&amp;"("&amp;G51&amp;")"</f>
        <v>IPVCW-SHISAKU(塩ビ白イノベックス(試作))</v>
      </c>
      <c r="B51" s="6" t="s">
        <v>13</v>
      </c>
      <c r="C51" s="6" t="s">
        <v>48</v>
      </c>
      <c r="D51" s="4" t="s">
        <v>47</v>
      </c>
      <c r="E51" s="135" t="s">
        <v>756</v>
      </c>
      <c r="F51" s="5" t="s">
        <v>0</v>
      </c>
      <c r="G51" s="135" t="s">
        <v>757</v>
      </c>
      <c r="H51" s="4" t="s">
        <v>5</v>
      </c>
      <c r="I51" s="109" t="s">
        <v>44</v>
      </c>
      <c r="J51" s="110">
        <v>0</v>
      </c>
      <c r="K51" s="108"/>
      <c r="L51" s="28" t="s">
        <v>118</v>
      </c>
      <c r="M51" s="28"/>
      <c r="N51" s="28"/>
    </row>
    <row r="52" spans="1:14" ht="16.5" thickBot="1" x14ac:dyDescent="0.45">
      <c r="A52" s="6" t="str">
        <f t="shared" ref="A52" si="4">E52&amp;"("&amp;G52&amp;")"</f>
        <v>IPVCS-SHISAKU(塩ビ透明イノベックス(試作))</v>
      </c>
      <c r="B52" s="6" t="s">
        <v>13</v>
      </c>
      <c r="C52" s="6" t="s">
        <v>48</v>
      </c>
      <c r="D52" s="4" t="s">
        <v>47</v>
      </c>
      <c r="E52" s="135" t="s">
        <v>758</v>
      </c>
      <c r="F52" s="5" t="s">
        <v>0</v>
      </c>
      <c r="G52" s="135" t="s">
        <v>759</v>
      </c>
      <c r="H52" s="4" t="s">
        <v>5</v>
      </c>
      <c r="I52" s="109" t="s">
        <v>44</v>
      </c>
      <c r="J52" s="110">
        <v>0</v>
      </c>
      <c r="K52" s="108"/>
      <c r="L52" s="28" t="s">
        <v>118</v>
      </c>
      <c r="M52" s="28"/>
      <c r="N52" s="28"/>
    </row>
    <row r="53" spans="1:14" ht="16.5" thickBot="1" x14ac:dyDescent="0.45">
      <c r="A53" s="6" t="str">
        <f t="shared" si="0"/>
        <v>OPVCW(塩ビ白オカモト)</v>
      </c>
      <c r="B53" s="6" t="s">
        <v>13</v>
      </c>
      <c r="C53" s="6" t="s">
        <v>48</v>
      </c>
      <c r="D53" s="4" t="s">
        <v>47</v>
      </c>
      <c r="E53" s="5" t="s">
        <v>54</v>
      </c>
      <c r="F53" s="5" t="s">
        <v>0</v>
      </c>
      <c r="G53" s="4" t="s">
        <v>53</v>
      </c>
      <c r="H53" s="4" t="s">
        <v>5</v>
      </c>
      <c r="I53" s="109" t="s">
        <v>44</v>
      </c>
      <c r="J53" s="110" t="s">
        <v>120</v>
      </c>
      <c r="K53" s="108"/>
      <c r="L53" s="28" t="s">
        <v>121</v>
      </c>
      <c r="M53" s="28"/>
      <c r="N53" s="28"/>
    </row>
    <row r="54" spans="1:14" ht="16.5" thickBot="1" x14ac:dyDescent="0.45">
      <c r="A54" s="6" t="str">
        <f t="shared" si="0"/>
        <v>OPVCS(塩ビ透明オカモト)</v>
      </c>
      <c r="B54" s="6" t="s">
        <v>13</v>
      </c>
      <c r="C54" s="6" t="s">
        <v>48</v>
      </c>
      <c r="D54" s="4" t="s">
        <v>47</v>
      </c>
      <c r="E54" s="5" t="s">
        <v>52</v>
      </c>
      <c r="F54" s="5" t="s">
        <v>0</v>
      </c>
      <c r="G54" s="4" t="s">
        <v>51</v>
      </c>
      <c r="H54" s="4" t="s">
        <v>5</v>
      </c>
      <c r="I54" s="109" t="s">
        <v>44</v>
      </c>
      <c r="J54" s="110" t="s">
        <v>120</v>
      </c>
      <c r="K54" s="108"/>
      <c r="L54" s="28" t="s">
        <v>121</v>
      </c>
      <c r="M54" s="28"/>
      <c r="N54" s="28"/>
    </row>
    <row r="55" spans="1:14" ht="16.5" thickBot="1" x14ac:dyDescent="0.45">
      <c r="A55" s="6" t="str">
        <f t="shared" si="0"/>
        <v>OIP(銀PET尾池)</v>
      </c>
      <c r="B55" s="6" t="s">
        <v>13</v>
      </c>
      <c r="C55" s="6" t="s">
        <v>48</v>
      </c>
      <c r="D55" s="4" t="s">
        <v>47</v>
      </c>
      <c r="E55" s="5" t="s">
        <v>50</v>
      </c>
      <c r="F55" s="5" t="s">
        <v>0</v>
      </c>
      <c r="G55" s="4" t="s">
        <v>49</v>
      </c>
      <c r="H55" s="4" t="s">
        <v>5</v>
      </c>
      <c r="I55" s="109" t="s">
        <v>44</v>
      </c>
      <c r="J55" s="110">
        <v>437.5</v>
      </c>
      <c r="K55" s="108"/>
      <c r="L55" s="28" t="s">
        <v>118</v>
      </c>
      <c r="M55" s="28"/>
      <c r="N55" s="28"/>
    </row>
    <row r="56" spans="1:14" ht="16.5" thickBot="1" x14ac:dyDescent="0.45">
      <c r="A56" s="6" t="str">
        <f t="shared" si="0"/>
        <v>NAP(銀PET中井)</v>
      </c>
      <c r="B56" s="6" t="s">
        <v>13</v>
      </c>
      <c r="C56" s="6" t="s">
        <v>48</v>
      </c>
      <c r="D56" s="4" t="s">
        <v>47</v>
      </c>
      <c r="E56" s="5" t="s">
        <v>46</v>
      </c>
      <c r="F56" s="5" t="s">
        <v>0</v>
      </c>
      <c r="G56" s="4" t="s">
        <v>45</v>
      </c>
      <c r="H56" s="4" t="s">
        <v>5</v>
      </c>
      <c r="I56" s="109" t="s">
        <v>44</v>
      </c>
      <c r="J56" s="110">
        <v>614.4</v>
      </c>
      <c r="K56" s="108"/>
      <c r="L56" s="28" t="s">
        <v>118</v>
      </c>
      <c r="M56" s="28"/>
      <c r="N56" s="28"/>
    </row>
    <row r="57" spans="1:14" x14ac:dyDescent="0.4">
      <c r="E57" s="3"/>
    </row>
    <row r="59" spans="1:14" x14ac:dyDescent="0.4">
      <c r="E59" s="3"/>
    </row>
    <row r="60" spans="1:14" x14ac:dyDescent="0.4">
      <c r="E60" s="3"/>
    </row>
  </sheetData>
  <autoFilter ref="A1:K44" xr:uid="{A9C94E3F-36B7-4DC0-A6C7-803B6737C7B5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15A0-41B2-4F66-815B-41D41C6DE675}">
  <dimension ref="A1:F706"/>
  <sheetViews>
    <sheetView showGridLines="0" tabSelected="1" zoomScale="115" zoomScaleNormal="115" workbookViewId="0">
      <pane ySplit="1" topLeftCell="A2" activePane="bottomLeft" state="frozen"/>
      <selection pane="bottomLeft" activeCell="K14" sqref="K14"/>
    </sheetView>
  </sheetViews>
  <sheetFormatPr defaultColWidth="8.625" defaultRowHeight="15.75" x14ac:dyDescent="0.4"/>
  <cols>
    <col min="1" max="1" width="17.75" style="119" customWidth="1"/>
    <col min="2" max="2" width="36.125" style="119" customWidth="1"/>
    <col min="3" max="3" width="14" style="119" customWidth="1"/>
    <col min="4" max="4" width="6.875" style="119" bestFit="1" customWidth="1"/>
    <col min="5" max="5" width="13" style="119" customWidth="1"/>
    <col min="6" max="6" width="9.75" style="119" customWidth="1"/>
    <col min="7" max="16384" width="8.625" style="119"/>
  </cols>
  <sheetData>
    <row r="1" spans="1:6" x14ac:dyDescent="0.4">
      <c r="A1" s="123" t="s">
        <v>90</v>
      </c>
      <c r="B1" s="124" t="s">
        <v>585</v>
      </c>
      <c r="C1" s="125" t="s">
        <v>586</v>
      </c>
      <c r="D1" s="126" t="s">
        <v>954</v>
      </c>
      <c r="E1" s="118" t="s">
        <v>587</v>
      </c>
      <c r="F1" s="126" t="s">
        <v>781</v>
      </c>
    </row>
    <row r="2" spans="1:6" x14ac:dyDescent="0.4">
      <c r="A2" s="31" t="s">
        <v>727</v>
      </c>
      <c r="B2" s="131" t="s">
        <v>828</v>
      </c>
      <c r="C2" s="31" t="s">
        <v>831</v>
      </c>
      <c r="D2" s="31">
        <v>46</v>
      </c>
      <c r="E2" s="31" t="s">
        <v>593</v>
      </c>
      <c r="F2" s="30" t="str">
        <f>VLOOKUP(E2,Location!$A$2:$D$11,4,0)</f>
        <v>1102</v>
      </c>
    </row>
    <row r="3" spans="1:6" x14ac:dyDescent="0.4">
      <c r="A3" s="31" t="s">
        <v>727</v>
      </c>
      <c r="B3" s="30" t="s">
        <v>828</v>
      </c>
      <c r="C3" s="31" t="s">
        <v>832</v>
      </c>
      <c r="D3" s="31">
        <v>18</v>
      </c>
      <c r="E3" s="31" t="s">
        <v>593</v>
      </c>
      <c r="F3" s="30" t="str">
        <f>VLOOKUP(E3,Location!$A$2:$D$11,4,0)</f>
        <v>1102</v>
      </c>
    </row>
    <row r="4" spans="1:6" x14ac:dyDescent="0.4">
      <c r="A4" s="128" t="s">
        <v>591</v>
      </c>
      <c r="B4" s="128" t="s">
        <v>102</v>
      </c>
      <c r="C4" s="128" t="s">
        <v>592</v>
      </c>
      <c r="D4" s="128">
        <v>3</v>
      </c>
      <c r="E4" s="128" t="s">
        <v>593</v>
      </c>
      <c r="F4" s="30" t="str">
        <f>VLOOKUP(E4,Location!$A$2:$D$11,4,0)</f>
        <v>1102</v>
      </c>
    </row>
    <row r="5" spans="1:6" x14ac:dyDescent="0.4">
      <c r="A5" s="30" t="s">
        <v>591</v>
      </c>
      <c r="B5" s="30" t="s">
        <v>102</v>
      </c>
      <c r="C5" s="30" t="s">
        <v>598</v>
      </c>
      <c r="D5" s="30">
        <v>39</v>
      </c>
      <c r="E5" s="30" t="s">
        <v>593</v>
      </c>
      <c r="F5" s="30" t="str">
        <f>VLOOKUP(E5,Location!$A$2:$D$11,4,0)</f>
        <v>1102</v>
      </c>
    </row>
    <row r="6" spans="1:6" x14ac:dyDescent="0.4">
      <c r="A6" s="128" t="s">
        <v>591</v>
      </c>
      <c r="B6" s="128" t="s">
        <v>102</v>
      </c>
      <c r="C6" s="128" t="s">
        <v>601</v>
      </c>
      <c r="D6" s="128">
        <v>49</v>
      </c>
      <c r="E6" s="128" t="s">
        <v>602</v>
      </c>
      <c r="F6" s="30" t="str">
        <f>VLOOKUP(E6,Location!$A$2:$D$11,4,0)</f>
        <v>1102</v>
      </c>
    </row>
    <row r="7" spans="1:6" x14ac:dyDescent="0.4">
      <c r="A7" s="30" t="s">
        <v>591</v>
      </c>
      <c r="B7" s="30" t="s">
        <v>102</v>
      </c>
      <c r="C7" s="30" t="s">
        <v>606</v>
      </c>
      <c r="D7" s="30">
        <v>4.5</v>
      </c>
      <c r="E7" s="30" t="s">
        <v>593</v>
      </c>
      <c r="F7" s="30" t="str">
        <f>VLOOKUP(E7,Location!$A$2:$D$11,4,0)</f>
        <v>1102</v>
      </c>
    </row>
    <row r="8" spans="1:6" x14ac:dyDescent="0.4">
      <c r="A8" s="128" t="s">
        <v>591</v>
      </c>
      <c r="B8" s="128" t="s">
        <v>102</v>
      </c>
      <c r="C8" s="128" t="s">
        <v>610</v>
      </c>
      <c r="D8" s="128">
        <v>19</v>
      </c>
      <c r="E8" s="128" t="s">
        <v>593</v>
      </c>
      <c r="F8" s="30" t="str">
        <f>VLOOKUP(E8,Location!$A$2:$D$11,4,0)</f>
        <v>1102</v>
      </c>
    </row>
    <row r="9" spans="1:6" x14ac:dyDescent="0.4">
      <c r="A9" s="30" t="s">
        <v>591</v>
      </c>
      <c r="B9" s="30" t="s">
        <v>102</v>
      </c>
      <c r="C9" s="30" t="s">
        <v>614</v>
      </c>
      <c r="D9" s="30">
        <v>5</v>
      </c>
      <c r="E9" s="30" t="s">
        <v>593</v>
      </c>
      <c r="F9" s="30" t="str">
        <f>VLOOKUP(E9,Location!$A$2:$D$11,4,0)</f>
        <v>1102</v>
      </c>
    </row>
    <row r="10" spans="1:6" x14ac:dyDescent="0.4">
      <c r="A10" s="32" t="s">
        <v>41</v>
      </c>
      <c r="B10" s="128" t="s">
        <v>113</v>
      </c>
      <c r="C10" s="32" t="s">
        <v>618</v>
      </c>
      <c r="D10" s="31">
        <v>46.5</v>
      </c>
      <c r="E10" s="31" t="s">
        <v>593</v>
      </c>
      <c r="F10" s="30" t="str">
        <f>VLOOKUP(E10,Location!$A$2:$D$11,4,0)</f>
        <v>1102</v>
      </c>
    </row>
    <row r="11" spans="1:6" x14ac:dyDescent="0.4">
      <c r="A11" s="32" t="s">
        <v>41</v>
      </c>
      <c r="B11" s="30" t="s">
        <v>113</v>
      </c>
      <c r="C11" s="32" t="s">
        <v>622</v>
      </c>
      <c r="D11" s="31">
        <v>39.5</v>
      </c>
      <c r="E11" s="31" t="s">
        <v>593</v>
      </c>
      <c r="F11" s="30" t="str">
        <f>VLOOKUP(E11,Location!$A$2:$D$11,4,0)</f>
        <v>1102</v>
      </c>
    </row>
    <row r="12" spans="1:6" x14ac:dyDescent="0.4">
      <c r="A12" s="32" t="s">
        <v>41</v>
      </c>
      <c r="B12" s="128" t="s">
        <v>113</v>
      </c>
      <c r="C12" s="32" t="s">
        <v>625</v>
      </c>
      <c r="D12" s="31">
        <v>49</v>
      </c>
      <c r="E12" s="31" t="s">
        <v>593</v>
      </c>
      <c r="F12" s="30" t="str">
        <f>VLOOKUP(E12,Location!$A$2:$D$11,4,0)</f>
        <v>1102</v>
      </c>
    </row>
    <row r="13" spans="1:6" x14ac:dyDescent="0.4">
      <c r="A13" s="32" t="s">
        <v>41</v>
      </c>
      <c r="B13" s="30" t="s">
        <v>113</v>
      </c>
      <c r="C13" s="32" t="s">
        <v>630</v>
      </c>
      <c r="D13" s="31">
        <v>49</v>
      </c>
      <c r="E13" s="31" t="s">
        <v>593</v>
      </c>
      <c r="F13" s="30" t="str">
        <f>VLOOKUP(E13,Location!$A$2:$D$11,4,0)</f>
        <v>1102</v>
      </c>
    </row>
    <row r="14" spans="1:6" x14ac:dyDescent="0.4">
      <c r="A14" s="32" t="s">
        <v>41</v>
      </c>
      <c r="B14" s="128" t="s">
        <v>113</v>
      </c>
      <c r="C14" s="32" t="s">
        <v>633</v>
      </c>
      <c r="D14" s="31">
        <v>49</v>
      </c>
      <c r="E14" s="31" t="s">
        <v>593</v>
      </c>
      <c r="F14" s="30" t="str">
        <f>VLOOKUP(E14,Location!$A$2:$D$11,4,0)</f>
        <v>1102</v>
      </c>
    </row>
    <row r="15" spans="1:6" x14ac:dyDescent="0.4">
      <c r="A15" s="32" t="s">
        <v>41</v>
      </c>
      <c r="B15" s="30" t="s">
        <v>113</v>
      </c>
      <c r="C15" s="32" t="s">
        <v>634</v>
      </c>
      <c r="D15" s="31">
        <v>49</v>
      </c>
      <c r="E15" s="31" t="s">
        <v>593</v>
      </c>
      <c r="F15" s="30" t="str">
        <f>VLOOKUP(E15,Location!$A$2:$D$11,4,0)</f>
        <v>1102</v>
      </c>
    </row>
    <row r="16" spans="1:6" x14ac:dyDescent="0.4">
      <c r="A16" s="32" t="s">
        <v>41</v>
      </c>
      <c r="B16" s="128" t="s">
        <v>113</v>
      </c>
      <c r="C16" s="32" t="s">
        <v>635</v>
      </c>
      <c r="D16" s="31">
        <v>48</v>
      </c>
      <c r="E16" s="31" t="s">
        <v>593</v>
      </c>
      <c r="F16" s="30" t="str">
        <f>VLOOKUP(E16,Location!$A$2:$D$11,4,0)</f>
        <v>1102</v>
      </c>
    </row>
    <row r="17" spans="1:6" x14ac:dyDescent="0.4">
      <c r="A17" s="33" t="s">
        <v>636</v>
      </c>
      <c r="B17" s="30" t="s">
        <v>111</v>
      </c>
      <c r="C17" s="33" t="s">
        <v>637</v>
      </c>
      <c r="D17" s="34">
        <v>4.7</v>
      </c>
      <c r="E17" s="30" t="s">
        <v>593</v>
      </c>
      <c r="F17" s="30" t="str">
        <f>VLOOKUP(E17,Location!$A$2:$D$11,4,0)</f>
        <v>1102</v>
      </c>
    </row>
    <row r="18" spans="1:6" x14ac:dyDescent="0.4">
      <c r="A18" s="129" t="s">
        <v>636</v>
      </c>
      <c r="B18" s="128" t="s">
        <v>111</v>
      </c>
      <c r="C18" s="129" t="s">
        <v>638</v>
      </c>
      <c r="D18" s="128">
        <v>50</v>
      </c>
      <c r="E18" s="128" t="s">
        <v>602</v>
      </c>
      <c r="F18" s="30" t="str">
        <f>VLOOKUP(E18,Location!$A$2:$D$11,4,0)</f>
        <v>1102</v>
      </c>
    </row>
    <row r="19" spans="1:6" x14ac:dyDescent="0.4">
      <c r="A19" s="33" t="s">
        <v>636</v>
      </c>
      <c r="B19" s="30" t="s">
        <v>111</v>
      </c>
      <c r="C19" s="33" t="s">
        <v>639</v>
      </c>
      <c r="D19" s="30">
        <v>50</v>
      </c>
      <c r="E19" s="30" t="s">
        <v>602</v>
      </c>
      <c r="F19" s="30" t="str">
        <f>VLOOKUP(E19,Location!$A$2:$D$11,4,0)</f>
        <v>1102</v>
      </c>
    </row>
    <row r="20" spans="1:6" x14ac:dyDescent="0.4">
      <c r="A20" s="129" t="s">
        <v>636</v>
      </c>
      <c r="B20" s="128" t="s">
        <v>111</v>
      </c>
      <c r="C20" s="129" t="s">
        <v>640</v>
      </c>
      <c r="D20" s="128">
        <v>50</v>
      </c>
      <c r="E20" s="128" t="s">
        <v>602</v>
      </c>
      <c r="F20" s="30" t="str">
        <f>VLOOKUP(E20,Location!$A$2:$D$11,4,0)</f>
        <v>1102</v>
      </c>
    </row>
    <row r="21" spans="1:6" x14ac:dyDescent="0.4">
      <c r="A21" s="33" t="s">
        <v>636</v>
      </c>
      <c r="B21" s="30" t="s">
        <v>111</v>
      </c>
      <c r="C21" s="33" t="s">
        <v>641</v>
      </c>
      <c r="D21" s="30">
        <v>50</v>
      </c>
      <c r="E21" s="30" t="s">
        <v>602</v>
      </c>
      <c r="F21" s="30" t="str">
        <f>VLOOKUP(E21,Location!$A$2:$D$11,4,0)</f>
        <v>1102</v>
      </c>
    </row>
    <row r="22" spans="1:6" x14ac:dyDescent="0.4">
      <c r="A22" s="129" t="s">
        <v>636</v>
      </c>
      <c r="B22" s="128" t="s">
        <v>111</v>
      </c>
      <c r="C22" s="129" t="s">
        <v>642</v>
      </c>
      <c r="D22" s="128">
        <v>50</v>
      </c>
      <c r="E22" s="128" t="s">
        <v>602</v>
      </c>
      <c r="F22" s="30" t="str">
        <f>VLOOKUP(E22,Location!$A$2:$D$11,4,0)</f>
        <v>1102</v>
      </c>
    </row>
    <row r="23" spans="1:6" x14ac:dyDescent="0.4">
      <c r="A23" s="33" t="s">
        <v>636</v>
      </c>
      <c r="B23" s="30" t="s">
        <v>111</v>
      </c>
      <c r="C23" s="33" t="s">
        <v>643</v>
      </c>
      <c r="D23" s="30">
        <v>50</v>
      </c>
      <c r="E23" s="30" t="s">
        <v>602</v>
      </c>
      <c r="F23" s="30" t="str">
        <f>VLOOKUP(E23,Location!$A$2:$D$11,4,0)</f>
        <v>1102</v>
      </c>
    </row>
    <row r="24" spans="1:6" x14ac:dyDescent="0.4">
      <c r="A24" s="129" t="s">
        <v>636</v>
      </c>
      <c r="B24" s="128" t="s">
        <v>111</v>
      </c>
      <c r="C24" s="129" t="s">
        <v>644</v>
      </c>
      <c r="D24" s="128">
        <v>50</v>
      </c>
      <c r="E24" s="128" t="s">
        <v>602</v>
      </c>
      <c r="F24" s="30" t="str">
        <f>VLOOKUP(E24,Location!$A$2:$D$11,4,0)</f>
        <v>1102</v>
      </c>
    </row>
    <row r="25" spans="1:6" x14ac:dyDescent="0.4">
      <c r="A25" s="33" t="s">
        <v>636</v>
      </c>
      <c r="B25" s="30" t="s">
        <v>111</v>
      </c>
      <c r="C25" s="33" t="s">
        <v>645</v>
      </c>
      <c r="D25" s="30">
        <v>50</v>
      </c>
      <c r="E25" s="30" t="s">
        <v>602</v>
      </c>
      <c r="F25" s="30" t="str">
        <f>VLOOKUP(E25,Location!$A$2:$D$11,4,0)</f>
        <v>1102</v>
      </c>
    </row>
    <row r="26" spans="1:6" x14ac:dyDescent="0.4">
      <c r="A26" s="32" t="s">
        <v>738</v>
      </c>
      <c r="B26" s="128" t="s">
        <v>829</v>
      </c>
      <c r="C26" s="32" t="s">
        <v>833</v>
      </c>
      <c r="D26" s="35">
        <v>7</v>
      </c>
      <c r="E26" s="31" t="s">
        <v>593</v>
      </c>
      <c r="F26" s="30" t="str">
        <f>VLOOKUP(E26,Location!$A$2:$D$11,4,0)</f>
        <v>1102</v>
      </c>
    </row>
    <row r="27" spans="1:6" x14ac:dyDescent="0.4">
      <c r="A27" s="32" t="s">
        <v>825</v>
      </c>
      <c r="B27" s="30" t="s">
        <v>829</v>
      </c>
      <c r="C27" s="32" t="s">
        <v>834</v>
      </c>
      <c r="D27" s="31">
        <v>50</v>
      </c>
      <c r="E27" s="31" t="s">
        <v>593</v>
      </c>
      <c r="F27" s="30" t="str">
        <f>VLOOKUP(E27,Location!$A$2:$D$11,4,0)</f>
        <v>1102</v>
      </c>
    </row>
    <row r="28" spans="1:6" x14ac:dyDescent="0.4">
      <c r="A28" s="32" t="s">
        <v>825</v>
      </c>
      <c r="B28" s="128" t="s">
        <v>829</v>
      </c>
      <c r="C28" s="32" t="s">
        <v>835</v>
      </c>
      <c r="D28" s="31">
        <v>50</v>
      </c>
      <c r="E28" s="31" t="s">
        <v>593</v>
      </c>
      <c r="F28" s="30" t="str">
        <f>VLOOKUP(E28,Location!$A$2:$D$11,4,0)</f>
        <v>1102</v>
      </c>
    </row>
    <row r="29" spans="1:6" x14ac:dyDescent="0.4">
      <c r="A29" s="32" t="s">
        <v>825</v>
      </c>
      <c r="B29" s="30" t="s">
        <v>829</v>
      </c>
      <c r="C29" s="32" t="s">
        <v>836</v>
      </c>
      <c r="D29" s="31">
        <v>45</v>
      </c>
      <c r="E29" s="31" t="s">
        <v>593</v>
      </c>
      <c r="F29" s="30" t="str">
        <f>VLOOKUP(E29,Location!$A$2:$D$11,4,0)</f>
        <v>1102</v>
      </c>
    </row>
    <row r="30" spans="1:6" x14ac:dyDescent="0.4">
      <c r="A30" s="129" t="s">
        <v>744</v>
      </c>
      <c r="B30" s="128" t="s">
        <v>830</v>
      </c>
      <c r="C30" s="129" t="s">
        <v>837</v>
      </c>
      <c r="D30" s="128">
        <v>50</v>
      </c>
      <c r="E30" s="128" t="s">
        <v>602</v>
      </c>
      <c r="F30" s="30" t="str">
        <f>VLOOKUP(E30,Location!$A$2:$D$11,4,0)</f>
        <v>1102</v>
      </c>
    </row>
    <row r="31" spans="1:6" x14ac:dyDescent="0.4">
      <c r="A31" s="33" t="s">
        <v>826</v>
      </c>
      <c r="B31" s="30" t="s">
        <v>830</v>
      </c>
      <c r="C31" s="33" t="s">
        <v>838</v>
      </c>
      <c r="D31" s="30">
        <v>50</v>
      </c>
      <c r="E31" s="30" t="s">
        <v>602</v>
      </c>
      <c r="F31" s="30" t="str">
        <f>VLOOKUP(E31,Location!$A$2:$D$11,4,0)</f>
        <v>1102</v>
      </c>
    </row>
    <row r="32" spans="1:6" x14ac:dyDescent="0.4">
      <c r="A32" s="129" t="s">
        <v>826</v>
      </c>
      <c r="B32" s="128" t="s">
        <v>830</v>
      </c>
      <c r="C32" s="129" t="s">
        <v>839</v>
      </c>
      <c r="D32" s="128">
        <v>50</v>
      </c>
      <c r="E32" s="128" t="s">
        <v>602</v>
      </c>
      <c r="F32" s="30" t="str">
        <f>VLOOKUP(E32,Location!$A$2:$D$11,4,0)</f>
        <v>1102</v>
      </c>
    </row>
    <row r="33" spans="1:6" x14ac:dyDescent="0.4">
      <c r="A33" s="33" t="s">
        <v>826</v>
      </c>
      <c r="B33" s="30" t="s">
        <v>830</v>
      </c>
      <c r="C33" s="33" t="s">
        <v>840</v>
      </c>
      <c r="D33" s="30">
        <v>50</v>
      </c>
      <c r="E33" s="30" t="s">
        <v>602</v>
      </c>
      <c r="F33" s="30" t="str">
        <f>VLOOKUP(E33,Location!$A$2:$D$11,4,0)</f>
        <v>1102</v>
      </c>
    </row>
    <row r="34" spans="1:6" x14ac:dyDescent="0.4">
      <c r="A34" s="129" t="s">
        <v>826</v>
      </c>
      <c r="B34" s="128" t="s">
        <v>830</v>
      </c>
      <c r="C34" s="129" t="s">
        <v>841</v>
      </c>
      <c r="D34" s="128">
        <v>50</v>
      </c>
      <c r="E34" s="128" t="s">
        <v>602</v>
      </c>
      <c r="F34" s="30" t="str">
        <f>VLOOKUP(E34,Location!$A$2:$D$11,4,0)</f>
        <v>1102</v>
      </c>
    </row>
    <row r="35" spans="1:6" x14ac:dyDescent="0.4">
      <c r="A35" s="33" t="s">
        <v>826</v>
      </c>
      <c r="B35" s="30" t="s">
        <v>830</v>
      </c>
      <c r="C35" s="33" t="s">
        <v>842</v>
      </c>
      <c r="D35" s="30">
        <v>0.5</v>
      </c>
      <c r="E35" s="30" t="s">
        <v>602</v>
      </c>
      <c r="F35" s="30" t="str">
        <f>VLOOKUP(E35,Location!$A$2:$D$11,4,0)</f>
        <v>1102</v>
      </c>
    </row>
    <row r="36" spans="1:6" x14ac:dyDescent="0.4">
      <c r="A36" s="32" t="s">
        <v>646</v>
      </c>
      <c r="B36" s="128" t="s">
        <v>108</v>
      </c>
      <c r="C36" s="32" t="s">
        <v>122</v>
      </c>
      <c r="D36" s="35">
        <v>41</v>
      </c>
      <c r="E36" s="31" t="s">
        <v>593</v>
      </c>
      <c r="F36" s="30" t="str">
        <f>VLOOKUP(E36,Location!$A$2:$D$11,4,0)</f>
        <v>1102</v>
      </c>
    </row>
    <row r="37" spans="1:6" x14ac:dyDescent="0.4">
      <c r="A37" s="33" t="s">
        <v>647</v>
      </c>
      <c r="B37" s="30" t="s">
        <v>105</v>
      </c>
      <c r="C37" s="33" t="s">
        <v>123</v>
      </c>
      <c r="D37" s="34">
        <v>1.5</v>
      </c>
      <c r="E37" s="30" t="s">
        <v>593</v>
      </c>
      <c r="F37" s="30" t="str">
        <f>VLOOKUP(E37,Location!$A$2:$D$11,4,0)</f>
        <v>1102</v>
      </c>
    </row>
    <row r="38" spans="1:6" x14ac:dyDescent="0.4">
      <c r="A38" s="129" t="s">
        <v>647</v>
      </c>
      <c r="B38" s="128" t="s">
        <v>105</v>
      </c>
      <c r="C38" s="129" t="s">
        <v>124</v>
      </c>
      <c r="D38" s="128">
        <v>50</v>
      </c>
      <c r="E38" s="128" t="s">
        <v>593</v>
      </c>
      <c r="F38" s="30" t="str">
        <f>VLOOKUP(E38,Location!$A$2:$D$11,4,0)</f>
        <v>1102</v>
      </c>
    </row>
    <row r="39" spans="1:6" x14ac:dyDescent="0.4">
      <c r="A39" s="33" t="s">
        <v>647</v>
      </c>
      <c r="B39" s="30" t="s">
        <v>105</v>
      </c>
      <c r="C39" s="33" t="s">
        <v>125</v>
      </c>
      <c r="D39" s="30">
        <v>43.5</v>
      </c>
      <c r="E39" s="30" t="s">
        <v>593</v>
      </c>
      <c r="F39" s="30" t="str">
        <f>VLOOKUP(E39,Location!$A$2:$D$11,4,0)</f>
        <v>1102</v>
      </c>
    </row>
    <row r="40" spans="1:6" x14ac:dyDescent="0.4">
      <c r="A40" s="128" t="s">
        <v>591</v>
      </c>
      <c r="B40" s="128" t="s">
        <v>102</v>
      </c>
      <c r="C40" s="128" t="s">
        <v>648</v>
      </c>
      <c r="D40" s="128">
        <v>9</v>
      </c>
      <c r="E40" s="128" t="s">
        <v>593</v>
      </c>
      <c r="F40" s="30" t="str">
        <f>VLOOKUP(E40,Location!$A$2:$D$11,4,0)</f>
        <v>1102</v>
      </c>
    </row>
    <row r="41" spans="1:6" x14ac:dyDescent="0.4">
      <c r="A41" s="32" t="s">
        <v>649</v>
      </c>
      <c r="B41" s="30" t="s">
        <v>93</v>
      </c>
      <c r="C41" s="36" t="s">
        <v>650</v>
      </c>
      <c r="D41" s="31">
        <v>10</v>
      </c>
      <c r="E41" s="31" t="s">
        <v>594</v>
      </c>
      <c r="F41" s="30" t="str">
        <f>VLOOKUP(E41,Location!$A$2:$D$11,4,0)</f>
        <v>1101</v>
      </c>
    </row>
    <row r="42" spans="1:6" x14ac:dyDescent="0.4">
      <c r="A42" s="32" t="s">
        <v>649</v>
      </c>
      <c r="B42" s="128" t="s">
        <v>93</v>
      </c>
      <c r="C42" s="36" t="s">
        <v>126</v>
      </c>
      <c r="D42" s="31">
        <v>10</v>
      </c>
      <c r="E42" s="31" t="s">
        <v>594</v>
      </c>
      <c r="F42" s="30" t="str">
        <f>VLOOKUP(E42,Location!$A$2:$D$11,4,0)</f>
        <v>1101</v>
      </c>
    </row>
    <row r="43" spans="1:6" x14ac:dyDescent="0.4">
      <c r="A43" s="32" t="s">
        <v>649</v>
      </c>
      <c r="B43" s="30" t="s">
        <v>93</v>
      </c>
      <c r="C43" s="36" t="s">
        <v>127</v>
      </c>
      <c r="D43" s="31">
        <v>10</v>
      </c>
      <c r="E43" s="31" t="s">
        <v>594</v>
      </c>
      <c r="F43" s="30" t="str">
        <f>VLOOKUP(E43,Location!$A$2:$D$11,4,0)</f>
        <v>1101</v>
      </c>
    </row>
    <row r="44" spans="1:6" x14ac:dyDescent="0.4">
      <c r="A44" s="32" t="s">
        <v>649</v>
      </c>
      <c r="B44" s="128" t="s">
        <v>93</v>
      </c>
      <c r="C44" s="36" t="s">
        <v>128</v>
      </c>
      <c r="D44" s="31">
        <v>10</v>
      </c>
      <c r="E44" s="31" t="s">
        <v>594</v>
      </c>
      <c r="F44" s="30" t="str">
        <f>VLOOKUP(E44,Location!$A$2:$D$11,4,0)</f>
        <v>1101</v>
      </c>
    </row>
    <row r="45" spans="1:6" x14ac:dyDescent="0.4">
      <c r="A45" s="32" t="s">
        <v>649</v>
      </c>
      <c r="B45" s="30" t="s">
        <v>93</v>
      </c>
      <c r="C45" s="36" t="s">
        <v>129</v>
      </c>
      <c r="D45" s="31">
        <v>10</v>
      </c>
      <c r="E45" s="31" t="s">
        <v>594</v>
      </c>
      <c r="F45" s="30" t="str">
        <f>VLOOKUP(E45,Location!$A$2:$D$11,4,0)</f>
        <v>1101</v>
      </c>
    </row>
    <row r="46" spans="1:6" x14ac:dyDescent="0.4">
      <c r="A46" s="32" t="s">
        <v>649</v>
      </c>
      <c r="B46" s="128" t="s">
        <v>93</v>
      </c>
      <c r="C46" s="36" t="s">
        <v>130</v>
      </c>
      <c r="D46" s="31">
        <v>10</v>
      </c>
      <c r="E46" s="31" t="s">
        <v>594</v>
      </c>
      <c r="F46" s="30" t="str">
        <f>VLOOKUP(E46,Location!$A$2:$D$11,4,0)</f>
        <v>1101</v>
      </c>
    </row>
    <row r="47" spans="1:6" x14ac:dyDescent="0.4">
      <c r="A47" s="32" t="s">
        <v>649</v>
      </c>
      <c r="B47" s="30" t="s">
        <v>93</v>
      </c>
      <c r="C47" s="36" t="s">
        <v>131</v>
      </c>
      <c r="D47" s="31">
        <v>10</v>
      </c>
      <c r="E47" s="31" t="s">
        <v>594</v>
      </c>
      <c r="F47" s="30" t="str">
        <f>VLOOKUP(E47,Location!$A$2:$D$11,4,0)</f>
        <v>1101</v>
      </c>
    </row>
    <row r="48" spans="1:6" x14ac:dyDescent="0.4">
      <c r="A48" s="32" t="s">
        <v>649</v>
      </c>
      <c r="B48" s="128" t="s">
        <v>93</v>
      </c>
      <c r="C48" s="36" t="s">
        <v>651</v>
      </c>
      <c r="D48" s="31">
        <v>25</v>
      </c>
      <c r="E48" s="31" t="s">
        <v>626</v>
      </c>
      <c r="F48" s="30" t="str">
        <f>VLOOKUP(E48,Location!$A$2:$D$11,4,0)</f>
        <v>3101</v>
      </c>
    </row>
    <row r="49" spans="1:6" x14ac:dyDescent="0.4">
      <c r="A49" s="32" t="s">
        <v>649</v>
      </c>
      <c r="B49" s="30" t="s">
        <v>93</v>
      </c>
      <c r="C49" s="36" t="s">
        <v>132</v>
      </c>
      <c r="D49" s="31">
        <v>25</v>
      </c>
      <c r="E49" s="31" t="s">
        <v>626</v>
      </c>
      <c r="F49" s="30" t="str">
        <f>VLOOKUP(E49,Location!$A$2:$D$11,4,0)</f>
        <v>3101</v>
      </c>
    </row>
    <row r="50" spans="1:6" x14ac:dyDescent="0.4">
      <c r="A50" s="32" t="s">
        <v>649</v>
      </c>
      <c r="B50" s="128" t="s">
        <v>93</v>
      </c>
      <c r="C50" s="36" t="s">
        <v>133</v>
      </c>
      <c r="D50" s="31">
        <v>25</v>
      </c>
      <c r="E50" s="31" t="s">
        <v>626</v>
      </c>
      <c r="F50" s="30" t="str">
        <f>VLOOKUP(E50,Location!$A$2:$D$11,4,0)</f>
        <v>3101</v>
      </c>
    </row>
    <row r="51" spans="1:6" x14ac:dyDescent="0.4">
      <c r="A51" s="32" t="s">
        <v>649</v>
      </c>
      <c r="B51" s="30" t="s">
        <v>93</v>
      </c>
      <c r="C51" s="37" t="s">
        <v>652</v>
      </c>
      <c r="D51" s="31">
        <v>25</v>
      </c>
      <c r="E51" s="31" t="s">
        <v>594</v>
      </c>
      <c r="F51" s="30" t="str">
        <f>VLOOKUP(E51,Location!$A$2:$D$11,4,0)</f>
        <v>1101</v>
      </c>
    </row>
    <row r="52" spans="1:6" x14ac:dyDescent="0.4">
      <c r="A52" s="32" t="s">
        <v>649</v>
      </c>
      <c r="B52" s="128" t="s">
        <v>93</v>
      </c>
      <c r="C52" s="37" t="s">
        <v>653</v>
      </c>
      <c r="D52" s="31">
        <v>5.2</v>
      </c>
      <c r="E52" s="31" t="s">
        <v>626</v>
      </c>
      <c r="F52" s="30" t="str">
        <f>VLOOKUP(E52,Location!$A$2:$D$11,4,0)</f>
        <v>3101</v>
      </c>
    </row>
    <row r="53" spans="1:6" x14ac:dyDescent="0.4">
      <c r="A53" s="32" t="s">
        <v>649</v>
      </c>
      <c r="B53" s="30" t="s">
        <v>93</v>
      </c>
      <c r="C53" s="37" t="s">
        <v>654</v>
      </c>
      <c r="D53" s="31">
        <v>25</v>
      </c>
      <c r="E53" s="31" t="s">
        <v>594</v>
      </c>
      <c r="F53" s="30" t="str">
        <f>VLOOKUP(E53,Location!$A$2:$D$11,4,0)</f>
        <v>1101</v>
      </c>
    </row>
    <row r="54" spans="1:6" x14ac:dyDescent="0.4">
      <c r="A54" s="32" t="s">
        <v>649</v>
      </c>
      <c r="B54" s="128" t="s">
        <v>93</v>
      </c>
      <c r="C54" s="37" t="s">
        <v>655</v>
      </c>
      <c r="D54" s="31">
        <v>25</v>
      </c>
      <c r="E54" s="31" t="s">
        <v>594</v>
      </c>
      <c r="F54" s="30" t="str">
        <f>VLOOKUP(E54,Location!$A$2:$D$11,4,0)</f>
        <v>1101</v>
      </c>
    </row>
    <row r="55" spans="1:6" x14ac:dyDescent="0.4">
      <c r="A55" s="32" t="s">
        <v>649</v>
      </c>
      <c r="B55" s="30" t="s">
        <v>93</v>
      </c>
      <c r="C55" s="37" t="s">
        <v>656</v>
      </c>
      <c r="D55" s="31">
        <v>25</v>
      </c>
      <c r="E55" s="31" t="s">
        <v>594</v>
      </c>
      <c r="F55" s="30" t="str">
        <f>VLOOKUP(E55,Location!$A$2:$D$11,4,0)</f>
        <v>1101</v>
      </c>
    </row>
    <row r="56" spans="1:6" x14ac:dyDescent="0.4">
      <c r="A56" s="32" t="s">
        <v>649</v>
      </c>
      <c r="B56" s="128" t="s">
        <v>93</v>
      </c>
      <c r="C56" s="37" t="s">
        <v>657</v>
      </c>
      <c r="D56" s="31">
        <v>25</v>
      </c>
      <c r="E56" s="31" t="s">
        <v>594</v>
      </c>
      <c r="F56" s="30" t="str">
        <f>VLOOKUP(E56,Location!$A$2:$D$11,4,0)</f>
        <v>1101</v>
      </c>
    </row>
    <row r="57" spans="1:6" x14ac:dyDescent="0.4">
      <c r="A57" s="32" t="s">
        <v>649</v>
      </c>
      <c r="B57" s="30" t="s">
        <v>93</v>
      </c>
      <c r="C57" s="37" t="s">
        <v>658</v>
      </c>
      <c r="D57" s="31">
        <v>19.399999999999999</v>
      </c>
      <c r="E57" s="31" t="s">
        <v>626</v>
      </c>
      <c r="F57" s="30" t="str">
        <f>VLOOKUP(E57,Location!$A$2:$D$11,4,0)</f>
        <v>3101</v>
      </c>
    </row>
    <row r="58" spans="1:6" x14ac:dyDescent="0.4">
      <c r="A58" s="32" t="s">
        <v>649</v>
      </c>
      <c r="B58" s="128" t="s">
        <v>93</v>
      </c>
      <c r="C58" s="36" t="s">
        <v>659</v>
      </c>
      <c r="D58" s="31">
        <v>25</v>
      </c>
      <c r="E58" s="31" t="s">
        <v>603</v>
      </c>
      <c r="F58" s="30" t="str">
        <f>VLOOKUP(E58,Location!$A$2:$D$11,4,0)</f>
        <v>1103</v>
      </c>
    </row>
    <row r="59" spans="1:6" x14ac:dyDescent="0.4">
      <c r="A59" s="32" t="s">
        <v>649</v>
      </c>
      <c r="B59" s="30" t="s">
        <v>93</v>
      </c>
      <c r="C59" s="36" t="s">
        <v>134</v>
      </c>
      <c r="D59" s="31">
        <v>25</v>
      </c>
      <c r="E59" s="31" t="s">
        <v>603</v>
      </c>
      <c r="F59" s="30" t="str">
        <f>VLOOKUP(E59,Location!$A$2:$D$11,4,0)</f>
        <v>1103</v>
      </c>
    </row>
    <row r="60" spans="1:6" x14ac:dyDescent="0.4">
      <c r="A60" s="32" t="s">
        <v>649</v>
      </c>
      <c r="B60" s="128" t="s">
        <v>93</v>
      </c>
      <c r="C60" s="36" t="s">
        <v>135</v>
      </c>
      <c r="D60" s="31">
        <v>25</v>
      </c>
      <c r="E60" s="31" t="s">
        <v>603</v>
      </c>
      <c r="F60" s="30" t="str">
        <f>VLOOKUP(E60,Location!$A$2:$D$11,4,0)</f>
        <v>1103</v>
      </c>
    </row>
    <row r="61" spans="1:6" x14ac:dyDescent="0.4">
      <c r="A61" s="32" t="s">
        <v>649</v>
      </c>
      <c r="B61" s="30" t="s">
        <v>93</v>
      </c>
      <c r="C61" s="36" t="s">
        <v>136</v>
      </c>
      <c r="D61" s="31">
        <v>25</v>
      </c>
      <c r="E61" s="31" t="s">
        <v>603</v>
      </c>
      <c r="F61" s="30" t="str">
        <f>VLOOKUP(E61,Location!$A$2:$D$11,4,0)</f>
        <v>1103</v>
      </c>
    </row>
    <row r="62" spans="1:6" x14ac:dyDescent="0.4">
      <c r="A62" s="32" t="s">
        <v>649</v>
      </c>
      <c r="B62" s="128" t="s">
        <v>93</v>
      </c>
      <c r="C62" s="36" t="s">
        <v>137</v>
      </c>
      <c r="D62" s="31">
        <v>25</v>
      </c>
      <c r="E62" s="31" t="s">
        <v>603</v>
      </c>
      <c r="F62" s="30" t="str">
        <f>VLOOKUP(E62,Location!$A$2:$D$11,4,0)</f>
        <v>1103</v>
      </c>
    </row>
    <row r="63" spans="1:6" x14ac:dyDescent="0.4">
      <c r="A63" s="32" t="s">
        <v>649</v>
      </c>
      <c r="B63" s="30" t="s">
        <v>93</v>
      </c>
      <c r="C63" s="36" t="s">
        <v>138</v>
      </c>
      <c r="D63" s="31">
        <v>25</v>
      </c>
      <c r="E63" s="31" t="s">
        <v>603</v>
      </c>
      <c r="F63" s="30" t="str">
        <f>VLOOKUP(E63,Location!$A$2:$D$11,4,0)</f>
        <v>1103</v>
      </c>
    </row>
    <row r="64" spans="1:6" x14ac:dyDescent="0.4">
      <c r="A64" s="32" t="s">
        <v>649</v>
      </c>
      <c r="B64" s="128" t="s">
        <v>93</v>
      </c>
      <c r="C64" s="36" t="s">
        <v>139</v>
      </c>
      <c r="D64" s="31">
        <v>25</v>
      </c>
      <c r="E64" s="31" t="s">
        <v>603</v>
      </c>
      <c r="F64" s="30" t="str">
        <f>VLOOKUP(E64,Location!$A$2:$D$11,4,0)</f>
        <v>1103</v>
      </c>
    </row>
    <row r="65" spans="1:6" x14ac:dyDescent="0.4">
      <c r="A65" s="32" t="s">
        <v>649</v>
      </c>
      <c r="B65" s="30" t="s">
        <v>93</v>
      </c>
      <c r="C65" s="36" t="s">
        <v>140</v>
      </c>
      <c r="D65" s="31">
        <v>25</v>
      </c>
      <c r="E65" s="31" t="s">
        <v>603</v>
      </c>
      <c r="F65" s="30" t="str">
        <f>VLOOKUP(E65,Location!$A$2:$D$11,4,0)</f>
        <v>1103</v>
      </c>
    </row>
    <row r="66" spans="1:6" x14ac:dyDescent="0.4">
      <c r="A66" s="32" t="s">
        <v>649</v>
      </c>
      <c r="B66" s="128" t="s">
        <v>93</v>
      </c>
      <c r="C66" s="36" t="s">
        <v>141</v>
      </c>
      <c r="D66" s="31">
        <v>25</v>
      </c>
      <c r="E66" s="31" t="s">
        <v>603</v>
      </c>
      <c r="F66" s="30" t="str">
        <f>VLOOKUP(E66,Location!$A$2:$D$11,4,0)</f>
        <v>1103</v>
      </c>
    </row>
    <row r="67" spans="1:6" x14ac:dyDescent="0.4">
      <c r="A67" s="32" t="s">
        <v>649</v>
      </c>
      <c r="B67" s="30" t="s">
        <v>93</v>
      </c>
      <c r="C67" s="36" t="s">
        <v>660</v>
      </c>
      <c r="D67" s="31">
        <v>25</v>
      </c>
      <c r="E67" s="31" t="s">
        <v>603</v>
      </c>
      <c r="F67" s="30" t="str">
        <f>VLOOKUP(E67,Location!$A$2:$D$11,4,0)</f>
        <v>1103</v>
      </c>
    </row>
    <row r="68" spans="1:6" x14ac:dyDescent="0.4">
      <c r="A68" s="32" t="s">
        <v>649</v>
      </c>
      <c r="B68" s="128" t="s">
        <v>93</v>
      </c>
      <c r="C68" s="36" t="s">
        <v>142</v>
      </c>
      <c r="D68" s="31">
        <v>25</v>
      </c>
      <c r="E68" s="31" t="s">
        <v>603</v>
      </c>
      <c r="F68" s="30" t="str">
        <f>VLOOKUP(E68,Location!$A$2:$D$11,4,0)</f>
        <v>1103</v>
      </c>
    </row>
    <row r="69" spans="1:6" x14ac:dyDescent="0.4">
      <c r="A69" s="32" t="s">
        <v>649</v>
      </c>
      <c r="B69" s="30" t="s">
        <v>93</v>
      </c>
      <c r="C69" s="36" t="s">
        <v>143</v>
      </c>
      <c r="D69" s="31">
        <v>25</v>
      </c>
      <c r="E69" s="31" t="s">
        <v>603</v>
      </c>
      <c r="F69" s="30" t="str">
        <f>VLOOKUP(E69,Location!$A$2:$D$11,4,0)</f>
        <v>1103</v>
      </c>
    </row>
    <row r="70" spans="1:6" x14ac:dyDescent="0.4">
      <c r="A70" s="32" t="s">
        <v>649</v>
      </c>
      <c r="B70" s="128" t="s">
        <v>93</v>
      </c>
      <c r="C70" s="36" t="s">
        <v>144</v>
      </c>
      <c r="D70" s="31">
        <v>25</v>
      </c>
      <c r="E70" s="31" t="s">
        <v>603</v>
      </c>
      <c r="F70" s="30" t="str">
        <f>VLOOKUP(E70,Location!$A$2:$D$11,4,0)</f>
        <v>1103</v>
      </c>
    </row>
    <row r="71" spans="1:6" x14ac:dyDescent="0.4">
      <c r="A71" s="32" t="s">
        <v>649</v>
      </c>
      <c r="B71" s="30" t="s">
        <v>93</v>
      </c>
      <c r="C71" s="36" t="s">
        <v>145</v>
      </c>
      <c r="D71" s="31">
        <v>25</v>
      </c>
      <c r="E71" s="31" t="s">
        <v>603</v>
      </c>
      <c r="F71" s="30" t="str">
        <f>VLOOKUP(E71,Location!$A$2:$D$11,4,0)</f>
        <v>1103</v>
      </c>
    </row>
    <row r="72" spans="1:6" x14ac:dyDescent="0.4">
      <c r="A72" s="32" t="s">
        <v>649</v>
      </c>
      <c r="B72" s="128" t="s">
        <v>93</v>
      </c>
      <c r="C72" s="36" t="s">
        <v>146</v>
      </c>
      <c r="D72" s="31">
        <v>25</v>
      </c>
      <c r="E72" s="31" t="s">
        <v>603</v>
      </c>
      <c r="F72" s="30" t="str">
        <f>VLOOKUP(E72,Location!$A$2:$D$11,4,0)</f>
        <v>1103</v>
      </c>
    </row>
    <row r="73" spans="1:6" x14ac:dyDescent="0.4">
      <c r="A73" s="32" t="s">
        <v>649</v>
      </c>
      <c r="B73" s="30" t="s">
        <v>93</v>
      </c>
      <c r="C73" s="36" t="s">
        <v>147</v>
      </c>
      <c r="D73" s="31">
        <v>25</v>
      </c>
      <c r="E73" s="31" t="s">
        <v>603</v>
      </c>
      <c r="F73" s="30" t="str">
        <f>VLOOKUP(E73,Location!$A$2:$D$11,4,0)</f>
        <v>1103</v>
      </c>
    </row>
    <row r="74" spans="1:6" x14ac:dyDescent="0.4">
      <c r="A74" s="32" t="s">
        <v>649</v>
      </c>
      <c r="B74" s="128" t="s">
        <v>93</v>
      </c>
      <c r="C74" s="36" t="s">
        <v>148</v>
      </c>
      <c r="D74" s="31">
        <v>25</v>
      </c>
      <c r="E74" s="31" t="s">
        <v>603</v>
      </c>
      <c r="F74" s="30" t="str">
        <f>VLOOKUP(E74,Location!$A$2:$D$11,4,0)</f>
        <v>1103</v>
      </c>
    </row>
    <row r="75" spans="1:6" x14ac:dyDescent="0.4">
      <c r="A75" s="32" t="s">
        <v>649</v>
      </c>
      <c r="B75" s="30" t="s">
        <v>93</v>
      </c>
      <c r="C75" s="36" t="s">
        <v>149</v>
      </c>
      <c r="D75" s="31">
        <v>25</v>
      </c>
      <c r="E75" s="31" t="s">
        <v>603</v>
      </c>
      <c r="F75" s="30" t="str">
        <f>VLOOKUP(E75,Location!$A$2:$D$11,4,0)</f>
        <v>1103</v>
      </c>
    </row>
    <row r="76" spans="1:6" x14ac:dyDescent="0.4">
      <c r="A76" s="32" t="s">
        <v>649</v>
      </c>
      <c r="B76" s="128" t="s">
        <v>93</v>
      </c>
      <c r="C76" s="36" t="s">
        <v>150</v>
      </c>
      <c r="D76" s="31">
        <v>25</v>
      </c>
      <c r="E76" s="31" t="s">
        <v>603</v>
      </c>
      <c r="F76" s="30" t="str">
        <f>VLOOKUP(E76,Location!$A$2:$D$11,4,0)</f>
        <v>1103</v>
      </c>
    </row>
    <row r="77" spans="1:6" x14ac:dyDescent="0.4">
      <c r="A77" s="32" t="s">
        <v>649</v>
      </c>
      <c r="B77" s="30" t="s">
        <v>93</v>
      </c>
      <c r="C77" s="36" t="s">
        <v>151</v>
      </c>
      <c r="D77" s="31">
        <v>25</v>
      </c>
      <c r="E77" s="31" t="s">
        <v>603</v>
      </c>
      <c r="F77" s="30" t="str">
        <f>VLOOKUP(E77,Location!$A$2:$D$11,4,0)</f>
        <v>1103</v>
      </c>
    </row>
    <row r="78" spans="1:6" x14ac:dyDescent="0.4">
      <c r="A78" s="32" t="s">
        <v>649</v>
      </c>
      <c r="B78" s="128" t="s">
        <v>93</v>
      </c>
      <c r="C78" s="36" t="s">
        <v>152</v>
      </c>
      <c r="D78" s="31">
        <v>25</v>
      </c>
      <c r="E78" s="31" t="s">
        <v>603</v>
      </c>
      <c r="F78" s="30" t="str">
        <f>VLOOKUP(E78,Location!$A$2:$D$11,4,0)</f>
        <v>1103</v>
      </c>
    </row>
    <row r="79" spans="1:6" x14ac:dyDescent="0.4">
      <c r="A79" s="32" t="s">
        <v>649</v>
      </c>
      <c r="B79" s="30" t="s">
        <v>93</v>
      </c>
      <c r="C79" s="36" t="s">
        <v>153</v>
      </c>
      <c r="D79" s="31">
        <v>25</v>
      </c>
      <c r="E79" s="31" t="s">
        <v>603</v>
      </c>
      <c r="F79" s="30" t="str">
        <f>VLOOKUP(E79,Location!$A$2:$D$11,4,0)</f>
        <v>1103</v>
      </c>
    </row>
    <row r="80" spans="1:6" x14ac:dyDescent="0.4">
      <c r="A80" s="32" t="s">
        <v>649</v>
      </c>
      <c r="B80" s="128" t="s">
        <v>93</v>
      </c>
      <c r="C80" s="36" t="s">
        <v>154</v>
      </c>
      <c r="D80" s="31">
        <v>25</v>
      </c>
      <c r="E80" s="31" t="s">
        <v>603</v>
      </c>
      <c r="F80" s="30" t="str">
        <f>VLOOKUP(E80,Location!$A$2:$D$11,4,0)</f>
        <v>1103</v>
      </c>
    </row>
    <row r="81" spans="1:6" x14ac:dyDescent="0.4">
      <c r="A81" s="32" t="s">
        <v>649</v>
      </c>
      <c r="B81" s="30" t="s">
        <v>93</v>
      </c>
      <c r="C81" s="36" t="s">
        <v>155</v>
      </c>
      <c r="D81" s="31">
        <v>25</v>
      </c>
      <c r="E81" s="31" t="s">
        <v>603</v>
      </c>
      <c r="F81" s="30" t="str">
        <f>VLOOKUP(E81,Location!$A$2:$D$11,4,0)</f>
        <v>1103</v>
      </c>
    </row>
    <row r="82" spans="1:6" x14ac:dyDescent="0.4">
      <c r="A82" s="32" t="s">
        <v>649</v>
      </c>
      <c r="B82" s="128" t="s">
        <v>93</v>
      </c>
      <c r="C82" s="36" t="s">
        <v>156</v>
      </c>
      <c r="D82" s="31">
        <v>25</v>
      </c>
      <c r="E82" s="31" t="s">
        <v>603</v>
      </c>
      <c r="F82" s="30" t="str">
        <f>VLOOKUP(E82,Location!$A$2:$D$11,4,0)</f>
        <v>1103</v>
      </c>
    </row>
    <row r="83" spans="1:6" x14ac:dyDescent="0.4">
      <c r="A83" s="32" t="s">
        <v>649</v>
      </c>
      <c r="B83" s="30" t="s">
        <v>93</v>
      </c>
      <c r="C83" s="36" t="s">
        <v>157</v>
      </c>
      <c r="D83" s="31">
        <v>25</v>
      </c>
      <c r="E83" s="31" t="s">
        <v>603</v>
      </c>
      <c r="F83" s="30" t="str">
        <f>VLOOKUP(E83,Location!$A$2:$D$11,4,0)</f>
        <v>1103</v>
      </c>
    </row>
    <row r="84" spans="1:6" x14ac:dyDescent="0.4">
      <c r="A84" s="32" t="s">
        <v>649</v>
      </c>
      <c r="B84" s="128" t="s">
        <v>93</v>
      </c>
      <c r="C84" s="36" t="s">
        <v>158</v>
      </c>
      <c r="D84" s="31">
        <v>25</v>
      </c>
      <c r="E84" s="31" t="s">
        <v>603</v>
      </c>
      <c r="F84" s="30" t="str">
        <f>VLOOKUP(E84,Location!$A$2:$D$11,4,0)</f>
        <v>1103</v>
      </c>
    </row>
    <row r="85" spans="1:6" x14ac:dyDescent="0.4">
      <c r="A85" s="32" t="s">
        <v>649</v>
      </c>
      <c r="B85" s="30" t="s">
        <v>93</v>
      </c>
      <c r="C85" s="36" t="s">
        <v>159</v>
      </c>
      <c r="D85" s="31">
        <v>25</v>
      </c>
      <c r="E85" s="31" t="s">
        <v>603</v>
      </c>
      <c r="F85" s="30" t="str">
        <f>VLOOKUP(E85,Location!$A$2:$D$11,4,0)</f>
        <v>1103</v>
      </c>
    </row>
    <row r="86" spans="1:6" x14ac:dyDescent="0.4">
      <c r="A86" s="32" t="s">
        <v>649</v>
      </c>
      <c r="B86" s="128" t="s">
        <v>93</v>
      </c>
      <c r="C86" s="36" t="s">
        <v>160</v>
      </c>
      <c r="D86" s="31">
        <v>25</v>
      </c>
      <c r="E86" s="31" t="s">
        <v>603</v>
      </c>
      <c r="F86" s="30" t="str">
        <f>VLOOKUP(E86,Location!$A$2:$D$11,4,0)</f>
        <v>1103</v>
      </c>
    </row>
    <row r="87" spans="1:6" x14ac:dyDescent="0.4">
      <c r="A87" s="32" t="s">
        <v>649</v>
      </c>
      <c r="B87" s="30" t="s">
        <v>93</v>
      </c>
      <c r="C87" s="36" t="s">
        <v>661</v>
      </c>
      <c r="D87" s="31">
        <v>18</v>
      </c>
      <c r="E87" s="31" t="s">
        <v>603</v>
      </c>
      <c r="F87" s="30" t="str">
        <f>VLOOKUP(E87,Location!$A$2:$D$11,4,0)</f>
        <v>1103</v>
      </c>
    </row>
    <row r="88" spans="1:6" x14ac:dyDescent="0.4">
      <c r="A88" s="32" t="s">
        <v>649</v>
      </c>
      <c r="B88" s="128" t="s">
        <v>93</v>
      </c>
      <c r="C88" s="36" t="s">
        <v>662</v>
      </c>
      <c r="D88" s="31">
        <v>7</v>
      </c>
      <c r="E88" s="31" t="s">
        <v>603</v>
      </c>
      <c r="F88" s="30" t="str">
        <f>VLOOKUP(E88,Location!$A$2:$D$11,4,0)</f>
        <v>1103</v>
      </c>
    </row>
    <row r="89" spans="1:6" x14ac:dyDescent="0.4">
      <c r="A89" s="32" t="s">
        <v>649</v>
      </c>
      <c r="B89" s="30" t="s">
        <v>93</v>
      </c>
      <c r="C89" s="36" t="s">
        <v>663</v>
      </c>
      <c r="D89" s="31">
        <v>23</v>
      </c>
      <c r="E89" s="31" t="s">
        <v>603</v>
      </c>
      <c r="F89" s="30" t="str">
        <f>VLOOKUP(E89,Location!$A$2:$D$11,4,0)</f>
        <v>1103</v>
      </c>
    </row>
    <row r="90" spans="1:6" x14ac:dyDescent="0.4">
      <c r="A90" s="32" t="s">
        <v>649</v>
      </c>
      <c r="B90" s="128" t="s">
        <v>93</v>
      </c>
      <c r="C90" s="36" t="s">
        <v>664</v>
      </c>
      <c r="D90" s="31">
        <v>23</v>
      </c>
      <c r="E90" s="31" t="s">
        <v>603</v>
      </c>
      <c r="F90" s="30" t="str">
        <f>VLOOKUP(E90,Location!$A$2:$D$11,4,0)</f>
        <v>1103</v>
      </c>
    </row>
    <row r="91" spans="1:6" x14ac:dyDescent="0.4">
      <c r="A91" s="32" t="s">
        <v>649</v>
      </c>
      <c r="B91" s="30" t="s">
        <v>93</v>
      </c>
      <c r="C91" s="36" t="s">
        <v>665</v>
      </c>
      <c r="D91" s="31">
        <v>25</v>
      </c>
      <c r="E91" s="31" t="s">
        <v>626</v>
      </c>
      <c r="F91" s="30" t="str">
        <f>VLOOKUP(E91,Location!$A$2:$D$11,4,0)</f>
        <v>3101</v>
      </c>
    </row>
    <row r="92" spans="1:6" x14ac:dyDescent="0.4">
      <c r="A92" s="32" t="s">
        <v>649</v>
      </c>
      <c r="B92" s="128" t="s">
        <v>93</v>
      </c>
      <c r="C92" s="36" t="s">
        <v>666</v>
      </c>
      <c r="D92" s="31">
        <v>25</v>
      </c>
      <c r="E92" s="31" t="s">
        <v>626</v>
      </c>
      <c r="F92" s="30" t="str">
        <f>VLOOKUP(E92,Location!$A$2:$D$11,4,0)</f>
        <v>3101</v>
      </c>
    </row>
    <row r="93" spans="1:6" x14ac:dyDescent="0.4">
      <c r="A93" s="32" t="s">
        <v>649</v>
      </c>
      <c r="B93" s="30" t="s">
        <v>93</v>
      </c>
      <c r="C93" s="36" t="s">
        <v>667</v>
      </c>
      <c r="D93" s="31">
        <v>25</v>
      </c>
      <c r="E93" s="31" t="s">
        <v>626</v>
      </c>
      <c r="F93" s="30" t="str">
        <f>VLOOKUP(E93,Location!$A$2:$D$11,4,0)</f>
        <v>3101</v>
      </c>
    </row>
    <row r="94" spans="1:6" x14ac:dyDescent="0.4">
      <c r="A94" s="32" t="s">
        <v>649</v>
      </c>
      <c r="B94" s="128" t="s">
        <v>93</v>
      </c>
      <c r="C94" s="36" t="s">
        <v>161</v>
      </c>
      <c r="D94" s="31">
        <v>25</v>
      </c>
      <c r="E94" s="31" t="s">
        <v>626</v>
      </c>
      <c r="F94" s="30" t="str">
        <f>VLOOKUP(E94,Location!$A$2:$D$11,4,0)</f>
        <v>3101</v>
      </c>
    </row>
    <row r="95" spans="1:6" x14ac:dyDescent="0.4">
      <c r="A95" s="32" t="s">
        <v>649</v>
      </c>
      <c r="B95" s="30" t="s">
        <v>93</v>
      </c>
      <c r="C95" s="36" t="s">
        <v>668</v>
      </c>
      <c r="D95" s="31">
        <v>25</v>
      </c>
      <c r="E95" s="31" t="s">
        <v>626</v>
      </c>
      <c r="F95" s="30" t="str">
        <f>VLOOKUP(E95,Location!$A$2:$D$11,4,0)</f>
        <v>3101</v>
      </c>
    </row>
    <row r="96" spans="1:6" x14ac:dyDescent="0.4">
      <c r="A96" s="32" t="s">
        <v>649</v>
      </c>
      <c r="B96" s="128" t="s">
        <v>93</v>
      </c>
      <c r="C96" s="36" t="s">
        <v>162</v>
      </c>
      <c r="D96" s="31">
        <v>25</v>
      </c>
      <c r="E96" s="31" t="s">
        <v>626</v>
      </c>
      <c r="F96" s="30" t="str">
        <f>VLOOKUP(E96,Location!$A$2:$D$11,4,0)</f>
        <v>3101</v>
      </c>
    </row>
    <row r="97" spans="1:6" x14ac:dyDescent="0.4">
      <c r="A97" s="32" t="s">
        <v>649</v>
      </c>
      <c r="B97" s="30" t="s">
        <v>93</v>
      </c>
      <c r="C97" s="38" t="s">
        <v>669</v>
      </c>
      <c r="D97" s="31">
        <v>25</v>
      </c>
      <c r="E97" s="31" t="s">
        <v>603</v>
      </c>
      <c r="F97" s="30" t="str">
        <f>VLOOKUP(E97,Location!$A$2:$D$11,4,0)</f>
        <v>1103</v>
      </c>
    </row>
    <row r="98" spans="1:6" x14ac:dyDescent="0.4">
      <c r="A98" s="32" t="s">
        <v>649</v>
      </c>
      <c r="B98" s="128" t="s">
        <v>93</v>
      </c>
      <c r="C98" s="38" t="s">
        <v>163</v>
      </c>
      <c r="D98" s="31">
        <v>25</v>
      </c>
      <c r="E98" s="31" t="s">
        <v>603</v>
      </c>
      <c r="F98" s="30" t="str">
        <f>VLOOKUP(E98,Location!$A$2:$D$11,4,0)</f>
        <v>1103</v>
      </c>
    </row>
    <row r="99" spans="1:6" x14ac:dyDescent="0.4">
      <c r="A99" s="32" t="s">
        <v>649</v>
      </c>
      <c r="B99" s="30" t="s">
        <v>93</v>
      </c>
      <c r="C99" s="38" t="s">
        <v>164</v>
      </c>
      <c r="D99" s="31">
        <v>25</v>
      </c>
      <c r="E99" s="31" t="s">
        <v>603</v>
      </c>
      <c r="F99" s="30" t="str">
        <f>VLOOKUP(E99,Location!$A$2:$D$11,4,0)</f>
        <v>1103</v>
      </c>
    </row>
    <row r="100" spans="1:6" x14ac:dyDescent="0.4">
      <c r="A100" s="32" t="s">
        <v>649</v>
      </c>
      <c r="B100" s="128" t="s">
        <v>93</v>
      </c>
      <c r="C100" s="38" t="s">
        <v>165</v>
      </c>
      <c r="D100" s="31">
        <v>25</v>
      </c>
      <c r="E100" s="31" t="s">
        <v>603</v>
      </c>
      <c r="F100" s="30" t="str">
        <f>VLOOKUP(E100,Location!$A$2:$D$11,4,0)</f>
        <v>1103</v>
      </c>
    </row>
    <row r="101" spans="1:6" x14ac:dyDescent="0.4">
      <c r="A101" s="32" t="s">
        <v>649</v>
      </c>
      <c r="B101" s="30" t="s">
        <v>93</v>
      </c>
      <c r="C101" s="38" t="s">
        <v>166</v>
      </c>
      <c r="D101" s="31">
        <v>25</v>
      </c>
      <c r="E101" s="31" t="s">
        <v>603</v>
      </c>
      <c r="F101" s="30" t="str">
        <f>VLOOKUP(E101,Location!$A$2:$D$11,4,0)</f>
        <v>1103</v>
      </c>
    </row>
    <row r="102" spans="1:6" x14ac:dyDescent="0.4">
      <c r="A102" s="32" t="s">
        <v>649</v>
      </c>
      <c r="B102" s="128" t="s">
        <v>93</v>
      </c>
      <c r="C102" s="38" t="s">
        <v>167</v>
      </c>
      <c r="D102" s="31">
        <v>25</v>
      </c>
      <c r="E102" s="31" t="s">
        <v>603</v>
      </c>
      <c r="F102" s="30" t="str">
        <f>VLOOKUP(E102,Location!$A$2:$D$11,4,0)</f>
        <v>1103</v>
      </c>
    </row>
    <row r="103" spans="1:6" x14ac:dyDescent="0.4">
      <c r="A103" s="32" t="s">
        <v>649</v>
      </c>
      <c r="B103" s="30" t="s">
        <v>93</v>
      </c>
      <c r="C103" s="38" t="s">
        <v>168</v>
      </c>
      <c r="D103" s="31">
        <v>25</v>
      </c>
      <c r="E103" s="31" t="s">
        <v>603</v>
      </c>
      <c r="F103" s="30" t="str">
        <f>VLOOKUP(E103,Location!$A$2:$D$11,4,0)</f>
        <v>1103</v>
      </c>
    </row>
    <row r="104" spans="1:6" x14ac:dyDescent="0.4">
      <c r="A104" s="32" t="s">
        <v>649</v>
      </c>
      <c r="B104" s="128" t="s">
        <v>93</v>
      </c>
      <c r="C104" s="38" t="s">
        <v>169</v>
      </c>
      <c r="D104" s="31">
        <v>25</v>
      </c>
      <c r="E104" s="31" t="s">
        <v>603</v>
      </c>
      <c r="F104" s="30" t="str">
        <f>VLOOKUP(E104,Location!$A$2:$D$11,4,0)</f>
        <v>1103</v>
      </c>
    </row>
    <row r="105" spans="1:6" x14ac:dyDescent="0.4">
      <c r="A105" s="32" t="s">
        <v>649</v>
      </c>
      <c r="B105" s="30" t="s">
        <v>93</v>
      </c>
      <c r="C105" s="38" t="s">
        <v>170</v>
      </c>
      <c r="D105" s="31">
        <v>25</v>
      </c>
      <c r="E105" s="31" t="s">
        <v>603</v>
      </c>
      <c r="F105" s="30" t="str">
        <f>VLOOKUP(E105,Location!$A$2:$D$11,4,0)</f>
        <v>1103</v>
      </c>
    </row>
    <row r="106" spans="1:6" x14ac:dyDescent="0.4">
      <c r="A106" s="32" t="s">
        <v>649</v>
      </c>
      <c r="B106" s="128" t="s">
        <v>93</v>
      </c>
      <c r="C106" s="38" t="s">
        <v>171</v>
      </c>
      <c r="D106" s="31">
        <v>25</v>
      </c>
      <c r="E106" s="31" t="s">
        <v>603</v>
      </c>
      <c r="F106" s="30" t="str">
        <f>VLOOKUP(E106,Location!$A$2:$D$11,4,0)</f>
        <v>1103</v>
      </c>
    </row>
    <row r="107" spans="1:6" x14ac:dyDescent="0.4">
      <c r="A107" s="32" t="s">
        <v>649</v>
      </c>
      <c r="B107" s="30" t="s">
        <v>93</v>
      </c>
      <c r="C107" s="38" t="s">
        <v>172</v>
      </c>
      <c r="D107" s="31">
        <v>25</v>
      </c>
      <c r="E107" s="31" t="s">
        <v>603</v>
      </c>
      <c r="F107" s="30" t="str">
        <f>VLOOKUP(E107,Location!$A$2:$D$11,4,0)</f>
        <v>1103</v>
      </c>
    </row>
    <row r="108" spans="1:6" x14ac:dyDescent="0.4">
      <c r="A108" s="32" t="s">
        <v>649</v>
      </c>
      <c r="B108" s="128" t="s">
        <v>93</v>
      </c>
      <c r="C108" s="38" t="s">
        <v>173</v>
      </c>
      <c r="D108" s="31">
        <v>25</v>
      </c>
      <c r="E108" s="31" t="s">
        <v>603</v>
      </c>
      <c r="F108" s="30" t="str">
        <f>VLOOKUP(E108,Location!$A$2:$D$11,4,0)</f>
        <v>1103</v>
      </c>
    </row>
    <row r="109" spans="1:6" x14ac:dyDescent="0.4">
      <c r="A109" s="32" t="s">
        <v>649</v>
      </c>
      <c r="B109" s="30" t="s">
        <v>93</v>
      </c>
      <c r="C109" s="38" t="s">
        <v>174</v>
      </c>
      <c r="D109" s="31">
        <v>25</v>
      </c>
      <c r="E109" s="31" t="s">
        <v>603</v>
      </c>
      <c r="F109" s="30" t="str">
        <f>VLOOKUP(E109,Location!$A$2:$D$11,4,0)</f>
        <v>1103</v>
      </c>
    </row>
    <row r="110" spans="1:6" x14ac:dyDescent="0.4">
      <c r="A110" s="32" t="s">
        <v>649</v>
      </c>
      <c r="B110" s="128" t="s">
        <v>93</v>
      </c>
      <c r="C110" s="38" t="s">
        <v>175</v>
      </c>
      <c r="D110" s="31">
        <v>25</v>
      </c>
      <c r="E110" s="31" t="s">
        <v>603</v>
      </c>
      <c r="F110" s="30" t="str">
        <f>VLOOKUP(E110,Location!$A$2:$D$11,4,0)</f>
        <v>1103</v>
      </c>
    </row>
    <row r="111" spans="1:6" x14ac:dyDescent="0.4">
      <c r="A111" s="32" t="s">
        <v>649</v>
      </c>
      <c r="B111" s="30" t="s">
        <v>93</v>
      </c>
      <c r="C111" s="38" t="s">
        <v>176</v>
      </c>
      <c r="D111" s="31">
        <v>25</v>
      </c>
      <c r="E111" s="31" t="s">
        <v>603</v>
      </c>
      <c r="F111" s="30" t="str">
        <f>VLOOKUP(E111,Location!$A$2:$D$11,4,0)</f>
        <v>1103</v>
      </c>
    </row>
    <row r="112" spans="1:6" x14ac:dyDescent="0.4">
      <c r="A112" s="32" t="s">
        <v>649</v>
      </c>
      <c r="B112" s="128" t="s">
        <v>93</v>
      </c>
      <c r="C112" s="38" t="s">
        <v>177</v>
      </c>
      <c r="D112" s="31">
        <v>25</v>
      </c>
      <c r="E112" s="31" t="s">
        <v>603</v>
      </c>
      <c r="F112" s="30" t="str">
        <f>VLOOKUP(E112,Location!$A$2:$D$11,4,0)</f>
        <v>1103</v>
      </c>
    </row>
    <row r="113" spans="1:6" x14ac:dyDescent="0.4">
      <c r="A113" s="32" t="s">
        <v>649</v>
      </c>
      <c r="B113" s="30" t="s">
        <v>93</v>
      </c>
      <c r="C113" s="38" t="s">
        <v>178</v>
      </c>
      <c r="D113" s="31">
        <v>25</v>
      </c>
      <c r="E113" s="31" t="s">
        <v>603</v>
      </c>
      <c r="F113" s="30" t="str">
        <f>VLOOKUP(E113,Location!$A$2:$D$11,4,0)</f>
        <v>1103</v>
      </c>
    </row>
    <row r="114" spans="1:6" x14ac:dyDescent="0.4">
      <c r="A114" s="32" t="s">
        <v>649</v>
      </c>
      <c r="B114" s="128" t="s">
        <v>93</v>
      </c>
      <c r="C114" s="38" t="s">
        <v>179</v>
      </c>
      <c r="D114" s="31">
        <v>25</v>
      </c>
      <c r="E114" s="31" t="s">
        <v>603</v>
      </c>
      <c r="F114" s="30" t="str">
        <f>VLOOKUP(E114,Location!$A$2:$D$11,4,0)</f>
        <v>1103</v>
      </c>
    </row>
    <row r="115" spans="1:6" x14ac:dyDescent="0.4">
      <c r="A115" s="32" t="s">
        <v>649</v>
      </c>
      <c r="B115" s="30" t="s">
        <v>93</v>
      </c>
      <c r="C115" s="38" t="s">
        <v>180</v>
      </c>
      <c r="D115" s="31">
        <v>25</v>
      </c>
      <c r="E115" s="31" t="s">
        <v>603</v>
      </c>
      <c r="F115" s="30" t="str">
        <f>VLOOKUP(E115,Location!$A$2:$D$11,4,0)</f>
        <v>1103</v>
      </c>
    </row>
    <row r="116" spans="1:6" x14ac:dyDescent="0.4">
      <c r="A116" s="32" t="s">
        <v>649</v>
      </c>
      <c r="B116" s="128" t="s">
        <v>93</v>
      </c>
      <c r="C116" s="38" t="s">
        <v>181</v>
      </c>
      <c r="D116" s="31">
        <v>25</v>
      </c>
      <c r="E116" s="31" t="s">
        <v>603</v>
      </c>
      <c r="F116" s="30" t="str">
        <f>VLOOKUP(E116,Location!$A$2:$D$11,4,0)</f>
        <v>1103</v>
      </c>
    </row>
    <row r="117" spans="1:6" x14ac:dyDescent="0.4">
      <c r="A117" s="32" t="s">
        <v>649</v>
      </c>
      <c r="B117" s="30" t="s">
        <v>93</v>
      </c>
      <c r="C117" s="38" t="s">
        <v>182</v>
      </c>
      <c r="D117" s="31">
        <v>25</v>
      </c>
      <c r="E117" s="31" t="s">
        <v>603</v>
      </c>
      <c r="F117" s="30" t="str">
        <f>VLOOKUP(E117,Location!$A$2:$D$11,4,0)</f>
        <v>1103</v>
      </c>
    </row>
    <row r="118" spans="1:6" x14ac:dyDescent="0.4">
      <c r="A118" s="32" t="s">
        <v>649</v>
      </c>
      <c r="B118" s="128" t="s">
        <v>93</v>
      </c>
      <c r="C118" s="38" t="s">
        <v>183</v>
      </c>
      <c r="D118" s="31">
        <v>25</v>
      </c>
      <c r="E118" s="31" t="s">
        <v>603</v>
      </c>
      <c r="F118" s="30" t="str">
        <f>VLOOKUP(E118,Location!$A$2:$D$11,4,0)</f>
        <v>1103</v>
      </c>
    </row>
    <row r="119" spans="1:6" x14ac:dyDescent="0.4">
      <c r="A119" s="32" t="s">
        <v>649</v>
      </c>
      <c r="B119" s="30" t="s">
        <v>93</v>
      </c>
      <c r="C119" s="38" t="s">
        <v>184</v>
      </c>
      <c r="D119" s="31">
        <v>25</v>
      </c>
      <c r="E119" s="31" t="s">
        <v>603</v>
      </c>
      <c r="F119" s="30" t="str">
        <f>VLOOKUP(E119,Location!$A$2:$D$11,4,0)</f>
        <v>1103</v>
      </c>
    </row>
    <row r="120" spans="1:6" x14ac:dyDescent="0.4">
      <c r="A120" s="32" t="s">
        <v>649</v>
      </c>
      <c r="B120" s="128" t="s">
        <v>93</v>
      </c>
      <c r="C120" s="38" t="s">
        <v>185</v>
      </c>
      <c r="D120" s="31">
        <v>25</v>
      </c>
      <c r="E120" s="31" t="s">
        <v>603</v>
      </c>
      <c r="F120" s="30" t="str">
        <f>VLOOKUP(E120,Location!$A$2:$D$11,4,0)</f>
        <v>1103</v>
      </c>
    </row>
    <row r="121" spans="1:6" x14ac:dyDescent="0.4">
      <c r="A121" s="32" t="s">
        <v>649</v>
      </c>
      <c r="B121" s="30" t="s">
        <v>93</v>
      </c>
      <c r="C121" s="38" t="s">
        <v>186</v>
      </c>
      <c r="D121" s="31">
        <v>25</v>
      </c>
      <c r="E121" s="31" t="s">
        <v>603</v>
      </c>
      <c r="F121" s="30" t="str">
        <f>VLOOKUP(E121,Location!$A$2:$D$11,4,0)</f>
        <v>1103</v>
      </c>
    </row>
    <row r="122" spans="1:6" x14ac:dyDescent="0.4">
      <c r="A122" s="32" t="s">
        <v>649</v>
      </c>
      <c r="B122" s="128" t="s">
        <v>93</v>
      </c>
      <c r="C122" s="38" t="s">
        <v>187</v>
      </c>
      <c r="D122" s="31">
        <v>25</v>
      </c>
      <c r="E122" s="31" t="s">
        <v>603</v>
      </c>
      <c r="F122" s="30" t="str">
        <f>VLOOKUP(E122,Location!$A$2:$D$11,4,0)</f>
        <v>1103</v>
      </c>
    </row>
    <row r="123" spans="1:6" x14ac:dyDescent="0.4">
      <c r="A123" s="32" t="s">
        <v>649</v>
      </c>
      <c r="B123" s="30" t="s">
        <v>93</v>
      </c>
      <c r="C123" s="38" t="s">
        <v>188</v>
      </c>
      <c r="D123" s="31">
        <v>25</v>
      </c>
      <c r="E123" s="31" t="s">
        <v>603</v>
      </c>
      <c r="F123" s="30" t="str">
        <f>VLOOKUP(E123,Location!$A$2:$D$11,4,0)</f>
        <v>1103</v>
      </c>
    </row>
    <row r="124" spans="1:6" x14ac:dyDescent="0.4">
      <c r="A124" s="32" t="s">
        <v>649</v>
      </c>
      <c r="B124" s="128" t="s">
        <v>93</v>
      </c>
      <c r="C124" s="38" t="s">
        <v>189</v>
      </c>
      <c r="D124" s="31">
        <v>25</v>
      </c>
      <c r="E124" s="31" t="s">
        <v>603</v>
      </c>
      <c r="F124" s="30" t="str">
        <f>VLOOKUP(E124,Location!$A$2:$D$11,4,0)</f>
        <v>1103</v>
      </c>
    </row>
    <row r="125" spans="1:6" x14ac:dyDescent="0.4">
      <c r="A125" s="32" t="s">
        <v>649</v>
      </c>
      <c r="B125" s="30" t="s">
        <v>93</v>
      </c>
      <c r="C125" s="38" t="s">
        <v>190</v>
      </c>
      <c r="D125" s="31">
        <v>25</v>
      </c>
      <c r="E125" s="31" t="s">
        <v>603</v>
      </c>
      <c r="F125" s="30" t="str">
        <f>VLOOKUP(E125,Location!$A$2:$D$11,4,0)</f>
        <v>1103</v>
      </c>
    </row>
    <row r="126" spans="1:6" x14ac:dyDescent="0.4">
      <c r="A126" s="32" t="s">
        <v>649</v>
      </c>
      <c r="B126" s="128" t="s">
        <v>93</v>
      </c>
      <c r="C126" s="38" t="s">
        <v>191</v>
      </c>
      <c r="D126" s="31">
        <v>25</v>
      </c>
      <c r="E126" s="31" t="s">
        <v>603</v>
      </c>
      <c r="F126" s="30" t="str">
        <f>VLOOKUP(E126,Location!$A$2:$D$11,4,0)</f>
        <v>1103</v>
      </c>
    </row>
    <row r="127" spans="1:6" x14ac:dyDescent="0.4">
      <c r="A127" s="32" t="s">
        <v>649</v>
      </c>
      <c r="B127" s="30" t="s">
        <v>93</v>
      </c>
      <c r="C127" s="38" t="s">
        <v>192</v>
      </c>
      <c r="D127" s="31">
        <v>25</v>
      </c>
      <c r="E127" s="31" t="s">
        <v>603</v>
      </c>
      <c r="F127" s="30" t="str">
        <f>VLOOKUP(E127,Location!$A$2:$D$11,4,0)</f>
        <v>1103</v>
      </c>
    </row>
    <row r="128" spans="1:6" x14ac:dyDescent="0.4">
      <c r="A128" s="32" t="s">
        <v>649</v>
      </c>
      <c r="B128" s="128" t="s">
        <v>93</v>
      </c>
      <c r="C128" s="38" t="s">
        <v>193</v>
      </c>
      <c r="D128" s="31">
        <v>25</v>
      </c>
      <c r="E128" s="31" t="s">
        <v>603</v>
      </c>
      <c r="F128" s="30" t="str">
        <f>VLOOKUP(E128,Location!$A$2:$D$11,4,0)</f>
        <v>1103</v>
      </c>
    </row>
    <row r="129" spans="1:6" x14ac:dyDescent="0.4">
      <c r="A129" s="32" t="s">
        <v>649</v>
      </c>
      <c r="B129" s="30" t="s">
        <v>93</v>
      </c>
      <c r="C129" s="38" t="s">
        <v>194</v>
      </c>
      <c r="D129" s="31">
        <v>25</v>
      </c>
      <c r="E129" s="31" t="s">
        <v>603</v>
      </c>
      <c r="F129" s="30" t="str">
        <f>VLOOKUP(E129,Location!$A$2:$D$11,4,0)</f>
        <v>1103</v>
      </c>
    </row>
    <row r="130" spans="1:6" x14ac:dyDescent="0.4">
      <c r="A130" s="32" t="s">
        <v>649</v>
      </c>
      <c r="B130" s="128" t="s">
        <v>93</v>
      </c>
      <c r="C130" s="38" t="s">
        <v>195</v>
      </c>
      <c r="D130" s="31">
        <v>25</v>
      </c>
      <c r="E130" s="31" t="s">
        <v>603</v>
      </c>
      <c r="F130" s="30" t="str">
        <f>VLOOKUP(E130,Location!$A$2:$D$11,4,0)</f>
        <v>1103</v>
      </c>
    </row>
    <row r="131" spans="1:6" x14ac:dyDescent="0.4">
      <c r="A131" s="32" t="s">
        <v>649</v>
      </c>
      <c r="B131" s="30" t="s">
        <v>93</v>
      </c>
      <c r="C131" s="38" t="s">
        <v>196</v>
      </c>
      <c r="D131" s="31">
        <v>25</v>
      </c>
      <c r="E131" s="31" t="s">
        <v>603</v>
      </c>
      <c r="F131" s="30" t="str">
        <f>VLOOKUP(E131,Location!$A$2:$D$11,4,0)</f>
        <v>1103</v>
      </c>
    </row>
    <row r="132" spans="1:6" x14ac:dyDescent="0.4">
      <c r="A132" s="32" t="s">
        <v>649</v>
      </c>
      <c r="B132" s="128" t="s">
        <v>93</v>
      </c>
      <c r="C132" s="38" t="s">
        <v>197</v>
      </c>
      <c r="D132" s="31">
        <v>25</v>
      </c>
      <c r="E132" s="31" t="s">
        <v>603</v>
      </c>
      <c r="F132" s="30" t="str">
        <f>VLOOKUP(E132,Location!$A$2:$D$11,4,0)</f>
        <v>1103</v>
      </c>
    </row>
    <row r="133" spans="1:6" x14ac:dyDescent="0.4">
      <c r="A133" s="32" t="s">
        <v>649</v>
      </c>
      <c r="B133" s="30" t="s">
        <v>93</v>
      </c>
      <c r="C133" s="38" t="s">
        <v>198</v>
      </c>
      <c r="D133" s="31">
        <v>25</v>
      </c>
      <c r="E133" s="31" t="s">
        <v>603</v>
      </c>
      <c r="F133" s="30" t="str">
        <f>VLOOKUP(E133,Location!$A$2:$D$11,4,0)</f>
        <v>1103</v>
      </c>
    </row>
    <row r="134" spans="1:6" x14ac:dyDescent="0.4">
      <c r="A134" s="32" t="s">
        <v>649</v>
      </c>
      <c r="B134" s="128" t="s">
        <v>93</v>
      </c>
      <c r="C134" s="38" t="s">
        <v>199</v>
      </c>
      <c r="D134" s="31">
        <v>25</v>
      </c>
      <c r="E134" s="31" t="s">
        <v>603</v>
      </c>
      <c r="F134" s="30" t="str">
        <f>VLOOKUP(E134,Location!$A$2:$D$11,4,0)</f>
        <v>1103</v>
      </c>
    </row>
    <row r="135" spans="1:6" x14ac:dyDescent="0.4">
      <c r="A135" s="32" t="s">
        <v>649</v>
      </c>
      <c r="B135" s="30" t="s">
        <v>93</v>
      </c>
      <c r="C135" s="38" t="s">
        <v>200</v>
      </c>
      <c r="D135" s="31">
        <v>25</v>
      </c>
      <c r="E135" s="31" t="s">
        <v>603</v>
      </c>
      <c r="F135" s="30" t="str">
        <f>VLOOKUP(E135,Location!$A$2:$D$11,4,0)</f>
        <v>1103</v>
      </c>
    </row>
    <row r="136" spans="1:6" x14ac:dyDescent="0.4">
      <c r="A136" s="32" t="s">
        <v>649</v>
      </c>
      <c r="B136" s="128" t="s">
        <v>93</v>
      </c>
      <c r="C136" s="38" t="s">
        <v>670</v>
      </c>
      <c r="D136" s="31">
        <v>25</v>
      </c>
      <c r="E136" s="31" t="s">
        <v>603</v>
      </c>
      <c r="F136" s="30" t="str">
        <f>VLOOKUP(E136,Location!$A$2:$D$11,4,0)</f>
        <v>1103</v>
      </c>
    </row>
    <row r="137" spans="1:6" x14ac:dyDescent="0.4">
      <c r="A137" s="32" t="s">
        <v>649</v>
      </c>
      <c r="B137" s="30" t="s">
        <v>93</v>
      </c>
      <c r="C137" s="38" t="s">
        <v>201</v>
      </c>
      <c r="D137" s="31">
        <v>25</v>
      </c>
      <c r="E137" s="31" t="s">
        <v>603</v>
      </c>
      <c r="F137" s="30" t="str">
        <f>VLOOKUP(E137,Location!$A$2:$D$11,4,0)</f>
        <v>1103</v>
      </c>
    </row>
    <row r="138" spans="1:6" x14ac:dyDescent="0.4">
      <c r="A138" s="32" t="s">
        <v>649</v>
      </c>
      <c r="B138" s="128" t="s">
        <v>93</v>
      </c>
      <c r="C138" s="38" t="s">
        <v>202</v>
      </c>
      <c r="D138" s="31">
        <v>25</v>
      </c>
      <c r="E138" s="31" t="s">
        <v>603</v>
      </c>
      <c r="F138" s="30" t="str">
        <f>VLOOKUP(E138,Location!$A$2:$D$11,4,0)</f>
        <v>1103</v>
      </c>
    </row>
    <row r="139" spans="1:6" x14ac:dyDescent="0.4">
      <c r="A139" s="32" t="s">
        <v>649</v>
      </c>
      <c r="B139" s="30" t="s">
        <v>93</v>
      </c>
      <c r="C139" s="38" t="s">
        <v>203</v>
      </c>
      <c r="D139" s="31">
        <v>25</v>
      </c>
      <c r="E139" s="31" t="s">
        <v>603</v>
      </c>
      <c r="F139" s="30" t="str">
        <f>VLOOKUP(E139,Location!$A$2:$D$11,4,0)</f>
        <v>1103</v>
      </c>
    </row>
    <row r="140" spans="1:6" x14ac:dyDescent="0.4">
      <c r="A140" s="32" t="s">
        <v>649</v>
      </c>
      <c r="B140" s="128" t="s">
        <v>93</v>
      </c>
      <c r="C140" s="38" t="s">
        <v>204</v>
      </c>
      <c r="D140" s="31">
        <v>25</v>
      </c>
      <c r="E140" s="31" t="s">
        <v>603</v>
      </c>
      <c r="F140" s="30" t="str">
        <f>VLOOKUP(E140,Location!$A$2:$D$11,4,0)</f>
        <v>1103</v>
      </c>
    </row>
    <row r="141" spans="1:6" x14ac:dyDescent="0.4">
      <c r="A141" s="32" t="s">
        <v>649</v>
      </c>
      <c r="B141" s="30" t="s">
        <v>93</v>
      </c>
      <c r="C141" s="38" t="s">
        <v>205</v>
      </c>
      <c r="D141" s="31">
        <v>25</v>
      </c>
      <c r="E141" s="31" t="s">
        <v>603</v>
      </c>
      <c r="F141" s="30" t="str">
        <f>VLOOKUP(E141,Location!$A$2:$D$11,4,0)</f>
        <v>1103</v>
      </c>
    </row>
    <row r="142" spans="1:6" x14ac:dyDescent="0.4">
      <c r="A142" s="32" t="s">
        <v>649</v>
      </c>
      <c r="B142" s="128" t="s">
        <v>93</v>
      </c>
      <c r="C142" s="38" t="s">
        <v>206</v>
      </c>
      <c r="D142" s="31">
        <v>25</v>
      </c>
      <c r="E142" s="31" t="s">
        <v>603</v>
      </c>
      <c r="F142" s="30" t="str">
        <f>VLOOKUP(E142,Location!$A$2:$D$11,4,0)</f>
        <v>1103</v>
      </c>
    </row>
    <row r="143" spans="1:6" x14ac:dyDescent="0.4">
      <c r="A143" s="32" t="s">
        <v>649</v>
      </c>
      <c r="B143" s="30" t="s">
        <v>93</v>
      </c>
      <c r="C143" s="38" t="s">
        <v>207</v>
      </c>
      <c r="D143" s="31">
        <v>25</v>
      </c>
      <c r="E143" s="31" t="s">
        <v>603</v>
      </c>
      <c r="F143" s="30" t="str">
        <f>VLOOKUP(E143,Location!$A$2:$D$11,4,0)</f>
        <v>1103</v>
      </c>
    </row>
    <row r="144" spans="1:6" x14ac:dyDescent="0.4">
      <c r="A144" s="32" t="s">
        <v>649</v>
      </c>
      <c r="B144" s="128" t="s">
        <v>93</v>
      </c>
      <c r="C144" s="38" t="s">
        <v>208</v>
      </c>
      <c r="D144" s="31">
        <v>25</v>
      </c>
      <c r="E144" s="31" t="s">
        <v>603</v>
      </c>
      <c r="F144" s="30" t="str">
        <f>VLOOKUP(E144,Location!$A$2:$D$11,4,0)</f>
        <v>1103</v>
      </c>
    </row>
    <row r="145" spans="1:6" x14ac:dyDescent="0.4">
      <c r="A145" s="32" t="s">
        <v>649</v>
      </c>
      <c r="B145" s="30" t="s">
        <v>93</v>
      </c>
      <c r="C145" s="38" t="s">
        <v>209</v>
      </c>
      <c r="D145" s="31">
        <v>25</v>
      </c>
      <c r="E145" s="31" t="s">
        <v>603</v>
      </c>
      <c r="F145" s="30" t="str">
        <f>VLOOKUP(E145,Location!$A$2:$D$11,4,0)</f>
        <v>1103</v>
      </c>
    </row>
    <row r="146" spans="1:6" x14ac:dyDescent="0.4">
      <c r="A146" s="32" t="s">
        <v>649</v>
      </c>
      <c r="B146" s="128" t="s">
        <v>93</v>
      </c>
      <c r="C146" s="38" t="s">
        <v>210</v>
      </c>
      <c r="D146" s="31">
        <v>25</v>
      </c>
      <c r="E146" s="31" t="s">
        <v>603</v>
      </c>
      <c r="F146" s="30" t="str">
        <f>VLOOKUP(E146,Location!$A$2:$D$11,4,0)</f>
        <v>1103</v>
      </c>
    </row>
    <row r="147" spans="1:6" x14ac:dyDescent="0.4">
      <c r="A147" s="32" t="s">
        <v>649</v>
      </c>
      <c r="B147" s="30" t="s">
        <v>93</v>
      </c>
      <c r="C147" s="38" t="s">
        <v>211</v>
      </c>
      <c r="D147" s="31">
        <v>25</v>
      </c>
      <c r="E147" s="31" t="s">
        <v>603</v>
      </c>
      <c r="F147" s="30" t="str">
        <f>VLOOKUP(E147,Location!$A$2:$D$11,4,0)</f>
        <v>1103</v>
      </c>
    </row>
    <row r="148" spans="1:6" x14ac:dyDescent="0.4">
      <c r="A148" s="32" t="s">
        <v>649</v>
      </c>
      <c r="B148" s="128" t="s">
        <v>93</v>
      </c>
      <c r="C148" s="38" t="s">
        <v>212</v>
      </c>
      <c r="D148" s="31">
        <v>25</v>
      </c>
      <c r="E148" s="31" t="s">
        <v>603</v>
      </c>
      <c r="F148" s="30" t="str">
        <f>VLOOKUP(E148,Location!$A$2:$D$11,4,0)</f>
        <v>1103</v>
      </c>
    </row>
    <row r="149" spans="1:6" x14ac:dyDescent="0.4">
      <c r="A149" s="32" t="s">
        <v>649</v>
      </c>
      <c r="B149" s="30" t="s">
        <v>93</v>
      </c>
      <c r="C149" s="38" t="s">
        <v>213</v>
      </c>
      <c r="D149" s="31">
        <v>25</v>
      </c>
      <c r="E149" s="31" t="s">
        <v>603</v>
      </c>
      <c r="F149" s="30" t="str">
        <f>VLOOKUP(E149,Location!$A$2:$D$11,4,0)</f>
        <v>1103</v>
      </c>
    </row>
    <row r="150" spans="1:6" x14ac:dyDescent="0.4">
      <c r="A150" s="32" t="s">
        <v>649</v>
      </c>
      <c r="B150" s="128" t="s">
        <v>93</v>
      </c>
      <c r="C150" s="38" t="s">
        <v>214</v>
      </c>
      <c r="D150" s="31">
        <v>25</v>
      </c>
      <c r="E150" s="31" t="s">
        <v>603</v>
      </c>
      <c r="F150" s="30" t="str">
        <f>VLOOKUP(E150,Location!$A$2:$D$11,4,0)</f>
        <v>1103</v>
      </c>
    </row>
    <row r="151" spans="1:6" x14ac:dyDescent="0.4">
      <c r="A151" s="32" t="s">
        <v>649</v>
      </c>
      <c r="B151" s="30" t="s">
        <v>93</v>
      </c>
      <c r="C151" s="38" t="s">
        <v>215</v>
      </c>
      <c r="D151" s="31">
        <v>25</v>
      </c>
      <c r="E151" s="31" t="s">
        <v>603</v>
      </c>
      <c r="F151" s="30" t="str">
        <f>VLOOKUP(E151,Location!$A$2:$D$11,4,0)</f>
        <v>1103</v>
      </c>
    </row>
    <row r="152" spans="1:6" x14ac:dyDescent="0.4">
      <c r="A152" s="32" t="s">
        <v>649</v>
      </c>
      <c r="B152" s="128" t="s">
        <v>93</v>
      </c>
      <c r="C152" s="38" t="s">
        <v>216</v>
      </c>
      <c r="D152" s="31">
        <v>25</v>
      </c>
      <c r="E152" s="31" t="s">
        <v>603</v>
      </c>
      <c r="F152" s="30" t="str">
        <f>VLOOKUP(E152,Location!$A$2:$D$11,4,0)</f>
        <v>1103</v>
      </c>
    </row>
    <row r="153" spans="1:6" x14ac:dyDescent="0.4">
      <c r="A153" s="32" t="s">
        <v>649</v>
      </c>
      <c r="B153" s="30" t="s">
        <v>93</v>
      </c>
      <c r="C153" s="38" t="s">
        <v>217</v>
      </c>
      <c r="D153" s="31">
        <v>25</v>
      </c>
      <c r="E153" s="31" t="s">
        <v>603</v>
      </c>
      <c r="F153" s="30" t="str">
        <f>VLOOKUP(E153,Location!$A$2:$D$11,4,0)</f>
        <v>1103</v>
      </c>
    </row>
    <row r="154" spans="1:6" x14ac:dyDescent="0.4">
      <c r="A154" s="32" t="s">
        <v>649</v>
      </c>
      <c r="B154" s="128" t="s">
        <v>93</v>
      </c>
      <c r="C154" s="38" t="s">
        <v>218</v>
      </c>
      <c r="D154" s="31">
        <v>25</v>
      </c>
      <c r="E154" s="31" t="s">
        <v>603</v>
      </c>
      <c r="F154" s="30" t="str">
        <f>VLOOKUP(E154,Location!$A$2:$D$11,4,0)</f>
        <v>1103</v>
      </c>
    </row>
    <row r="155" spans="1:6" x14ac:dyDescent="0.4">
      <c r="A155" s="32" t="s">
        <v>649</v>
      </c>
      <c r="B155" s="30" t="s">
        <v>93</v>
      </c>
      <c r="C155" s="38" t="s">
        <v>219</v>
      </c>
      <c r="D155" s="31">
        <v>25</v>
      </c>
      <c r="E155" s="31" t="s">
        <v>603</v>
      </c>
      <c r="F155" s="30" t="str">
        <f>VLOOKUP(E155,Location!$A$2:$D$11,4,0)</f>
        <v>1103</v>
      </c>
    </row>
    <row r="156" spans="1:6" x14ac:dyDescent="0.4">
      <c r="A156" s="32" t="s">
        <v>649</v>
      </c>
      <c r="B156" s="128" t="s">
        <v>93</v>
      </c>
      <c r="C156" s="38" t="s">
        <v>220</v>
      </c>
      <c r="D156" s="31">
        <v>25</v>
      </c>
      <c r="E156" s="31" t="s">
        <v>603</v>
      </c>
      <c r="F156" s="30" t="str">
        <f>VLOOKUP(E156,Location!$A$2:$D$11,4,0)</f>
        <v>1103</v>
      </c>
    </row>
    <row r="157" spans="1:6" x14ac:dyDescent="0.4">
      <c r="A157" s="32" t="s">
        <v>649</v>
      </c>
      <c r="B157" s="30" t="s">
        <v>93</v>
      </c>
      <c r="C157" s="38" t="s">
        <v>221</v>
      </c>
      <c r="D157" s="31">
        <v>25</v>
      </c>
      <c r="E157" s="31" t="s">
        <v>603</v>
      </c>
      <c r="F157" s="30" t="str">
        <f>VLOOKUP(E157,Location!$A$2:$D$11,4,0)</f>
        <v>1103</v>
      </c>
    </row>
    <row r="158" spans="1:6" x14ac:dyDescent="0.4">
      <c r="A158" s="32" t="s">
        <v>649</v>
      </c>
      <c r="B158" s="128" t="s">
        <v>93</v>
      </c>
      <c r="C158" s="38" t="s">
        <v>222</v>
      </c>
      <c r="D158" s="31">
        <v>25</v>
      </c>
      <c r="E158" s="31" t="s">
        <v>603</v>
      </c>
      <c r="F158" s="30" t="str">
        <f>VLOOKUP(E158,Location!$A$2:$D$11,4,0)</f>
        <v>1103</v>
      </c>
    </row>
    <row r="159" spans="1:6" x14ac:dyDescent="0.4">
      <c r="A159" s="32" t="s">
        <v>649</v>
      </c>
      <c r="B159" s="30" t="s">
        <v>93</v>
      </c>
      <c r="C159" s="38" t="s">
        <v>223</v>
      </c>
      <c r="D159" s="31">
        <v>25</v>
      </c>
      <c r="E159" s="31" t="s">
        <v>603</v>
      </c>
      <c r="F159" s="30" t="str">
        <f>VLOOKUP(E159,Location!$A$2:$D$11,4,0)</f>
        <v>1103</v>
      </c>
    </row>
    <row r="160" spans="1:6" x14ac:dyDescent="0.4">
      <c r="A160" s="32" t="s">
        <v>649</v>
      </c>
      <c r="B160" s="128" t="s">
        <v>93</v>
      </c>
      <c r="C160" s="38" t="s">
        <v>224</v>
      </c>
      <c r="D160" s="31">
        <v>25</v>
      </c>
      <c r="E160" s="31" t="s">
        <v>603</v>
      </c>
      <c r="F160" s="30" t="str">
        <f>VLOOKUP(E160,Location!$A$2:$D$11,4,0)</f>
        <v>1103</v>
      </c>
    </row>
    <row r="161" spans="1:6" x14ac:dyDescent="0.4">
      <c r="A161" s="32" t="s">
        <v>649</v>
      </c>
      <c r="B161" s="30" t="s">
        <v>93</v>
      </c>
      <c r="C161" s="38" t="s">
        <v>225</v>
      </c>
      <c r="D161" s="31">
        <v>25</v>
      </c>
      <c r="E161" s="31" t="s">
        <v>603</v>
      </c>
      <c r="F161" s="30" t="str">
        <f>VLOOKUP(E161,Location!$A$2:$D$11,4,0)</f>
        <v>1103</v>
      </c>
    </row>
    <row r="162" spans="1:6" x14ac:dyDescent="0.4">
      <c r="A162" s="32" t="s">
        <v>649</v>
      </c>
      <c r="B162" s="128" t="s">
        <v>93</v>
      </c>
      <c r="C162" s="38" t="s">
        <v>226</v>
      </c>
      <c r="D162" s="31">
        <v>25</v>
      </c>
      <c r="E162" s="31" t="s">
        <v>603</v>
      </c>
      <c r="F162" s="30" t="str">
        <f>VLOOKUP(E162,Location!$A$2:$D$11,4,0)</f>
        <v>1103</v>
      </c>
    </row>
    <row r="163" spans="1:6" x14ac:dyDescent="0.4">
      <c r="A163" s="32" t="s">
        <v>649</v>
      </c>
      <c r="B163" s="30" t="s">
        <v>93</v>
      </c>
      <c r="C163" s="38" t="s">
        <v>227</v>
      </c>
      <c r="D163" s="31">
        <v>25</v>
      </c>
      <c r="E163" s="31" t="s">
        <v>603</v>
      </c>
      <c r="F163" s="30" t="str">
        <f>VLOOKUP(E163,Location!$A$2:$D$11,4,0)</f>
        <v>1103</v>
      </c>
    </row>
    <row r="164" spans="1:6" x14ac:dyDescent="0.4">
      <c r="A164" s="32" t="s">
        <v>649</v>
      </c>
      <c r="B164" s="128" t="s">
        <v>93</v>
      </c>
      <c r="C164" s="38" t="s">
        <v>228</v>
      </c>
      <c r="D164" s="31">
        <v>25</v>
      </c>
      <c r="E164" s="31" t="s">
        <v>603</v>
      </c>
      <c r="F164" s="30" t="str">
        <f>VLOOKUP(E164,Location!$A$2:$D$11,4,0)</f>
        <v>1103</v>
      </c>
    </row>
    <row r="165" spans="1:6" x14ac:dyDescent="0.4">
      <c r="A165" s="32" t="s">
        <v>649</v>
      </c>
      <c r="B165" s="30" t="s">
        <v>93</v>
      </c>
      <c r="C165" s="38" t="s">
        <v>229</v>
      </c>
      <c r="D165" s="31">
        <v>25</v>
      </c>
      <c r="E165" s="31" t="s">
        <v>603</v>
      </c>
      <c r="F165" s="30" t="str">
        <f>VLOOKUP(E165,Location!$A$2:$D$11,4,0)</f>
        <v>1103</v>
      </c>
    </row>
    <row r="166" spans="1:6" x14ac:dyDescent="0.4">
      <c r="A166" s="32" t="s">
        <v>649</v>
      </c>
      <c r="B166" s="128" t="s">
        <v>93</v>
      </c>
      <c r="C166" s="38" t="s">
        <v>230</v>
      </c>
      <c r="D166" s="31">
        <v>25</v>
      </c>
      <c r="E166" s="31" t="s">
        <v>603</v>
      </c>
      <c r="F166" s="30" t="str">
        <f>VLOOKUP(E166,Location!$A$2:$D$11,4,0)</f>
        <v>1103</v>
      </c>
    </row>
    <row r="167" spans="1:6" x14ac:dyDescent="0.4">
      <c r="A167" s="32" t="s">
        <v>649</v>
      </c>
      <c r="B167" s="30" t="s">
        <v>93</v>
      </c>
      <c r="C167" s="38" t="s">
        <v>231</v>
      </c>
      <c r="D167" s="31">
        <v>25</v>
      </c>
      <c r="E167" s="31" t="s">
        <v>603</v>
      </c>
      <c r="F167" s="30" t="str">
        <f>VLOOKUP(E167,Location!$A$2:$D$11,4,0)</f>
        <v>1103</v>
      </c>
    </row>
    <row r="168" spans="1:6" x14ac:dyDescent="0.4">
      <c r="A168" s="32" t="s">
        <v>649</v>
      </c>
      <c r="B168" s="128" t="s">
        <v>93</v>
      </c>
      <c r="C168" s="38" t="s">
        <v>232</v>
      </c>
      <c r="D168" s="31">
        <v>25</v>
      </c>
      <c r="E168" s="31" t="s">
        <v>603</v>
      </c>
      <c r="F168" s="30" t="str">
        <f>VLOOKUP(E168,Location!$A$2:$D$11,4,0)</f>
        <v>1103</v>
      </c>
    </row>
    <row r="169" spans="1:6" x14ac:dyDescent="0.4">
      <c r="A169" s="32" t="s">
        <v>649</v>
      </c>
      <c r="B169" s="30" t="s">
        <v>93</v>
      </c>
      <c r="C169" s="38" t="s">
        <v>233</v>
      </c>
      <c r="D169" s="31">
        <v>25</v>
      </c>
      <c r="E169" s="31" t="s">
        <v>603</v>
      </c>
      <c r="F169" s="30" t="str">
        <f>VLOOKUP(E169,Location!$A$2:$D$11,4,0)</f>
        <v>1103</v>
      </c>
    </row>
    <row r="170" spans="1:6" x14ac:dyDescent="0.4">
      <c r="A170" s="32" t="s">
        <v>649</v>
      </c>
      <c r="B170" s="128" t="s">
        <v>93</v>
      </c>
      <c r="C170" s="38" t="s">
        <v>234</v>
      </c>
      <c r="D170" s="31">
        <v>25</v>
      </c>
      <c r="E170" s="31" t="s">
        <v>603</v>
      </c>
      <c r="F170" s="30" t="str">
        <f>VLOOKUP(E170,Location!$A$2:$D$11,4,0)</f>
        <v>1103</v>
      </c>
    </row>
    <row r="171" spans="1:6" x14ac:dyDescent="0.4">
      <c r="A171" s="32" t="s">
        <v>649</v>
      </c>
      <c r="B171" s="30" t="s">
        <v>93</v>
      </c>
      <c r="C171" s="38" t="s">
        <v>235</v>
      </c>
      <c r="D171" s="31">
        <v>25</v>
      </c>
      <c r="E171" s="31" t="s">
        <v>603</v>
      </c>
      <c r="F171" s="30" t="str">
        <f>VLOOKUP(E171,Location!$A$2:$D$11,4,0)</f>
        <v>1103</v>
      </c>
    </row>
    <row r="172" spans="1:6" x14ac:dyDescent="0.4">
      <c r="A172" s="32" t="s">
        <v>649</v>
      </c>
      <c r="B172" s="128" t="s">
        <v>93</v>
      </c>
      <c r="C172" s="38" t="s">
        <v>236</v>
      </c>
      <c r="D172" s="31">
        <v>25</v>
      </c>
      <c r="E172" s="31" t="s">
        <v>603</v>
      </c>
      <c r="F172" s="30" t="str">
        <f>VLOOKUP(E172,Location!$A$2:$D$11,4,0)</f>
        <v>1103</v>
      </c>
    </row>
    <row r="173" spans="1:6" x14ac:dyDescent="0.4">
      <c r="A173" s="32" t="s">
        <v>649</v>
      </c>
      <c r="B173" s="30" t="s">
        <v>93</v>
      </c>
      <c r="C173" s="38" t="s">
        <v>237</v>
      </c>
      <c r="D173" s="31">
        <v>25</v>
      </c>
      <c r="E173" s="31" t="s">
        <v>603</v>
      </c>
      <c r="F173" s="30" t="str">
        <f>VLOOKUP(E173,Location!$A$2:$D$11,4,0)</f>
        <v>1103</v>
      </c>
    </row>
    <row r="174" spans="1:6" x14ac:dyDescent="0.4">
      <c r="A174" s="32" t="s">
        <v>649</v>
      </c>
      <c r="B174" s="128" t="s">
        <v>93</v>
      </c>
      <c r="C174" s="36" t="s">
        <v>671</v>
      </c>
      <c r="D174" s="31">
        <v>17</v>
      </c>
      <c r="E174" s="31" t="s">
        <v>603</v>
      </c>
      <c r="F174" s="30" t="str">
        <f>VLOOKUP(E174,Location!$A$2:$D$11,4,0)</f>
        <v>1103</v>
      </c>
    </row>
    <row r="175" spans="1:6" x14ac:dyDescent="0.4">
      <c r="A175" s="32" t="s">
        <v>649</v>
      </c>
      <c r="B175" s="30" t="s">
        <v>93</v>
      </c>
      <c r="C175" s="36" t="s">
        <v>672</v>
      </c>
      <c r="D175" s="31">
        <v>16</v>
      </c>
      <c r="E175" s="31" t="s">
        <v>603</v>
      </c>
      <c r="F175" s="30" t="str">
        <f>VLOOKUP(E175,Location!$A$2:$D$11,4,0)</f>
        <v>1103</v>
      </c>
    </row>
    <row r="176" spans="1:6" x14ac:dyDescent="0.4">
      <c r="A176" s="32" t="s">
        <v>649</v>
      </c>
      <c r="B176" s="128" t="s">
        <v>93</v>
      </c>
      <c r="C176" s="38" t="s">
        <v>673</v>
      </c>
      <c r="D176" s="31">
        <v>25</v>
      </c>
      <c r="E176" s="31" t="s">
        <v>603</v>
      </c>
      <c r="F176" s="30" t="str">
        <f>VLOOKUP(E176,Location!$A$2:$D$11,4,0)</f>
        <v>1103</v>
      </c>
    </row>
    <row r="177" spans="1:6" x14ac:dyDescent="0.4">
      <c r="A177" s="32" t="s">
        <v>649</v>
      </c>
      <c r="B177" s="30" t="s">
        <v>93</v>
      </c>
      <c r="C177" s="38" t="s">
        <v>238</v>
      </c>
      <c r="D177" s="31">
        <v>25</v>
      </c>
      <c r="E177" s="31" t="s">
        <v>603</v>
      </c>
      <c r="F177" s="30" t="str">
        <f>VLOOKUP(E177,Location!$A$2:$D$11,4,0)</f>
        <v>1103</v>
      </c>
    </row>
    <row r="178" spans="1:6" x14ac:dyDescent="0.4">
      <c r="A178" s="32" t="s">
        <v>649</v>
      </c>
      <c r="B178" s="128" t="s">
        <v>93</v>
      </c>
      <c r="C178" s="38" t="s">
        <v>239</v>
      </c>
      <c r="D178" s="31">
        <v>25</v>
      </c>
      <c r="E178" s="31" t="s">
        <v>603</v>
      </c>
      <c r="F178" s="30" t="str">
        <f>VLOOKUP(E178,Location!$A$2:$D$11,4,0)</f>
        <v>1103</v>
      </c>
    </row>
    <row r="179" spans="1:6" x14ac:dyDescent="0.4">
      <c r="A179" s="32" t="s">
        <v>649</v>
      </c>
      <c r="B179" s="30" t="s">
        <v>93</v>
      </c>
      <c r="C179" s="38" t="s">
        <v>240</v>
      </c>
      <c r="D179" s="31">
        <v>25</v>
      </c>
      <c r="E179" s="31" t="s">
        <v>603</v>
      </c>
      <c r="F179" s="30" t="str">
        <f>VLOOKUP(E179,Location!$A$2:$D$11,4,0)</f>
        <v>1103</v>
      </c>
    </row>
    <row r="180" spans="1:6" x14ac:dyDescent="0.4">
      <c r="A180" s="32" t="s">
        <v>649</v>
      </c>
      <c r="B180" s="128" t="s">
        <v>93</v>
      </c>
      <c r="C180" s="38" t="s">
        <v>241</v>
      </c>
      <c r="D180" s="31">
        <v>25</v>
      </c>
      <c r="E180" s="31" t="s">
        <v>603</v>
      </c>
      <c r="F180" s="30" t="str">
        <f>VLOOKUP(E180,Location!$A$2:$D$11,4,0)</f>
        <v>1103</v>
      </c>
    </row>
    <row r="181" spans="1:6" x14ac:dyDescent="0.4">
      <c r="A181" s="32" t="s">
        <v>649</v>
      </c>
      <c r="B181" s="30" t="s">
        <v>93</v>
      </c>
      <c r="C181" s="38" t="s">
        <v>242</v>
      </c>
      <c r="D181" s="31">
        <v>25</v>
      </c>
      <c r="E181" s="31" t="s">
        <v>603</v>
      </c>
      <c r="F181" s="30" t="str">
        <f>VLOOKUP(E181,Location!$A$2:$D$11,4,0)</f>
        <v>1103</v>
      </c>
    </row>
    <row r="182" spans="1:6" x14ac:dyDescent="0.4">
      <c r="A182" s="32" t="s">
        <v>649</v>
      </c>
      <c r="B182" s="128" t="s">
        <v>93</v>
      </c>
      <c r="C182" s="38" t="s">
        <v>243</v>
      </c>
      <c r="D182" s="31">
        <v>25</v>
      </c>
      <c r="E182" s="31" t="s">
        <v>603</v>
      </c>
      <c r="F182" s="30" t="str">
        <f>VLOOKUP(E182,Location!$A$2:$D$11,4,0)</f>
        <v>1103</v>
      </c>
    </row>
    <row r="183" spans="1:6" x14ac:dyDescent="0.4">
      <c r="A183" s="32" t="s">
        <v>649</v>
      </c>
      <c r="B183" s="30" t="s">
        <v>93</v>
      </c>
      <c r="C183" s="38" t="s">
        <v>244</v>
      </c>
      <c r="D183" s="31">
        <v>25</v>
      </c>
      <c r="E183" s="31" t="s">
        <v>603</v>
      </c>
      <c r="F183" s="30" t="str">
        <f>VLOOKUP(E183,Location!$A$2:$D$11,4,0)</f>
        <v>1103</v>
      </c>
    </row>
    <row r="184" spans="1:6" x14ac:dyDescent="0.4">
      <c r="A184" s="32" t="s">
        <v>649</v>
      </c>
      <c r="B184" s="128" t="s">
        <v>93</v>
      </c>
      <c r="C184" s="38" t="s">
        <v>245</v>
      </c>
      <c r="D184" s="31">
        <v>25</v>
      </c>
      <c r="E184" s="31" t="s">
        <v>603</v>
      </c>
      <c r="F184" s="30" t="str">
        <f>VLOOKUP(E184,Location!$A$2:$D$11,4,0)</f>
        <v>1103</v>
      </c>
    </row>
    <row r="185" spans="1:6" x14ac:dyDescent="0.4">
      <c r="A185" s="32" t="s">
        <v>649</v>
      </c>
      <c r="B185" s="30" t="s">
        <v>93</v>
      </c>
      <c r="C185" s="38" t="s">
        <v>246</v>
      </c>
      <c r="D185" s="31">
        <v>25</v>
      </c>
      <c r="E185" s="31" t="s">
        <v>603</v>
      </c>
      <c r="F185" s="30" t="str">
        <f>VLOOKUP(E185,Location!$A$2:$D$11,4,0)</f>
        <v>1103</v>
      </c>
    </row>
    <row r="186" spans="1:6" x14ac:dyDescent="0.4">
      <c r="A186" s="32" t="s">
        <v>649</v>
      </c>
      <c r="B186" s="128" t="s">
        <v>93</v>
      </c>
      <c r="C186" s="38" t="s">
        <v>247</v>
      </c>
      <c r="D186" s="31">
        <v>25</v>
      </c>
      <c r="E186" s="31" t="s">
        <v>603</v>
      </c>
      <c r="F186" s="30" t="str">
        <f>VLOOKUP(E186,Location!$A$2:$D$11,4,0)</f>
        <v>1103</v>
      </c>
    </row>
    <row r="187" spans="1:6" x14ac:dyDescent="0.4">
      <c r="A187" s="32" t="s">
        <v>649</v>
      </c>
      <c r="B187" s="30" t="s">
        <v>93</v>
      </c>
      <c r="C187" s="38" t="s">
        <v>248</v>
      </c>
      <c r="D187" s="31">
        <v>25</v>
      </c>
      <c r="E187" s="31" t="s">
        <v>603</v>
      </c>
      <c r="F187" s="30" t="str">
        <f>VLOOKUP(E187,Location!$A$2:$D$11,4,0)</f>
        <v>1103</v>
      </c>
    </row>
    <row r="188" spans="1:6" x14ac:dyDescent="0.4">
      <c r="A188" s="32" t="s">
        <v>649</v>
      </c>
      <c r="B188" s="128" t="s">
        <v>93</v>
      </c>
      <c r="C188" s="38" t="s">
        <v>249</v>
      </c>
      <c r="D188" s="31">
        <v>25</v>
      </c>
      <c r="E188" s="31" t="s">
        <v>603</v>
      </c>
      <c r="F188" s="30" t="str">
        <f>VLOOKUP(E188,Location!$A$2:$D$11,4,0)</f>
        <v>1103</v>
      </c>
    </row>
    <row r="189" spans="1:6" x14ac:dyDescent="0.4">
      <c r="A189" s="32" t="s">
        <v>649</v>
      </c>
      <c r="B189" s="30" t="s">
        <v>93</v>
      </c>
      <c r="C189" s="38" t="s">
        <v>250</v>
      </c>
      <c r="D189" s="31">
        <v>25</v>
      </c>
      <c r="E189" s="31" t="s">
        <v>603</v>
      </c>
      <c r="F189" s="30" t="str">
        <f>VLOOKUP(E189,Location!$A$2:$D$11,4,0)</f>
        <v>1103</v>
      </c>
    </row>
    <row r="190" spans="1:6" x14ac:dyDescent="0.4">
      <c r="A190" s="32" t="s">
        <v>649</v>
      </c>
      <c r="B190" s="128" t="s">
        <v>93</v>
      </c>
      <c r="C190" s="38" t="s">
        <v>251</v>
      </c>
      <c r="D190" s="31">
        <v>25</v>
      </c>
      <c r="E190" s="31" t="s">
        <v>603</v>
      </c>
      <c r="F190" s="30" t="str">
        <f>VLOOKUP(E190,Location!$A$2:$D$11,4,0)</f>
        <v>1103</v>
      </c>
    </row>
    <row r="191" spans="1:6" x14ac:dyDescent="0.4">
      <c r="A191" s="32" t="s">
        <v>649</v>
      </c>
      <c r="B191" s="30" t="s">
        <v>93</v>
      </c>
      <c r="C191" s="38" t="s">
        <v>252</v>
      </c>
      <c r="D191" s="31">
        <v>25</v>
      </c>
      <c r="E191" s="31" t="s">
        <v>603</v>
      </c>
      <c r="F191" s="30" t="str">
        <f>VLOOKUP(E191,Location!$A$2:$D$11,4,0)</f>
        <v>1103</v>
      </c>
    </row>
    <row r="192" spans="1:6" x14ac:dyDescent="0.4">
      <c r="A192" s="32" t="s">
        <v>649</v>
      </c>
      <c r="B192" s="128" t="s">
        <v>93</v>
      </c>
      <c r="C192" s="38" t="s">
        <v>253</v>
      </c>
      <c r="D192" s="31">
        <v>25</v>
      </c>
      <c r="E192" s="31" t="s">
        <v>603</v>
      </c>
      <c r="F192" s="30" t="str">
        <f>VLOOKUP(E192,Location!$A$2:$D$11,4,0)</f>
        <v>1103</v>
      </c>
    </row>
    <row r="193" spans="1:6" x14ac:dyDescent="0.4">
      <c r="A193" s="32" t="s">
        <v>649</v>
      </c>
      <c r="B193" s="30" t="s">
        <v>93</v>
      </c>
      <c r="C193" s="38" t="s">
        <v>254</v>
      </c>
      <c r="D193" s="31">
        <v>25</v>
      </c>
      <c r="E193" s="31" t="s">
        <v>603</v>
      </c>
      <c r="F193" s="30" t="str">
        <f>VLOOKUP(E193,Location!$A$2:$D$11,4,0)</f>
        <v>1103</v>
      </c>
    </row>
    <row r="194" spans="1:6" x14ac:dyDescent="0.4">
      <c r="A194" s="32" t="s">
        <v>649</v>
      </c>
      <c r="B194" s="128" t="s">
        <v>93</v>
      </c>
      <c r="C194" s="38" t="s">
        <v>255</v>
      </c>
      <c r="D194" s="31">
        <v>25</v>
      </c>
      <c r="E194" s="31" t="s">
        <v>603</v>
      </c>
      <c r="F194" s="30" t="str">
        <f>VLOOKUP(E194,Location!$A$2:$D$11,4,0)</f>
        <v>1103</v>
      </c>
    </row>
    <row r="195" spans="1:6" x14ac:dyDescent="0.4">
      <c r="A195" s="32" t="s">
        <v>649</v>
      </c>
      <c r="B195" s="30" t="s">
        <v>93</v>
      </c>
      <c r="C195" s="38" t="s">
        <v>256</v>
      </c>
      <c r="D195" s="31">
        <v>25</v>
      </c>
      <c r="E195" s="31" t="s">
        <v>603</v>
      </c>
      <c r="F195" s="30" t="str">
        <f>VLOOKUP(E195,Location!$A$2:$D$11,4,0)</f>
        <v>1103</v>
      </c>
    </row>
    <row r="196" spans="1:6" x14ac:dyDescent="0.4">
      <c r="A196" s="32" t="s">
        <v>649</v>
      </c>
      <c r="B196" s="128" t="s">
        <v>93</v>
      </c>
      <c r="C196" s="38" t="s">
        <v>257</v>
      </c>
      <c r="D196" s="31">
        <v>25</v>
      </c>
      <c r="E196" s="31" t="s">
        <v>603</v>
      </c>
      <c r="F196" s="30" t="str">
        <f>VLOOKUP(E196,Location!$A$2:$D$11,4,0)</f>
        <v>1103</v>
      </c>
    </row>
    <row r="197" spans="1:6" x14ac:dyDescent="0.4">
      <c r="A197" s="32" t="s">
        <v>649</v>
      </c>
      <c r="B197" s="30" t="s">
        <v>93</v>
      </c>
      <c r="C197" s="38" t="s">
        <v>258</v>
      </c>
      <c r="D197" s="31">
        <v>25</v>
      </c>
      <c r="E197" s="31" t="s">
        <v>603</v>
      </c>
      <c r="F197" s="30" t="str">
        <f>VLOOKUP(E197,Location!$A$2:$D$11,4,0)</f>
        <v>1103</v>
      </c>
    </row>
    <row r="198" spans="1:6" x14ac:dyDescent="0.4">
      <c r="A198" s="32" t="s">
        <v>649</v>
      </c>
      <c r="B198" s="128" t="s">
        <v>93</v>
      </c>
      <c r="C198" s="38" t="s">
        <v>259</v>
      </c>
      <c r="D198" s="31">
        <v>25</v>
      </c>
      <c r="E198" s="31" t="s">
        <v>603</v>
      </c>
      <c r="F198" s="30" t="str">
        <f>VLOOKUP(E198,Location!$A$2:$D$11,4,0)</f>
        <v>1103</v>
      </c>
    </row>
    <row r="199" spans="1:6" x14ac:dyDescent="0.4">
      <c r="A199" s="32" t="s">
        <v>649</v>
      </c>
      <c r="B199" s="30" t="s">
        <v>93</v>
      </c>
      <c r="C199" s="38" t="s">
        <v>260</v>
      </c>
      <c r="D199" s="31">
        <v>25</v>
      </c>
      <c r="E199" s="31" t="s">
        <v>603</v>
      </c>
      <c r="F199" s="30" t="str">
        <f>VLOOKUP(E199,Location!$A$2:$D$11,4,0)</f>
        <v>1103</v>
      </c>
    </row>
    <row r="200" spans="1:6" x14ac:dyDescent="0.4">
      <c r="A200" s="32" t="s">
        <v>649</v>
      </c>
      <c r="B200" s="128" t="s">
        <v>93</v>
      </c>
      <c r="C200" s="38" t="s">
        <v>261</v>
      </c>
      <c r="D200" s="31">
        <v>25</v>
      </c>
      <c r="E200" s="31" t="s">
        <v>603</v>
      </c>
      <c r="F200" s="30" t="str">
        <f>VLOOKUP(E200,Location!$A$2:$D$11,4,0)</f>
        <v>1103</v>
      </c>
    </row>
    <row r="201" spans="1:6" x14ac:dyDescent="0.4">
      <c r="A201" s="32" t="s">
        <v>649</v>
      </c>
      <c r="B201" s="30" t="s">
        <v>93</v>
      </c>
      <c r="C201" s="38" t="s">
        <v>262</v>
      </c>
      <c r="D201" s="31">
        <v>25</v>
      </c>
      <c r="E201" s="31" t="s">
        <v>603</v>
      </c>
      <c r="F201" s="30" t="str">
        <f>VLOOKUP(E201,Location!$A$2:$D$11,4,0)</f>
        <v>1103</v>
      </c>
    </row>
    <row r="202" spans="1:6" x14ac:dyDescent="0.4">
      <c r="A202" s="32" t="s">
        <v>649</v>
      </c>
      <c r="B202" s="128" t="s">
        <v>93</v>
      </c>
      <c r="C202" s="38" t="s">
        <v>263</v>
      </c>
      <c r="D202" s="31">
        <v>25</v>
      </c>
      <c r="E202" s="31" t="s">
        <v>603</v>
      </c>
      <c r="F202" s="30" t="str">
        <f>VLOOKUP(E202,Location!$A$2:$D$11,4,0)</f>
        <v>1103</v>
      </c>
    </row>
    <row r="203" spans="1:6" x14ac:dyDescent="0.4">
      <c r="A203" s="32" t="s">
        <v>649</v>
      </c>
      <c r="B203" s="30" t="s">
        <v>93</v>
      </c>
      <c r="C203" s="38" t="s">
        <v>264</v>
      </c>
      <c r="D203" s="31">
        <v>25</v>
      </c>
      <c r="E203" s="31" t="s">
        <v>603</v>
      </c>
      <c r="F203" s="30" t="str">
        <f>VLOOKUP(E203,Location!$A$2:$D$11,4,0)</f>
        <v>1103</v>
      </c>
    </row>
    <row r="204" spans="1:6" x14ac:dyDescent="0.4">
      <c r="A204" s="32" t="s">
        <v>649</v>
      </c>
      <c r="B204" s="128" t="s">
        <v>93</v>
      </c>
      <c r="C204" s="38" t="s">
        <v>265</v>
      </c>
      <c r="D204" s="31">
        <v>25</v>
      </c>
      <c r="E204" s="31" t="s">
        <v>603</v>
      </c>
      <c r="F204" s="30" t="str">
        <f>VLOOKUP(E204,Location!$A$2:$D$11,4,0)</f>
        <v>1103</v>
      </c>
    </row>
    <row r="205" spans="1:6" x14ac:dyDescent="0.4">
      <c r="A205" s="32" t="s">
        <v>649</v>
      </c>
      <c r="B205" s="30" t="s">
        <v>93</v>
      </c>
      <c r="C205" s="38" t="s">
        <v>266</v>
      </c>
      <c r="D205" s="31">
        <v>25</v>
      </c>
      <c r="E205" s="31" t="s">
        <v>603</v>
      </c>
      <c r="F205" s="30" t="str">
        <f>VLOOKUP(E205,Location!$A$2:$D$11,4,0)</f>
        <v>1103</v>
      </c>
    </row>
    <row r="206" spans="1:6" x14ac:dyDescent="0.4">
      <c r="A206" s="32" t="s">
        <v>649</v>
      </c>
      <c r="B206" s="128" t="s">
        <v>93</v>
      </c>
      <c r="C206" s="38" t="s">
        <v>267</v>
      </c>
      <c r="D206" s="31">
        <v>25</v>
      </c>
      <c r="E206" s="31" t="s">
        <v>603</v>
      </c>
      <c r="F206" s="30" t="str">
        <f>VLOOKUP(E206,Location!$A$2:$D$11,4,0)</f>
        <v>1103</v>
      </c>
    </row>
    <row r="207" spans="1:6" x14ac:dyDescent="0.4">
      <c r="A207" s="32" t="s">
        <v>649</v>
      </c>
      <c r="B207" s="30" t="s">
        <v>93</v>
      </c>
      <c r="C207" s="38" t="s">
        <v>268</v>
      </c>
      <c r="D207" s="31">
        <v>25</v>
      </c>
      <c r="E207" s="31" t="s">
        <v>603</v>
      </c>
      <c r="F207" s="30" t="str">
        <f>VLOOKUP(E207,Location!$A$2:$D$11,4,0)</f>
        <v>1103</v>
      </c>
    </row>
    <row r="208" spans="1:6" x14ac:dyDescent="0.4">
      <c r="A208" s="32" t="s">
        <v>649</v>
      </c>
      <c r="B208" s="128" t="s">
        <v>93</v>
      </c>
      <c r="C208" s="38" t="s">
        <v>269</v>
      </c>
      <c r="D208" s="31">
        <v>25</v>
      </c>
      <c r="E208" s="31" t="s">
        <v>603</v>
      </c>
      <c r="F208" s="30" t="str">
        <f>VLOOKUP(E208,Location!$A$2:$D$11,4,0)</f>
        <v>1103</v>
      </c>
    </row>
    <row r="209" spans="1:6" x14ac:dyDescent="0.4">
      <c r="A209" s="32" t="s">
        <v>649</v>
      </c>
      <c r="B209" s="30" t="s">
        <v>93</v>
      </c>
      <c r="C209" s="38" t="s">
        <v>270</v>
      </c>
      <c r="D209" s="31">
        <v>25</v>
      </c>
      <c r="E209" s="31" t="s">
        <v>603</v>
      </c>
      <c r="F209" s="30" t="str">
        <f>VLOOKUP(E209,Location!$A$2:$D$11,4,0)</f>
        <v>1103</v>
      </c>
    </row>
    <row r="210" spans="1:6" x14ac:dyDescent="0.4">
      <c r="A210" s="32" t="s">
        <v>649</v>
      </c>
      <c r="B210" s="128" t="s">
        <v>93</v>
      </c>
      <c r="C210" s="38" t="s">
        <v>271</v>
      </c>
      <c r="D210" s="31">
        <v>25</v>
      </c>
      <c r="E210" s="31" t="s">
        <v>603</v>
      </c>
      <c r="F210" s="30" t="str">
        <f>VLOOKUP(E210,Location!$A$2:$D$11,4,0)</f>
        <v>1103</v>
      </c>
    </row>
    <row r="211" spans="1:6" x14ac:dyDescent="0.4">
      <c r="A211" s="32" t="s">
        <v>649</v>
      </c>
      <c r="B211" s="30" t="s">
        <v>93</v>
      </c>
      <c r="C211" s="38" t="s">
        <v>272</v>
      </c>
      <c r="D211" s="31">
        <v>25</v>
      </c>
      <c r="E211" s="31" t="s">
        <v>603</v>
      </c>
      <c r="F211" s="30" t="str">
        <f>VLOOKUP(E211,Location!$A$2:$D$11,4,0)</f>
        <v>1103</v>
      </c>
    </row>
    <row r="212" spans="1:6" x14ac:dyDescent="0.4">
      <c r="A212" s="32" t="s">
        <v>649</v>
      </c>
      <c r="B212" s="128" t="s">
        <v>93</v>
      </c>
      <c r="C212" s="38" t="s">
        <v>273</v>
      </c>
      <c r="D212" s="31">
        <v>25</v>
      </c>
      <c r="E212" s="31" t="s">
        <v>603</v>
      </c>
      <c r="F212" s="30" t="str">
        <f>VLOOKUP(E212,Location!$A$2:$D$11,4,0)</f>
        <v>1103</v>
      </c>
    </row>
    <row r="213" spans="1:6" x14ac:dyDescent="0.4">
      <c r="A213" s="32" t="s">
        <v>649</v>
      </c>
      <c r="B213" s="30" t="s">
        <v>93</v>
      </c>
      <c r="C213" s="38" t="s">
        <v>274</v>
      </c>
      <c r="D213" s="31">
        <v>25</v>
      </c>
      <c r="E213" s="31" t="s">
        <v>603</v>
      </c>
      <c r="F213" s="30" t="str">
        <f>VLOOKUP(E213,Location!$A$2:$D$11,4,0)</f>
        <v>1103</v>
      </c>
    </row>
    <row r="214" spans="1:6" x14ac:dyDescent="0.4">
      <c r="A214" s="32" t="s">
        <v>649</v>
      </c>
      <c r="B214" s="128" t="s">
        <v>93</v>
      </c>
      <c r="C214" s="37" t="s">
        <v>674</v>
      </c>
      <c r="D214" s="31">
        <v>8</v>
      </c>
      <c r="E214" s="31" t="s">
        <v>603</v>
      </c>
      <c r="F214" s="30" t="str">
        <f>VLOOKUP(E214,Location!$A$2:$D$11,4,0)</f>
        <v>1103</v>
      </c>
    </row>
    <row r="215" spans="1:6" x14ac:dyDescent="0.4">
      <c r="A215" s="32" t="s">
        <v>649</v>
      </c>
      <c r="B215" s="30" t="s">
        <v>93</v>
      </c>
      <c r="C215" s="37" t="s">
        <v>675</v>
      </c>
      <c r="D215" s="31">
        <v>22</v>
      </c>
      <c r="E215" s="31" t="s">
        <v>603</v>
      </c>
      <c r="F215" s="30" t="str">
        <f>VLOOKUP(E215,Location!$A$2:$D$11,4,0)</f>
        <v>1103</v>
      </c>
    </row>
    <row r="216" spans="1:6" x14ac:dyDescent="0.4">
      <c r="A216" s="32" t="s">
        <v>649</v>
      </c>
      <c r="B216" s="128" t="s">
        <v>93</v>
      </c>
      <c r="C216" s="37" t="s">
        <v>676</v>
      </c>
      <c r="D216" s="31">
        <v>7</v>
      </c>
      <c r="E216" s="31" t="s">
        <v>603</v>
      </c>
      <c r="F216" s="30" t="str">
        <f>VLOOKUP(E216,Location!$A$2:$D$11,4,0)</f>
        <v>1103</v>
      </c>
    </row>
    <row r="217" spans="1:6" x14ac:dyDescent="0.4">
      <c r="A217" s="33" t="s">
        <v>649</v>
      </c>
      <c r="B217" s="30" t="s">
        <v>93</v>
      </c>
      <c r="C217" s="30" t="s">
        <v>677</v>
      </c>
      <c r="D217" s="30">
        <v>0</v>
      </c>
      <c r="E217" s="30" t="s">
        <v>678</v>
      </c>
      <c r="F217" s="30" t="str">
        <f>VLOOKUP(E217,Location!$A$2:$D$11,4,0)</f>
        <v>3101</v>
      </c>
    </row>
    <row r="218" spans="1:6" x14ac:dyDescent="0.4">
      <c r="A218" s="33" t="s">
        <v>649</v>
      </c>
      <c r="B218" s="30" t="s">
        <v>93</v>
      </c>
      <c r="C218" s="30" t="s">
        <v>679</v>
      </c>
      <c r="D218" s="30">
        <v>0</v>
      </c>
      <c r="E218" s="30" t="s">
        <v>678</v>
      </c>
      <c r="F218" s="30" t="str">
        <f>VLOOKUP(E218,Location!$A$2:$D$11,4,0)</f>
        <v>3101</v>
      </c>
    </row>
    <row r="219" spans="1:6" x14ac:dyDescent="0.4">
      <c r="A219" s="33" t="s">
        <v>649</v>
      </c>
      <c r="B219" s="30" t="s">
        <v>93</v>
      </c>
      <c r="C219" s="30" t="s">
        <v>680</v>
      </c>
      <c r="D219" s="30">
        <v>0</v>
      </c>
      <c r="E219" s="30" t="s">
        <v>678</v>
      </c>
      <c r="F219" s="30" t="str">
        <f>VLOOKUP(E219,Location!$A$2:$D$11,4,0)</f>
        <v>3101</v>
      </c>
    </row>
    <row r="220" spans="1:6" x14ac:dyDescent="0.4">
      <c r="A220" s="32" t="s">
        <v>649</v>
      </c>
      <c r="B220" s="128" t="s">
        <v>93</v>
      </c>
      <c r="C220" s="37" t="s">
        <v>681</v>
      </c>
      <c r="D220" s="31">
        <v>25</v>
      </c>
      <c r="E220" s="31" t="s">
        <v>678</v>
      </c>
      <c r="F220" s="30" t="str">
        <f>VLOOKUP(E220,Location!$A$2:$D$11,4,0)</f>
        <v>3101</v>
      </c>
    </row>
    <row r="221" spans="1:6" x14ac:dyDescent="0.4">
      <c r="A221" s="33" t="s">
        <v>682</v>
      </c>
      <c r="B221" s="30" t="s">
        <v>91</v>
      </c>
      <c r="C221" s="33" t="s">
        <v>683</v>
      </c>
      <c r="D221" s="133">
        <v>7.1999999999999984</v>
      </c>
      <c r="E221" s="30" t="s">
        <v>607</v>
      </c>
      <c r="F221" s="30" t="str">
        <f>VLOOKUP(E221,Location!$A$2:$D$11,4,0)</f>
        <v>1201</v>
      </c>
    </row>
    <row r="222" spans="1:6" x14ac:dyDescent="0.4">
      <c r="A222" s="129" t="s">
        <v>682</v>
      </c>
      <c r="B222" s="128" t="s">
        <v>91</v>
      </c>
      <c r="C222" s="129" t="s">
        <v>684</v>
      </c>
      <c r="D222" s="134">
        <v>39.700000000000003</v>
      </c>
      <c r="E222" s="128" t="s">
        <v>611</v>
      </c>
      <c r="F222" s="30" t="str">
        <f>VLOOKUP(E222,Location!$A$2:$D$11,4,0)</f>
        <v>1202</v>
      </c>
    </row>
    <row r="223" spans="1:6" x14ac:dyDescent="0.4">
      <c r="A223" s="33" t="s">
        <v>682</v>
      </c>
      <c r="B223" s="30" t="s">
        <v>91</v>
      </c>
      <c r="C223" s="33" t="s">
        <v>275</v>
      </c>
      <c r="D223" s="34">
        <v>39.700000000000003</v>
      </c>
      <c r="E223" s="30" t="s">
        <v>611</v>
      </c>
      <c r="F223" s="30" t="str">
        <f>VLOOKUP(E223,Location!$A$2:$D$11,4,0)</f>
        <v>1202</v>
      </c>
    </row>
    <row r="224" spans="1:6" x14ac:dyDescent="0.4">
      <c r="A224" s="129" t="s">
        <v>682</v>
      </c>
      <c r="B224" s="128" t="s">
        <v>91</v>
      </c>
      <c r="C224" s="129" t="s">
        <v>685</v>
      </c>
      <c r="D224" s="128">
        <v>25</v>
      </c>
      <c r="E224" s="128" t="s">
        <v>594</v>
      </c>
      <c r="F224" s="30" t="str">
        <f>VLOOKUP(E224,Location!$A$2:$D$11,4,0)</f>
        <v>1101</v>
      </c>
    </row>
    <row r="225" spans="1:6" x14ac:dyDescent="0.4">
      <c r="A225" s="33" t="s">
        <v>682</v>
      </c>
      <c r="B225" s="30" t="s">
        <v>91</v>
      </c>
      <c r="C225" s="33" t="s">
        <v>686</v>
      </c>
      <c r="D225" s="30">
        <v>2</v>
      </c>
      <c r="E225" s="30" t="s">
        <v>626</v>
      </c>
      <c r="F225" s="30" t="str">
        <f>VLOOKUP(E225,Location!$A$2:$D$11,4,0)</f>
        <v>3101</v>
      </c>
    </row>
    <row r="226" spans="1:6" x14ac:dyDescent="0.4">
      <c r="A226" s="129" t="s">
        <v>682</v>
      </c>
      <c r="B226" s="128" t="s">
        <v>91</v>
      </c>
      <c r="C226" s="129" t="s">
        <v>687</v>
      </c>
      <c r="D226" s="128">
        <v>25</v>
      </c>
      <c r="E226" s="128" t="s">
        <v>594</v>
      </c>
      <c r="F226" s="30" t="str">
        <f>VLOOKUP(E226,Location!$A$2:$D$11,4,0)</f>
        <v>1101</v>
      </c>
    </row>
    <row r="227" spans="1:6" x14ac:dyDescent="0.4">
      <c r="A227" s="33" t="s">
        <v>682</v>
      </c>
      <c r="B227" s="30" t="s">
        <v>91</v>
      </c>
      <c r="C227" s="33" t="s">
        <v>688</v>
      </c>
      <c r="D227" s="30">
        <v>25</v>
      </c>
      <c r="E227" s="30" t="s">
        <v>594</v>
      </c>
      <c r="F227" s="30" t="str">
        <f>VLOOKUP(E227,Location!$A$2:$D$11,4,0)</f>
        <v>1101</v>
      </c>
    </row>
    <row r="228" spans="1:6" x14ac:dyDescent="0.4">
      <c r="A228" s="129" t="s">
        <v>682</v>
      </c>
      <c r="B228" s="128" t="s">
        <v>91</v>
      </c>
      <c r="C228" s="129" t="s">
        <v>689</v>
      </c>
      <c r="D228" s="128">
        <v>18.3</v>
      </c>
      <c r="E228" s="128" t="s">
        <v>626</v>
      </c>
      <c r="F228" s="30" t="str">
        <f>VLOOKUP(E228,Location!$A$2:$D$11,4,0)</f>
        <v>3101</v>
      </c>
    </row>
    <row r="229" spans="1:6" x14ac:dyDescent="0.4">
      <c r="A229" s="33" t="s">
        <v>682</v>
      </c>
      <c r="B229" s="30" t="s">
        <v>91</v>
      </c>
      <c r="C229" s="39" t="s">
        <v>690</v>
      </c>
      <c r="D229" s="30">
        <v>25</v>
      </c>
      <c r="E229" s="30" t="s">
        <v>603</v>
      </c>
      <c r="F229" s="30" t="str">
        <f>VLOOKUP(E229,Location!$A$2:$D$11,4,0)</f>
        <v>1103</v>
      </c>
    </row>
    <row r="230" spans="1:6" x14ac:dyDescent="0.4">
      <c r="A230" s="129" t="s">
        <v>682</v>
      </c>
      <c r="B230" s="128" t="s">
        <v>91</v>
      </c>
      <c r="C230" s="39" t="s">
        <v>276</v>
      </c>
      <c r="D230" s="128">
        <v>25</v>
      </c>
      <c r="E230" s="128" t="s">
        <v>603</v>
      </c>
      <c r="F230" s="30" t="str">
        <f>VLOOKUP(E230,Location!$A$2:$D$11,4,0)</f>
        <v>1103</v>
      </c>
    </row>
    <row r="231" spans="1:6" x14ac:dyDescent="0.4">
      <c r="A231" s="33" t="s">
        <v>682</v>
      </c>
      <c r="B231" s="30" t="s">
        <v>91</v>
      </c>
      <c r="C231" s="39" t="s">
        <v>277</v>
      </c>
      <c r="D231" s="30">
        <v>25</v>
      </c>
      <c r="E231" s="30" t="s">
        <v>603</v>
      </c>
      <c r="F231" s="30" t="str">
        <f>VLOOKUP(E231,Location!$A$2:$D$11,4,0)</f>
        <v>1103</v>
      </c>
    </row>
    <row r="232" spans="1:6" x14ac:dyDescent="0.4">
      <c r="A232" s="129" t="s">
        <v>682</v>
      </c>
      <c r="B232" s="128" t="s">
        <v>91</v>
      </c>
      <c r="C232" s="39" t="s">
        <v>278</v>
      </c>
      <c r="D232" s="128">
        <v>25</v>
      </c>
      <c r="E232" s="128" t="s">
        <v>603</v>
      </c>
      <c r="F232" s="30" t="str">
        <f>VLOOKUP(E232,Location!$A$2:$D$11,4,0)</f>
        <v>1103</v>
      </c>
    </row>
    <row r="233" spans="1:6" x14ac:dyDescent="0.4">
      <c r="A233" s="33" t="s">
        <v>682</v>
      </c>
      <c r="B233" s="30" t="s">
        <v>91</v>
      </c>
      <c r="C233" s="39" t="s">
        <v>279</v>
      </c>
      <c r="D233" s="30">
        <v>25</v>
      </c>
      <c r="E233" s="30" t="s">
        <v>603</v>
      </c>
      <c r="F233" s="30" t="str">
        <f>VLOOKUP(E233,Location!$A$2:$D$11,4,0)</f>
        <v>1103</v>
      </c>
    </row>
    <row r="234" spans="1:6" x14ac:dyDescent="0.4">
      <c r="A234" s="129" t="s">
        <v>682</v>
      </c>
      <c r="B234" s="128" t="s">
        <v>91</v>
      </c>
      <c r="C234" s="39" t="s">
        <v>280</v>
      </c>
      <c r="D234" s="128">
        <v>25</v>
      </c>
      <c r="E234" s="128" t="s">
        <v>603</v>
      </c>
      <c r="F234" s="30" t="str">
        <f>VLOOKUP(E234,Location!$A$2:$D$11,4,0)</f>
        <v>1103</v>
      </c>
    </row>
    <row r="235" spans="1:6" x14ac:dyDescent="0.4">
      <c r="A235" s="33" t="s">
        <v>682</v>
      </c>
      <c r="B235" s="30" t="s">
        <v>91</v>
      </c>
      <c r="C235" s="39" t="s">
        <v>281</v>
      </c>
      <c r="D235" s="30">
        <v>25</v>
      </c>
      <c r="E235" s="30" t="s">
        <v>603</v>
      </c>
      <c r="F235" s="30" t="str">
        <f>VLOOKUP(E235,Location!$A$2:$D$11,4,0)</f>
        <v>1103</v>
      </c>
    </row>
    <row r="236" spans="1:6" x14ac:dyDescent="0.4">
      <c r="A236" s="129" t="s">
        <v>682</v>
      </c>
      <c r="B236" s="128" t="s">
        <v>91</v>
      </c>
      <c r="C236" s="39" t="s">
        <v>282</v>
      </c>
      <c r="D236" s="128">
        <v>25</v>
      </c>
      <c r="E236" s="128" t="s">
        <v>603</v>
      </c>
      <c r="F236" s="30" t="str">
        <f>VLOOKUP(E236,Location!$A$2:$D$11,4,0)</f>
        <v>1103</v>
      </c>
    </row>
    <row r="237" spans="1:6" x14ac:dyDescent="0.4">
      <c r="A237" s="33" t="s">
        <v>682</v>
      </c>
      <c r="B237" s="30" t="s">
        <v>91</v>
      </c>
      <c r="C237" s="39" t="s">
        <v>283</v>
      </c>
      <c r="D237" s="30">
        <v>25</v>
      </c>
      <c r="E237" s="30" t="s">
        <v>603</v>
      </c>
      <c r="F237" s="30" t="str">
        <f>VLOOKUP(E237,Location!$A$2:$D$11,4,0)</f>
        <v>1103</v>
      </c>
    </row>
    <row r="238" spans="1:6" x14ac:dyDescent="0.4">
      <c r="A238" s="129" t="s">
        <v>682</v>
      </c>
      <c r="B238" s="128" t="s">
        <v>91</v>
      </c>
      <c r="C238" s="39" t="s">
        <v>284</v>
      </c>
      <c r="D238" s="128">
        <v>25</v>
      </c>
      <c r="E238" s="128" t="s">
        <v>603</v>
      </c>
      <c r="F238" s="30" t="str">
        <f>VLOOKUP(E238,Location!$A$2:$D$11,4,0)</f>
        <v>1103</v>
      </c>
    </row>
    <row r="239" spans="1:6" x14ac:dyDescent="0.4">
      <c r="A239" s="33" t="s">
        <v>682</v>
      </c>
      <c r="B239" s="30" t="s">
        <v>91</v>
      </c>
      <c r="C239" s="39" t="s">
        <v>285</v>
      </c>
      <c r="D239" s="30">
        <v>25</v>
      </c>
      <c r="E239" s="30" t="s">
        <v>603</v>
      </c>
      <c r="F239" s="30" t="str">
        <f>VLOOKUP(E239,Location!$A$2:$D$11,4,0)</f>
        <v>1103</v>
      </c>
    </row>
    <row r="240" spans="1:6" x14ac:dyDescent="0.4">
      <c r="A240" s="129" t="s">
        <v>682</v>
      </c>
      <c r="B240" s="128" t="s">
        <v>91</v>
      </c>
      <c r="C240" s="39" t="s">
        <v>286</v>
      </c>
      <c r="D240" s="128">
        <v>25</v>
      </c>
      <c r="E240" s="128" t="s">
        <v>603</v>
      </c>
      <c r="F240" s="30" t="str">
        <f>VLOOKUP(E240,Location!$A$2:$D$11,4,0)</f>
        <v>1103</v>
      </c>
    </row>
    <row r="241" spans="1:6" x14ac:dyDescent="0.4">
      <c r="A241" s="33" t="s">
        <v>682</v>
      </c>
      <c r="B241" s="30" t="s">
        <v>91</v>
      </c>
      <c r="C241" s="39" t="s">
        <v>287</v>
      </c>
      <c r="D241" s="30">
        <v>25</v>
      </c>
      <c r="E241" s="30" t="s">
        <v>603</v>
      </c>
      <c r="F241" s="30" t="str">
        <f>VLOOKUP(E241,Location!$A$2:$D$11,4,0)</f>
        <v>1103</v>
      </c>
    </row>
    <row r="242" spans="1:6" x14ac:dyDescent="0.4">
      <c r="A242" s="129" t="s">
        <v>682</v>
      </c>
      <c r="B242" s="128" t="s">
        <v>91</v>
      </c>
      <c r="C242" s="39" t="s">
        <v>288</v>
      </c>
      <c r="D242" s="128">
        <v>25</v>
      </c>
      <c r="E242" s="128" t="s">
        <v>603</v>
      </c>
      <c r="F242" s="30" t="str">
        <f>VLOOKUP(E242,Location!$A$2:$D$11,4,0)</f>
        <v>1103</v>
      </c>
    </row>
    <row r="243" spans="1:6" x14ac:dyDescent="0.4">
      <c r="A243" s="33" t="s">
        <v>682</v>
      </c>
      <c r="B243" s="30" t="s">
        <v>91</v>
      </c>
      <c r="C243" s="39" t="s">
        <v>289</v>
      </c>
      <c r="D243" s="30">
        <v>25</v>
      </c>
      <c r="E243" s="30" t="s">
        <v>603</v>
      </c>
      <c r="F243" s="30" t="str">
        <f>VLOOKUP(E243,Location!$A$2:$D$11,4,0)</f>
        <v>1103</v>
      </c>
    </row>
    <row r="244" spans="1:6" x14ac:dyDescent="0.4">
      <c r="A244" s="129" t="s">
        <v>682</v>
      </c>
      <c r="B244" s="128" t="s">
        <v>91</v>
      </c>
      <c r="C244" s="39" t="s">
        <v>290</v>
      </c>
      <c r="D244" s="128">
        <v>25</v>
      </c>
      <c r="E244" s="128" t="s">
        <v>603</v>
      </c>
      <c r="F244" s="30" t="str">
        <f>VLOOKUP(E244,Location!$A$2:$D$11,4,0)</f>
        <v>1103</v>
      </c>
    </row>
    <row r="245" spans="1:6" x14ac:dyDescent="0.4">
      <c r="A245" s="33" t="s">
        <v>682</v>
      </c>
      <c r="B245" s="30" t="s">
        <v>91</v>
      </c>
      <c r="C245" s="39" t="s">
        <v>291</v>
      </c>
      <c r="D245" s="30">
        <v>25</v>
      </c>
      <c r="E245" s="30" t="s">
        <v>603</v>
      </c>
      <c r="F245" s="30" t="str">
        <f>VLOOKUP(E245,Location!$A$2:$D$11,4,0)</f>
        <v>1103</v>
      </c>
    </row>
    <row r="246" spans="1:6" x14ac:dyDescent="0.4">
      <c r="A246" s="129" t="s">
        <v>682</v>
      </c>
      <c r="B246" s="128" t="s">
        <v>91</v>
      </c>
      <c r="C246" s="39" t="s">
        <v>292</v>
      </c>
      <c r="D246" s="128">
        <v>25</v>
      </c>
      <c r="E246" s="128" t="s">
        <v>603</v>
      </c>
      <c r="F246" s="30" t="str">
        <f>VLOOKUP(E246,Location!$A$2:$D$11,4,0)</f>
        <v>1103</v>
      </c>
    </row>
    <row r="247" spans="1:6" x14ac:dyDescent="0.4">
      <c r="A247" s="33" t="s">
        <v>682</v>
      </c>
      <c r="B247" s="30" t="s">
        <v>91</v>
      </c>
      <c r="C247" s="39" t="s">
        <v>293</v>
      </c>
      <c r="D247" s="30">
        <v>25</v>
      </c>
      <c r="E247" s="30" t="s">
        <v>603</v>
      </c>
      <c r="F247" s="30" t="str">
        <f>VLOOKUP(E247,Location!$A$2:$D$11,4,0)</f>
        <v>1103</v>
      </c>
    </row>
    <row r="248" spans="1:6" x14ac:dyDescent="0.4">
      <c r="A248" s="129" t="s">
        <v>682</v>
      </c>
      <c r="B248" s="128" t="s">
        <v>91</v>
      </c>
      <c r="C248" s="39" t="s">
        <v>294</v>
      </c>
      <c r="D248" s="128">
        <v>25</v>
      </c>
      <c r="E248" s="128" t="s">
        <v>603</v>
      </c>
      <c r="F248" s="30" t="str">
        <f>VLOOKUP(E248,Location!$A$2:$D$11,4,0)</f>
        <v>1103</v>
      </c>
    </row>
    <row r="249" spans="1:6" x14ac:dyDescent="0.4">
      <c r="A249" s="33" t="s">
        <v>682</v>
      </c>
      <c r="B249" s="30" t="s">
        <v>91</v>
      </c>
      <c r="C249" s="39" t="s">
        <v>295</v>
      </c>
      <c r="D249" s="30">
        <v>25</v>
      </c>
      <c r="E249" s="30" t="s">
        <v>603</v>
      </c>
      <c r="F249" s="30" t="str">
        <f>VLOOKUP(E249,Location!$A$2:$D$11,4,0)</f>
        <v>1103</v>
      </c>
    </row>
    <row r="250" spans="1:6" x14ac:dyDescent="0.4">
      <c r="A250" s="129" t="s">
        <v>682</v>
      </c>
      <c r="B250" s="128" t="s">
        <v>91</v>
      </c>
      <c r="C250" s="39" t="s">
        <v>296</v>
      </c>
      <c r="D250" s="128">
        <v>25</v>
      </c>
      <c r="E250" s="128" t="s">
        <v>603</v>
      </c>
      <c r="F250" s="30" t="str">
        <f>VLOOKUP(E250,Location!$A$2:$D$11,4,0)</f>
        <v>1103</v>
      </c>
    </row>
    <row r="251" spans="1:6" x14ac:dyDescent="0.4">
      <c r="A251" s="33" t="s">
        <v>682</v>
      </c>
      <c r="B251" s="30" t="s">
        <v>91</v>
      </c>
      <c r="C251" s="39" t="s">
        <v>297</v>
      </c>
      <c r="D251" s="30">
        <v>25</v>
      </c>
      <c r="E251" s="30" t="s">
        <v>603</v>
      </c>
      <c r="F251" s="30" t="str">
        <f>VLOOKUP(E251,Location!$A$2:$D$11,4,0)</f>
        <v>1103</v>
      </c>
    </row>
    <row r="252" spans="1:6" x14ac:dyDescent="0.4">
      <c r="A252" s="129" t="s">
        <v>682</v>
      </c>
      <c r="B252" s="128" t="s">
        <v>91</v>
      </c>
      <c r="C252" s="39" t="s">
        <v>298</v>
      </c>
      <c r="D252" s="128">
        <v>25</v>
      </c>
      <c r="E252" s="128" t="s">
        <v>603</v>
      </c>
      <c r="F252" s="30" t="str">
        <f>VLOOKUP(E252,Location!$A$2:$D$11,4,0)</f>
        <v>1103</v>
      </c>
    </row>
    <row r="253" spans="1:6" x14ac:dyDescent="0.4">
      <c r="A253" s="33" t="s">
        <v>682</v>
      </c>
      <c r="B253" s="30" t="s">
        <v>91</v>
      </c>
      <c r="C253" s="39" t="s">
        <v>299</v>
      </c>
      <c r="D253" s="30">
        <v>25</v>
      </c>
      <c r="E253" s="30" t="s">
        <v>603</v>
      </c>
      <c r="F253" s="30" t="str">
        <f>VLOOKUP(E253,Location!$A$2:$D$11,4,0)</f>
        <v>1103</v>
      </c>
    </row>
    <row r="254" spans="1:6" x14ac:dyDescent="0.4">
      <c r="A254" s="129" t="s">
        <v>682</v>
      </c>
      <c r="B254" s="128" t="s">
        <v>91</v>
      </c>
      <c r="C254" s="39" t="s">
        <v>300</v>
      </c>
      <c r="D254" s="128">
        <v>25</v>
      </c>
      <c r="E254" s="128" t="s">
        <v>603</v>
      </c>
      <c r="F254" s="30" t="str">
        <f>VLOOKUP(E254,Location!$A$2:$D$11,4,0)</f>
        <v>1103</v>
      </c>
    </row>
    <row r="255" spans="1:6" x14ac:dyDescent="0.4">
      <c r="A255" s="33" t="s">
        <v>682</v>
      </c>
      <c r="B255" s="30" t="s">
        <v>91</v>
      </c>
      <c r="C255" s="39" t="s">
        <v>301</v>
      </c>
      <c r="D255" s="30">
        <v>25</v>
      </c>
      <c r="E255" s="30" t="s">
        <v>603</v>
      </c>
      <c r="F255" s="30" t="str">
        <f>VLOOKUP(E255,Location!$A$2:$D$11,4,0)</f>
        <v>1103</v>
      </c>
    </row>
    <row r="256" spans="1:6" x14ac:dyDescent="0.4">
      <c r="A256" s="129" t="s">
        <v>682</v>
      </c>
      <c r="B256" s="128" t="s">
        <v>91</v>
      </c>
      <c r="C256" s="39" t="s">
        <v>302</v>
      </c>
      <c r="D256" s="128">
        <v>25</v>
      </c>
      <c r="E256" s="128" t="s">
        <v>603</v>
      </c>
      <c r="F256" s="30" t="str">
        <f>VLOOKUP(E256,Location!$A$2:$D$11,4,0)</f>
        <v>1103</v>
      </c>
    </row>
    <row r="257" spans="1:6" x14ac:dyDescent="0.4">
      <c r="A257" s="33" t="s">
        <v>682</v>
      </c>
      <c r="B257" s="30" t="s">
        <v>91</v>
      </c>
      <c r="C257" s="39" t="s">
        <v>303</v>
      </c>
      <c r="D257" s="30">
        <v>25</v>
      </c>
      <c r="E257" s="30" t="s">
        <v>603</v>
      </c>
      <c r="F257" s="30" t="str">
        <f>VLOOKUP(E257,Location!$A$2:$D$11,4,0)</f>
        <v>1103</v>
      </c>
    </row>
    <row r="258" spans="1:6" x14ac:dyDescent="0.4">
      <c r="A258" s="129" t="s">
        <v>682</v>
      </c>
      <c r="B258" s="128" t="s">
        <v>91</v>
      </c>
      <c r="C258" s="39" t="s">
        <v>691</v>
      </c>
      <c r="D258" s="128">
        <v>25</v>
      </c>
      <c r="E258" s="128" t="s">
        <v>603</v>
      </c>
      <c r="F258" s="30" t="str">
        <f>VLOOKUP(E258,Location!$A$2:$D$11,4,0)</f>
        <v>1103</v>
      </c>
    </row>
    <row r="259" spans="1:6" x14ac:dyDescent="0.4">
      <c r="A259" s="33" t="s">
        <v>682</v>
      </c>
      <c r="B259" s="30" t="s">
        <v>91</v>
      </c>
      <c r="C259" s="39" t="s">
        <v>304</v>
      </c>
      <c r="D259" s="30">
        <v>25</v>
      </c>
      <c r="E259" s="30" t="s">
        <v>603</v>
      </c>
      <c r="F259" s="30" t="str">
        <f>VLOOKUP(E259,Location!$A$2:$D$11,4,0)</f>
        <v>1103</v>
      </c>
    </row>
    <row r="260" spans="1:6" x14ac:dyDescent="0.4">
      <c r="A260" s="129" t="s">
        <v>682</v>
      </c>
      <c r="B260" s="128" t="s">
        <v>91</v>
      </c>
      <c r="C260" s="39" t="s">
        <v>305</v>
      </c>
      <c r="D260" s="128">
        <v>25</v>
      </c>
      <c r="E260" s="128" t="s">
        <v>603</v>
      </c>
      <c r="F260" s="30" t="str">
        <f>VLOOKUP(E260,Location!$A$2:$D$11,4,0)</f>
        <v>1103</v>
      </c>
    </row>
    <row r="261" spans="1:6" x14ac:dyDescent="0.4">
      <c r="A261" s="33" t="s">
        <v>682</v>
      </c>
      <c r="B261" s="30" t="s">
        <v>91</v>
      </c>
      <c r="C261" s="39" t="s">
        <v>306</v>
      </c>
      <c r="D261" s="30">
        <v>25</v>
      </c>
      <c r="E261" s="30" t="s">
        <v>603</v>
      </c>
      <c r="F261" s="30" t="str">
        <f>VLOOKUP(E261,Location!$A$2:$D$11,4,0)</f>
        <v>1103</v>
      </c>
    </row>
    <row r="262" spans="1:6" x14ac:dyDescent="0.4">
      <c r="A262" s="129" t="s">
        <v>682</v>
      </c>
      <c r="B262" s="128" t="s">
        <v>91</v>
      </c>
      <c r="C262" s="39" t="s">
        <v>307</v>
      </c>
      <c r="D262" s="128">
        <v>25</v>
      </c>
      <c r="E262" s="128" t="s">
        <v>603</v>
      </c>
      <c r="F262" s="30" t="str">
        <f>VLOOKUP(E262,Location!$A$2:$D$11,4,0)</f>
        <v>1103</v>
      </c>
    </row>
    <row r="263" spans="1:6" x14ac:dyDescent="0.4">
      <c r="A263" s="33" t="s">
        <v>682</v>
      </c>
      <c r="B263" s="30" t="s">
        <v>91</v>
      </c>
      <c r="C263" s="39" t="s">
        <v>308</v>
      </c>
      <c r="D263" s="30">
        <v>25</v>
      </c>
      <c r="E263" s="30" t="s">
        <v>603</v>
      </c>
      <c r="F263" s="30" t="str">
        <f>VLOOKUP(E263,Location!$A$2:$D$11,4,0)</f>
        <v>1103</v>
      </c>
    </row>
    <row r="264" spans="1:6" x14ac:dyDescent="0.4">
      <c r="A264" s="129" t="s">
        <v>682</v>
      </c>
      <c r="B264" s="128" t="s">
        <v>91</v>
      </c>
      <c r="C264" s="39" t="s">
        <v>309</v>
      </c>
      <c r="D264" s="128">
        <v>25</v>
      </c>
      <c r="E264" s="128" t="s">
        <v>603</v>
      </c>
      <c r="F264" s="30" t="str">
        <f>VLOOKUP(E264,Location!$A$2:$D$11,4,0)</f>
        <v>1103</v>
      </c>
    </row>
    <row r="265" spans="1:6" x14ac:dyDescent="0.4">
      <c r="A265" s="33" t="s">
        <v>682</v>
      </c>
      <c r="B265" s="30" t="s">
        <v>91</v>
      </c>
      <c r="C265" s="39" t="s">
        <v>310</v>
      </c>
      <c r="D265" s="30">
        <v>25</v>
      </c>
      <c r="E265" s="30" t="s">
        <v>603</v>
      </c>
      <c r="F265" s="30" t="str">
        <f>VLOOKUP(E265,Location!$A$2:$D$11,4,0)</f>
        <v>1103</v>
      </c>
    </row>
    <row r="266" spans="1:6" x14ac:dyDescent="0.4">
      <c r="A266" s="129" t="s">
        <v>682</v>
      </c>
      <c r="B266" s="128" t="s">
        <v>91</v>
      </c>
      <c r="C266" s="39" t="s">
        <v>311</v>
      </c>
      <c r="D266" s="128">
        <v>25</v>
      </c>
      <c r="E266" s="128" t="s">
        <v>603</v>
      </c>
      <c r="F266" s="30" t="str">
        <f>VLOOKUP(E266,Location!$A$2:$D$11,4,0)</f>
        <v>1103</v>
      </c>
    </row>
    <row r="267" spans="1:6" x14ac:dyDescent="0.4">
      <c r="A267" s="33" t="s">
        <v>682</v>
      </c>
      <c r="B267" s="30" t="s">
        <v>91</v>
      </c>
      <c r="C267" s="39" t="s">
        <v>312</v>
      </c>
      <c r="D267" s="30">
        <v>25</v>
      </c>
      <c r="E267" s="30" t="s">
        <v>603</v>
      </c>
      <c r="F267" s="30" t="str">
        <f>VLOOKUP(E267,Location!$A$2:$D$11,4,0)</f>
        <v>1103</v>
      </c>
    </row>
    <row r="268" spans="1:6" x14ac:dyDescent="0.4">
      <c r="A268" s="129" t="s">
        <v>682</v>
      </c>
      <c r="B268" s="128" t="s">
        <v>91</v>
      </c>
      <c r="C268" s="39" t="s">
        <v>313</v>
      </c>
      <c r="D268" s="128">
        <v>25</v>
      </c>
      <c r="E268" s="128" t="s">
        <v>603</v>
      </c>
      <c r="F268" s="30" t="str">
        <f>VLOOKUP(E268,Location!$A$2:$D$11,4,0)</f>
        <v>1103</v>
      </c>
    </row>
    <row r="269" spans="1:6" x14ac:dyDescent="0.4">
      <c r="A269" s="33" t="s">
        <v>682</v>
      </c>
      <c r="B269" s="30" t="s">
        <v>91</v>
      </c>
      <c r="C269" s="39" t="s">
        <v>314</v>
      </c>
      <c r="D269" s="30">
        <v>25</v>
      </c>
      <c r="E269" s="30" t="s">
        <v>603</v>
      </c>
      <c r="F269" s="30" t="str">
        <f>VLOOKUP(E269,Location!$A$2:$D$11,4,0)</f>
        <v>1103</v>
      </c>
    </row>
    <row r="270" spans="1:6" x14ac:dyDescent="0.4">
      <c r="A270" s="129" t="s">
        <v>682</v>
      </c>
      <c r="B270" s="128" t="s">
        <v>91</v>
      </c>
      <c r="C270" s="39" t="s">
        <v>315</v>
      </c>
      <c r="D270" s="128">
        <v>25</v>
      </c>
      <c r="E270" s="128" t="s">
        <v>603</v>
      </c>
      <c r="F270" s="30" t="str">
        <f>VLOOKUP(E270,Location!$A$2:$D$11,4,0)</f>
        <v>1103</v>
      </c>
    </row>
    <row r="271" spans="1:6" x14ac:dyDescent="0.4">
      <c r="A271" s="33" t="s">
        <v>682</v>
      </c>
      <c r="B271" s="30" t="s">
        <v>91</v>
      </c>
      <c r="C271" s="39" t="s">
        <v>316</v>
      </c>
      <c r="D271" s="30">
        <v>25</v>
      </c>
      <c r="E271" s="30" t="s">
        <v>603</v>
      </c>
      <c r="F271" s="30" t="str">
        <f>VLOOKUP(E271,Location!$A$2:$D$11,4,0)</f>
        <v>1103</v>
      </c>
    </row>
    <row r="272" spans="1:6" x14ac:dyDescent="0.4">
      <c r="A272" s="129" t="s">
        <v>682</v>
      </c>
      <c r="B272" s="128" t="s">
        <v>91</v>
      </c>
      <c r="C272" s="39" t="s">
        <v>317</v>
      </c>
      <c r="D272" s="128">
        <v>25</v>
      </c>
      <c r="E272" s="128" t="s">
        <v>603</v>
      </c>
      <c r="F272" s="30" t="str">
        <f>VLOOKUP(E272,Location!$A$2:$D$11,4,0)</f>
        <v>1103</v>
      </c>
    </row>
    <row r="273" spans="1:6" x14ac:dyDescent="0.4">
      <c r="A273" s="33" t="s">
        <v>682</v>
      </c>
      <c r="B273" s="30" t="s">
        <v>91</v>
      </c>
      <c r="C273" s="39" t="s">
        <v>318</v>
      </c>
      <c r="D273" s="30">
        <v>25</v>
      </c>
      <c r="E273" s="30" t="s">
        <v>603</v>
      </c>
      <c r="F273" s="30" t="str">
        <f>VLOOKUP(E273,Location!$A$2:$D$11,4,0)</f>
        <v>1103</v>
      </c>
    </row>
    <row r="274" spans="1:6" x14ac:dyDescent="0.4">
      <c r="A274" s="129" t="s">
        <v>682</v>
      </c>
      <c r="B274" s="128" t="s">
        <v>91</v>
      </c>
      <c r="C274" s="39" t="s">
        <v>319</v>
      </c>
      <c r="D274" s="128">
        <v>25</v>
      </c>
      <c r="E274" s="128" t="s">
        <v>603</v>
      </c>
      <c r="F274" s="30" t="str">
        <f>VLOOKUP(E274,Location!$A$2:$D$11,4,0)</f>
        <v>1103</v>
      </c>
    </row>
    <row r="275" spans="1:6" x14ac:dyDescent="0.4">
      <c r="A275" s="33" t="s">
        <v>682</v>
      </c>
      <c r="B275" s="30" t="s">
        <v>91</v>
      </c>
      <c r="C275" s="39" t="s">
        <v>320</v>
      </c>
      <c r="D275" s="30">
        <v>25</v>
      </c>
      <c r="E275" s="30" t="s">
        <v>603</v>
      </c>
      <c r="F275" s="30" t="str">
        <f>VLOOKUP(E275,Location!$A$2:$D$11,4,0)</f>
        <v>1103</v>
      </c>
    </row>
    <row r="276" spans="1:6" x14ac:dyDescent="0.4">
      <c r="A276" s="129" t="s">
        <v>682</v>
      </c>
      <c r="B276" s="128" t="s">
        <v>91</v>
      </c>
      <c r="C276" s="39" t="s">
        <v>321</v>
      </c>
      <c r="D276" s="128">
        <v>25</v>
      </c>
      <c r="E276" s="128" t="s">
        <v>603</v>
      </c>
      <c r="F276" s="30" t="str">
        <f>VLOOKUP(E276,Location!$A$2:$D$11,4,0)</f>
        <v>1103</v>
      </c>
    </row>
    <row r="277" spans="1:6" x14ac:dyDescent="0.4">
      <c r="A277" s="33" t="s">
        <v>682</v>
      </c>
      <c r="B277" s="30" t="s">
        <v>91</v>
      </c>
      <c r="C277" s="39" t="s">
        <v>322</v>
      </c>
      <c r="D277" s="30">
        <v>25</v>
      </c>
      <c r="E277" s="30" t="s">
        <v>603</v>
      </c>
      <c r="F277" s="30" t="str">
        <f>VLOOKUP(E277,Location!$A$2:$D$11,4,0)</f>
        <v>1103</v>
      </c>
    </row>
    <row r="278" spans="1:6" x14ac:dyDescent="0.4">
      <c r="A278" s="129" t="s">
        <v>682</v>
      </c>
      <c r="B278" s="128" t="s">
        <v>91</v>
      </c>
      <c r="C278" s="39" t="s">
        <v>323</v>
      </c>
      <c r="D278" s="128">
        <v>25</v>
      </c>
      <c r="E278" s="128" t="s">
        <v>603</v>
      </c>
      <c r="F278" s="30" t="str">
        <f>VLOOKUP(E278,Location!$A$2:$D$11,4,0)</f>
        <v>1103</v>
      </c>
    </row>
    <row r="279" spans="1:6" x14ac:dyDescent="0.4">
      <c r="A279" s="33" t="s">
        <v>682</v>
      </c>
      <c r="B279" s="30" t="s">
        <v>91</v>
      </c>
      <c r="C279" s="39" t="s">
        <v>324</v>
      </c>
      <c r="D279" s="30">
        <v>25</v>
      </c>
      <c r="E279" s="30" t="s">
        <v>603</v>
      </c>
      <c r="F279" s="30" t="str">
        <f>VLOOKUP(E279,Location!$A$2:$D$11,4,0)</f>
        <v>1103</v>
      </c>
    </row>
    <row r="280" spans="1:6" x14ac:dyDescent="0.4">
      <c r="A280" s="129" t="s">
        <v>682</v>
      </c>
      <c r="B280" s="128" t="s">
        <v>91</v>
      </c>
      <c r="C280" s="39" t="s">
        <v>325</v>
      </c>
      <c r="D280" s="128">
        <v>25</v>
      </c>
      <c r="E280" s="128" t="s">
        <v>603</v>
      </c>
      <c r="F280" s="30" t="str">
        <f>VLOOKUP(E280,Location!$A$2:$D$11,4,0)</f>
        <v>1103</v>
      </c>
    </row>
    <row r="281" spans="1:6" x14ac:dyDescent="0.4">
      <c r="A281" s="33" t="s">
        <v>682</v>
      </c>
      <c r="B281" s="30" t="s">
        <v>91</v>
      </c>
      <c r="C281" s="39" t="s">
        <v>326</v>
      </c>
      <c r="D281" s="30">
        <v>25</v>
      </c>
      <c r="E281" s="30" t="s">
        <v>603</v>
      </c>
      <c r="F281" s="30" t="str">
        <f>VLOOKUP(E281,Location!$A$2:$D$11,4,0)</f>
        <v>1103</v>
      </c>
    </row>
    <row r="282" spans="1:6" x14ac:dyDescent="0.4">
      <c r="A282" s="129" t="s">
        <v>682</v>
      </c>
      <c r="B282" s="128" t="s">
        <v>91</v>
      </c>
      <c r="C282" s="39" t="s">
        <v>327</v>
      </c>
      <c r="D282" s="128">
        <v>25</v>
      </c>
      <c r="E282" s="128" t="s">
        <v>603</v>
      </c>
      <c r="F282" s="30" t="str">
        <f>VLOOKUP(E282,Location!$A$2:$D$11,4,0)</f>
        <v>1103</v>
      </c>
    </row>
    <row r="283" spans="1:6" x14ac:dyDescent="0.4">
      <c r="A283" s="33" t="s">
        <v>682</v>
      </c>
      <c r="B283" s="30" t="s">
        <v>91</v>
      </c>
      <c r="C283" s="39" t="s">
        <v>328</v>
      </c>
      <c r="D283" s="30">
        <v>25</v>
      </c>
      <c r="E283" s="30" t="s">
        <v>603</v>
      </c>
      <c r="F283" s="30" t="str">
        <f>VLOOKUP(E283,Location!$A$2:$D$11,4,0)</f>
        <v>1103</v>
      </c>
    </row>
    <row r="284" spans="1:6" x14ac:dyDescent="0.4">
      <c r="A284" s="129" t="s">
        <v>682</v>
      </c>
      <c r="B284" s="128" t="s">
        <v>91</v>
      </c>
      <c r="C284" s="39" t="s">
        <v>329</v>
      </c>
      <c r="D284" s="128">
        <v>25</v>
      </c>
      <c r="E284" s="128" t="s">
        <v>603</v>
      </c>
      <c r="F284" s="30" t="str">
        <f>VLOOKUP(E284,Location!$A$2:$D$11,4,0)</f>
        <v>1103</v>
      </c>
    </row>
    <row r="285" spans="1:6" x14ac:dyDescent="0.4">
      <c r="A285" s="33" t="s">
        <v>682</v>
      </c>
      <c r="B285" s="30" t="s">
        <v>91</v>
      </c>
      <c r="C285" s="39" t="s">
        <v>330</v>
      </c>
      <c r="D285" s="30">
        <v>25</v>
      </c>
      <c r="E285" s="30" t="s">
        <v>603</v>
      </c>
      <c r="F285" s="30" t="str">
        <f>VLOOKUP(E285,Location!$A$2:$D$11,4,0)</f>
        <v>1103</v>
      </c>
    </row>
    <row r="286" spans="1:6" x14ac:dyDescent="0.4">
      <c r="A286" s="129" t="s">
        <v>682</v>
      </c>
      <c r="B286" s="128" t="s">
        <v>91</v>
      </c>
      <c r="C286" s="39" t="s">
        <v>331</v>
      </c>
      <c r="D286" s="128">
        <v>25</v>
      </c>
      <c r="E286" s="128" t="s">
        <v>603</v>
      </c>
      <c r="F286" s="30" t="str">
        <f>VLOOKUP(E286,Location!$A$2:$D$11,4,0)</f>
        <v>1103</v>
      </c>
    </row>
    <row r="287" spans="1:6" x14ac:dyDescent="0.4">
      <c r="A287" s="33" t="s">
        <v>682</v>
      </c>
      <c r="B287" s="30" t="s">
        <v>91</v>
      </c>
      <c r="C287" s="39" t="s">
        <v>332</v>
      </c>
      <c r="D287" s="30">
        <v>25</v>
      </c>
      <c r="E287" s="30" t="s">
        <v>603</v>
      </c>
      <c r="F287" s="30" t="str">
        <f>VLOOKUP(E287,Location!$A$2:$D$11,4,0)</f>
        <v>1103</v>
      </c>
    </row>
    <row r="288" spans="1:6" x14ac:dyDescent="0.4">
      <c r="A288" s="129" t="s">
        <v>682</v>
      </c>
      <c r="B288" s="128" t="s">
        <v>91</v>
      </c>
      <c r="C288" s="39" t="s">
        <v>333</v>
      </c>
      <c r="D288" s="128">
        <v>25</v>
      </c>
      <c r="E288" s="128" t="s">
        <v>603</v>
      </c>
      <c r="F288" s="30" t="str">
        <f>VLOOKUP(E288,Location!$A$2:$D$11,4,0)</f>
        <v>1103</v>
      </c>
    </row>
    <row r="289" spans="1:6" x14ac:dyDescent="0.4">
      <c r="A289" s="33" t="s">
        <v>682</v>
      </c>
      <c r="B289" s="30" t="s">
        <v>91</v>
      </c>
      <c r="C289" s="39" t="s">
        <v>334</v>
      </c>
      <c r="D289" s="30">
        <v>25</v>
      </c>
      <c r="E289" s="30" t="s">
        <v>603</v>
      </c>
      <c r="F289" s="30" t="str">
        <f>VLOOKUP(E289,Location!$A$2:$D$11,4,0)</f>
        <v>1103</v>
      </c>
    </row>
    <row r="290" spans="1:6" x14ac:dyDescent="0.4">
      <c r="A290" s="129" t="s">
        <v>682</v>
      </c>
      <c r="B290" s="128" t="s">
        <v>91</v>
      </c>
      <c r="C290" s="39" t="s">
        <v>335</v>
      </c>
      <c r="D290" s="128">
        <v>25</v>
      </c>
      <c r="E290" s="128" t="s">
        <v>603</v>
      </c>
      <c r="F290" s="30" t="str">
        <f>VLOOKUP(E290,Location!$A$2:$D$11,4,0)</f>
        <v>1103</v>
      </c>
    </row>
    <row r="291" spans="1:6" x14ac:dyDescent="0.4">
      <c r="A291" s="33" t="s">
        <v>682</v>
      </c>
      <c r="B291" s="30" t="s">
        <v>91</v>
      </c>
      <c r="C291" s="39" t="s">
        <v>336</v>
      </c>
      <c r="D291" s="30">
        <v>25</v>
      </c>
      <c r="E291" s="30" t="s">
        <v>603</v>
      </c>
      <c r="F291" s="30" t="str">
        <f>VLOOKUP(E291,Location!$A$2:$D$11,4,0)</f>
        <v>1103</v>
      </c>
    </row>
    <row r="292" spans="1:6" x14ac:dyDescent="0.4">
      <c r="A292" s="129" t="s">
        <v>682</v>
      </c>
      <c r="B292" s="128" t="s">
        <v>91</v>
      </c>
      <c r="C292" s="39" t="s">
        <v>337</v>
      </c>
      <c r="D292" s="128">
        <v>25</v>
      </c>
      <c r="E292" s="128" t="s">
        <v>603</v>
      </c>
      <c r="F292" s="30" t="str">
        <f>VLOOKUP(E292,Location!$A$2:$D$11,4,0)</f>
        <v>1103</v>
      </c>
    </row>
    <row r="293" spans="1:6" x14ac:dyDescent="0.4">
      <c r="A293" s="33" t="s">
        <v>682</v>
      </c>
      <c r="B293" s="30" t="s">
        <v>91</v>
      </c>
      <c r="C293" s="39" t="s">
        <v>338</v>
      </c>
      <c r="D293" s="30">
        <v>25</v>
      </c>
      <c r="E293" s="30" t="s">
        <v>603</v>
      </c>
      <c r="F293" s="30" t="str">
        <f>VLOOKUP(E293,Location!$A$2:$D$11,4,0)</f>
        <v>1103</v>
      </c>
    </row>
    <row r="294" spans="1:6" x14ac:dyDescent="0.4">
      <c r="A294" s="129" t="s">
        <v>682</v>
      </c>
      <c r="B294" s="128" t="s">
        <v>91</v>
      </c>
      <c r="C294" s="39" t="s">
        <v>339</v>
      </c>
      <c r="D294" s="128">
        <v>25</v>
      </c>
      <c r="E294" s="128" t="s">
        <v>603</v>
      </c>
      <c r="F294" s="30" t="str">
        <f>VLOOKUP(E294,Location!$A$2:$D$11,4,0)</f>
        <v>1103</v>
      </c>
    </row>
    <row r="295" spans="1:6" x14ac:dyDescent="0.4">
      <c r="A295" s="33" t="s">
        <v>682</v>
      </c>
      <c r="B295" s="30" t="s">
        <v>91</v>
      </c>
      <c r="C295" s="39" t="s">
        <v>692</v>
      </c>
      <c r="D295" s="30">
        <v>25</v>
      </c>
      <c r="E295" s="30" t="s">
        <v>603</v>
      </c>
      <c r="F295" s="30" t="str">
        <f>VLOOKUP(E295,Location!$A$2:$D$11,4,0)</f>
        <v>1103</v>
      </c>
    </row>
    <row r="296" spans="1:6" x14ac:dyDescent="0.4">
      <c r="A296" s="129" t="s">
        <v>682</v>
      </c>
      <c r="B296" s="128" t="s">
        <v>91</v>
      </c>
      <c r="C296" s="39" t="s">
        <v>340</v>
      </c>
      <c r="D296" s="128">
        <v>25</v>
      </c>
      <c r="E296" s="128" t="s">
        <v>603</v>
      </c>
      <c r="F296" s="30" t="str">
        <f>VLOOKUP(E296,Location!$A$2:$D$11,4,0)</f>
        <v>1103</v>
      </c>
    </row>
    <row r="297" spans="1:6" x14ac:dyDescent="0.4">
      <c r="A297" s="33" t="s">
        <v>682</v>
      </c>
      <c r="B297" s="30" t="s">
        <v>91</v>
      </c>
      <c r="C297" s="39" t="s">
        <v>341</v>
      </c>
      <c r="D297" s="30">
        <v>25</v>
      </c>
      <c r="E297" s="30" t="s">
        <v>603</v>
      </c>
      <c r="F297" s="30" t="str">
        <f>VLOOKUP(E297,Location!$A$2:$D$11,4,0)</f>
        <v>1103</v>
      </c>
    </row>
    <row r="298" spans="1:6" x14ac:dyDescent="0.4">
      <c r="A298" s="129" t="s">
        <v>682</v>
      </c>
      <c r="B298" s="128" t="s">
        <v>91</v>
      </c>
      <c r="C298" s="39" t="s">
        <v>342</v>
      </c>
      <c r="D298" s="128">
        <v>25</v>
      </c>
      <c r="E298" s="128" t="s">
        <v>603</v>
      </c>
      <c r="F298" s="30" t="str">
        <f>VLOOKUP(E298,Location!$A$2:$D$11,4,0)</f>
        <v>1103</v>
      </c>
    </row>
    <row r="299" spans="1:6" x14ac:dyDescent="0.4">
      <c r="A299" s="33" t="s">
        <v>682</v>
      </c>
      <c r="B299" s="30" t="s">
        <v>91</v>
      </c>
      <c r="C299" s="39" t="s">
        <v>343</v>
      </c>
      <c r="D299" s="30">
        <v>25</v>
      </c>
      <c r="E299" s="30" t="s">
        <v>603</v>
      </c>
      <c r="F299" s="30" t="str">
        <f>VLOOKUP(E299,Location!$A$2:$D$11,4,0)</f>
        <v>1103</v>
      </c>
    </row>
    <row r="300" spans="1:6" x14ac:dyDescent="0.4">
      <c r="A300" s="129" t="s">
        <v>682</v>
      </c>
      <c r="B300" s="128" t="s">
        <v>91</v>
      </c>
      <c r="C300" s="39" t="s">
        <v>344</v>
      </c>
      <c r="D300" s="128">
        <v>25</v>
      </c>
      <c r="E300" s="128" t="s">
        <v>603</v>
      </c>
      <c r="F300" s="30" t="str">
        <f>VLOOKUP(E300,Location!$A$2:$D$11,4,0)</f>
        <v>1103</v>
      </c>
    </row>
    <row r="301" spans="1:6" x14ac:dyDescent="0.4">
      <c r="A301" s="33" t="s">
        <v>682</v>
      </c>
      <c r="B301" s="30" t="s">
        <v>91</v>
      </c>
      <c r="C301" s="39" t="s">
        <v>345</v>
      </c>
      <c r="D301" s="30">
        <v>25</v>
      </c>
      <c r="E301" s="30" t="s">
        <v>603</v>
      </c>
      <c r="F301" s="30" t="str">
        <f>VLOOKUP(E301,Location!$A$2:$D$11,4,0)</f>
        <v>1103</v>
      </c>
    </row>
    <row r="302" spans="1:6" x14ac:dyDescent="0.4">
      <c r="A302" s="129" t="s">
        <v>682</v>
      </c>
      <c r="B302" s="128" t="s">
        <v>91</v>
      </c>
      <c r="C302" s="39" t="s">
        <v>346</v>
      </c>
      <c r="D302" s="128">
        <v>25</v>
      </c>
      <c r="E302" s="128" t="s">
        <v>603</v>
      </c>
      <c r="F302" s="30" t="str">
        <f>VLOOKUP(E302,Location!$A$2:$D$11,4,0)</f>
        <v>1103</v>
      </c>
    </row>
    <row r="303" spans="1:6" x14ac:dyDescent="0.4">
      <c r="A303" s="33" t="s">
        <v>682</v>
      </c>
      <c r="B303" s="30" t="s">
        <v>91</v>
      </c>
      <c r="C303" s="39" t="s">
        <v>347</v>
      </c>
      <c r="D303" s="30">
        <v>25</v>
      </c>
      <c r="E303" s="30" t="s">
        <v>603</v>
      </c>
      <c r="F303" s="30" t="str">
        <f>VLOOKUP(E303,Location!$A$2:$D$11,4,0)</f>
        <v>1103</v>
      </c>
    </row>
    <row r="304" spans="1:6" x14ac:dyDescent="0.4">
      <c r="A304" s="129" t="s">
        <v>682</v>
      </c>
      <c r="B304" s="128" t="s">
        <v>91</v>
      </c>
      <c r="C304" s="39" t="s">
        <v>348</v>
      </c>
      <c r="D304" s="128">
        <v>25</v>
      </c>
      <c r="E304" s="128" t="s">
        <v>603</v>
      </c>
      <c r="F304" s="30" t="str">
        <f>VLOOKUP(E304,Location!$A$2:$D$11,4,0)</f>
        <v>1103</v>
      </c>
    </row>
    <row r="305" spans="1:6" x14ac:dyDescent="0.4">
      <c r="A305" s="33" t="s">
        <v>682</v>
      </c>
      <c r="B305" s="30" t="s">
        <v>91</v>
      </c>
      <c r="C305" s="39" t="s">
        <v>349</v>
      </c>
      <c r="D305" s="30">
        <v>25</v>
      </c>
      <c r="E305" s="30" t="s">
        <v>603</v>
      </c>
      <c r="F305" s="30" t="str">
        <f>VLOOKUP(E305,Location!$A$2:$D$11,4,0)</f>
        <v>1103</v>
      </c>
    </row>
    <row r="306" spans="1:6" x14ac:dyDescent="0.4">
      <c r="A306" s="129" t="s">
        <v>682</v>
      </c>
      <c r="B306" s="128" t="s">
        <v>91</v>
      </c>
      <c r="C306" s="39" t="s">
        <v>350</v>
      </c>
      <c r="D306" s="128">
        <v>25</v>
      </c>
      <c r="E306" s="128" t="s">
        <v>603</v>
      </c>
      <c r="F306" s="30" t="str">
        <f>VLOOKUP(E306,Location!$A$2:$D$11,4,0)</f>
        <v>1103</v>
      </c>
    </row>
    <row r="307" spans="1:6" x14ac:dyDescent="0.4">
      <c r="A307" s="33" t="s">
        <v>682</v>
      </c>
      <c r="B307" s="30" t="s">
        <v>91</v>
      </c>
      <c r="C307" s="39" t="s">
        <v>351</v>
      </c>
      <c r="D307" s="30">
        <v>25</v>
      </c>
      <c r="E307" s="30" t="s">
        <v>603</v>
      </c>
      <c r="F307" s="30" t="str">
        <f>VLOOKUP(E307,Location!$A$2:$D$11,4,0)</f>
        <v>1103</v>
      </c>
    </row>
    <row r="308" spans="1:6" x14ac:dyDescent="0.4">
      <c r="A308" s="129" t="s">
        <v>682</v>
      </c>
      <c r="B308" s="128" t="s">
        <v>91</v>
      </c>
      <c r="C308" s="39" t="s">
        <v>352</v>
      </c>
      <c r="D308" s="128">
        <v>25</v>
      </c>
      <c r="E308" s="128" t="s">
        <v>603</v>
      </c>
      <c r="F308" s="30" t="str">
        <f>VLOOKUP(E308,Location!$A$2:$D$11,4,0)</f>
        <v>1103</v>
      </c>
    </row>
    <row r="309" spans="1:6" x14ac:dyDescent="0.4">
      <c r="A309" s="33" t="s">
        <v>682</v>
      </c>
      <c r="B309" s="30" t="s">
        <v>91</v>
      </c>
      <c r="C309" s="39" t="s">
        <v>353</v>
      </c>
      <c r="D309" s="30">
        <v>25</v>
      </c>
      <c r="E309" s="30" t="s">
        <v>603</v>
      </c>
      <c r="F309" s="30" t="str">
        <f>VLOOKUP(E309,Location!$A$2:$D$11,4,0)</f>
        <v>1103</v>
      </c>
    </row>
    <row r="310" spans="1:6" x14ac:dyDescent="0.4">
      <c r="A310" s="129" t="s">
        <v>682</v>
      </c>
      <c r="B310" s="128" t="s">
        <v>91</v>
      </c>
      <c r="C310" s="39" t="s">
        <v>354</v>
      </c>
      <c r="D310" s="128">
        <v>25</v>
      </c>
      <c r="E310" s="128" t="s">
        <v>603</v>
      </c>
      <c r="F310" s="30" t="str">
        <f>VLOOKUP(E310,Location!$A$2:$D$11,4,0)</f>
        <v>1103</v>
      </c>
    </row>
    <row r="311" spans="1:6" x14ac:dyDescent="0.4">
      <c r="A311" s="33" t="s">
        <v>682</v>
      </c>
      <c r="B311" s="30" t="s">
        <v>91</v>
      </c>
      <c r="C311" s="39" t="s">
        <v>355</v>
      </c>
      <c r="D311" s="30">
        <v>25</v>
      </c>
      <c r="E311" s="30" t="s">
        <v>603</v>
      </c>
      <c r="F311" s="30" t="str">
        <f>VLOOKUP(E311,Location!$A$2:$D$11,4,0)</f>
        <v>1103</v>
      </c>
    </row>
    <row r="312" spans="1:6" x14ac:dyDescent="0.4">
      <c r="A312" s="129" t="s">
        <v>682</v>
      </c>
      <c r="B312" s="128" t="s">
        <v>91</v>
      </c>
      <c r="C312" s="39" t="s">
        <v>356</v>
      </c>
      <c r="D312" s="128">
        <v>25</v>
      </c>
      <c r="E312" s="128" t="s">
        <v>603</v>
      </c>
      <c r="F312" s="30" t="str">
        <f>VLOOKUP(E312,Location!$A$2:$D$11,4,0)</f>
        <v>1103</v>
      </c>
    </row>
    <row r="313" spans="1:6" x14ac:dyDescent="0.4">
      <c r="A313" s="33" t="s">
        <v>682</v>
      </c>
      <c r="B313" s="30" t="s">
        <v>91</v>
      </c>
      <c r="C313" s="39" t="s">
        <v>357</v>
      </c>
      <c r="D313" s="30">
        <v>25</v>
      </c>
      <c r="E313" s="30" t="s">
        <v>603</v>
      </c>
      <c r="F313" s="30" t="str">
        <f>VLOOKUP(E313,Location!$A$2:$D$11,4,0)</f>
        <v>1103</v>
      </c>
    </row>
    <row r="314" spans="1:6" x14ac:dyDescent="0.4">
      <c r="A314" s="129" t="s">
        <v>682</v>
      </c>
      <c r="B314" s="128" t="s">
        <v>91</v>
      </c>
      <c r="C314" s="39" t="s">
        <v>358</v>
      </c>
      <c r="D314" s="128">
        <v>25</v>
      </c>
      <c r="E314" s="128" t="s">
        <v>603</v>
      </c>
      <c r="F314" s="30" t="str">
        <f>VLOOKUP(E314,Location!$A$2:$D$11,4,0)</f>
        <v>1103</v>
      </c>
    </row>
    <row r="315" spans="1:6" x14ac:dyDescent="0.4">
      <c r="A315" s="33" t="s">
        <v>682</v>
      </c>
      <c r="B315" s="30" t="s">
        <v>91</v>
      </c>
      <c r="C315" s="39" t="s">
        <v>359</v>
      </c>
      <c r="D315" s="30">
        <v>25</v>
      </c>
      <c r="E315" s="30" t="s">
        <v>603</v>
      </c>
      <c r="F315" s="30" t="str">
        <f>VLOOKUP(E315,Location!$A$2:$D$11,4,0)</f>
        <v>1103</v>
      </c>
    </row>
    <row r="316" spans="1:6" x14ac:dyDescent="0.4">
      <c r="A316" s="129" t="s">
        <v>682</v>
      </c>
      <c r="B316" s="128" t="s">
        <v>91</v>
      </c>
      <c r="C316" s="39" t="s">
        <v>360</v>
      </c>
      <c r="D316" s="128">
        <v>25</v>
      </c>
      <c r="E316" s="128" t="s">
        <v>603</v>
      </c>
      <c r="F316" s="30" t="str">
        <f>VLOOKUP(E316,Location!$A$2:$D$11,4,0)</f>
        <v>1103</v>
      </c>
    </row>
    <row r="317" spans="1:6" x14ac:dyDescent="0.4">
      <c r="A317" s="33" t="s">
        <v>682</v>
      </c>
      <c r="B317" s="30" t="s">
        <v>91</v>
      </c>
      <c r="C317" s="39" t="s">
        <v>361</v>
      </c>
      <c r="D317" s="30">
        <v>25</v>
      </c>
      <c r="E317" s="30" t="s">
        <v>603</v>
      </c>
      <c r="F317" s="30" t="str">
        <f>VLOOKUP(E317,Location!$A$2:$D$11,4,0)</f>
        <v>1103</v>
      </c>
    </row>
    <row r="318" spans="1:6" x14ac:dyDescent="0.4">
      <c r="A318" s="129" t="s">
        <v>682</v>
      </c>
      <c r="B318" s="128" t="s">
        <v>91</v>
      </c>
      <c r="C318" s="39" t="s">
        <v>362</v>
      </c>
      <c r="D318" s="128">
        <v>25</v>
      </c>
      <c r="E318" s="128" t="s">
        <v>603</v>
      </c>
      <c r="F318" s="30" t="str">
        <f>VLOOKUP(E318,Location!$A$2:$D$11,4,0)</f>
        <v>1103</v>
      </c>
    </row>
    <row r="319" spans="1:6" x14ac:dyDescent="0.4">
      <c r="A319" s="33" t="s">
        <v>682</v>
      </c>
      <c r="B319" s="30" t="s">
        <v>91</v>
      </c>
      <c r="C319" s="39" t="s">
        <v>363</v>
      </c>
      <c r="D319" s="30">
        <v>25</v>
      </c>
      <c r="E319" s="30" t="s">
        <v>603</v>
      </c>
      <c r="F319" s="30" t="str">
        <f>VLOOKUP(E319,Location!$A$2:$D$11,4,0)</f>
        <v>1103</v>
      </c>
    </row>
    <row r="320" spans="1:6" x14ac:dyDescent="0.4">
      <c r="A320" s="129" t="s">
        <v>682</v>
      </c>
      <c r="B320" s="128" t="s">
        <v>91</v>
      </c>
      <c r="C320" s="39" t="s">
        <v>364</v>
      </c>
      <c r="D320" s="128">
        <v>25</v>
      </c>
      <c r="E320" s="128" t="s">
        <v>603</v>
      </c>
      <c r="F320" s="30" t="str">
        <f>VLOOKUP(E320,Location!$A$2:$D$11,4,0)</f>
        <v>1103</v>
      </c>
    </row>
    <row r="321" spans="1:6" x14ac:dyDescent="0.4">
      <c r="A321" s="33" t="s">
        <v>682</v>
      </c>
      <c r="B321" s="30" t="s">
        <v>91</v>
      </c>
      <c r="C321" s="39" t="s">
        <v>365</v>
      </c>
      <c r="D321" s="30">
        <v>25</v>
      </c>
      <c r="E321" s="30" t="s">
        <v>603</v>
      </c>
      <c r="F321" s="30" t="str">
        <f>VLOOKUP(E321,Location!$A$2:$D$11,4,0)</f>
        <v>1103</v>
      </c>
    </row>
    <row r="322" spans="1:6" x14ac:dyDescent="0.4">
      <c r="A322" s="129" t="s">
        <v>682</v>
      </c>
      <c r="B322" s="128" t="s">
        <v>91</v>
      </c>
      <c r="C322" s="39" t="s">
        <v>366</v>
      </c>
      <c r="D322" s="128">
        <v>25</v>
      </c>
      <c r="E322" s="128" t="s">
        <v>603</v>
      </c>
      <c r="F322" s="30" t="str">
        <f>VLOOKUP(E322,Location!$A$2:$D$11,4,0)</f>
        <v>1103</v>
      </c>
    </row>
    <row r="323" spans="1:6" x14ac:dyDescent="0.4">
      <c r="A323" s="33" t="s">
        <v>682</v>
      </c>
      <c r="B323" s="30" t="s">
        <v>91</v>
      </c>
      <c r="C323" s="39" t="s">
        <v>367</v>
      </c>
      <c r="D323" s="30">
        <v>25</v>
      </c>
      <c r="E323" s="30" t="s">
        <v>603</v>
      </c>
      <c r="F323" s="30" t="str">
        <f>VLOOKUP(E323,Location!$A$2:$D$11,4,0)</f>
        <v>1103</v>
      </c>
    </row>
    <row r="324" spans="1:6" x14ac:dyDescent="0.4">
      <c r="A324" s="129" t="s">
        <v>682</v>
      </c>
      <c r="B324" s="128" t="s">
        <v>91</v>
      </c>
      <c r="C324" s="39" t="s">
        <v>368</v>
      </c>
      <c r="D324" s="128">
        <v>25</v>
      </c>
      <c r="E324" s="128" t="s">
        <v>603</v>
      </c>
      <c r="F324" s="30" t="str">
        <f>VLOOKUP(E324,Location!$A$2:$D$11,4,0)</f>
        <v>1103</v>
      </c>
    </row>
    <row r="325" spans="1:6" x14ac:dyDescent="0.4">
      <c r="A325" s="33" t="s">
        <v>682</v>
      </c>
      <c r="B325" s="30" t="s">
        <v>91</v>
      </c>
      <c r="C325" s="39" t="s">
        <v>369</v>
      </c>
      <c r="D325" s="30">
        <v>25</v>
      </c>
      <c r="E325" s="30" t="s">
        <v>603</v>
      </c>
      <c r="F325" s="30" t="str">
        <f>VLOOKUP(E325,Location!$A$2:$D$11,4,0)</f>
        <v>1103</v>
      </c>
    </row>
    <row r="326" spans="1:6" x14ac:dyDescent="0.4">
      <c r="A326" s="129" t="s">
        <v>682</v>
      </c>
      <c r="B326" s="128" t="s">
        <v>91</v>
      </c>
      <c r="C326" s="39" t="s">
        <v>370</v>
      </c>
      <c r="D326" s="128">
        <v>25</v>
      </c>
      <c r="E326" s="128" t="s">
        <v>603</v>
      </c>
      <c r="F326" s="30" t="str">
        <f>VLOOKUP(E326,Location!$A$2:$D$11,4,0)</f>
        <v>1103</v>
      </c>
    </row>
    <row r="327" spans="1:6" x14ac:dyDescent="0.4">
      <c r="A327" s="33" t="s">
        <v>682</v>
      </c>
      <c r="B327" s="30" t="s">
        <v>91</v>
      </c>
      <c r="C327" s="39" t="s">
        <v>371</v>
      </c>
      <c r="D327" s="30">
        <v>25</v>
      </c>
      <c r="E327" s="30" t="s">
        <v>603</v>
      </c>
      <c r="F327" s="30" t="str">
        <f>VLOOKUP(E327,Location!$A$2:$D$11,4,0)</f>
        <v>1103</v>
      </c>
    </row>
    <row r="328" spans="1:6" x14ac:dyDescent="0.4">
      <c r="A328" s="129" t="s">
        <v>682</v>
      </c>
      <c r="B328" s="128" t="s">
        <v>91</v>
      </c>
      <c r="C328" s="39" t="s">
        <v>372</v>
      </c>
      <c r="D328" s="128">
        <v>25</v>
      </c>
      <c r="E328" s="128" t="s">
        <v>603</v>
      </c>
      <c r="F328" s="30" t="str">
        <f>VLOOKUP(E328,Location!$A$2:$D$11,4,0)</f>
        <v>1103</v>
      </c>
    </row>
    <row r="329" spans="1:6" x14ac:dyDescent="0.4">
      <c r="A329" s="33" t="s">
        <v>682</v>
      </c>
      <c r="B329" s="30" t="s">
        <v>91</v>
      </c>
      <c r="C329" s="39" t="s">
        <v>373</v>
      </c>
      <c r="D329" s="30">
        <v>25</v>
      </c>
      <c r="E329" s="30" t="s">
        <v>603</v>
      </c>
      <c r="F329" s="30" t="str">
        <f>VLOOKUP(E329,Location!$A$2:$D$11,4,0)</f>
        <v>1103</v>
      </c>
    </row>
    <row r="330" spans="1:6" x14ac:dyDescent="0.4">
      <c r="A330" s="129" t="s">
        <v>682</v>
      </c>
      <c r="B330" s="128" t="s">
        <v>91</v>
      </c>
      <c r="C330" s="39" t="s">
        <v>374</v>
      </c>
      <c r="D330" s="128">
        <v>25</v>
      </c>
      <c r="E330" s="128" t="s">
        <v>603</v>
      </c>
      <c r="F330" s="30" t="str">
        <f>VLOOKUP(E330,Location!$A$2:$D$11,4,0)</f>
        <v>1103</v>
      </c>
    </row>
    <row r="331" spans="1:6" x14ac:dyDescent="0.4">
      <c r="A331" s="33" t="s">
        <v>682</v>
      </c>
      <c r="B331" s="30" t="s">
        <v>91</v>
      </c>
      <c r="C331" s="39" t="s">
        <v>375</v>
      </c>
      <c r="D331" s="30">
        <v>25</v>
      </c>
      <c r="E331" s="30" t="s">
        <v>603</v>
      </c>
      <c r="F331" s="30" t="str">
        <f>VLOOKUP(E331,Location!$A$2:$D$11,4,0)</f>
        <v>1103</v>
      </c>
    </row>
    <row r="332" spans="1:6" x14ac:dyDescent="0.4">
      <c r="A332" s="129" t="s">
        <v>682</v>
      </c>
      <c r="B332" s="128" t="s">
        <v>91</v>
      </c>
      <c r="C332" s="39" t="s">
        <v>376</v>
      </c>
      <c r="D332" s="128">
        <v>25</v>
      </c>
      <c r="E332" s="128" t="s">
        <v>603</v>
      </c>
      <c r="F332" s="30" t="str">
        <f>VLOOKUP(E332,Location!$A$2:$D$11,4,0)</f>
        <v>1103</v>
      </c>
    </row>
    <row r="333" spans="1:6" x14ac:dyDescent="0.4">
      <c r="A333" s="33" t="s">
        <v>682</v>
      </c>
      <c r="B333" s="30" t="s">
        <v>91</v>
      </c>
      <c r="C333" s="39" t="s">
        <v>377</v>
      </c>
      <c r="D333" s="30">
        <v>25</v>
      </c>
      <c r="E333" s="30" t="s">
        <v>603</v>
      </c>
      <c r="F333" s="30" t="str">
        <f>VLOOKUP(E333,Location!$A$2:$D$11,4,0)</f>
        <v>1103</v>
      </c>
    </row>
    <row r="334" spans="1:6" x14ac:dyDescent="0.4">
      <c r="A334" s="129" t="s">
        <v>682</v>
      </c>
      <c r="B334" s="128" t="s">
        <v>91</v>
      </c>
      <c r="C334" s="129" t="s">
        <v>693</v>
      </c>
      <c r="D334" s="128">
        <v>7.5</v>
      </c>
      <c r="E334" s="128" t="s">
        <v>626</v>
      </c>
      <c r="F334" s="30" t="str">
        <f>VLOOKUP(E334,Location!$A$2:$D$11,4,0)</f>
        <v>3101</v>
      </c>
    </row>
    <row r="335" spans="1:6" x14ac:dyDescent="0.4">
      <c r="A335" s="33" t="s">
        <v>682</v>
      </c>
      <c r="B335" s="30" t="s">
        <v>91</v>
      </c>
      <c r="C335" s="33" t="s">
        <v>694</v>
      </c>
      <c r="D335" s="30">
        <v>13</v>
      </c>
      <c r="E335" s="30" t="s">
        <v>615</v>
      </c>
      <c r="F335" s="30" t="str">
        <f>VLOOKUP(E335,Location!$A$2:$D$11,4,0)</f>
        <v>1203</v>
      </c>
    </row>
    <row r="336" spans="1:6" x14ac:dyDescent="0.4">
      <c r="A336" s="129" t="s">
        <v>682</v>
      </c>
      <c r="B336" s="128" t="s">
        <v>91</v>
      </c>
      <c r="C336" s="129" t="s">
        <v>695</v>
      </c>
      <c r="D336" s="128">
        <v>25</v>
      </c>
      <c r="E336" s="128" t="s">
        <v>626</v>
      </c>
      <c r="F336" s="30" t="str">
        <f>VLOOKUP(E336,Location!$A$2:$D$11,4,0)</f>
        <v>3101</v>
      </c>
    </row>
    <row r="337" spans="1:6" x14ac:dyDescent="0.4">
      <c r="A337" s="33" t="s">
        <v>682</v>
      </c>
      <c r="B337" s="30" t="s">
        <v>91</v>
      </c>
      <c r="C337" s="33" t="s">
        <v>696</v>
      </c>
      <c r="D337" s="30">
        <v>25</v>
      </c>
      <c r="E337" s="30" t="s">
        <v>626</v>
      </c>
      <c r="F337" s="30" t="str">
        <f>VLOOKUP(E337,Location!$A$2:$D$11,4,0)</f>
        <v>3101</v>
      </c>
    </row>
    <row r="338" spans="1:6" x14ac:dyDescent="0.4">
      <c r="A338" s="129" t="s">
        <v>682</v>
      </c>
      <c r="B338" s="128" t="s">
        <v>91</v>
      </c>
      <c r="C338" s="129" t="s">
        <v>697</v>
      </c>
      <c r="D338" s="128">
        <v>25</v>
      </c>
      <c r="E338" s="128" t="s">
        <v>626</v>
      </c>
      <c r="F338" s="30" t="str">
        <f>VLOOKUP(E338,Location!$A$2:$D$11,4,0)</f>
        <v>3101</v>
      </c>
    </row>
    <row r="339" spans="1:6" x14ac:dyDescent="0.4">
      <c r="A339" s="33" t="s">
        <v>682</v>
      </c>
      <c r="B339" s="30" t="s">
        <v>91</v>
      </c>
      <c r="C339" s="33" t="s">
        <v>378</v>
      </c>
      <c r="D339" s="30">
        <v>25</v>
      </c>
      <c r="E339" s="30" t="s">
        <v>626</v>
      </c>
      <c r="F339" s="30" t="str">
        <f>VLOOKUP(E339,Location!$A$2:$D$11,4,0)</f>
        <v>3101</v>
      </c>
    </row>
    <row r="340" spans="1:6" x14ac:dyDescent="0.4">
      <c r="A340" s="129" t="s">
        <v>682</v>
      </c>
      <c r="B340" s="128" t="s">
        <v>91</v>
      </c>
      <c r="C340" s="129" t="s">
        <v>698</v>
      </c>
      <c r="D340" s="128">
        <v>25</v>
      </c>
      <c r="E340" s="128" t="s">
        <v>626</v>
      </c>
      <c r="F340" s="30" t="str">
        <f>VLOOKUP(E340,Location!$A$2:$D$11,4,0)</f>
        <v>3101</v>
      </c>
    </row>
    <row r="341" spans="1:6" x14ac:dyDescent="0.4">
      <c r="A341" s="33" t="s">
        <v>682</v>
      </c>
      <c r="B341" s="30" t="s">
        <v>91</v>
      </c>
      <c r="C341" s="33" t="s">
        <v>379</v>
      </c>
      <c r="D341" s="30">
        <v>25</v>
      </c>
      <c r="E341" s="30" t="s">
        <v>626</v>
      </c>
      <c r="F341" s="30" t="str">
        <f>VLOOKUP(E341,Location!$A$2:$D$11,4,0)</f>
        <v>3101</v>
      </c>
    </row>
    <row r="342" spans="1:6" x14ac:dyDescent="0.4">
      <c r="A342" s="129" t="s">
        <v>682</v>
      </c>
      <c r="B342" s="128" t="s">
        <v>91</v>
      </c>
      <c r="C342" s="129" t="s">
        <v>699</v>
      </c>
      <c r="D342" s="128">
        <v>6.4</v>
      </c>
      <c r="E342" s="128" t="s">
        <v>619</v>
      </c>
      <c r="F342" s="30" t="str">
        <f>VLOOKUP(E342,Location!$A$2:$D$11,4,0)</f>
        <v>1204</v>
      </c>
    </row>
    <row r="343" spans="1:6" x14ac:dyDescent="0.4">
      <c r="A343" s="33" t="s">
        <v>682</v>
      </c>
      <c r="B343" s="30" t="s">
        <v>91</v>
      </c>
      <c r="C343" s="33" t="s">
        <v>700</v>
      </c>
      <c r="D343" s="30">
        <v>25</v>
      </c>
      <c r="E343" s="30" t="s">
        <v>603</v>
      </c>
      <c r="F343" s="30" t="str">
        <f>VLOOKUP(E343,Location!$A$2:$D$11,4,0)</f>
        <v>1103</v>
      </c>
    </row>
    <row r="344" spans="1:6" x14ac:dyDescent="0.4">
      <c r="A344" s="129" t="s">
        <v>682</v>
      </c>
      <c r="B344" s="128" t="s">
        <v>91</v>
      </c>
      <c r="C344" s="129" t="s">
        <v>380</v>
      </c>
      <c r="D344" s="128">
        <v>25</v>
      </c>
      <c r="E344" s="128" t="s">
        <v>603</v>
      </c>
      <c r="F344" s="30" t="str">
        <f>VLOOKUP(E344,Location!$A$2:$D$11,4,0)</f>
        <v>1103</v>
      </c>
    </row>
    <row r="345" spans="1:6" x14ac:dyDescent="0.4">
      <c r="A345" s="33" t="s">
        <v>682</v>
      </c>
      <c r="B345" s="30" t="s">
        <v>91</v>
      </c>
      <c r="C345" s="33" t="s">
        <v>381</v>
      </c>
      <c r="D345" s="30">
        <v>25</v>
      </c>
      <c r="E345" s="30" t="s">
        <v>603</v>
      </c>
      <c r="F345" s="30" t="str">
        <f>VLOOKUP(E345,Location!$A$2:$D$11,4,0)</f>
        <v>1103</v>
      </c>
    </row>
    <row r="346" spans="1:6" x14ac:dyDescent="0.4">
      <c r="A346" s="129" t="s">
        <v>682</v>
      </c>
      <c r="B346" s="128" t="s">
        <v>91</v>
      </c>
      <c r="C346" s="129" t="s">
        <v>382</v>
      </c>
      <c r="D346" s="128">
        <v>25</v>
      </c>
      <c r="E346" s="128" t="s">
        <v>603</v>
      </c>
      <c r="F346" s="30" t="str">
        <f>VLOOKUP(E346,Location!$A$2:$D$11,4,0)</f>
        <v>1103</v>
      </c>
    </row>
    <row r="347" spans="1:6" x14ac:dyDescent="0.4">
      <c r="A347" s="33" t="s">
        <v>682</v>
      </c>
      <c r="B347" s="30" t="s">
        <v>91</v>
      </c>
      <c r="C347" s="33" t="s">
        <v>383</v>
      </c>
      <c r="D347" s="30">
        <v>25</v>
      </c>
      <c r="E347" s="30" t="s">
        <v>603</v>
      </c>
      <c r="F347" s="30" t="str">
        <f>VLOOKUP(E347,Location!$A$2:$D$11,4,0)</f>
        <v>1103</v>
      </c>
    </row>
    <row r="348" spans="1:6" x14ac:dyDescent="0.4">
      <c r="A348" s="129" t="s">
        <v>682</v>
      </c>
      <c r="B348" s="128" t="s">
        <v>91</v>
      </c>
      <c r="C348" s="129" t="s">
        <v>384</v>
      </c>
      <c r="D348" s="128">
        <v>25</v>
      </c>
      <c r="E348" s="128" t="s">
        <v>603</v>
      </c>
      <c r="F348" s="30" t="str">
        <f>VLOOKUP(E348,Location!$A$2:$D$11,4,0)</f>
        <v>1103</v>
      </c>
    </row>
    <row r="349" spans="1:6" x14ac:dyDescent="0.4">
      <c r="A349" s="33" t="s">
        <v>682</v>
      </c>
      <c r="B349" s="30" t="s">
        <v>91</v>
      </c>
      <c r="C349" s="33" t="s">
        <v>385</v>
      </c>
      <c r="D349" s="30">
        <v>25</v>
      </c>
      <c r="E349" s="30" t="s">
        <v>603</v>
      </c>
      <c r="F349" s="30" t="str">
        <f>VLOOKUP(E349,Location!$A$2:$D$11,4,0)</f>
        <v>1103</v>
      </c>
    </row>
    <row r="350" spans="1:6" x14ac:dyDescent="0.4">
      <c r="A350" s="129" t="s">
        <v>682</v>
      </c>
      <c r="B350" s="128" t="s">
        <v>91</v>
      </c>
      <c r="C350" s="129" t="s">
        <v>386</v>
      </c>
      <c r="D350" s="128">
        <v>25</v>
      </c>
      <c r="E350" s="128" t="s">
        <v>603</v>
      </c>
      <c r="F350" s="30" t="str">
        <f>VLOOKUP(E350,Location!$A$2:$D$11,4,0)</f>
        <v>1103</v>
      </c>
    </row>
    <row r="351" spans="1:6" x14ac:dyDescent="0.4">
      <c r="A351" s="33" t="s">
        <v>682</v>
      </c>
      <c r="B351" s="30" t="s">
        <v>91</v>
      </c>
      <c r="C351" s="39" t="s">
        <v>701</v>
      </c>
      <c r="D351" s="30">
        <v>25</v>
      </c>
      <c r="E351" s="30" t="s">
        <v>603</v>
      </c>
      <c r="F351" s="30" t="str">
        <f>VLOOKUP(E351,Location!$A$2:$D$11,4,0)</f>
        <v>1103</v>
      </c>
    </row>
    <row r="352" spans="1:6" x14ac:dyDescent="0.4">
      <c r="A352" s="129" t="s">
        <v>682</v>
      </c>
      <c r="B352" s="128" t="s">
        <v>91</v>
      </c>
      <c r="C352" s="39" t="s">
        <v>387</v>
      </c>
      <c r="D352" s="128">
        <v>25</v>
      </c>
      <c r="E352" s="128" t="s">
        <v>603</v>
      </c>
      <c r="F352" s="30" t="str">
        <f>VLOOKUP(E352,Location!$A$2:$D$11,4,0)</f>
        <v>1103</v>
      </c>
    </row>
    <row r="353" spans="1:6" x14ac:dyDescent="0.4">
      <c r="A353" s="33" t="s">
        <v>682</v>
      </c>
      <c r="B353" s="30" t="s">
        <v>91</v>
      </c>
      <c r="C353" s="39" t="s">
        <v>388</v>
      </c>
      <c r="D353" s="30">
        <v>25</v>
      </c>
      <c r="E353" s="30" t="s">
        <v>603</v>
      </c>
      <c r="F353" s="30" t="str">
        <f>VLOOKUP(E353,Location!$A$2:$D$11,4,0)</f>
        <v>1103</v>
      </c>
    </row>
    <row r="354" spans="1:6" x14ac:dyDescent="0.4">
      <c r="A354" s="129" t="s">
        <v>682</v>
      </c>
      <c r="B354" s="128" t="s">
        <v>91</v>
      </c>
      <c r="C354" s="39" t="s">
        <v>389</v>
      </c>
      <c r="D354" s="128">
        <v>25</v>
      </c>
      <c r="E354" s="128" t="s">
        <v>603</v>
      </c>
      <c r="F354" s="30" t="str">
        <f>VLOOKUP(E354,Location!$A$2:$D$11,4,0)</f>
        <v>1103</v>
      </c>
    </row>
    <row r="355" spans="1:6" x14ac:dyDescent="0.4">
      <c r="A355" s="33" t="s">
        <v>682</v>
      </c>
      <c r="B355" s="30" t="s">
        <v>91</v>
      </c>
      <c r="C355" s="39" t="s">
        <v>390</v>
      </c>
      <c r="D355" s="30">
        <v>25</v>
      </c>
      <c r="E355" s="30" t="s">
        <v>603</v>
      </c>
      <c r="F355" s="30" t="str">
        <f>VLOOKUP(E355,Location!$A$2:$D$11,4,0)</f>
        <v>1103</v>
      </c>
    </row>
    <row r="356" spans="1:6" x14ac:dyDescent="0.4">
      <c r="A356" s="129" t="s">
        <v>682</v>
      </c>
      <c r="B356" s="128" t="s">
        <v>91</v>
      </c>
      <c r="C356" s="39" t="s">
        <v>391</v>
      </c>
      <c r="D356" s="128">
        <v>25</v>
      </c>
      <c r="E356" s="128" t="s">
        <v>603</v>
      </c>
      <c r="F356" s="30" t="str">
        <f>VLOOKUP(E356,Location!$A$2:$D$11,4,0)</f>
        <v>1103</v>
      </c>
    </row>
    <row r="357" spans="1:6" x14ac:dyDescent="0.4">
      <c r="A357" s="33" t="s">
        <v>682</v>
      </c>
      <c r="B357" s="30" t="s">
        <v>91</v>
      </c>
      <c r="C357" s="39" t="s">
        <v>392</v>
      </c>
      <c r="D357" s="30">
        <v>25</v>
      </c>
      <c r="E357" s="30" t="s">
        <v>603</v>
      </c>
      <c r="F357" s="30" t="str">
        <f>VLOOKUP(E357,Location!$A$2:$D$11,4,0)</f>
        <v>1103</v>
      </c>
    </row>
    <row r="358" spans="1:6" x14ac:dyDescent="0.4">
      <c r="A358" s="129" t="s">
        <v>682</v>
      </c>
      <c r="B358" s="128" t="s">
        <v>91</v>
      </c>
      <c r="C358" s="39" t="s">
        <v>393</v>
      </c>
      <c r="D358" s="128">
        <v>25</v>
      </c>
      <c r="E358" s="128" t="s">
        <v>603</v>
      </c>
      <c r="F358" s="30" t="str">
        <f>VLOOKUP(E358,Location!$A$2:$D$11,4,0)</f>
        <v>1103</v>
      </c>
    </row>
    <row r="359" spans="1:6" x14ac:dyDescent="0.4">
      <c r="A359" s="33" t="s">
        <v>682</v>
      </c>
      <c r="B359" s="30" t="s">
        <v>91</v>
      </c>
      <c r="C359" s="39" t="s">
        <v>394</v>
      </c>
      <c r="D359" s="30">
        <v>25</v>
      </c>
      <c r="E359" s="30" t="s">
        <v>603</v>
      </c>
      <c r="F359" s="30" t="str">
        <f>VLOOKUP(E359,Location!$A$2:$D$11,4,0)</f>
        <v>1103</v>
      </c>
    </row>
    <row r="360" spans="1:6" x14ac:dyDescent="0.4">
      <c r="A360" s="129" t="s">
        <v>682</v>
      </c>
      <c r="B360" s="128" t="s">
        <v>91</v>
      </c>
      <c r="C360" s="39" t="s">
        <v>395</v>
      </c>
      <c r="D360" s="128">
        <v>25</v>
      </c>
      <c r="E360" s="128" t="s">
        <v>603</v>
      </c>
      <c r="F360" s="30" t="str">
        <f>VLOOKUP(E360,Location!$A$2:$D$11,4,0)</f>
        <v>1103</v>
      </c>
    </row>
    <row r="361" spans="1:6" x14ac:dyDescent="0.4">
      <c r="A361" s="33" t="s">
        <v>682</v>
      </c>
      <c r="B361" s="30" t="s">
        <v>91</v>
      </c>
      <c r="C361" s="39" t="s">
        <v>396</v>
      </c>
      <c r="D361" s="30">
        <v>25</v>
      </c>
      <c r="E361" s="30" t="s">
        <v>603</v>
      </c>
      <c r="F361" s="30" t="str">
        <f>VLOOKUP(E361,Location!$A$2:$D$11,4,0)</f>
        <v>1103</v>
      </c>
    </row>
    <row r="362" spans="1:6" x14ac:dyDescent="0.4">
      <c r="A362" s="129" t="s">
        <v>682</v>
      </c>
      <c r="B362" s="128" t="s">
        <v>91</v>
      </c>
      <c r="C362" s="39" t="s">
        <v>397</v>
      </c>
      <c r="D362" s="128">
        <v>25</v>
      </c>
      <c r="E362" s="128" t="s">
        <v>603</v>
      </c>
      <c r="F362" s="30" t="str">
        <f>VLOOKUP(E362,Location!$A$2:$D$11,4,0)</f>
        <v>1103</v>
      </c>
    </row>
    <row r="363" spans="1:6" x14ac:dyDescent="0.4">
      <c r="A363" s="33" t="s">
        <v>682</v>
      </c>
      <c r="B363" s="30" t="s">
        <v>91</v>
      </c>
      <c r="C363" s="39" t="s">
        <v>398</v>
      </c>
      <c r="D363" s="30">
        <v>25</v>
      </c>
      <c r="E363" s="30" t="s">
        <v>603</v>
      </c>
      <c r="F363" s="30" t="str">
        <f>VLOOKUP(E363,Location!$A$2:$D$11,4,0)</f>
        <v>1103</v>
      </c>
    </row>
    <row r="364" spans="1:6" x14ac:dyDescent="0.4">
      <c r="A364" s="129" t="s">
        <v>682</v>
      </c>
      <c r="B364" s="128" t="s">
        <v>91</v>
      </c>
      <c r="C364" s="39" t="s">
        <v>399</v>
      </c>
      <c r="D364" s="128">
        <v>25</v>
      </c>
      <c r="E364" s="128" t="s">
        <v>603</v>
      </c>
      <c r="F364" s="30" t="str">
        <f>VLOOKUP(E364,Location!$A$2:$D$11,4,0)</f>
        <v>1103</v>
      </c>
    </row>
    <row r="365" spans="1:6" x14ac:dyDescent="0.4">
      <c r="A365" s="33" t="s">
        <v>682</v>
      </c>
      <c r="B365" s="30" t="s">
        <v>91</v>
      </c>
      <c r="C365" s="39" t="s">
        <v>400</v>
      </c>
      <c r="D365" s="30">
        <v>25</v>
      </c>
      <c r="E365" s="30" t="s">
        <v>603</v>
      </c>
      <c r="F365" s="30" t="str">
        <f>VLOOKUP(E365,Location!$A$2:$D$11,4,0)</f>
        <v>1103</v>
      </c>
    </row>
    <row r="366" spans="1:6" x14ac:dyDescent="0.4">
      <c r="A366" s="129" t="s">
        <v>682</v>
      </c>
      <c r="B366" s="128" t="s">
        <v>91</v>
      </c>
      <c r="C366" s="39" t="s">
        <v>401</v>
      </c>
      <c r="D366" s="128">
        <v>25</v>
      </c>
      <c r="E366" s="128" t="s">
        <v>603</v>
      </c>
      <c r="F366" s="30" t="str">
        <f>VLOOKUP(E366,Location!$A$2:$D$11,4,0)</f>
        <v>1103</v>
      </c>
    </row>
    <row r="367" spans="1:6" x14ac:dyDescent="0.4">
      <c r="A367" s="33" t="s">
        <v>682</v>
      </c>
      <c r="B367" s="30" t="s">
        <v>91</v>
      </c>
      <c r="C367" s="39" t="s">
        <v>402</v>
      </c>
      <c r="D367" s="30">
        <v>25</v>
      </c>
      <c r="E367" s="30" t="s">
        <v>603</v>
      </c>
      <c r="F367" s="30" t="str">
        <f>VLOOKUP(E367,Location!$A$2:$D$11,4,0)</f>
        <v>1103</v>
      </c>
    </row>
    <row r="368" spans="1:6" x14ac:dyDescent="0.4">
      <c r="A368" s="129" t="s">
        <v>682</v>
      </c>
      <c r="B368" s="128" t="s">
        <v>91</v>
      </c>
      <c r="C368" s="39" t="s">
        <v>403</v>
      </c>
      <c r="D368" s="128">
        <v>25</v>
      </c>
      <c r="E368" s="128" t="s">
        <v>603</v>
      </c>
      <c r="F368" s="30" t="str">
        <f>VLOOKUP(E368,Location!$A$2:$D$11,4,0)</f>
        <v>1103</v>
      </c>
    </row>
    <row r="369" spans="1:6" x14ac:dyDescent="0.4">
      <c r="A369" s="33" t="s">
        <v>682</v>
      </c>
      <c r="B369" s="30" t="s">
        <v>91</v>
      </c>
      <c r="C369" s="39" t="s">
        <v>404</v>
      </c>
      <c r="D369" s="30">
        <v>25</v>
      </c>
      <c r="E369" s="30" t="s">
        <v>603</v>
      </c>
      <c r="F369" s="30" t="str">
        <f>VLOOKUP(E369,Location!$A$2:$D$11,4,0)</f>
        <v>1103</v>
      </c>
    </row>
    <row r="370" spans="1:6" x14ac:dyDescent="0.4">
      <c r="A370" s="129" t="s">
        <v>682</v>
      </c>
      <c r="B370" s="128" t="s">
        <v>91</v>
      </c>
      <c r="C370" s="39" t="s">
        <v>405</v>
      </c>
      <c r="D370" s="128">
        <v>25</v>
      </c>
      <c r="E370" s="128" t="s">
        <v>603</v>
      </c>
      <c r="F370" s="30" t="str">
        <f>VLOOKUP(E370,Location!$A$2:$D$11,4,0)</f>
        <v>1103</v>
      </c>
    </row>
    <row r="371" spans="1:6" x14ac:dyDescent="0.4">
      <c r="A371" s="33" t="s">
        <v>682</v>
      </c>
      <c r="B371" s="30" t="s">
        <v>91</v>
      </c>
      <c r="C371" s="39" t="s">
        <v>406</v>
      </c>
      <c r="D371" s="30">
        <v>25</v>
      </c>
      <c r="E371" s="30" t="s">
        <v>603</v>
      </c>
      <c r="F371" s="30" t="str">
        <f>VLOOKUP(E371,Location!$A$2:$D$11,4,0)</f>
        <v>1103</v>
      </c>
    </row>
    <row r="372" spans="1:6" x14ac:dyDescent="0.4">
      <c r="A372" s="129" t="s">
        <v>682</v>
      </c>
      <c r="B372" s="128" t="s">
        <v>91</v>
      </c>
      <c r="C372" s="39" t="s">
        <v>407</v>
      </c>
      <c r="D372" s="128">
        <v>25</v>
      </c>
      <c r="E372" s="128" t="s">
        <v>603</v>
      </c>
      <c r="F372" s="30" t="str">
        <f>VLOOKUP(E372,Location!$A$2:$D$11,4,0)</f>
        <v>1103</v>
      </c>
    </row>
    <row r="373" spans="1:6" x14ac:dyDescent="0.4">
      <c r="A373" s="33" t="s">
        <v>682</v>
      </c>
      <c r="B373" s="30" t="s">
        <v>91</v>
      </c>
      <c r="C373" s="39" t="s">
        <v>408</v>
      </c>
      <c r="D373" s="30">
        <v>25</v>
      </c>
      <c r="E373" s="30" t="s">
        <v>603</v>
      </c>
      <c r="F373" s="30" t="str">
        <f>VLOOKUP(E373,Location!$A$2:$D$11,4,0)</f>
        <v>1103</v>
      </c>
    </row>
    <row r="374" spans="1:6" x14ac:dyDescent="0.4">
      <c r="A374" s="129" t="s">
        <v>682</v>
      </c>
      <c r="B374" s="128" t="s">
        <v>91</v>
      </c>
      <c r="C374" s="39" t="s">
        <v>409</v>
      </c>
      <c r="D374" s="128">
        <v>25</v>
      </c>
      <c r="E374" s="128" t="s">
        <v>603</v>
      </c>
      <c r="F374" s="30" t="str">
        <f>VLOOKUP(E374,Location!$A$2:$D$11,4,0)</f>
        <v>1103</v>
      </c>
    </row>
    <row r="375" spans="1:6" x14ac:dyDescent="0.4">
      <c r="A375" s="33" t="s">
        <v>682</v>
      </c>
      <c r="B375" s="30" t="s">
        <v>91</v>
      </c>
      <c r="C375" s="39" t="s">
        <v>410</v>
      </c>
      <c r="D375" s="30">
        <v>25</v>
      </c>
      <c r="E375" s="30" t="s">
        <v>603</v>
      </c>
      <c r="F375" s="30" t="str">
        <f>VLOOKUP(E375,Location!$A$2:$D$11,4,0)</f>
        <v>1103</v>
      </c>
    </row>
    <row r="376" spans="1:6" x14ac:dyDescent="0.4">
      <c r="A376" s="129" t="s">
        <v>682</v>
      </c>
      <c r="B376" s="128" t="s">
        <v>91</v>
      </c>
      <c r="C376" s="39" t="s">
        <v>411</v>
      </c>
      <c r="D376" s="128">
        <v>25</v>
      </c>
      <c r="E376" s="128" t="s">
        <v>603</v>
      </c>
      <c r="F376" s="30" t="str">
        <f>VLOOKUP(E376,Location!$A$2:$D$11,4,0)</f>
        <v>1103</v>
      </c>
    </row>
    <row r="377" spans="1:6" x14ac:dyDescent="0.4">
      <c r="A377" s="33" t="s">
        <v>682</v>
      </c>
      <c r="B377" s="30" t="s">
        <v>91</v>
      </c>
      <c r="C377" s="39" t="s">
        <v>412</v>
      </c>
      <c r="D377" s="30">
        <v>25</v>
      </c>
      <c r="E377" s="30" t="s">
        <v>603</v>
      </c>
      <c r="F377" s="30" t="str">
        <f>VLOOKUP(E377,Location!$A$2:$D$11,4,0)</f>
        <v>1103</v>
      </c>
    </row>
    <row r="378" spans="1:6" x14ac:dyDescent="0.4">
      <c r="A378" s="129" t="s">
        <v>682</v>
      </c>
      <c r="B378" s="128" t="s">
        <v>91</v>
      </c>
      <c r="C378" s="39" t="s">
        <v>413</v>
      </c>
      <c r="D378" s="128">
        <v>25</v>
      </c>
      <c r="E378" s="128" t="s">
        <v>603</v>
      </c>
      <c r="F378" s="30" t="str">
        <f>VLOOKUP(E378,Location!$A$2:$D$11,4,0)</f>
        <v>1103</v>
      </c>
    </row>
    <row r="379" spans="1:6" x14ac:dyDescent="0.4">
      <c r="A379" s="33" t="s">
        <v>682</v>
      </c>
      <c r="B379" s="30" t="s">
        <v>91</v>
      </c>
      <c r="C379" s="39" t="s">
        <v>414</v>
      </c>
      <c r="D379" s="30">
        <v>25</v>
      </c>
      <c r="E379" s="30" t="s">
        <v>603</v>
      </c>
      <c r="F379" s="30" t="str">
        <f>VLOOKUP(E379,Location!$A$2:$D$11,4,0)</f>
        <v>1103</v>
      </c>
    </row>
    <row r="380" spans="1:6" x14ac:dyDescent="0.4">
      <c r="A380" s="129" t="s">
        <v>682</v>
      </c>
      <c r="B380" s="128" t="s">
        <v>91</v>
      </c>
      <c r="C380" s="39" t="s">
        <v>415</v>
      </c>
      <c r="D380" s="128">
        <v>25</v>
      </c>
      <c r="E380" s="128" t="s">
        <v>603</v>
      </c>
      <c r="F380" s="30" t="str">
        <f>VLOOKUP(E380,Location!$A$2:$D$11,4,0)</f>
        <v>1103</v>
      </c>
    </row>
    <row r="381" spans="1:6" x14ac:dyDescent="0.4">
      <c r="A381" s="33" t="s">
        <v>682</v>
      </c>
      <c r="B381" s="30" t="s">
        <v>91</v>
      </c>
      <c r="C381" s="39" t="s">
        <v>416</v>
      </c>
      <c r="D381" s="30">
        <v>25</v>
      </c>
      <c r="E381" s="30" t="s">
        <v>603</v>
      </c>
      <c r="F381" s="30" t="str">
        <f>VLOOKUP(E381,Location!$A$2:$D$11,4,0)</f>
        <v>1103</v>
      </c>
    </row>
    <row r="382" spans="1:6" x14ac:dyDescent="0.4">
      <c r="A382" s="129" t="s">
        <v>682</v>
      </c>
      <c r="B382" s="128" t="s">
        <v>91</v>
      </c>
      <c r="C382" s="39" t="s">
        <v>417</v>
      </c>
      <c r="D382" s="128">
        <v>25</v>
      </c>
      <c r="E382" s="128" t="s">
        <v>603</v>
      </c>
      <c r="F382" s="30" t="str">
        <f>VLOOKUP(E382,Location!$A$2:$D$11,4,0)</f>
        <v>1103</v>
      </c>
    </row>
    <row r="383" spans="1:6" x14ac:dyDescent="0.4">
      <c r="A383" s="33" t="s">
        <v>682</v>
      </c>
      <c r="B383" s="30" t="s">
        <v>91</v>
      </c>
      <c r="C383" s="39" t="s">
        <v>418</v>
      </c>
      <c r="D383" s="30">
        <v>25</v>
      </c>
      <c r="E383" s="30" t="s">
        <v>603</v>
      </c>
      <c r="F383" s="30" t="str">
        <f>VLOOKUP(E383,Location!$A$2:$D$11,4,0)</f>
        <v>1103</v>
      </c>
    </row>
    <row r="384" spans="1:6" x14ac:dyDescent="0.4">
      <c r="A384" s="129" t="s">
        <v>682</v>
      </c>
      <c r="B384" s="128" t="s">
        <v>91</v>
      </c>
      <c r="C384" s="39" t="s">
        <v>419</v>
      </c>
      <c r="D384" s="128">
        <v>25</v>
      </c>
      <c r="E384" s="128" t="s">
        <v>603</v>
      </c>
      <c r="F384" s="30" t="str">
        <f>VLOOKUP(E384,Location!$A$2:$D$11,4,0)</f>
        <v>1103</v>
      </c>
    </row>
    <row r="385" spans="1:6" x14ac:dyDescent="0.4">
      <c r="A385" s="33" t="s">
        <v>682</v>
      </c>
      <c r="B385" s="30" t="s">
        <v>91</v>
      </c>
      <c r="C385" s="39" t="s">
        <v>420</v>
      </c>
      <c r="D385" s="30">
        <v>25</v>
      </c>
      <c r="E385" s="30" t="s">
        <v>603</v>
      </c>
      <c r="F385" s="30" t="str">
        <f>VLOOKUP(E385,Location!$A$2:$D$11,4,0)</f>
        <v>1103</v>
      </c>
    </row>
    <row r="386" spans="1:6" x14ac:dyDescent="0.4">
      <c r="A386" s="129" t="s">
        <v>682</v>
      </c>
      <c r="B386" s="128" t="s">
        <v>91</v>
      </c>
      <c r="C386" s="39" t="s">
        <v>421</v>
      </c>
      <c r="D386" s="128">
        <v>25</v>
      </c>
      <c r="E386" s="128" t="s">
        <v>603</v>
      </c>
      <c r="F386" s="30" t="str">
        <f>VLOOKUP(E386,Location!$A$2:$D$11,4,0)</f>
        <v>1103</v>
      </c>
    </row>
    <row r="387" spans="1:6" x14ac:dyDescent="0.4">
      <c r="A387" s="33" t="s">
        <v>682</v>
      </c>
      <c r="B387" s="30" t="s">
        <v>91</v>
      </c>
      <c r="C387" s="39" t="s">
        <v>702</v>
      </c>
      <c r="D387" s="30">
        <v>25</v>
      </c>
      <c r="E387" s="30" t="s">
        <v>603</v>
      </c>
      <c r="F387" s="30" t="str">
        <f>VLOOKUP(E387,Location!$A$2:$D$11,4,0)</f>
        <v>1103</v>
      </c>
    </row>
    <row r="388" spans="1:6" x14ac:dyDescent="0.4">
      <c r="A388" s="129" t="s">
        <v>682</v>
      </c>
      <c r="B388" s="128" t="s">
        <v>91</v>
      </c>
      <c r="C388" s="39" t="s">
        <v>422</v>
      </c>
      <c r="D388" s="128">
        <v>25</v>
      </c>
      <c r="E388" s="128" t="s">
        <v>603</v>
      </c>
      <c r="F388" s="30" t="str">
        <f>VLOOKUP(E388,Location!$A$2:$D$11,4,0)</f>
        <v>1103</v>
      </c>
    </row>
    <row r="389" spans="1:6" x14ac:dyDescent="0.4">
      <c r="A389" s="33" t="s">
        <v>682</v>
      </c>
      <c r="B389" s="30" t="s">
        <v>91</v>
      </c>
      <c r="C389" s="39" t="s">
        <v>423</v>
      </c>
      <c r="D389" s="30">
        <v>25</v>
      </c>
      <c r="E389" s="30" t="s">
        <v>603</v>
      </c>
      <c r="F389" s="30" t="str">
        <f>VLOOKUP(E389,Location!$A$2:$D$11,4,0)</f>
        <v>1103</v>
      </c>
    </row>
    <row r="390" spans="1:6" x14ac:dyDescent="0.4">
      <c r="A390" s="129" t="s">
        <v>682</v>
      </c>
      <c r="B390" s="128" t="s">
        <v>91</v>
      </c>
      <c r="C390" s="39" t="s">
        <v>424</v>
      </c>
      <c r="D390" s="128">
        <v>25</v>
      </c>
      <c r="E390" s="128" t="s">
        <v>603</v>
      </c>
      <c r="F390" s="30" t="str">
        <f>VLOOKUP(E390,Location!$A$2:$D$11,4,0)</f>
        <v>1103</v>
      </c>
    </row>
    <row r="391" spans="1:6" x14ac:dyDescent="0.4">
      <c r="A391" s="33" t="s">
        <v>682</v>
      </c>
      <c r="B391" s="30" t="s">
        <v>91</v>
      </c>
      <c r="C391" s="39" t="s">
        <v>425</v>
      </c>
      <c r="D391" s="30">
        <v>25</v>
      </c>
      <c r="E391" s="30" t="s">
        <v>603</v>
      </c>
      <c r="F391" s="30" t="str">
        <f>VLOOKUP(E391,Location!$A$2:$D$11,4,0)</f>
        <v>1103</v>
      </c>
    </row>
    <row r="392" spans="1:6" x14ac:dyDescent="0.4">
      <c r="A392" s="129" t="s">
        <v>682</v>
      </c>
      <c r="B392" s="128" t="s">
        <v>91</v>
      </c>
      <c r="C392" s="39" t="s">
        <v>426</v>
      </c>
      <c r="D392" s="128">
        <v>25</v>
      </c>
      <c r="E392" s="128" t="s">
        <v>603</v>
      </c>
      <c r="F392" s="30" t="str">
        <f>VLOOKUP(E392,Location!$A$2:$D$11,4,0)</f>
        <v>1103</v>
      </c>
    </row>
    <row r="393" spans="1:6" x14ac:dyDescent="0.4">
      <c r="A393" s="33" t="s">
        <v>682</v>
      </c>
      <c r="B393" s="30" t="s">
        <v>91</v>
      </c>
      <c r="C393" s="39" t="s">
        <v>427</v>
      </c>
      <c r="D393" s="30">
        <v>25</v>
      </c>
      <c r="E393" s="30" t="s">
        <v>603</v>
      </c>
      <c r="F393" s="30" t="str">
        <f>VLOOKUP(E393,Location!$A$2:$D$11,4,0)</f>
        <v>1103</v>
      </c>
    </row>
    <row r="394" spans="1:6" x14ac:dyDescent="0.4">
      <c r="A394" s="129" t="s">
        <v>682</v>
      </c>
      <c r="B394" s="128" t="s">
        <v>91</v>
      </c>
      <c r="C394" s="39" t="s">
        <v>428</v>
      </c>
      <c r="D394" s="128">
        <v>25</v>
      </c>
      <c r="E394" s="128" t="s">
        <v>603</v>
      </c>
      <c r="F394" s="30" t="str">
        <f>VLOOKUP(E394,Location!$A$2:$D$11,4,0)</f>
        <v>1103</v>
      </c>
    </row>
    <row r="395" spans="1:6" x14ac:dyDescent="0.4">
      <c r="A395" s="33" t="s">
        <v>682</v>
      </c>
      <c r="B395" s="30" t="s">
        <v>91</v>
      </c>
      <c r="C395" s="39" t="s">
        <v>429</v>
      </c>
      <c r="D395" s="30">
        <v>25</v>
      </c>
      <c r="E395" s="30" t="s">
        <v>603</v>
      </c>
      <c r="F395" s="30" t="str">
        <f>VLOOKUP(E395,Location!$A$2:$D$11,4,0)</f>
        <v>1103</v>
      </c>
    </row>
    <row r="396" spans="1:6" x14ac:dyDescent="0.4">
      <c r="A396" s="129" t="s">
        <v>682</v>
      </c>
      <c r="B396" s="128" t="s">
        <v>91</v>
      </c>
      <c r="C396" s="39" t="s">
        <v>430</v>
      </c>
      <c r="D396" s="128">
        <v>25</v>
      </c>
      <c r="E396" s="128" t="s">
        <v>603</v>
      </c>
      <c r="F396" s="30" t="str">
        <f>VLOOKUP(E396,Location!$A$2:$D$11,4,0)</f>
        <v>1103</v>
      </c>
    </row>
    <row r="397" spans="1:6" x14ac:dyDescent="0.4">
      <c r="A397" s="33" t="s">
        <v>682</v>
      </c>
      <c r="B397" s="30" t="s">
        <v>91</v>
      </c>
      <c r="C397" s="39" t="s">
        <v>431</v>
      </c>
      <c r="D397" s="30">
        <v>25</v>
      </c>
      <c r="E397" s="30" t="s">
        <v>603</v>
      </c>
      <c r="F397" s="30" t="str">
        <f>VLOOKUP(E397,Location!$A$2:$D$11,4,0)</f>
        <v>1103</v>
      </c>
    </row>
    <row r="398" spans="1:6" x14ac:dyDescent="0.4">
      <c r="A398" s="129" t="s">
        <v>682</v>
      </c>
      <c r="B398" s="128" t="s">
        <v>91</v>
      </c>
      <c r="C398" s="39" t="s">
        <v>432</v>
      </c>
      <c r="D398" s="128">
        <v>25</v>
      </c>
      <c r="E398" s="128" t="s">
        <v>603</v>
      </c>
      <c r="F398" s="30" t="str">
        <f>VLOOKUP(E398,Location!$A$2:$D$11,4,0)</f>
        <v>1103</v>
      </c>
    </row>
    <row r="399" spans="1:6" x14ac:dyDescent="0.4">
      <c r="A399" s="33" t="s">
        <v>682</v>
      </c>
      <c r="B399" s="30" t="s">
        <v>91</v>
      </c>
      <c r="C399" s="39" t="s">
        <v>433</v>
      </c>
      <c r="D399" s="30">
        <v>25</v>
      </c>
      <c r="E399" s="30" t="s">
        <v>603</v>
      </c>
      <c r="F399" s="30" t="str">
        <f>VLOOKUP(E399,Location!$A$2:$D$11,4,0)</f>
        <v>1103</v>
      </c>
    </row>
    <row r="400" spans="1:6" x14ac:dyDescent="0.4">
      <c r="A400" s="129" t="s">
        <v>682</v>
      </c>
      <c r="B400" s="128" t="s">
        <v>91</v>
      </c>
      <c r="C400" s="39" t="s">
        <v>434</v>
      </c>
      <c r="D400" s="128">
        <v>25</v>
      </c>
      <c r="E400" s="128" t="s">
        <v>603</v>
      </c>
      <c r="F400" s="30" t="str">
        <f>VLOOKUP(E400,Location!$A$2:$D$11,4,0)</f>
        <v>1103</v>
      </c>
    </row>
    <row r="401" spans="1:6" x14ac:dyDescent="0.4">
      <c r="A401" s="33" t="s">
        <v>682</v>
      </c>
      <c r="B401" s="30" t="s">
        <v>91</v>
      </c>
      <c r="C401" s="39" t="s">
        <v>435</v>
      </c>
      <c r="D401" s="30">
        <v>25</v>
      </c>
      <c r="E401" s="30" t="s">
        <v>603</v>
      </c>
      <c r="F401" s="30" t="str">
        <f>VLOOKUP(E401,Location!$A$2:$D$11,4,0)</f>
        <v>1103</v>
      </c>
    </row>
    <row r="402" spans="1:6" x14ac:dyDescent="0.4">
      <c r="A402" s="129" t="s">
        <v>682</v>
      </c>
      <c r="B402" s="128" t="s">
        <v>91</v>
      </c>
      <c r="C402" s="39" t="s">
        <v>436</v>
      </c>
      <c r="D402" s="128">
        <v>25</v>
      </c>
      <c r="E402" s="128" t="s">
        <v>603</v>
      </c>
      <c r="F402" s="30" t="str">
        <f>VLOOKUP(E402,Location!$A$2:$D$11,4,0)</f>
        <v>1103</v>
      </c>
    </row>
    <row r="403" spans="1:6" x14ac:dyDescent="0.4">
      <c r="A403" s="33" t="s">
        <v>682</v>
      </c>
      <c r="B403" s="30" t="s">
        <v>91</v>
      </c>
      <c r="C403" s="39" t="s">
        <v>437</v>
      </c>
      <c r="D403" s="30">
        <v>25</v>
      </c>
      <c r="E403" s="30" t="s">
        <v>603</v>
      </c>
      <c r="F403" s="30" t="str">
        <f>VLOOKUP(E403,Location!$A$2:$D$11,4,0)</f>
        <v>1103</v>
      </c>
    </row>
    <row r="404" spans="1:6" x14ac:dyDescent="0.4">
      <c r="A404" s="129" t="s">
        <v>682</v>
      </c>
      <c r="B404" s="128" t="s">
        <v>91</v>
      </c>
      <c r="C404" s="39" t="s">
        <v>438</v>
      </c>
      <c r="D404" s="128">
        <v>25</v>
      </c>
      <c r="E404" s="128" t="s">
        <v>603</v>
      </c>
      <c r="F404" s="30" t="str">
        <f>VLOOKUP(E404,Location!$A$2:$D$11,4,0)</f>
        <v>1103</v>
      </c>
    </row>
    <row r="405" spans="1:6" x14ac:dyDescent="0.4">
      <c r="A405" s="33" t="s">
        <v>682</v>
      </c>
      <c r="B405" s="30" t="s">
        <v>91</v>
      </c>
      <c r="C405" s="39" t="s">
        <v>439</v>
      </c>
      <c r="D405" s="30">
        <v>25</v>
      </c>
      <c r="E405" s="30" t="s">
        <v>603</v>
      </c>
      <c r="F405" s="30" t="str">
        <f>VLOOKUP(E405,Location!$A$2:$D$11,4,0)</f>
        <v>1103</v>
      </c>
    </row>
    <row r="406" spans="1:6" x14ac:dyDescent="0.4">
      <c r="A406" s="129" t="s">
        <v>682</v>
      </c>
      <c r="B406" s="128" t="s">
        <v>91</v>
      </c>
      <c r="C406" s="39" t="s">
        <v>440</v>
      </c>
      <c r="D406" s="128">
        <v>25</v>
      </c>
      <c r="E406" s="128" t="s">
        <v>603</v>
      </c>
      <c r="F406" s="30" t="str">
        <f>VLOOKUP(E406,Location!$A$2:$D$11,4,0)</f>
        <v>1103</v>
      </c>
    </row>
    <row r="407" spans="1:6" x14ac:dyDescent="0.4">
      <c r="A407" s="33" t="s">
        <v>682</v>
      </c>
      <c r="B407" s="30" t="s">
        <v>91</v>
      </c>
      <c r="C407" s="39" t="s">
        <v>441</v>
      </c>
      <c r="D407" s="30">
        <v>25</v>
      </c>
      <c r="E407" s="30" t="s">
        <v>603</v>
      </c>
      <c r="F407" s="30" t="str">
        <f>VLOOKUP(E407,Location!$A$2:$D$11,4,0)</f>
        <v>1103</v>
      </c>
    </row>
    <row r="408" spans="1:6" x14ac:dyDescent="0.4">
      <c r="A408" s="129" t="s">
        <v>682</v>
      </c>
      <c r="B408" s="128" t="s">
        <v>91</v>
      </c>
      <c r="C408" s="39" t="s">
        <v>442</v>
      </c>
      <c r="D408" s="128">
        <v>25</v>
      </c>
      <c r="E408" s="128" t="s">
        <v>603</v>
      </c>
      <c r="F408" s="30" t="str">
        <f>VLOOKUP(E408,Location!$A$2:$D$11,4,0)</f>
        <v>1103</v>
      </c>
    </row>
    <row r="409" spans="1:6" x14ac:dyDescent="0.4">
      <c r="A409" s="33" t="s">
        <v>682</v>
      </c>
      <c r="B409" s="30" t="s">
        <v>91</v>
      </c>
      <c r="C409" s="39" t="s">
        <v>443</v>
      </c>
      <c r="D409" s="30">
        <v>25</v>
      </c>
      <c r="E409" s="30" t="s">
        <v>603</v>
      </c>
      <c r="F409" s="30" t="str">
        <f>VLOOKUP(E409,Location!$A$2:$D$11,4,0)</f>
        <v>1103</v>
      </c>
    </row>
    <row r="410" spans="1:6" x14ac:dyDescent="0.4">
      <c r="A410" s="129" t="s">
        <v>682</v>
      </c>
      <c r="B410" s="128" t="s">
        <v>91</v>
      </c>
      <c r="C410" s="39" t="s">
        <v>444</v>
      </c>
      <c r="D410" s="128">
        <v>25</v>
      </c>
      <c r="E410" s="128" t="s">
        <v>603</v>
      </c>
      <c r="F410" s="30" t="str">
        <f>VLOOKUP(E410,Location!$A$2:$D$11,4,0)</f>
        <v>1103</v>
      </c>
    </row>
    <row r="411" spans="1:6" x14ac:dyDescent="0.4">
      <c r="A411" s="33" t="s">
        <v>682</v>
      </c>
      <c r="B411" s="30" t="s">
        <v>91</v>
      </c>
      <c r="C411" s="39" t="s">
        <v>445</v>
      </c>
      <c r="D411" s="30">
        <v>25</v>
      </c>
      <c r="E411" s="30" t="s">
        <v>603</v>
      </c>
      <c r="F411" s="30" t="str">
        <f>VLOOKUP(E411,Location!$A$2:$D$11,4,0)</f>
        <v>1103</v>
      </c>
    </row>
    <row r="412" spans="1:6" x14ac:dyDescent="0.4">
      <c r="A412" s="129" t="s">
        <v>682</v>
      </c>
      <c r="B412" s="128" t="s">
        <v>91</v>
      </c>
      <c r="C412" s="39" t="s">
        <v>446</v>
      </c>
      <c r="D412" s="128">
        <v>25</v>
      </c>
      <c r="E412" s="128" t="s">
        <v>603</v>
      </c>
      <c r="F412" s="30" t="str">
        <f>VLOOKUP(E412,Location!$A$2:$D$11,4,0)</f>
        <v>1103</v>
      </c>
    </row>
    <row r="413" spans="1:6" x14ac:dyDescent="0.4">
      <c r="A413" s="33" t="s">
        <v>682</v>
      </c>
      <c r="B413" s="30" t="s">
        <v>91</v>
      </c>
      <c r="C413" s="39" t="s">
        <v>447</v>
      </c>
      <c r="D413" s="30">
        <v>25</v>
      </c>
      <c r="E413" s="30" t="s">
        <v>603</v>
      </c>
      <c r="F413" s="30" t="str">
        <f>VLOOKUP(E413,Location!$A$2:$D$11,4,0)</f>
        <v>1103</v>
      </c>
    </row>
    <row r="414" spans="1:6" x14ac:dyDescent="0.4">
      <c r="A414" s="129" t="s">
        <v>682</v>
      </c>
      <c r="B414" s="128" t="s">
        <v>91</v>
      </c>
      <c r="C414" s="39" t="s">
        <v>448</v>
      </c>
      <c r="D414" s="128">
        <v>25</v>
      </c>
      <c r="E414" s="128" t="s">
        <v>603</v>
      </c>
      <c r="F414" s="30" t="str">
        <f>VLOOKUP(E414,Location!$A$2:$D$11,4,0)</f>
        <v>1103</v>
      </c>
    </row>
    <row r="415" spans="1:6" x14ac:dyDescent="0.4">
      <c r="A415" s="33" t="s">
        <v>682</v>
      </c>
      <c r="B415" s="30" t="s">
        <v>91</v>
      </c>
      <c r="C415" s="39" t="s">
        <v>449</v>
      </c>
      <c r="D415" s="30">
        <v>25</v>
      </c>
      <c r="E415" s="30" t="s">
        <v>603</v>
      </c>
      <c r="F415" s="30" t="str">
        <f>VLOOKUP(E415,Location!$A$2:$D$11,4,0)</f>
        <v>1103</v>
      </c>
    </row>
    <row r="416" spans="1:6" x14ac:dyDescent="0.4">
      <c r="A416" s="129" t="s">
        <v>682</v>
      </c>
      <c r="B416" s="128" t="s">
        <v>91</v>
      </c>
      <c r="C416" s="39" t="s">
        <v>450</v>
      </c>
      <c r="D416" s="128">
        <v>25</v>
      </c>
      <c r="E416" s="128" t="s">
        <v>603</v>
      </c>
      <c r="F416" s="30" t="str">
        <f>VLOOKUP(E416,Location!$A$2:$D$11,4,0)</f>
        <v>1103</v>
      </c>
    </row>
    <row r="417" spans="1:6" x14ac:dyDescent="0.4">
      <c r="A417" s="33" t="s">
        <v>682</v>
      </c>
      <c r="B417" s="30" t="s">
        <v>91</v>
      </c>
      <c r="C417" s="39" t="s">
        <v>451</v>
      </c>
      <c r="D417" s="30">
        <v>25</v>
      </c>
      <c r="E417" s="30" t="s">
        <v>603</v>
      </c>
      <c r="F417" s="30" t="str">
        <f>VLOOKUP(E417,Location!$A$2:$D$11,4,0)</f>
        <v>1103</v>
      </c>
    </row>
    <row r="418" spans="1:6" x14ac:dyDescent="0.4">
      <c r="A418" s="129" t="s">
        <v>682</v>
      </c>
      <c r="B418" s="128" t="s">
        <v>91</v>
      </c>
      <c r="C418" s="39" t="s">
        <v>452</v>
      </c>
      <c r="D418" s="128">
        <v>25</v>
      </c>
      <c r="E418" s="128" t="s">
        <v>603</v>
      </c>
      <c r="F418" s="30" t="str">
        <f>VLOOKUP(E418,Location!$A$2:$D$11,4,0)</f>
        <v>1103</v>
      </c>
    </row>
    <row r="419" spans="1:6" x14ac:dyDescent="0.4">
      <c r="A419" s="33" t="s">
        <v>682</v>
      </c>
      <c r="B419" s="30" t="s">
        <v>91</v>
      </c>
      <c r="C419" s="39" t="s">
        <v>453</v>
      </c>
      <c r="D419" s="30">
        <v>25</v>
      </c>
      <c r="E419" s="30" t="s">
        <v>603</v>
      </c>
      <c r="F419" s="30" t="str">
        <f>VLOOKUP(E419,Location!$A$2:$D$11,4,0)</f>
        <v>1103</v>
      </c>
    </row>
    <row r="420" spans="1:6" x14ac:dyDescent="0.4">
      <c r="A420" s="129" t="s">
        <v>682</v>
      </c>
      <c r="B420" s="128" t="s">
        <v>91</v>
      </c>
      <c r="C420" s="39" t="s">
        <v>454</v>
      </c>
      <c r="D420" s="128">
        <v>25</v>
      </c>
      <c r="E420" s="128" t="s">
        <v>603</v>
      </c>
      <c r="F420" s="30" t="str">
        <f>VLOOKUP(E420,Location!$A$2:$D$11,4,0)</f>
        <v>1103</v>
      </c>
    </row>
    <row r="421" spans="1:6" x14ac:dyDescent="0.4">
      <c r="A421" s="33" t="s">
        <v>682</v>
      </c>
      <c r="B421" s="30" t="s">
        <v>91</v>
      </c>
      <c r="C421" s="39" t="s">
        <v>455</v>
      </c>
      <c r="D421" s="30">
        <v>25</v>
      </c>
      <c r="E421" s="30" t="s">
        <v>603</v>
      </c>
      <c r="F421" s="30" t="str">
        <f>VLOOKUP(E421,Location!$A$2:$D$11,4,0)</f>
        <v>1103</v>
      </c>
    </row>
    <row r="422" spans="1:6" x14ac:dyDescent="0.4">
      <c r="A422" s="129" t="s">
        <v>682</v>
      </c>
      <c r="B422" s="128" t="s">
        <v>91</v>
      </c>
      <c r="C422" s="39" t="s">
        <v>456</v>
      </c>
      <c r="D422" s="128">
        <v>25</v>
      </c>
      <c r="E422" s="128" t="s">
        <v>603</v>
      </c>
      <c r="F422" s="30" t="str">
        <f>VLOOKUP(E422,Location!$A$2:$D$11,4,0)</f>
        <v>1103</v>
      </c>
    </row>
    <row r="423" spans="1:6" x14ac:dyDescent="0.4">
      <c r="A423" s="33" t="s">
        <v>682</v>
      </c>
      <c r="B423" s="30" t="s">
        <v>91</v>
      </c>
      <c r="C423" s="39" t="s">
        <v>457</v>
      </c>
      <c r="D423" s="30">
        <v>25</v>
      </c>
      <c r="E423" s="30" t="s">
        <v>603</v>
      </c>
      <c r="F423" s="30" t="str">
        <f>VLOOKUP(E423,Location!$A$2:$D$11,4,0)</f>
        <v>1103</v>
      </c>
    </row>
    <row r="424" spans="1:6" x14ac:dyDescent="0.4">
      <c r="A424" s="129" t="s">
        <v>682</v>
      </c>
      <c r="B424" s="128" t="s">
        <v>91</v>
      </c>
      <c r="C424" s="129" t="s">
        <v>703</v>
      </c>
      <c r="D424" s="128">
        <v>2</v>
      </c>
      <c r="E424" s="128" t="s">
        <v>955</v>
      </c>
      <c r="F424" s="30" t="str">
        <f>VLOOKUP(E424,Location!$A$2:$D$11,4,0)</f>
        <v>1103</v>
      </c>
    </row>
    <row r="425" spans="1:6" x14ac:dyDescent="0.4">
      <c r="A425" s="33" t="s">
        <v>682</v>
      </c>
      <c r="B425" s="30" t="s">
        <v>91</v>
      </c>
      <c r="C425" s="33" t="s">
        <v>704</v>
      </c>
      <c r="D425" s="30">
        <v>13</v>
      </c>
      <c r="E425" s="30" t="s">
        <v>955</v>
      </c>
      <c r="F425" s="30" t="str">
        <f>VLOOKUP(E425,Location!$A$2:$D$11,4,0)</f>
        <v>1103</v>
      </c>
    </row>
    <row r="426" spans="1:6" x14ac:dyDescent="0.4">
      <c r="A426" s="129" t="s">
        <v>682</v>
      </c>
      <c r="B426" s="128" t="s">
        <v>91</v>
      </c>
      <c r="C426" s="129" t="s">
        <v>705</v>
      </c>
      <c r="D426" s="128">
        <v>25</v>
      </c>
      <c r="E426" s="128" t="s">
        <v>955</v>
      </c>
      <c r="F426" s="30" t="str">
        <f>VLOOKUP(E426,Location!$A$2:$D$11,4,0)</f>
        <v>1103</v>
      </c>
    </row>
    <row r="427" spans="1:6" x14ac:dyDescent="0.4">
      <c r="A427" s="33" t="s">
        <v>682</v>
      </c>
      <c r="B427" s="30" t="s">
        <v>91</v>
      </c>
      <c r="C427" s="33" t="s">
        <v>706</v>
      </c>
      <c r="D427" s="30">
        <v>25</v>
      </c>
      <c r="E427" s="30" t="s">
        <v>955</v>
      </c>
      <c r="F427" s="30" t="str">
        <f>VLOOKUP(E427,Location!$A$2:$D$11,4,0)</f>
        <v>1103</v>
      </c>
    </row>
    <row r="428" spans="1:6" s="143" customFormat="1" x14ac:dyDescent="0.4">
      <c r="A428" s="144" t="s">
        <v>682</v>
      </c>
      <c r="B428" s="145" t="s">
        <v>91</v>
      </c>
      <c r="C428" s="144" t="s">
        <v>707</v>
      </c>
      <c r="D428" s="146">
        <v>0</v>
      </c>
      <c r="E428" s="146" t="s">
        <v>603</v>
      </c>
      <c r="F428" s="147" t="str">
        <f>VLOOKUP(E428,Location!$A$2:$D$11,4,0)</f>
        <v>1103</v>
      </c>
    </row>
    <row r="429" spans="1:6" x14ac:dyDescent="0.4">
      <c r="A429" s="30" t="s">
        <v>682</v>
      </c>
      <c r="B429" s="30" t="s">
        <v>91</v>
      </c>
      <c r="C429" s="39" t="s">
        <v>708</v>
      </c>
      <c r="D429" s="30">
        <v>25</v>
      </c>
      <c r="E429" s="30" t="s">
        <v>603</v>
      </c>
      <c r="F429" s="30" t="str">
        <f>VLOOKUP(E429,Location!$A$2:$D$11,4,0)</f>
        <v>1103</v>
      </c>
    </row>
    <row r="430" spans="1:6" x14ac:dyDescent="0.4">
      <c r="A430" s="128" t="s">
        <v>682</v>
      </c>
      <c r="B430" s="128" t="s">
        <v>91</v>
      </c>
      <c r="C430" s="39" t="s">
        <v>458</v>
      </c>
      <c r="D430" s="128">
        <v>25</v>
      </c>
      <c r="E430" s="128" t="s">
        <v>603</v>
      </c>
      <c r="F430" s="30" t="str">
        <f>VLOOKUP(E430,Location!$A$2:$D$11,4,0)</f>
        <v>1103</v>
      </c>
    </row>
    <row r="431" spans="1:6" x14ac:dyDescent="0.4">
      <c r="A431" s="30" t="s">
        <v>682</v>
      </c>
      <c r="B431" s="30" t="s">
        <v>91</v>
      </c>
      <c r="C431" s="39" t="s">
        <v>459</v>
      </c>
      <c r="D431" s="30">
        <v>25</v>
      </c>
      <c r="E431" s="30" t="s">
        <v>603</v>
      </c>
      <c r="F431" s="30" t="str">
        <f>VLOOKUP(E431,Location!$A$2:$D$11,4,0)</f>
        <v>1103</v>
      </c>
    </row>
    <row r="432" spans="1:6" x14ac:dyDescent="0.4">
      <c r="A432" s="128" t="s">
        <v>682</v>
      </c>
      <c r="B432" s="128" t="s">
        <v>91</v>
      </c>
      <c r="C432" s="39" t="s">
        <v>460</v>
      </c>
      <c r="D432" s="128">
        <v>25</v>
      </c>
      <c r="E432" s="128" t="s">
        <v>603</v>
      </c>
      <c r="F432" s="30" t="str">
        <f>VLOOKUP(E432,Location!$A$2:$D$11,4,0)</f>
        <v>1103</v>
      </c>
    </row>
    <row r="433" spans="1:6" x14ac:dyDescent="0.4">
      <c r="A433" s="30" t="s">
        <v>682</v>
      </c>
      <c r="B433" s="30" t="s">
        <v>91</v>
      </c>
      <c r="C433" s="39" t="s">
        <v>461</v>
      </c>
      <c r="D433" s="30">
        <v>25</v>
      </c>
      <c r="E433" s="30" t="s">
        <v>603</v>
      </c>
      <c r="F433" s="30" t="str">
        <f>VLOOKUP(E433,Location!$A$2:$D$11,4,0)</f>
        <v>1103</v>
      </c>
    </row>
    <row r="434" spans="1:6" x14ac:dyDescent="0.4">
      <c r="A434" s="128" t="s">
        <v>682</v>
      </c>
      <c r="B434" s="128" t="s">
        <v>91</v>
      </c>
      <c r="C434" s="39" t="s">
        <v>462</v>
      </c>
      <c r="D434" s="128">
        <v>25</v>
      </c>
      <c r="E434" s="128" t="s">
        <v>603</v>
      </c>
      <c r="F434" s="30" t="str">
        <f>VLOOKUP(E434,Location!$A$2:$D$11,4,0)</f>
        <v>1103</v>
      </c>
    </row>
    <row r="435" spans="1:6" x14ac:dyDescent="0.4">
      <c r="A435" s="30" t="s">
        <v>682</v>
      </c>
      <c r="B435" s="30" t="s">
        <v>91</v>
      </c>
      <c r="C435" s="39" t="s">
        <v>463</v>
      </c>
      <c r="D435" s="30">
        <v>25</v>
      </c>
      <c r="E435" s="30" t="s">
        <v>603</v>
      </c>
      <c r="F435" s="30" t="str">
        <f>VLOOKUP(E435,Location!$A$2:$D$11,4,0)</f>
        <v>1103</v>
      </c>
    </row>
    <row r="436" spans="1:6" x14ac:dyDescent="0.4">
      <c r="A436" s="128" t="s">
        <v>682</v>
      </c>
      <c r="B436" s="128" t="s">
        <v>91</v>
      </c>
      <c r="C436" s="39" t="s">
        <v>464</v>
      </c>
      <c r="D436" s="128">
        <v>25</v>
      </c>
      <c r="E436" s="128" t="s">
        <v>603</v>
      </c>
      <c r="F436" s="30" t="str">
        <f>VLOOKUP(E436,Location!$A$2:$D$11,4,0)</f>
        <v>1103</v>
      </c>
    </row>
    <row r="437" spans="1:6" x14ac:dyDescent="0.4">
      <c r="A437" s="30" t="s">
        <v>682</v>
      </c>
      <c r="B437" s="30" t="s">
        <v>91</v>
      </c>
      <c r="C437" s="39" t="s">
        <v>465</v>
      </c>
      <c r="D437" s="30">
        <v>25</v>
      </c>
      <c r="E437" s="30" t="s">
        <v>603</v>
      </c>
      <c r="F437" s="30" t="str">
        <f>VLOOKUP(E437,Location!$A$2:$D$11,4,0)</f>
        <v>1103</v>
      </c>
    </row>
    <row r="438" spans="1:6" x14ac:dyDescent="0.4">
      <c r="A438" s="128" t="s">
        <v>682</v>
      </c>
      <c r="B438" s="128" t="s">
        <v>91</v>
      </c>
      <c r="C438" s="39" t="s">
        <v>466</v>
      </c>
      <c r="D438" s="128">
        <v>25</v>
      </c>
      <c r="E438" s="128" t="s">
        <v>603</v>
      </c>
      <c r="F438" s="30" t="str">
        <f>VLOOKUP(E438,Location!$A$2:$D$11,4,0)</f>
        <v>1103</v>
      </c>
    </row>
    <row r="439" spans="1:6" x14ac:dyDescent="0.4">
      <c r="A439" s="30" t="s">
        <v>682</v>
      </c>
      <c r="B439" s="30" t="s">
        <v>91</v>
      </c>
      <c r="C439" s="39" t="s">
        <v>467</v>
      </c>
      <c r="D439" s="30">
        <v>25</v>
      </c>
      <c r="E439" s="30" t="s">
        <v>603</v>
      </c>
      <c r="F439" s="30" t="str">
        <f>VLOOKUP(E439,Location!$A$2:$D$11,4,0)</f>
        <v>1103</v>
      </c>
    </row>
    <row r="440" spans="1:6" x14ac:dyDescent="0.4">
      <c r="A440" s="128" t="s">
        <v>682</v>
      </c>
      <c r="B440" s="128" t="s">
        <v>91</v>
      </c>
      <c r="C440" s="39" t="s">
        <v>468</v>
      </c>
      <c r="D440" s="128">
        <v>25</v>
      </c>
      <c r="E440" s="128" t="s">
        <v>603</v>
      </c>
      <c r="F440" s="30" t="str">
        <f>VLOOKUP(E440,Location!$A$2:$D$11,4,0)</f>
        <v>1103</v>
      </c>
    </row>
    <row r="441" spans="1:6" x14ac:dyDescent="0.4">
      <c r="A441" s="30" t="s">
        <v>682</v>
      </c>
      <c r="B441" s="30" t="s">
        <v>91</v>
      </c>
      <c r="C441" s="39" t="s">
        <v>469</v>
      </c>
      <c r="D441" s="30">
        <v>25</v>
      </c>
      <c r="E441" s="30" t="s">
        <v>603</v>
      </c>
      <c r="F441" s="30" t="str">
        <f>VLOOKUP(E441,Location!$A$2:$D$11,4,0)</f>
        <v>1103</v>
      </c>
    </row>
    <row r="442" spans="1:6" x14ac:dyDescent="0.4">
      <c r="A442" s="128" t="s">
        <v>682</v>
      </c>
      <c r="B442" s="128" t="s">
        <v>91</v>
      </c>
      <c r="C442" s="39" t="s">
        <v>470</v>
      </c>
      <c r="D442" s="128">
        <v>25</v>
      </c>
      <c r="E442" s="128" t="s">
        <v>603</v>
      </c>
      <c r="F442" s="30" t="str">
        <f>VLOOKUP(E442,Location!$A$2:$D$11,4,0)</f>
        <v>1103</v>
      </c>
    </row>
    <row r="443" spans="1:6" x14ac:dyDescent="0.4">
      <c r="A443" s="30" t="s">
        <v>682</v>
      </c>
      <c r="B443" s="30" t="s">
        <v>91</v>
      </c>
      <c r="C443" s="39" t="s">
        <v>471</v>
      </c>
      <c r="D443" s="30">
        <v>25</v>
      </c>
      <c r="E443" s="30" t="s">
        <v>603</v>
      </c>
      <c r="F443" s="30" t="str">
        <f>VLOOKUP(E443,Location!$A$2:$D$11,4,0)</f>
        <v>1103</v>
      </c>
    </row>
    <row r="444" spans="1:6" x14ac:dyDescent="0.4">
      <c r="A444" s="128" t="s">
        <v>682</v>
      </c>
      <c r="B444" s="128" t="s">
        <v>91</v>
      </c>
      <c r="C444" s="39" t="s">
        <v>472</v>
      </c>
      <c r="D444" s="128">
        <v>25</v>
      </c>
      <c r="E444" s="128" t="s">
        <v>603</v>
      </c>
      <c r="F444" s="30" t="str">
        <f>VLOOKUP(E444,Location!$A$2:$D$11,4,0)</f>
        <v>1103</v>
      </c>
    </row>
    <row r="445" spans="1:6" x14ac:dyDescent="0.4">
      <c r="A445" s="30" t="s">
        <v>682</v>
      </c>
      <c r="B445" s="30" t="s">
        <v>91</v>
      </c>
      <c r="C445" s="39" t="s">
        <v>473</v>
      </c>
      <c r="D445" s="30">
        <v>25</v>
      </c>
      <c r="E445" s="30" t="s">
        <v>603</v>
      </c>
      <c r="F445" s="30" t="str">
        <f>VLOOKUP(E445,Location!$A$2:$D$11,4,0)</f>
        <v>1103</v>
      </c>
    </row>
    <row r="446" spans="1:6" x14ac:dyDescent="0.4">
      <c r="A446" s="128" t="s">
        <v>682</v>
      </c>
      <c r="B446" s="128" t="s">
        <v>91</v>
      </c>
      <c r="C446" s="39" t="s">
        <v>474</v>
      </c>
      <c r="D446" s="128">
        <v>25</v>
      </c>
      <c r="E446" s="128" t="s">
        <v>603</v>
      </c>
      <c r="F446" s="30" t="str">
        <f>VLOOKUP(E446,Location!$A$2:$D$11,4,0)</f>
        <v>1103</v>
      </c>
    </row>
    <row r="447" spans="1:6" x14ac:dyDescent="0.4">
      <c r="A447" s="30" t="s">
        <v>682</v>
      </c>
      <c r="B447" s="30" t="s">
        <v>91</v>
      </c>
      <c r="C447" s="39" t="s">
        <v>475</v>
      </c>
      <c r="D447" s="30">
        <v>25</v>
      </c>
      <c r="E447" s="30" t="s">
        <v>603</v>
      </c>
      <c r="F447" s="30" t="str">
        <f>VLOOKUP(E447,Location!$A$2:$D$11,4,0)</f>
        <v>1103</v>
      </c>
    </row>
    <row r="448" spans="1:6" x14ac:dyDescent="0.4">
      <c r="A448" s="128" t="s">
        <v>682</v>
      </c>
      <c r="B448" s="128" t="s">
        <v>91</v>
      </c>
      <c r="C448" s="39" t="s">
        <v>476</v>
      </c>
      <c r="D448" s="128">
        <v>25</v>
      </c>
      <c r="E448" s="128" t="s">
        <v>603</v>
      </c>
      <c r="F448" s="30" t="str">
        <f>VLOOKUP(E448,Location!$A$2:$D$11,4,0)</f>
        <v>1103</v>
      </c>
    </row>
    <row r="449" spans="1:6" x14ac:dyDescent="0.4">
      <c r="A449" s="30" t="s">
        <v>682</v>
      </c>
      <c r="B449" s="30" t="s">
        <v>91</v>
      </c>
      <c r="C449" s="39" t="s">
        <v>477</v>
      </c>
      <c r="D449" s="30">
        <v>25</v>
      </c>
      <c r="E449" s="30" t="s">
        <v>603</v>
      </c>
      <c r="F449" s="30" t="str">
        <f>VLOOKUP(E449,Location!$A$2:$D$11,4,0)</f>
        <v>1103</v>
      </c>
    </row>
    <row r="450" spans="1:6" x14ac:dyDescent="0.4">
      <c r="A450" s="128" t="s">
        <v>682</v>
      </c>
      <c r="B450" s="128" t="s">
        <v>91</v>
      </c>
      <c r="C450" s="39" t="s">
        <v>478</v>
      </c>
      <c r="D450" s="128">
        <v>25</v>
      </c>
      <c r="E450" s="128" t="s">
        <v>603</v>
      </c>
      <c r="F450" s="30" t="str">
        <f>VLOOKUP(E450,Location!$A$2:$D$11,4,0)</f>
        <v>1103</v>
      </c>
    </row>
    <row r="451" spans="1:6" x14ac:dyDescent="0.4">
      <c r="A451" s="30" t="s">
        <v>682</v>
      </c>
      <c r="B451" s="30" t="s">
        <v>91</v>
      </c>
      <c r="C451" s="39" t="s">
        <v>479</v>
      </c>
      <c r="D451" s="30">
        <v>25</v>
      </c>
      <c r="E451" s="30" t="s">
        <v>603</v>
      </c>
      <c r="F451" s="30" t="str">
        <f>VLOOKUP(E451,Location!$A$2:$D$11,4,0)</f>
        <v>1103</v>
      </c>
    </row>
    <row r="452" spans="1:6" x14ac:dyDescent="0.4">
      <c r="A452" s="128" t="s">
        <v>682</v>
      </c>
      <c r="B452" s="128" t="s">
        <v>91</v>
      </c>
      <c r="C452" s="39" t="s">
        <v>480</v>
      </c>
      <c r="D452" s="128">
        <v>25</v>
      </c>
      <c r="E452" s="128" t="s">
        <v>603</v>
      </c>
      <c r="F452" s="30" t="str">
        <f>VLOOKUP(E452,Location!$A$2:$D$11,4,0)</f>
        <v>1103</v>
      </c>
    </row>
    <row r="453" spans="1:6" x14ac:dyDescent="0.4">
      <c r="A453" s="30" t="s">
        <v>682</v>
      </c>
      <c r="B453" s="30" t="s">
        <v>91</v>
      </c>
      <c r="C453" s="39" t="s">
        <v>481</v>
      </c>
      <c r="D453" s="30">
        <v>25</v>
      </c>
      <c r="E453" s="30" t="s">
        <v>603</v>
      </c>
      <c r="F453" s="30" t="str">
        <f>VLOOKUP(E453,Location!$A$2:$D$11,4,0)</f>
        <v>1103</v>
      </c>
    </row>
    <row r="454" spans="1:6" x14ac:dyDescent="0.4">
      <c r="A454" s="128" t="s">
        <v>18</v>
      </c>
      <c r="B454" s="128" t="s">
        <v>91</v>
      </c>
      <c r="C454" s="128" t="s">
        <v>709</v>
      </c>
      <c r="D454" s="128">
        <v>11</v>
      </c>
      <c r="E454" s="128" t="s">
        <v>603</v>
      </c>
      <c r="F454" s="30" t="str">
        <f>VLOOKUP(E454,Location!$A$2:$D$11,4,0)</f>
        <v>1103</v>
      </c>
    </row>
    <row r="455" spans="1:6" x14ac:dyDescent="0.4">
      <c r="A455" s="30" t="s">
        <v>18</v>
      </c>
      <c r="B455" s="30" t="s">
        <v>91</v>
      </c>
      <c r="C455" s="30" t="s">
        <v>710</v>
      </c>
      <c r="D455" s="30">
        <v>23</v>
      </c>
      <c r="E455" s="30" t="s">
        <v>603</v>
      </c>
      <c r="F455" s="30" t="str">
        <f>VLOOKUP(E455,Location!$A$2:$D$11,4,0)</f>
        <v>1103</v>
      </c>
    </row>
    <row r="456" spans="1:6" x14ac:dyDescent="0.4">
      <c r="A456" s="128" t="s">
        <v>18</v>
      </c>
      <c r="B456" s="128" t="s">
        <v>91</v>
      </c>
      <c r="C456" s="128" t="s">
        <v>711</v>
      </c>
      <c r="D456" s="128">
        <v>21</v>
      </c>
      <c r="E456" s="128" t="s">
        <v>603</v>
      </c>
      <c r="F456" s="30" t="str">
        <f>VLOOKUP(E456,Location!$A$2:$D$11,4,0)</f>
        <v>1103</v>
      </c>
    </row>
    <row r="457" spans="1:6" x14ac:dyDescent="0.4">
      <c r="A457" s="40" t="s">
        <v>649</v>
      </c>
      <c r="B457" s="30" t="s">
        <v>93</v>
      </c>
      <c r="C457" s="41" t="s">
        <v>712</v>
      </c>
      <c r="D457" s="31">
        <v>25</v>
      </c>
      <c r="E457" s="31" t="s">
        <v>603</v>
      </c>
      <c r="F457" s="30" t="str">
        <f>VLOOKUP(E457,Location!$A$2:$D$11,4,0)</f>
        <v>1103</v>
      </c>
    </row>
    <row r="458" spans="1:6" x14ac:dyDescent="0.4">
      <c r="A458" s="40" t="s">
        <v>649</v>
      </c>
      <c r="B458" s="128" t="s">
        <v>93</v>
      </c>
      <c r="C458" s="41" t="s">
        <v>482</v>
      </c>
      <c r="D458" s="31">
        <v>25</v>
      </c>
      <c r="E458" s="31" t="s">
        <v>603</v>
      </c>
      <c r="F458" s="30" t="str">
        <f>VLOOKUP(E458,Location!$A$2:$D$11,4,0)</f>
        <v>1103</v>
      </c>
    </row>
    <row r="459" spans="1:6" x14ac:dyDescent="0.4">
      <c r="A459" s="40" t="s">
        <v>649</v>
      </c>
      <c r="B459" s="30" t="s">
        <v>93</v>
      </c>
      <c r="C459" s="41" t="s">
        <v>483</v>
      </c>
      <c r="D459" s="31">
        <v>25</v>
      </c>
      <c r="E459" s="31" t="s">
        <v>603</v>
      </c>
      <c r="F459" s="30" t="str">
        <f>VLOOKUP(E459,Location!$A$2:$D$11,4,0)</f>
        <v>1103</v>
      </c>
    </row>
    <row r="460" spans="1:6" x14ac:dyDescent="0.4">
      <c r="A460" s="40" t="s">
        <v>649</v>
      </c>
      <c r="B460" s="128" t="s">
        <v>93</v>
      </c>
      <c r="C460" s="41" t="s">
        <v>484</v>
      </c>
      <c r="D460" s="31">
        <v>25</v>
      </c>
      <c r="E460" s="31" t="s">
        <v>603</v>
      </c>
      <c r="F460" s="30" t="str">
        <f>VLOOKUP(E460,Location!$A$2:$D$11,4,0)</f>
        <v>1103</v>
      </c>
    </row>
    <row r="461" spans="1:6" x14ac:dyDescent="0.4">
      <c r="A461" s="40" t="s">
        <v>649</v>
      </c>
      <c r="B461" s="30" t="s">
        <v>93</v>
      </c>
      <c r="C461" s="41" t="s">
        <v>485</v>
      </c>
      <c r="D461" s="31">
        <v>25</v>
      </c>
      <c r="E461" s="31" t="s">
        <v>603</v>
      </c>
      <c r="F461" s="30" t="str">
        <f>VLOOKUP(E461,Location!$A$2:$D$11,4,0)</f>
        <v>1103</v>
      </c>
    </row>
    <row r="462" spans="1:6" x14ac:dyDescent="0.4">
      <c r="A462" s="40" t="s">
        <v>649</v>
      </c>
      <c r="B462" s="128" t="s">
        <v>93</v>
      </c>
      <c r="C462" s="41" t="s">
        <v>486</v>
      </c>
      <c r="D462" s="31">
        <v>25</v>
      </c>
      <c r="E462" s="31" t="s">
        <v>603</v>
      </c>
      <c r="F462" s="30" t="str">
        <f>VLOOKUP(E462,Location!$A$2:$D$11,4,0)</f>
        <v>1103</v>
      </c>
    </row>
    <row r="463" spans="1:6" x14ac:dyDescent="0.4">
      <c r="A463" s="40" t="s">
        <v>649</v>
      </c>
      <c r="B463" s="30" t="s">
        <v>93</v>
      </c>
      <c r="C463" s="41" t="s">
        <v>487</v>
      </c>
      <c r="D463" s="31">
        <v>25</v>
      </c>
      <c r="E463" s="31" t="s">
        <v>603</v>
      </c>
      <c r="F463" s="30" t="str">
        <f>VLOOKUP(E463,Location!$A$2:$D$11,4,0)</f>
        <v>1103</v>
      </c>
    </row>
    <row r="464" spans="1:6" x14ac:dyDescent="0.4">
      <c r="A464" s="40" t="s">
        <v>649</v>
      </c>
      <c r="B464" s="128" t="s">
        <v>93</v>
      </c>
      <c r="C464" s="41" t="s">
        <v>488</v>
      </c>
      <c r="D464" s="31">
        <v>25</v>
      </c>
      <c r="E464" s="31" t="s">
        <v>603</v>
      </c>
      <c r="F464" s="30" t="str">
        <f>VLOOKUP(E464,Location!$A$2:$D$11,4,0)</f>
        <v>1103</v>
      </c>
    </row>
    <row r="465" spans="1:6" x14ac:dyDescent="0.4">
      <c r="A465" s="40" t="s">
        <v>649</v>
      </c>
      <c r="B465" s="30" t="s">
        <v>93</v>
      </c>
      <c r="C465" s="41" t="s">
        <v>489</v>
      </c>
      <c r="D465" s="31">
        <v>25</v>
      </c>
      <c r="E465" s="31" t="s">
        <v>603</v>
      </c>
      <c r="F465" s="30" t="str">
        <f>VLOOKUP(E465,Location!$A$2:$D$11,4,0)</f>
        <v>1103</v>
      </c>
    </row>
    <row r="466" spans="1:6" x14ac:dyDescent="0.4">
      <c r="A466" s="40" t="s">
        <v>649</v>
      </c>
      <c r="B466" s="128" t="s">
        <v>93</v>
      </c>
      <c r="C466" s="41" t="s">
        <v>490</v>
      </c>
      <c r="D466" s="31">
        <v>25</v>
      </c>
      <c r="E466" s="31" t="s">
        <v>603</v>
      </c>
      <c r="F466" s="30" t="str">
        <f>VLOOKUP(E466,Location!$A$2:$D$11,4,0)</f>
        <v>1103</v>
      </c>
    </row>
    <row r="467" spans="1:6" x14ac:dyDescent="0.4">
      <c r="A467" s="40" t="s">
        <v>649</v>
      </c>
      <c r="B467" s="30" t="s">
        <v>93</v>
      </c>
      <c r="C467" s="41" t="s">
        <v>491</v>
      </c>
      <c r="D467" s="31">
        <v>25</v>
      </c>
      <c r="E467" s="31" t="s">
        <v>603</v>
      </c>
      <c r="F467" s="30" t="str">
        <f>VLOOKUP(E467,Location!$A$2:$D$11,4,0)</f>
        <v>1103</v>
      </c>
    </row>
    <row r="468" spans="1:6" x14ac:dyDescent="0.4">
      <c r="A468" s="40" t="s">
        <v>649</v>
      </c>
      <c r="B468" s="128" t="s">
        <v>93</v>
      </c>
      <c r="C468" s="41" t="s">
        <v>492</v>
      </c>
      <c r="D468" s="31">
        <v>25</v>
      </c>
      <c r="E468" s="31" t="s">
        <v>603</v>
      </c>
      <c r="F468" s="30" t="str">
        <f>VLOOKUP(E468,Location!$A$2:$D$11,4,0)</f>
        <v>1103</v>
      </c>
    </row>
    <row r="469" spans="1:6" x14ac:dyDescent="0.4">
      <c r="A469" s="40" t="s">
        <v>649</v>
      </c>
      <c r="B469" s="30" t="s">
        <v>93</v>
      </c>
      <c r="C469" s="41" t="s">
        <v>493</v>
      </c>
      <c r="D469" s="31">
        <v>25</v>
      </c>
      <c r="E469" s="31" t="s">
        <v>603</v>
      </c>
      <c r="F469" s="30" t="str">
        <f>VLOOKUP(E469,Location!$A$2:$D$11,4,0)</f>
        <v>1103</v>
      </c>
    </row>
    <row r="470" spans="1:6" x14ac:dyDescent="0.4">
      <c r="A470" s="40" t="s">
        <v>649</v>
      </c>
      <c r="B470" s="128" t="s">
        <v>93</v>
      </c>
      <c r="C470" s="41" t="s">
        <v>494</v>
      </c>
      <c r="D470" s="31">
        <v>25</v>
      </c>
      <c r="E470" s="31" t="s">
        <v>603</v>
      </c>
      <c r="F470" s="30" t="str">
        <f>VLOOKUP(E470,Location!$A$2:$D$11,4,0)</f>
        <v>1103</v>
      </c>
    </row>
    <row r="471" spans="1:6" x14ac:dyDescent="0.4">
      <c r="A471" s="40" t="s">
        <v>649</v>
      </c>
      <c r="B471" s="30" t="s">
        <v>93</v>
      </c>
      <c r="C471" s="41" t="s">
        <v>495</v>
      </c>
      <c r="D471" s="31">
        <v>25</v>
      </c>
      <c r="E471" s="31" t="s">
        <v>603</v>
      </c>
      <c r="F471" s="30" t="str">
        <f>VLOOKUP(E471,Location!$A$2:$D$11,4,0)</f>
        <v>1103</v>
      </c>
    </row>
    <row r="472" spans="1:6" x14ac:dyDescent="0.4">
      <c r="A472" s="40" t="s">
        <v>649</v>
      </c>
      <c r="B472" s="128" t="s">
        <v>93</v>
      </c>
      <c r="C472" s="41" t="s">
        <v>496</v>
      </c>
      <c r="D472" s="31">
        <v>25</v>
      </c>
      <c r="E472" s="31" t="s">
        <v>603</v>
      </c>
      <c r="F472" s="30" t="str">
        <f>VLOOKUP(E472,Location!$A$2:$D$11,4,0)</f>
        <v>1103</v>
      </c>
    </row>
    <row r="473" spans="1:6" x14ac:dyDescent="0.4">
      <c r="A473" s="40" t="s">
        <v>649</v>
      </c>
      <c r="B473" s="30" t="s">
        <v>93</v>
      </c>
      <c r="C473" s="41" t="s">
        <v>497</v>
      </c>
      <c r="D473" s="31">
        <v>25</v>
      </c>
      <c r="E473" s="31" t="s">
        <v>603</v>
      </c>
      <c r="F473" s="30" t="str">
        <f>VLOOKUP(E473,Location!$A$2:$D$11,4,0)</f>
        <v>1103</v>
      </c>
    </row>
    <row r="474" spans="1:6" x14ac:dyDescent="0.4">
      <c r="A474" s="40" t="s">
        <v>649</v>
      </c>
      <c r="B474" s="128" t="s">
        <v>93</v>
      </c>
      <c r="C474" s="41" t="s">
        <v>498</v>
      </c>
      <c r="D474" s="31">
        <v>25</v>
      </c>
      <c r="E474" s="31" t="s">
        <v>603</v>
      </c>
      <c r="F474" s="30" t="str">
        <f>VLOOKUP(E474,Location!$A$2:$D$11,4,0)</f>
        <v>1103</v>
      </c>
    </row>
    <row r="475" spans="1:6" x14ac:dyDescent="0.4">
      <c r="A475" s="40" t="s">
        <v>649</v>
      </c>
      <c r="B475" s="30" t="s">
        <v>93</v>
      </c>
      <c r="C475" s="41" t="s">
        <v>499</v>
      </c>
      <c r="D475" s="31">
        <v>25</v>
      </c>
      <c r="E475" s="31" t="s">
        <v>603</v>
      </c>
      <c r="F475" s="30" t="str">
        <f>VLOOKUP(E475,Location!$A$2:$D$11,4,0)</f>
        <v>1103</v>
      </c>
    </row>
    <row r="476" spans="1:6" x14ac:dyDescent="0.4">
      <c r="A476" s="40" t="s">
        <v>649</v>
      </c>
      <c r="B476" s="128" t="s">
        <v>93</v>
      </c>
      <c r="C476" s="41" t="s">
        <v>500</v>
      </c>
      <c r="D476" s="31">
        <v>25</v>
      </c>
      <c r="E476" s="31" t="s">
        <v>603</v>
      </c>
      <c r="F476" s="30" t="str">
        <f>VLOOKUP(E476,Location!$A$2:$D$11,4,0)</f>
        <v>1103</v>
      </c>
    </row>
    <row r="477" spans="1:6" x14ac:dyDescent="0.4">
      <c r="A477" s="40" t="s">
        <v>649</v>
      </c>
      <c r="B477" s="30" t="s">
        <v>93</v>
      </c>
      <c r="C477" s="41" t="s">
        <v>501</v>
      </c>
      <c r="D477" s="31">
        <v>25</v>
      </c>
      <c r="E477" s="31" t="s">
        <v>603</v>
      </c>
      <c r="F477" s="30" t="str">
        <f>VLOOKUP(E477,Location!$A$2:$D$11,4,0)</f>
        <v>1103</v>
      </c>
    </row>
    <row r="478" spans="1:6" x14ac:dyDescent="0.4">
      <c r="A478" s="40" t="s">
        <v>649</v>
      </c>
      <c r="B478" s="128" t="s">
        <v>93</v>
      </c>
      <c r="C478" s="41" t="s">
        <v>502</v>
      </c>
      <c r="D478" s="31">
        <v>25</v>
      </c>
      <c r="E478" s="31" t="s">
        <v>603</v>
      </c>
      <c r="F478" s="30" t="str">
        <f>VLOOKUP(E478,Location!$A$2:$D$11,4,0)</f>
        <v>1103</v>
      </c>
    </row>
    <row r="479" spans="1:6" x14ac:dyDescent="0.4">
      <c r="A479" s="40" t="s">
        <v>649</v>
      </c>
      <c r="B479" s="30" t="s">
        <v>93</v>
      </c>
      <c r="C479" s="41" t="s">
        <v>503</v>
      </c>
      <c r="D479" s="31">
        <v>25</v>
      </c>
      <c r="E479" s="31" t="s">
        <v>603</v>
      </c>
      <c r="F479" s="30" t="str">
        <f>VLOOKUP(E479,Location!$A$2:$D$11,4,0)</f>
        <v>1103</v>
      </c>
    </row>
    <row r="480" spans="1:6" x14ac:dyDescent="0.4">
      <c r="A480" s="40" t="s">
        <v>649</v>
      </c>
      <c r="B480" s="128" t="s">
        <v>93</v>
      </c>
      <c r="C480" s="41" t="s">
        <v>504</v>
      </c>
      <c r="D480" s="31">
        <v>25</v>
      </c>
      <c r="E480" s="31" t="s">
        <v>603</v>
      </c>
      <c r="F480" s="30" t="str">
        <f>VLOOKUP(E480,Location!$A$2:$D$11,4,0)</f>
        <v>1103</v>
      </c>
    </row>
    <row r="481" spans="1:6" x14ac:dyDescent="0.4">
      <c r="A481" s="40" t="s">
        <v>649</v>
      </c>
      <c r="B481" s="30" t="s">
        <v>93</v>
      </c>
      <c r="C481" s="41" t="s">
        <v>505</v>
      </c>
      <c r="D481" s="31">
        <v>25</v>
      </c>
      <c r="E481" s="31" t="s">
        <v>603</v>
      </c>
      <c r="F481" s="30" t="str">
        <f>VLOOKUP(E481,Location!$A$2:$D$11,4,0)</f>
        <v>1103</v>
      </c>
    </row>
    <row r="482" spans="1:6" x14ac:dyDescent="0.4">
      <c r="A482" s="40" t="s">
        <v>649</v>
      </c>
      <c r="B482" s="128" t="s">
        <v>93</v>
      </c>
      <c r="C482" s="41" t="s">
        <v>506</v>
      </c>
      <c r="D482" s="31">
        <v>25</v>
      </c>
      <c r="E482" s="31" t="s">
        <v>603</v>
      </c>
      <c r="F482" s="30" t="str">
        <f>VLOOKUP(E482,Location!$A$2:$D$11,4,0)</f>
        <v>1103</v>
      </c>
    </row>
    <row r="483" spans="1:6" x14ac:dyDescent="0.4">
      <c r="A483" s="40" t="s">
        <v>649</v>
      </c>
      <c r="B483" s="30" t="s">
        <v>93</v>
      </c>
      <c r="C483" s="41" t="s">
        <v>507</v>
      </c>
      <c r="D483" s="31">
        <v>25</v>
      </c>
      <c r="E483" s="31" t="s">
        <v>603</v>
      </c>
      <c r="F483" s="30" t="str">
        <f>VLOOKUP(E483,Location!$A$2:$D$11,4,0)</f>
        <v>1103</v>
      </c>
    </row>
    <row r="484" spans="1:6" x14ac:dyDescent="0.4">
      <c r="A484" s="40" t="s">
        <v>649</v>
      </c>
      <c r="B484" s="128" t="s">
        <v>93</v>
      </c>
      <c r="C484" s="41" t="s">
        <v>508</v>
      </c>
      <c r="D484" s="31">
        <v>25</v>
      </c>
      <c r="E484" s="31" t="s">
        <v>603</v>
      </c>
      <c r="F484" s="30" t="str">
        <f>VLOOKUP(E484,Location!$A$2:$D$11,4,0)</f>
        <v>1103</v>
      </c>
    </row>
    <row r="485" spans="1:6" x14ac:dyDescent="0.4">
      <c r="A485" s="40" t="s">
        <v>649</v>
      </c>
      <c r="B485" s="30" t="s">
        <v>93</v>
      </c>
      <c r="C485" s="41" t="s">
        <v>509</v>
      </c>
      <c r="D485" s="31">
        <v>25</v>
      </c>
      <c r="E485" s="31" t="s">
        <v>603</v>
      </c>
      <c r="F485" s="30" t="str">
        <f>VLOOKUP(E485,Location!$A$2:$D$11,4,0)</f>
        <v>1103</v>
      </c>
    </row>
    <row r="486" spans="1:6" x14ac:dyDescent="0.4">
      <c r="A486" s="40" t="s">
        <v>649</v>
      </c>
      <c r="B486" s="128" t="s">
        <v>93</v>
      </c>
      <c r="C486" s="41" t="s">
        <v>510</v>
      </c>
      <c r="D486" s="31">
        <v>25</v>
      </c>
      <c r="E486" s="31" t="s">
        <v>603</v>
      </c>
      <c r="F486" s="30" t="str">
        <f>VLOOKUP(E486,Location!$A$2:$D$11,4,0)</f>
        <v>1103</v>
      </c>
    </row>
    <row r="487" spans="1:6" x14ac:dyDescent="0.4">
      <c r="A487" s="40" t="s">
        <v>649</v>
      </c>
      <c r="B487" s="30" t="s">
        <v>93</v>
      </c>
      <c r="C487" s="41" t="s">
        <v>511</v>
      </c>
      <c r="D487" s="31">
        <v>25</v>
      </c>
      <c r="E487" s="31" t="s">
        <v>603</v>
      </c>
      <c r="F487" s="30" t="str">
        <f>VLOOKUP(E487,Location!$A$2:$D$11,4,0)</f>
        <v>1103</v>
      </c>
    </row>
    <row r="488" spans="1:6" x14ac:dyDescent="0.4">
      <c r="A488" s="40" t="s">
        <v>649</v>
      </c>
      <c r="B488" s="128" t="s">
        <v>93</v>
      </c>
      <c r="C488" s="41" t="s">
        <v>512</v>
      </c>
      <c r="D488" s="31">
        <v>25</v>
      </c>
      <c r="E488" s="31" t="s">
        <v>603</v>
      </c>
      <c r="F488" s="30" t="str">
        <f>VLOOKUP(E488,Location!$A$2:$D$11,4,0)</f>
        <v>1103</v>
      </c>
    </row>
    <row r="489" spans="1:6" x14ac:dyDescent="0.4">
      <c r="A489" s="40" t="s">
        <v>649</v>
      </c>
      <c r="B489" s="30" t="s">
        <v>93</v>
      </c>
      <c r="C489" s="41" t="s">
        <v>513</v>
      </c>
      <c r="D489" s="31">
        <v>25</v>
      </c>
      <c r="E489" s="31" t="s">
        <v>603</v>
      </c>
      <c r="F489" s="30" t="str">
        <f>VLOOKUP(E489,Location!$A$2:$D$11,4,0)</f>
        <v>1103</v>
      </c>
    </row>
    <row r="490" spans="1:6" x14ac:dyDescent="0.4">
      <c r="A490" s="40" t="s">
        <v>649</v>
      </c>
      <c r="B490" s="128" t="s">
        <v>93</v>
      </c>
      <c r="C490" s="41" t="s">
        <v>514</v>
      </c>
      <c r="D490" s="31">
        <v>25</v>
      </c>
      <c r="E490" s="31" t="s">
        <v>603</v>
      </c>
      <c r="F490" s="30" t="str">
        <f>VLOOKUP(E490,Location!$A$2:$D$11,4,0)</f>
        <v>1103</v>
      </c>
    </row>
    <row r="491" spans="1:6" x14ac:dyDescent="0.4">
      <c r="A491" s="40" t="s">
        <v>649</v>
      </c>
      <c r="B491" s="30" t="s">
        <v>93</v>
      </c>
      <c r="C491" s="41" t="s">
        <v>515</v>
      </c>
      <c r="D491" s="31">
        <v>25</v>
      </c>
      <c r="E491" s="31" t="s">
        <v>603</v>
      </c>
      <c r="F491" s="30" t="str">
        <f>VLOOKUP(E491,Location!$A$2:$D$11,4,0)</f>
        <v>1103</v>
      </c>
    </row>
    <row r="492" spans="1:6" x14ac:dyDescent="0.4">
      <c r="A492" s="40" t="s">
        <v>649</v>
      </c>
      <c r="B492" s="128" t="s">
        <v>93</v>
      </c>
      <c r="C492" s="41" t="s">
        <v>516</v>
      </c>
      <c r="D492" s="31">
        <v>25</v>
      </c>
      <c r="E492" s="31" t="s">
        <v>603</v>
      </c>
      <c r="F492" s="30" t="str">
        <f>VLOOKUP(E492,Location!$A$2:$D$11,4,0)</f>
        <v>1103</v>
      </c>
    </row>
    <row r="493" spans="1:6" x14ac:dyDescent="0.4">
      <c r="A493" s="40" t="s">
        <v>649</v>
      </c>
      <c r="B493" s="30" t="s">
        <v>93</v>
      </c>
      <c r="C493" s="41" t="s">
        <v>517</v>
      </c>
      <c r="D493" s="31">
        <v>25</v>
      </c>
      <c r="E493" s="31" t="s">
        <v>603</v>
      </c>
      <c r="F493" s="30" t="str">
        <f>VLOOKUP(E493,Location!$A$2:$D$11,4,0)</f>
        <v>1103</v>
      </c>
    </row>
    <row r="494" spans="1:6" x14ac:dyDescent="0.4">
      <c r="A494" s="40" t="s">
        <v>649</v>
      </c>
      <c r="B494" s="128" t="s">
        <v>93</v>
      </c>
      <c r="C494" s="41" t="s">
        <v>518</v>
      </c>
      <c r="D494" s="31">
        <v>25</v>
      </c>
      <c r="E494" s="31" t="s">
        <v>603</v>
      </c>
      <c r="F494" s="30" t="str">
        <f>VLOOKUP(E494,Location!$A$2:$D$11,4,0)</f>
        <v>1103</v>
      </c>
    </row>
    <row r="495" spans="1:6" x14ac:dyDescent="0.4">
      <c r="A495" s="40" t="s">
        <v>649</v>
      </c>
      <c r="B495" s="30" t="s">
        <v>93</v>
      </c>
      <c r="C495" s="41" t="s">
        <v>519</v>
      </c>
      <c r="D495" s="31">
        <v>25</v>
      </c>
      <c r="E495" s="31" t="s">
        <v>603</v>
      </c>
      <c r="F495" s="30" t="str">
        <f>VLOOKUP(E495,Location!$A$2:$D$11,4,0)</f>
        <v>1103</v>
      </c>
    </row>
    <row r="496" spans="1:6" x14ac:dyDescent="0.4">
      <c r="A496" s="40" t="s">
        <v>649</v>
      </c>
      <c r="B496" s="128" t="s">
        <v>93</v>
      </c>
      <c r="C496" s="41" t="s">
        <v>520</v>
      </c>
      <c r="D496" s="31">
        <v>25</v>
      </c>
      <c r="E496" s="31" t="s">
        <v>603</v>
      </c>
      <c r="F496" s="30" t="str">
        <f>VLOOKUP(E496,Location!$A$2:$D$11,4,0)</f>
        <v>1103</v>
      </c>
    </row>
    <row r="497" spans="1:6" x14ac:dyDescent="0.4">
      <c r="A497" s="40" t="s">
        <v>649</v>
      </c>
      <c r="B497" s="30" t="s">
        <v>93</v>
      </c>
      <c r="C497" s="41" t="s">
        <v>521</v>
      </c>
      <c r="D497" s="31">
        <v>25</v>
      </c>
      <c r="E497" s="31" t="s">
        <v>603</v>
      </c>
      <c r="F497" s="30" t="str">
        <f>VLOOKUP(E497,Location!$A$2:$D$11,4,0)</f>
        <v>1103</v>
      </c>
    </row>
    <row r="498" spans="1:6" x14ac:dyDescent="0.4">
      <c r="A498" s="40" t="s">
        <v>649</v>
      </c>
      <c r="B498" s="128" t="s">
        <v>93</v>
      </c>
      <c r="C498" s="41" t="s">
        <v>522</v>
      </c>
      <c r="D498" s="31">
        <v>25</v>
      </c>
      <c r="E498" s="31" t="s">
        <v>603</v>
      </c>
      <c r="F498" s="30" t="str">
        <f>VLOOKUP(E498,Location!$A$2:$D$11,4,0)</f>
        <v>1103</v>
      </c>
    </row>
    <row r="499" spans="1:6" x14ac:dyDescent="0.4">
      <c r="A499" s="40" t="s">
        <v>649</v>
      </c>
      <c r="B499" s="30" t="s">
        <v>93</v>
      </c>
      <c r="C499" s="37" t="s">
        <v>713</v>
      </c>
      <c r="D499" s="31">
        <v>25</v>
      </c>
      <c r="E499" s="31" t="s">
        <v>603</v>
      </c>
      <c r="F499" s="30" t="str">
        <f>VLOOKUP(E499,Location!$A$2:$D$11,4,0)</f>
        <v>1103</v>
      </c>
    </row>
    <row r="500" spans="1:6" x14ac:dyDescent="0.4">
      <c r="A500" s="40" t="s">
        <v>649</v>
      </c>
      <c r="B500" s="128" t="s">
        <v>93</v>
      </c>
      <c r="C500" s="37" t="s">
        <v>523</v>
      </c>
      <c r="D500" s="31">
        <v>25</v>
      </c>
      <c r="E500" s="31" t="s">
        <v>603</v>
      </c>
      <c r="F500" s="30" t="str">
        <f>VLOOKUP(E500,Location!$A$2:$D$11,4,0)</f>
        <v>1103</v>
      </c>
    </row>
    <row r="501" spans="1:6" x14ac:dyDescent="0.4">
      <c r="A501" s="40" t="s">
        <v>649</v>
      </c>
      <c r="B501" s="30" t="s">
        <v>93</v>
      </c>
      <c r="C501" s="37" t="s">
        <v>524</v>
      </c>
      <c r="D501" s="31">
        <v>25</v>
      </c>
      <c r="E501" s="31" t="s">
        <v>603</v>
      </c>
      <c r="F501" s="30" t="str">
        <f>VLOOKUP(E501,Location!$A$2:$D$11,4,0)</f>
        <v>1103</v>
      </c>
    </row>
    <row r="502" spans="1:6" x14ac:dyDescent="0.4">
      <c r="A502" s="40" t="s">
        <v>649</v>
      </c>
      <c r="B502" s="128" t="s">
        <v>93</v>
      </c>
      <c r="C502" s="37" t="s">
        <v>525</v>
      </c>
      <c r="D502" s="31">
        <v>25</v>
      </c>
      <c r="E502" s="31" t="s">
        <v>603</v>
      </c>
      <c r="F502" s="30" t="str">
        <f>VLOOKUP(E502,Location!$A$2:$D$11,4,0)</f>
        <v>1103</v>
      </c>
    </row>
    <row r="503" spans="1:6" x14ac:dyDescent="0.4">
      <c r="A503" s="40" t="s">
        <v>649</v>
      </c>
      <c r="B503" s="30" t="s">
        <v>93</v>
      </c>
      <c r="C503" s="37" t="s">
        <v>526</v>
      </c>
      <c r="D503" s="31">
        <v>25</v>
      </c>
      <c r="E503" s="31" t="s">
        <v>603</v>
      </c>
      <c r="F503" s="30" t="str">
        <f>VLOOKUP(E503,Location!$A$2:$D$11,4,0)</f>
        <v>1103</v>
      </c>
    </row>
    <row r="504" spans="1:6" x14ac:dyDescent="0.4">
      <c r="A504" s="40" t="s">
        <v>649</v>
      </c>
      <c r="B504" s="128" t="s">
        <v>93</v>
      </c>
      <c r="C504" s="37" t="s">
        <v>527</v>
      </c>
      <c r="D504" s="31">
        <v>25</v>
      </c>
      <c r="E504" s="31" t="s">
        <v>603</v>
      </c>
      <c r="F504" s="30" t="str">
        <f>VLOOKUP(E504,Location!$A$2:$D$11,4,0)</f>
        <v>1103</v>
      </c>
    </row>
    <row r="505" spans="1:6" x14ac:dyDescent="0.4">
      <c r="A505" s="40" t="s">
        <v>649</v>
      </c>
      <c r="B505" s="30" t="s">
        <v>93</v>
      </c>
      <c r="C505" s="37" t="s">
        <v>528</v>
      </c>
      <c r="D505" s="31">
        <v>25</v>
      </c>
      <c r="E505" s="31" t="s">
        <v>603</v>
      </c>
      <c r="F505" s="30" t="str">
        <f>VLOOKUP(E505,Location!$A$2:$D$11,4,0)</f>
        <v>1103</v>
      </c>
    </row>
    <row r="506" spans="1:6" x14ac:dyDescent="0.4">
      <c r="A506" s="40" t="s">
        <v>649</v>
      </c>
      <c r="B506" s="128" t="s">
        <v>93</v>
      </c>
      <c r="C506" s="37" t="s">
        <v>529</v>
      </c>
      <c r="D506" s="31">
        <v>25</v>
      </c>
      <c r="E506" s="31" t="s">
        <v>603</v>
      </c>
      <c r="F506" s="30" t="str">
        <f>VLOOKUP(E506,Location!$A$2:$D$11,4,0)</f>
        <v>1103</v>
      </c>
    </row>
    <row r="507" spans="1:6" x14ac:dyDescent="0.4">
      <c r="A507" s="40" t="s">
        <v>649</v>
      </c>
      <c r="B507" s="30" t="s">
        <v>93</v>
      </c>
      <c r="C507" s="37" t="s">
        <v>530</v>
      </c>
      <c r="D507" s="31">
        <v>25</v>
      </c>
      <c r="E507" s="31" t="s">
        <v>603</v>
      </c>
      <c r="F507" s="30" t="str">
        <f>VLOOKUP(E507,Location!$A$2:$D$11,4,0)</f>
        <v>1103</v>
      </c>
    </row>
    <row r="508" spans="1:6" x14ac:dyDescent="0.4">
      <c r="A508" s="40" t="s">
        <v>649</v>
      </c>
      <c r="B508" s="128" t="s">
        <v>93</v>
      </c>
      <c r="C508" s="37" t="s">
        <v>531</v>
      </c>
      <c r="D508" s="31">
        <v>25</v>
      </c>
      <c r="E508" s="31" t="s">
        <v>603</v>
      </c>
      <c r="F508" s="30" t="str">
        <f>VLOOKUP(E508,Location!$A$2:$D$11,4,0)</f>
        <v>1103</v>
      </c>
    </row>
    <row r="509" spans="1:6" x14ac:dyDescent="0.4">
      <c r="A509" s="40" t="s">
        <v>649</v>
      </c>
      <c r="B509" s="30" t="s">
        <v>93</v>
      </c>
      <c r="C509" s="37" t="s">
        <v>532</v>
      </c>
      <c r="D509" s="31">
        <v>25</v>
      </c>
      <c r="E509" s="31" t="s">
        <v>603</v>
      </c>
      <c r="F509" s="30" t="str">
        <f>VLOOKUP(E509,Location!$A$2:$D$11,4,0)</f>
        <v>1103</v>
      </c>
    </row>
    <row r="510" spans="1:6" x14ac:dyDescent="0.4">
      <c r="A510" s="40" t="s">
        <v>649</v>
      </c>
      <c r="B510" s="128" t="s">
        <v>93</v>
      </c>
      <c r="C510" s="37" t="s">
        <v>533</v>
      </c>
      <c r="D510" s="31">
        <v>25</v>
      </c>
      <c r="E510" s="31" t="s">
        <v>603</v>
      </c>
      <c r="F510" s="30" t="str">
        <f>VLOOKUP(E510,Location!$A$2:$D$11,4,0)</f>
        <v>1103</v>
      </c>
    </row>
    <row r="511" spans="1:6" x14ac:dyDescent="0.4">
      <c r="A511" s="40" t="s">
        <v>649</v>
      </c>
      <c r="B511" s="30" t="s">
        <v>93</v>
      </c>
      <c r="C511" s="37" t="s">
        <v>534</v>
      </c>
      <c r="D511" s="31">
        <v>25</v>
      </c>
      <c r="E511" s="31" t="s">
        <v>603</v>
      </c>
      <c r="F511" s="30" t="str">
        <f>VLOOKUP(E511,Location!$A$2:$D$11,4,0)</f>
        <v>1103</v>
      </c>
    </row>
    <row r="512" spans="1:6" x14ac:dyDescent="0.4">
      <c r="A512" s="40" t="s">
        <v>649</v>
      </c>
      <c r="B512" s="128" t="s">
        <v>93</v>
      </c>
      <c r="C512" s="37" t="s">
        <v>535</v>
      </c>
      <c r="D512" s="31">
        <v>25</v>
      </c>
      <c r="E512" s="31" t="s">
        <v>603</v>
      </c>
      <c r="F512" s="30" t="str">
        <f>VLOOKUP(E512,Location!$A$2:$D$11,4,0)</f>
        <v>1103</v>
      </c>
    </row>
    <row r="513" spans="1:6" x14ac:dyDescent="0.4">
      <c r="A513" s="40" t="s">
        <v>649</v>
      </c>
      <c r="B513" s="30" t="s">
        <v>93</v>
      </c>
      <c r="C513" s="37" t="s">
        <v>536</v>
      </c>
      <c r="D513" s="31">
        <v>25</v>
      </c>
      <c r="E513" s="31" t="s">
        <v>603</v>
      </c>
      <c r="F513" s="30" t="str">
        <f>VLOOKUP(E513,Location!$A$2:$D$11,4,0)</f>
        <v>1103</v>
      </c>
    </row>
    <row r="514" spans="1:6" x14ac:dyDescent="0.4">
      <c r="A514" s="40" t="s">
        <v>649</v>
      </c>
      <c r="B514" s="128" t="s">
        <v>93</v>
      </c>
      <c r="C514" s="37" t="s">
        <v>537</v>
      </c>
      <c r="D514" s="31">
        <v>25</v>
      </c>
      <c r="E514" s="31" t="s">
        <v>603</v>
      </c>
      <c r="F514" s="30" t="str">
        <f>VLOOKUP(E514,Location!$A$2:$D$11,4,0)</f>
        <v>1103</v>
      </c>
    </row>
    <row r="515" spans="1:6" x14ac:dyDescent="0.4">
      <c r="A515" s="40" t="s">
        <v>649</v>
      </c>
      <c r="B515" s="30" t="s">
        <v>93</v>
      </c>
      <c r="C515" s="37" t="s">
        <v>538</v>
      </c>
      <c r="D515" s="31">
        <v>25</v>
      </c>
      <c r="E515" s="31" t="s">
        <v>603</v>
      </c>
      <c r="F515" s="30" t="str">
        <f>VLOOKUP(E515,Location!$A$2:$D$11,4,0)</f>
        <v>1103</v>
      </c>
    </row>
    <row r="516" spans="1:6" x14ac:dyDescent="0.4">
      <c r="A516" s="40" t="s">
        <v>649</v>
      </c>
      <c r="B516" s="128" t="s">
        <v>93</v>
      </c>
      <c r="C516" s="37" t="s">
        <v>539</v>
      </c>
      <c r="D516" s="31">
        <v>25</v>
      </c>
      <c r="E516" s="31" t="s">
        <v>603</v>
      </c>
      <c r="F516" s="30" t="str">
        <f>VLOOKUP(E516,Location!$A$2:$D$11,4,0)</f>
        <v>1103</v>
      </c>
    </row>
    <row r="517" spans="1:6" x14ac:dyDescent="0.4">
      <c r="A517" s="40" t="s">
        <v>649</v>
      </c>
      <c r="B517" s="30" t="s">
        <v>93</v>
      </c>
      <c r="C517" s="37" t="s">
        <v>540</v>
      </c>
      <c r="D517" s="31">
        <v>25</v>
      </c>
      <c r="E517" s="31" t="s">
        <v>603</v>
      </c>
      <c r="F517" s="30" t="str">
        <f>VLOOKUP(E517,Location!$A$2:$D$11,4,0)</f>
        <v>1103</v>
      </c>
    </row>
    <row r="518" spans="1:6" x14ac:dyDescent="0.4">
      <c r="A518" s="40" t="s">
        <v>649</v>
      </c>
      <c r="B518" s="128" t="s">
        <v>93</v>
      </c>
      <c r="C518" s="37" t="s">
        <v>541</v>
      </c>
      <c r="D518" s="31">
        <v>25</v>
      </c>
      <c r="E518" s="31" t="s">
        <v>603</v>
      </c>
      <c r="F518" s="30" t="str">
        <f>VLOOKUP(E518,Location!$A$2:$D$11,4,0)</f>
        <v>1103</v>
      </c>
    </row>
    <row r="519" spans="1:6" x14ac:dyDescent="0.4">
      <c r="A519" s="40" t="s">
        <v>649</v>
      </c>
      <c r="B519" s="30" t="s">
        <v>93</v>
      </c>
      <c r="C519" s="37" t="s">
        <v>542</v>
      </c>
      <c r="D519" s="31">
        <v>25</v>
      </c>
      <c r="E519" s="31" t="s">
        <v>603</v>
      </c>
      <c r="F519" s="30" t="str">
        <f>VLOOKUP(E519,Location!$A$2:$D$11,4,0)</f>
        <v>1103</v>
      </c>
    </row>
    <row r="520" spans="1:6" x14ac:dyDescent="0.4">
      <c r="A520" s="40" t="s">
        <v>649</v>
      </c>
      <c r="B520" s="128" t="s">
        <v>93</v>
      </c>
      <c r="C520" s="37" t="s">
        <v>543</v>
      </c>
      <c r="D520" s="31">
        <v>25</v>
      </c>
      <c r="E520" s="31" t="s">
        <v>603</v>
      </c>
      <c r="F520" s="30" t="str">
        <f>VLOOKUP(E520,Location!$A$2:$D$11,4,0)</f>
        <v>1103</v>
      </c>
    </row>
    <row r="521" spans="1:6" x14ac:dyDescent="0.4">
      <c r="A521" s="40" t="s">
        <v>649</v>
      </c>
      <c r="B521" s="30" t="s">
        <v>93</v>
      </c>
      <c r="C521" s="37" t="s">
        <v>544</v>
      </c>
      <c r="D521" s="31">
        <v>25</v>
      </c>
      <c r="E521" s="31" t="s">
        <v>603</v>
      </c>
      <c r="F521" s="30" t="str">
        <f>VLOOKUP(E521,Location!$A$2:$D$11,4,0)</f>
        <v>1103</v>
      </c>
    </row>
    <row r="522" spans="1:6" x14ac:dyDescent="0.4">
      <c r="A522" s="40" t="s">
        <v>649</v>
      </c>
      <c r="B522" s="128" t="s">
        <v>93</v>
      </c>
      <c r="C522" s="37" t="s">
        <v>545</v>
      </c>
      <c r="D522" s="31">
        <v>25</v>
      </c>
      <c r="E522" s="31" t="s">
        <v>603</v>
      </c>
      <c r="F522" s="30" t="str">
        <f>VLOOKUP(E522,Location!$A$2:$D$11,4,0)</f>
        <v>1103</v>
      </c>
    </row>
    <row r="523" spans="1:6" x14ac:dyDescent="0.4">
      <c r="A523" s="40" t="s">
        <v>649</v>
      </c>
      <c r="B523" s="30" t="s">
        <v>93</v>
      </c>
      <c r="C523" s="37" t="s">
        <v>546</v>
      </c>
      <c r="D523" s="31">
        <v>25</v>
      </c>
      <c r="E523" s="31" t="s">
        <v>603</v>
      </c>
      <c r="F523" s="30" t="str">
        <f>VLOOKUP(E523,Location!$A$2:$D$11,4,0)</f>
        <v>1103</v>
      </c>
    </row>
    <row r="524" spans="1:6" x14ac:dyDescent="0.4">
      <c r="A524" s="40" t="s">
        <v>649</v>
      </c>
      <c r="B524" s="128" t="s">
        <v>93</v>
      </c>
      <c r="C524" s="37" t="s">
        <v>547</v>
      </c>
      <c r="D524" s="31">
        <v>25</v>
      </c>
      <c r="E524" s="31" t="s">
        <v>603</v>
      </c>
      <c r="F524" s="30" t="str">
        <f>VLOOKUP(E524,Location!$A$2:$D$11,4,0)</f>
        <v>1103</v>
      </c>
    </row>
    <row r="525" spans="1:6" x14ac:dyDescent="0.4">
      <c r="A525" s="40" t="s">
        <v>649</v>
      </c>
      <c r="B525" s="30" t="s">
        <v>93</v>
      </c>
      <c r="C525" s="37" t="s">
        <v>548</v>
      </c>
      <c r="D525" s="31">
        <v>25</v>
      </c>
      <c r="E525" s="31" t="s">
        <v>603</v>
      </c>
      <c r="F525" s="30" t="str">
        <f>VLOOKUP(E525,Location!$A$2:$D$11,4,0)</f>
        <v>1103</v>
      </c>
    </row>
    <row r="526" spans="1:6" x14ac:dyDescent="0.4">
      <c r="A526" s="40" t="s">
        <v>649</v>
      </c>
      <c r="B526" s="128" t="s">
        <v>93</v>
      </c>
      <c r="C526" s="37" t="s">
        <v>549</v>
      </c>
      <c r="D526" s="31">
        <v>25</v>
      </c>
      <c r="E526" s="31" t="s">
        <v>603</v>
      </c>
      <c r="F526" s="30" t="str">
        <f>VLOOKUP(E526,Location!$A$2:$D$11,4,0)</f>
        <v>1103</v>
      </c>
    </row>
    <row r="527" spans="1:6" x14ac:dyDescent="0.4">
      <c r="A527" s="40" t="s">
        <v>649</v>
      </c>
      <c r="B527" s="30" t="s">
        <v>93</v>
      </c>
      <c r="C527" s="37" t="s">
        <v>550</v>
      </c>
      <c r="D527" s="31">
        <v>25</v>
      </c>
      <c r="E527" s="31" t="s">
        <v>603</v>
      </c>
      <c r="F527" s="30" t="str">
        <f>VLOOKUP(E527,Location!$A$2:$D$11,4,0)</f>
        <v>1103</v>
      </c>
    </row>
    <row r="528" spans="1:6" x14ac:dyDescent="0.4">
      <c r="A528" s="40" t="s">
        <v>649</v>
      </c>
      <c r="B528" s="128" t="s">
        <v>93</v>
      </c>
      <c r="C528" s="37" t="s">
        <v>551</v>
      </c>
      <c r="D528" s="31">
        <v>25</v>
      </c>
      <c r="E528" s="31" t="s">
        <v>603</v>
      </c>
      <c r="F528" s="30" t="str">
        <f>VLOOKUP(E528,Location!$A$2:$D$11,4,0)</f>
        <v>1103</v>
      </c>
    </row>
    <row r="529" spans="1:6" x14ac:dyDescent="0.4">
      <c r="A529" s="40" t="s">
        <v>649</v>
      </c>
      <c r="B529" s="30" t="s">
        <v>93</v>
      </c>
      <c r="C529" s="37" t="s">
        <v>552</v>
      </c>
      <c r="D529" s="31">
        <v>25</v>
      </c>
      <c r="E529" s="31" t="s">
        <v>603</v>
      </c>
      <c r="F529" s="30" t="str">
        <f>VLOOKUP(E529,Location!$A$2:$D$11,4,0)</f>
        <v>1103</v>
      </c>
    </row>
    <row r="530" spans="1:6" x14ac:dyDescent="0.4">
      <c r="A530" s="40" t="s">
        <v>649</v>
      </c>
      <c r="B530" s="128" t="s">
        <v>93</v>
      </c>
      <c r="C530" s="37" t="s">
        <v>553</v>
      </c>
      <c r="D530" s="31">
        <v>25</v>
      </c>
      <c r="E530" s="31" t="s">
        <v>603</v>
      </c>
      <c r="F530" s="30" t="str">
        <f>VLOOKUP(E530,Location!$A$2:$D$11,4,0)</f>
        <v>1103</v>
      </c>
    </row>
    <row r="531" spans="1:6" x14ac:dyDescent="0.4">
      <c r="A531" s="40" t="s">
        <v>649</v>
      </c>
      <c r="B531" s="30" t="s">
        <v>93</v>
      </c>
      <c r="C531" s="37" t="s">
        <v>554</v>
      </c>
      <c r="D531" s="31">
        <v>25</v>
      </c>
      <c r="E531" s="31" t="s">
        <v>603</v>
      </c>
      <c r="F531" s="30" t="str">
        <f>VLOOKUP(E531,Location!$A$2:$D$11,4,0)</f>
        <v>1103</v>
      </c>
    </row>
    <row r="532" spans="1:6" x14ac:dyDescent="0.4">
      <c r="A532" s="40" t="s">
        <v>649</v>
      </c>
      <c r="B532" s="128" t="s">
        <v>93</v>
      </c>
      <c r="C532" s="37" t="s">
        <v>555</v>
      </c>
      <c r="D532" s="31">
        <v>25</v>
      </c>
      <c r="E532" s="31" t="s">
        <v>603</v>
      </c>
      <c r="F532" s="30" t="str">
        <f>VLOOKUP(E532,Location!$A$2:$D$11,4,0)</f>
        <v>1103</v>
      </c>
    </row>
    <row r="533" spans="1:6" x14ac:dyDescent="0.4">
      <c r="A533" s="40" t="s">
        <v>649</v>
      </c>
      <c r="B533" s="30" t="s">
        <v>93</v>
      </c>
      <c r="C533" s="37" t="s">
        <v>556</v>
      </c>
      <c r="D533" s="31">
        <v>25</v>
      </c>
      <c r="E533" s="31" t="s">
        <v>603</v>
      </c>
      <c r="F533" s="30" t="str">
        <f>VLOOKUP(E533,Location!$A$2:$D$11,4,0)</f>
        <v>1103</v>
      </c>
    </row>
    <row r="534" spans="1:6" x14ac:dyDescent="0.4">
      <c r="A534" s="40" t="s">
        <v>649</v>
      </c>
      <c r="B534" s="128" t="s">
        <v>93</v>
      </c>
      <c r="C534" s="37" t="s">
        <v>557</v>
      </c>
      <c r="D534" s="31">
        <v>25</v>
      </c>
      <c r="E534" s="31" t="s">
        <v>603</v>
      </c>
      <c r="F534" s="30" t="str">
        <f>VLOOKUP(E534,Location!$A$2:$D$11,4,0)</f>
        <v>1103</v>
      </c>
    </row>
    <row r="535" spans="1:6" x14ac:dyDescent="0.4">
      <c r="A535" s="40" t="s">
        <v>649</v>
      </c>
      <c r="B535" s="30" t="s">
        <v>93</v>
      </c>
      <c r="C535" s="37" t="s">
        <v>714</v>
      </c>
      <c r="D535" s="31">
        <v>19</v>
      </c>
      <c r="E535" s="31" t="s">
        <v>603</v>
      </c>
      <c r="F535" s="30" t="str">
        <f>VLOOKUP(E535,Location!$A$2:$D$11,4,0)</f>
        <v>1103</v>
      </c>
    </row>
    <row r="536" spans="1:6" x14ac:dyDescent="0.4">
      <c r="A536" s="40" t="s">
        <v>649</v>
      </c>
      <c r="B536" s="128" t="s">
        <v>93</v>
      </c>
      <c r="C536" s="37" t="s">
        <v>715</v>
      </c>
      <c r="D536" s="31">
        <v>14</v>
      </c>
      <c r="E536" s="31" t="s">
        <v>603</v>
      </c>
      <c r="F536" s="30" t="str">
        <f>VLOOKUP(E536,Location!$A$2:$D$11,4,0)</f>
        <v>1103</v>
      </c>
    </row>
    <row r="537" spans="1:6" x14ac:dyDescent="0.4">
      <c r="A537" s="30" t="s">
        <v>682</v>
      </c>
      <c r="B537" s="30" t="s">
        <v>91</v>
      </c>
      <c r="C537" s="30" t="s">
        <v>716</v>
      </c>
      <c r="D537" s="30">
        <v>25</v>
      </c>
      <c r="E537" s="30" t="s">
        <v>603</v>
      </c>
      <c r="F537" s="30" t="str">
        <f>VLOOKUP(E537,Location!$A$2:$D$11,4,0)</f>
        <v>1103</v>
      </c>
    </row>
    <row r="538" spans="1:6" x14ac:dyDescent="0.4">
      <c r="A538" s="128" t="s">
        <v>682</v>
      </c>
      <c r="B538" s="128" t="s">
        <v>91</v>
      </c>
      <c r="C538" s="128" t="s">
        <v>716</v>
      </c>
      <c r="D538" s="128">
        <v>25</v>
      </c>
      <c r="E538" s="128" t="s">
        <v>603</v>
      </c>
      <c r="F538" s="30" t="str">
        <f>VLOOKUP(E538,Location!$A$2:$D$11,4,0)</f>
        <v>1103</v>
      </c>
    </row>
    <row r="539" spans="1:6" x14ac:dyDescent="0.4">
      <c r="A539" s="30" t="s">
        <v>682</v>
      </c>
      <c r="B539" s="30" t="s">
        <v>91</v>
      </c>
      <c r="C539" s="30" t="s">
        <v>716</v>
      </c>
      <c r="D539" s="30">
        <v>25</v>
      </c>
      <c r="E539" s="30" t="s">
        <v>603</v>
      </c>
      <c r="F539" s="30" t="str">
        <f>VLOOKUP(E539,Location!$A$2:$D$11,4,0)</f>
        <v>1103</v>
      </c>
    </row>
    <row r="540" spans="1:6" x14ac:dyDescent="0.4">
      <c r="A540" s="128" t="s">
        <v>682</v>
      </c>
      <c r="B540" s="128" t="s">
        <v>91</v>
      </c>
      <c r="C540" s="128" t="s">
        <v>716</v>
      </c>
      <c r="D540" s="128">
        <v>25</v>
      </c>
      <c r="E540" s="128" t="s">
        <v>603</v>
      </c>
      <c r="F540" s="30" t="str">
        <f>VLOOKUP(E540,Location!$A$2:$D$11,4,0)</f>
        <v>1103</v>
      </c>
    </row>
    <row r="541" spans="1:6" x14ac:dyDescent="0.4">
      <c r="A541" s="30" t="s">
        <v>682</v>
      </c>
      <c r="B541" s="30" t="s">
        <v>91</v>
      </c>
      <c r="C541" s="30" t="s">
        <v>716</v>
      </c>
      <c r="D541" s="30">
        <v>25</v>
      </c>
      <c r="E541" s="30" t="s">
        <v>603</v>
      </c>
      <c r="F541" s="30" t="str">
        <f>VLOOKUP(E541,Location!$A$2:$D$11,4,0)</f>
        <v>1103</v>
      </c>
    </row>
    <row r="542" spans="1:6" x14ac:dyDescent="0.4">
      <c r="A542" s="128" t="s">
        <v>682</v>
      </c>
      <c r="B542" s="128" t="s">
        <v>91</v>
      </c>
      <c r="C542" s="128" t="s">
        <v>716</v>
      </c>
      <c r="D542" s="128">
        <v>25</v>
      </c>
      <c r="E542" s="128" t="s">
        <v>603</v>
      </c>
      <c r="F542" s="30" t="str">
        <f>VLOOKUP(E542,Location!$A$2:$D$11,4,0)</f>
        <v>1103</v>
      </c>
    </row>
    <row r="543" spans="1:6" x14ac:dyDescent="0.4">
      <c r="A543" s="30" t="s">
        <v>682</v>
      </c>
      <c r="B543" s="30" t="s">
        <v>91</v>
      </c>
      <c r="C543" s="30" t="s">
        <v>716</v>
      </c>
      <c r="D543" s="30">
        <v>25</v>
      </c>
      <c r="E543" s="30" t="s">
        <v>603</v>
      </c>
      <c r="F543" s="30" t="str">
        <f>VLOOKUP(E543,Location!$A$2:$D$11,4,0)</f>
        <v>1103</v>
      </c>
    </row>
    <row r="544" spans="1:6" x14ac:dyDescent="0.4">
      <c r="A544" s="128" t="s">
        <v>682</v>
      </c>
      <c r="B544" s="128" t="s">
        <v>91</v>
      </c>
      <c r="C544" s="128" t="s">
        <v>716</v>
      </c>
      <c r="D544" s="128">
        <v>25</v>
      </c>
      <c r="E544" s="128" t="s">
        <v>603</v>
      </c>
      <c r="F544" s="30" t="str">
        <f>VLOOKUP(E544,Location!$A$2:$D$11,4,0)</f>
        <v>1103</v>
      </c>
    </row>
    <row r="545" spans="1:6" x14ac:dyDescent="0.4">
      <c r="A545" s="30" t="s">
        <v>682</v>
      </c>
      <c r="B545" s="30" t="s">
        <v>91</v>
      </c>
      <c r="C545" s="30" t="s">
        <v>716</v>
      </c>
      <c r="D545" s="30">
        <v>25</v>
      </c>
      <c r="E545" s="30" t="s">
        <v>603</v>
      </c>
      <c r="F545" s="30" t="str">
        <f>VLOOKUP(E545,Location!$A$2:$D$11,4,0)</f>
        <v>1103</v>
      </c>
    </row>
    <row r="546" spans="1:6" x14ac:dyDescent="0.4">
      <c r="A546" s="128" t="s">
        <v>682</v>
      </c>
      <c r="B546" s="128" t="s">
        <v>91</v>
      </c>
      <c r="C546" s="128" t="s">
        <v>716</v>
      </c>
      <c r="D546" s="128">
        <v>25</v>
      </c>
      <c r="E546" s="128" t="s">
        <v>603</v>
      </c>
      <c r="F546" s="30" t="str">
        <f>VLOOKUP(E546,Location!$A$2:$D$11,4,0)</f>
        <v>1103</v>
      </c>
    </row>
    <row r="547" spans="1:6" x14ac:dyDescent="0.4">
      <c r="A547" s="30" t="s">
        <v>682</v>
      </c>
      <c r="B547" s="30" t="s">
        <v>91</v>
      </c>
      <c r="C547" s="30" t="s">
        <v>716</v>
      </c>
      <c r="D547" s="30">
        <v>25</v>
      </c>
      <c r="E547" s="30" t="s">
        <v>603</v>
      </c>
      <c r="F547" s="30" t="str">
        <f>VLOOKUP(E547,Location!$A$2:$D$11,4,0)</f>
        <v>1103</v>
      </c>
    </row>
    <row r="548" spans="1:6" x14ac:dyDescent="0.4">
      <c r="A548" s="128" t="s">
        <v>682</v>
      </c>
      <c r="B548" s="128" t="s">
        <v>91</v>
      </c>
      <c r="C548" s="128" t="s">
        <v>716</v>
      </c>
      <c r="D548" s="128">
        <v>25</v>
      </c>
      <c r="E548" s="128" t="s">
        <v>603</v>
      </c>
      <c r="F548" s="30" t="str">
        <f>VLOOKUP(E548,Location!$A$2:$D$11,4,0)</f>
        <v>1103</v>
      </c>
    </row>
    <row r="549" spans="1:6" x14ac:dyDescent="0.4">
      <c r="A549" s="30" t="s">
        <v>682</v>
      </c>
      <c r="B549" s="30" t="s">
        <v>91</v>
      </c>
      <c r="C549" s="30" t="s">
        <v>716</v>
      </c>
      <c r="D549" s="30">
        <v>25</v>
      </c>
      <c r="E549" s="30" t="s">
        <v>603</v>
      </c>
      <c r="F549" s="30" t="str">
        <f>VLOOKUP(E549,Location!$A$2:$D$11,4,0)</f>
        <v>1103</v>
      </c>
    </row>
    <row r="550" spans="1:6" x14ac:dyDescent="0.4">
      <c r="A550" s="128" t="s">
        <v>682</v>
      </c>
      <c r="B550" s="128" t="s">
        <v>91</v>
      </c>
      <c r="C550" s="128" t="s">
        <v>716</v>
      </c>
      <c r="D550" s="128">
        <v>25</v>
      </c>
      <c r="E550" s="128" t="s">
        <v>603</v>
      </c>
      <c r="F550" s="30" t="str">
        <f>VLOOKUP(E550,Location!$A$2:$D$11,4,0)</f>
        <v>1103</v>
      </c>
    </row>
    <row r="551" spans="1:6" x14ac:dyDescent="0.4">
      <c r="A551" s="30" t="s">
        <v>682</v>
      </c>
      <c r="B551" s="30" t="s">
        <v>91</v>
      </c>
      <c r="C551" s="30" t="s">
        <v>716</v>
      </c>
      <c r="D551" s="30">
        <v>25</v>
      </c>
      <c r="E551" s="30" t="s">
        <v>603</v>
      </c>
      <c r="F551" s="30" t="str">
        <f>VLOOKUP(E551,Location!$A$2:$D$11,4,0)</f>
        <v>1103</v>
      </c>
    </row>
    <row r="552" spans="1:6" x14ac:dyDescent="0.4">
      <c r="A552" s="128" t="s">
        <v>682</v>
      </c>
      <c r="B552" s="128" t="s">
        <v>91</v>
      </c>
      <c r="C552" s="128" t="s">
        <v>716</v>
      </c>
      <c r="D552" s="128">
        <v>25</v>
      </c>
      <c r="E552" s="128" t="s">
        <v>603</v>
      </c>
      <c r="F552" s="30" t="str">
        <f>VLOOKUP(E552,Location!$A$2:$D$11,4,0)</f>
        <v>1103</v>
      </c>
    </row>
    <row r="553" spans="1:6" x14ac:dyDescent="0.4">
      <c r="A553" s="30" t="s">
        <v>682</v>
      </c>
      <c r="B553" s="30" t="s">
        <v>91</v>
      </c>
      <c r="C553" s="30" t="s">
        <v>716</v>
      </c>
      <c r="D553" s="30">
        <v>25</v>
      </c>
      <c r="E553" s="30" t="s">
        <v>603</v>
      </c>
      <c r="F553" s="30" t="str">
        <f>VLOOKUP(E553,Location!$A$2:$D$11,4,0)</f>
        <v>1103</v>
      </c>
    </row>
    <row r="554" spans="1:6" x14ac:dyDescent="0.4">
      <c r="A554" s="128" t="s">
        <v>682</v>
      </c>
      <c r="B554" s="128" t="s">
        <v>91</v>
      </c>
      <c r="C554" s="128" t="s">
        <v>716</v>
      </c>
      <c r="D554" s="128">
        <v>25</v>
      </c>
      <c r="E554" s="128" t="s">
        <v>603</v>
      </c>
      <c r="F554" s="30" t="str">
        <f>VLOOKUP(E554,Location!$A$2:$D$11,4,0)</f>
        <v>1103</v>
      </c>
    </row>
    <row r="555" spans="1:6" x14ac:dyDescent="0.4">
      <c r="A555" s="30" t="s">
        <v>682</v>
      </c>
      <c r="B555" s="30" t="s">
        <v>91</v>
      </c>
      <c r="C555" s="30" t="s">
        <v>716</v>
      </c>
      <c r="D555" s="30">
        <v>25</v>
      </c>
      <c r="E555" s="30" t="s">
        <v>603</v>
      </c>
      <c r="F555" s="30" t="str">
        <f>VLOOKUP(E555,Location!$A$2:$D$11,4,0)</f>
        <v>1103</v>
      </c>
    </row>
    <row r="556" spans="1:6" x14ac:dyDescent="0.4">
      <c r="A556" s="128" t="s">
        <v>682</v>
      </c>
      <c r="B556" s="128" t="s">
        <v>91</v>
      </c>
      <c r="C556" s="128" t="s">
        <v>716</v>
      </c>
      <c r="D556" s="128">
        <v>25</v>
      </c>
      <c r="E556" s="128" t="s">
        <v>603</v>
      </c>
      <c r="F556" s="30" t="str">
        <f>VLOOKUP(E556,Location!$A$2:$D$11,4,0)</f>
        <v>1103</v>
      </c>
    </row>
    <row r="557" spans="1:6" x14ac:dyDescent="0.4">
      <c r="A557" s="30" t="s">
        <v>682</v>
      </c>
      <c r="B557" s="30" t="s">
        <v>91</v>
      </c>
      <c r="C557" s="30" t="s">
        <v>716</v>
      </c>
      <c r="D557" s="30">
        <v>25</v>
      </c>
      <c r="E557" s="30" t="s">
        <v>603</v>
      </c>
      <c r="F557" s="30" t="str">
        <f>VLOOKUP(E557,Location!$A$2:$D$11,4,0)</f>
        <v>1103</v>
      </c>
    </row>
    <row r="558" spans="1:6" x14ac:dyDescent="0.4">
      <c r="A558" s="128" t="s">
        <v>682</v>
      </c>
      <c r="B558" s="128" t="s">
        <v>91</v>
      </c>
      <c r="C558" s="128" t="s">
        <v>716</v>
      </c>
      <c r="D558" s="128">
        <v>25</v>
      </c>
      <c r="E558" s="128" t="s">
        <v>603</v>
      </c>
      <c r="F558" s="30" t="str">
        <f>VLOOKUP(E558,Location!$A$2:$D$11,4,0)</f>
        <v>1103</v>
      </c>
    </row>
    <row r="559" spans="1:6" x14ac:dyDescent="0.4">
      <c r="A559" s="30" t="s">
        <v>682</v>
      </c>
      <c r="B559" s="30" t="s">
        <v>91</v>
      </c>
      <c r="C559" s="30" t="s">
        <v>716</v>
      </c>
      <c r="D559" s="30">
        <v>25</v>
      </c>
      <c r="E559" s="30" t="s">
        <v>603</v>
      </c>
      <c r="F559" s="30" t="str">
        <f>VLOOKUP(E559,Location!$A$2:$D$11,4,0)</f>
        <v>1103</v>
      </c>
    </row>
    <row r="560" spans="1:6" x14ac:dyDescent="0.4">
      <c r="A560" s="128" t="s">
        <v>682</v>
      </c>
      <c r="B560" s="128" t="s">
        <v>91</v>
      </c>
      <c r="C560" s="128" t="s">
        <v>716</v>
      </c>
      <c r="D560" s="128">
        <v>25</v>
      </c>
      <c r="E560" s="128" t="s">
        <v>603</v>
      </c>
      <c r="F560" s="30" t="str">
        <f>VLOOKUP(E560,Location!$A$2:$D$11,4,0)</f>
        <v>1103</v>
      </c>
    </row>
    <row r="561" spans="1:6" x14ac:dyDescent="0.4">
      <c r="A561" s="30" t="s">
        <v>682</v>
      </c>
      <c r="B561" s="30" t="s">
        <v>91</v>
      </c>
      <c r="C561" s="30" t="s">
        <v>716</v>
      </c>
      <c r="D561" s="30">
        <v>25</v>
      </c>
      <c r="E561" s="30" t="s">
        <v>603</v>
      </c>
      <c r="F561" s="30" t="str">
        <f>VLOOKUP(E561,Location!$A$2:$D$11,4,0)</f>
        <v>1103</v>
      </c>
    </row>
    <row r="562" spans="1:6" x14ac:dyDescent="0.4">
      <c r="A562" s="128" t="s">
        <v>682</v>
      </c>
      <c r="B562" s="128" t="s">
        <v>91</v>
      </c>
      <c r="C562" s="128" t="s">
        <v>716</v>
      </c>
      <c r="D562" s="128">
        <v>25</v>
      </c>
      <c r="E562" s="128" t="s">
        <v>603</v>
      </c>
      <c r="F562" s="30" t="str">
        <f>VLOOKUP(E562,Location!$A$2:$D$11,4,0)</f>
        <v>1103</v>
      </c>
    </row>
    <row r="563" spans="1:6" x14ac:dyDescent="0.4">
      <c r="A563" s="30" t="s">
        <v>682</v>
      </c>
      <c r="B563" s="30" t="s">
        <v>91</v>
      </c>
      <c r="C563" s="30" t="s">
        <v>716</v>
      </c>
      <c r="D563" s="30">
        <v>25</v>
      </c>
      <c r="E563" s="30" t="s">
        <v>603</v>
      </c>
      <c r="F563" s="30" t="str">
        <f>VLOOKUP(E563,Location!$A$2:$D$11,4,0)</f>
        <v>1103</v>
      </c>
    </row>
    <row r="564" spans="1:6" x14ac:dyDescent="0.4">
      <c r="A564" s="128" t="s">
        <v>682</v>
      </c>
      <c r="B564" s="128" t="s">
        <v>91</v>
      </c>
      <c r="C564" s="128" t="s">
        <v>717</v>
      </c>
      <c r="D564" s="128">
        <v>20</v>
      </c>
      <c r="E564" s="128" t="s">
        <v>603</v>
      </c>
      <c r="F564" s="30" t="str">
        <f>VLOOKUP(E564,Location!$A$2:$D$11,4,0)</f>
        <v>1103</v>
      </c>
    </row>
    <row r="565" spans="1:6" x14ac:dyDescent="0.4">
      <c r="A565" s="30" t="s">
        <v>682</v>
      </c>
      <c r="B565" s="30" t="s">
        <v>91</v>
      </c>
      <c r="C565" s="30" t="s">
        <v>718</v>
      </c>
      <c r="D565" s="30">
        <v>22</v>
      </c>
      <c r="E565" s="30" t="s">
        <v>603</v>
      </c>
      <c r="F565" s="30" t="str">
        <f>VLOOKUP(E565,Location!$A$2:$D$11,4,0)</f>
        <v>1103</v>
      </c>
    </row>
    <row r="566" spans="1:6" x14ac:dyDescent="0.4">
      <c r="A566" s="128" t="s">
        <v>682</v>
      </c>
      <c r="B566" s="128" t="s">
        <v>91</v>
      </c>
      <c r="C566" s="128" t="s">
        <v>719</v>
      </c>
      <c r="D566" s="128">
        <v>7</v>
      </c>
      <c r="E566" s="128" t="s">
        <v>603</v>
      </c>
      <c r="F566" s="30" t="str">
        <f>VLOOKUP(E566,Location!$A$2:$D$11,4,0)</f>
        <v>1103</v>
      </c>
    </row>
    <row r="567" spans="1:6" x14ac:dyDescent="0.4">
      <c r="A567" s="30" t="s">
        <v>682</v>
      </c>
      <c r="B567" s="30" t="s">
        <v>91</v>
      </c>
      <c r="C567" s="30" t="s">
        <v>558</v>
      </c>
      <c r="D567" s="30">
        <v>7</v>
      </c>
      <c r="E567" s="30" t="s">
        <v>603</v>
      </c>
      <c r="F567" s="30" t="str">
        <f>VLOOKUP(E567,Location!$A$2:$D$11,4,0)</f>
        <v>1103</v>
      </c>
    </row>
    <row r="568" spans="1:6" x14ac:dyDescent="0.4">
      <c r="A568" s="31" t="s">
        <v>649</v>
      </c>
      <c r="B568" s="128" t="s">
        <v>93</v>
      </c>
      <c r="C568" s="31" t="s">
        <v>720</v>
      </c>
      <c r="D568" s="31">
        <v>25</v>
      </c>
      <c r="E568" s="31" t="s">
        <v>603</v>
      </c>
      <c r="F568" s="30" t="str">
        <f>VLOOKUP(E568,Location!$A$2:$D$11,4,0)</f>
        <v>1103</v>
      </c>
    </row>
    <row r="569" spans="1:6" x14ac:dyDescent="0.4">
      <c r="A569" s="31" t="s">
        <v>649</v>
      </c>
      <c r="B569" s="30" t="s">
        <v>93</v>
      </c>
      <c r="C569" s="31" t="s">
        <v>559</v>
      </c>
      <c r="D569" s="31">
        <v>25</v>
      </c>
      <c r="E569" s="31" t="s">
        <v>603</v>
      </c>
      <c r="F569" s="30" t="str">
        <f>VLOOKUP(E569,Location!$A$2:$D$11,4,0)</f>
        <v>1103</v>
      </c>
    </row>
    <row r="570" spans="1:6" x14ac:dyDescent="0.4">
      <c r="A570" s="31" t="s">
        <v>649</v>
      </c>
      <c r="B570" s="128" t="s">
        <v>93</v>
      </c>
      <c r="C570" s="31" t="s">
        <v>560</v>
      </c>
      <c r="D570" s="31">
        <v>25</v>
      </c>
      <c r="E570" s="31" t="s">
        <v>603</v>
      </c>
      <c r="F570" s="30" t="str">
        <f>VLOOKUP(E570,Location!$A$2:$D$11,4,0)</f>
        <v>1103</v>
      </c>
    </row>
    <row r="571" spans="1:6" x14ac:dyDescent="0.4">
      <c r="A571" s="31" t="s">
        <v>649</v>
      </c>
      <c r="B571" s="30" t="s">
        <v>93</v>
      </c>
      <c r="C571" s="31" t="s">
        <v>561</v>
      </c>
      <c r="D571" s="31">
        <v>25</v>
      </c>
      <c r="E571" s="31" t="s">
        <v>603</v>
      </c>
      <c r="F571" s="30" t="str">
        <f>VLOOKUP(E571,Location!$A$2:$D$11,4,0)</f>
        <v>1103</v>
      </c>
    </row>
    <row r="572" spans="1:6" x14ac:dyDescent="0.4">
      <c r="A572" s="31" t="s">
        <v>649</v>
      </c>
      <c r="B572" s="128" t="s">
        <v>93</v>
      </c>
      <c r="C572" s="31" t="s">
        <v>562</v>
      </c>
      <c r="D572" s="31">
        <v>25</v>
      </c>
      <c r="E572" s="31" t="s">
        <v>603</v>
      </c>
      <c r="F572" s="30" t="str">
        <f>VLOOKUP(E572,Location!$A$2:$D$11,4,0)</f>
        <v>1103</v>
      </c>
    </row>
    <row r="573" spans="1:6" x14ac:dyDescent="0.4">
      <c r="A573" s="31" t="s">
        <v>649</v>
      </c>
      <c r="B573" s="30" t="s">
        <v>93</v>
      </c>
      <c r="C573" s="31" t="s">
        <v>563</v>
      </c>
      <c r="D573" s="31">
        <v>25</v>
      </c>
      <c r="E573" s="31" t="s">
        <v>603</v>
      </c>
      <c r="F573" s="30" t="str">
        <f>VLOOKUP(E573,Location!$A$2:$D$11,4,0)</f>
        <v>1103</v>
      </c>
    </row>
    <row r="574" spans="1:6" x14ac:dyDescent="0.4">
      <c r="A574" s="31" t="s">
        <v>649</v>
      </c>
      <c r="B574" s="128" t="s">
        <v>93</v>
      </c>
      <c r="C574" s="31" t="s">
        <v>564</v>
      </c>
      <c r="D574" s="31">
        <v>25</v>
      </c>
      <c r="E574" s="31" t="s">
        <v>603</v>
      </c>
      <c r="F574" s="30" t="str">
        <f>VLOOKUP(E574,Location!$A$2:$D$11,4,0)</f>
        <v>1103</v>
      </c>
    </row>
    <row r="575" spans="1:6" x14ac:dyDescent="0.4">
      <c r="A575" s="31" t="s">
        <v>649</v>
      </c>
      <c r="B575" s="30" t="s">
        <v>93</v>
      </c>
      <c r="C575" s="31" t="s">
        <v>565</v>
      </c>
      <c r="D575" s="31">
        <v>25</v>
      </c>
      <c r="E575" s="31" t="s">
        <v>603</v>
      </c>
      <c r="F575" s="30" t="str">
        <f>VLOOKUP(E575,Location!$A$2:$D$11,4,0)</f>
        <v>1103</v>
      </c>
    </row>
    <row r="576" spans="1:6" x14ac:dyDescent="0.4">
      <c r="A576" s="31" t="s">
        <v>649</v>
      </c>
      <c r="B576" s="128" t="s">
        <v>93</v>
      </c>
      <c r="C576" s="31" t="s">
        <v>566</v>
      </c>
      <c r="D576" s="31">
        <v>25</v>
      </c>
      <c r="E576" s="31" t="s">
        <v>603</v>
      </c>
      <c r="F576" s="30" t="str">
        <f>VLOOKUP(E576,Location!$A$2:$D$11,4,0)</f>
        <v>1103</v>
      </c>
    </row>
    <row r="577" spans="1:6" x14ac:dyDescent="0.4">
      <c r="A577" s="31" t="s">
        <v>649</v>
      </c>
      <c r="B577" s="30" t="s">
        <v>93</v>
      </c>
      <c r="C577" s="31" t="s">
        <v>567</v>
      </c>
      <c r="D577" s="31">
        <v>25</v>
      </c>
      <c r="E577" s="31" t="s">
        <v>603</v>
      </c>
      <c r="F577" s="30" t="str">
        <f>VLOOKUP(E577,Location!$A$2:$D$11,4,0)</f>
        <v>1103</v>
      </c>
    </row>
    <row r="578" spans="1:6" x14ac:dyDescent="0.4">
      <c r="A578" s="31" t="s">
        <v>649</v>
      </c>
      <c r="B578" s="128" t="s">
        <v>93</v>
      </c>
      <c r="C578" s="31" t="s">
        <v>568</v>
      </c>
      <c r="D578" s="31">
        <v>25</v>
      </c>
      <c r="E578" s="31" t="s">
        <v>603</v>
      </c>
      <c r="F578" s="30" t="str">
        <f>VLOOKUP(E578,Location!$A$2:$D$11,4,0)</f>
        <v>1103</v>
      </c>
    </row>
    <row r="579" spans="1:6" x14ac:dyDescent="0.4">
      <c r="A579" s="31" t="s">
        <v>649</v>
      </c>
      <c r="B579" s="30" t="s">
        <v>93</v>
      </c>
      <c r="C579" s="31" t="s">
        <v>569</v>
      </c>
      <c r="D579" s="31">
        <v>25</v>
      </c>
      <c r="E579" s="31" t="s">
        <v>603</v>
      </c>
      <c r="F579" s="30" t="str">
        <f>VLOOKUP(E579,Location!$A$2:$D$11,4,0)</f>
        <v>1103</v>
      </c>
    </row>
    <row r="580" spans="1:6" x14ac:dyDescent="0.4">
      <c r="A580" s="31" t="s">
        <v>649</v>
      </c>
      <c r="B580" s="128" t="s">
        <v>93</v>
      </c>
      <c r="C580" s="31" t="s">
        <v>570</v>
      </c>
      <c r="D580" s="31">
        <v>25</v>
      </c>
      <c r="E580" s="31" t="s">
        <v>603</v>
      </c>
      <c r="F580" s="30" t="str">
        <f>VLOOKUP(E580,Location!$A$2:$D$11,4,0)</f>
        <v>1103</v>
      </c>
    </row>
    <row r="581" spans="1:6" x14ac:dyDescent="0.4">
      <c r="A581" s="31" t="s">
        <v>649</v>
      </c>
      <c r="B581" s="30" t="s">
        <v>93</v>
      </c>
      <c r="C581" s="31" t="s">
        <v>571</v>
      </c>
      <c r="D581" s="31">
        <v>25</v>
      </c>
      <c r="E581" s="31" t="s">
        <v>603</v>
      </c>
      <c r="F581" s="30" t="str">
        <f>VLOOKUP(E581,Location!$A$2:$D$11,4,0)</f>
        <v>1103</v>
      </c>
    </row>
    <row r="582" spans="1:6" x14ac:dyDescent="0.4">
      <c r="A582" s="31" t="s">
        <v>649</v>
      </c>
      <c r="B582" s="128" t="s">
        <v>93</v>
      </c>
      <c r="C582" s="31" t="s">
        <v>572</v>
      </c>
      <c r="D582" s="31">
        <v>25</v>
      </c>
      <c r="E582" s="31" t="s">
        <v>603</v>
      </c>
      <c r="F582" s="30" t="str">
        <f>VLOOKUP(E582,Location!$A$2:$D$11,4,0)</f>
        <v>1103</v>
      </c>
    </row>
    <row r="583" spans="1:6" x14ac:dyDescent="0.4">
      <c r="A583" s="31" t="s">
        <v>649</v>
      </c>
      <c r="B583" s="30" t="s">
        <v>93</v>
      </c>
      <c r="C583" s="31" t="s">
        <v>573</v>
      </c>
      <c r="D583" s="31">
        <v>25</v>
      </c>
      <c r="E583" s="31" t="s">
        <v>603</v>
      </c>
      <c r="F583" s="30" t="str">
        <f>VLOOKUP(E583,Location!$A$2:$D$11,4,0)</f>
        <v>1103</v>
      </c>
    </row>
    <row r="584" spans="1:6" x14ac:dyDescent="0.4">
      <c r="A584" s="31" t="s">
        <v>649</v>
      </c>
      <c r="B584" s="128" t="s">
        <v>93</v>
      </c>
      <c r="C584" s="31" t="s">
        <v>574</v>
      </c>
      <c r="D584" s="31">
        <v>25</v>
      </c>
      <c r="E584" s="31" t="s">
        <v>603</v>
      </c>
      <c r="F584" s="30" t="str">
        <f>VLOOKUP(E584,Location!$A$2:$D$11,4,0)</f>
        <v>1103</v>
      </c>
    </row>
    <row r="585" spans="1:6" x14ac:dyDescent="0.4">
      <c r="A585" s="31" t="s">
        <v>649</v>
      </c>
      <c r="B585" s="30" t="s">
        <v>93</v>
      </c>
      <c r="C585" s="31" t="s">
        <v>575</v>
      </c>
      <c r="D585" s="31">
        <v>25</v>
      </c>
      <c r="E585" s="31" t="s">
        <v>603</v>
      </c>
      <c r="F585" s="30" t="str">
        <f>VLOOKUP(E585,Location!$A$2:$D$11,4,0)</f>
        <v>1103</v>
      </c>
    </row>
    <row r="586" spans="1:6" x14ac:dyDescent="0.4">
      <c r="A586" s="31" t="s">
        <v>649</v>
      </c>
      <c r="B586" s="128" t="s">
        <v>93</v>
      </c>
      <c r="C586" s="31" t="s">
        <v>576</v>
      </c>
      <c r="D586" s="31">
        <v>25</v>
      </c>
      <c r="E586" s="31" t="s">
        <v>603</v>
      </c>
      <c r="F586" s="30" t="str">
        <f>VLOOKUP(E586,Location!$A$2:$D$11,4,0)</f>
        <v>1103</v>
      </c>
    </row>
    <row r="587" spans="1:6" x14ac:dyDescent="0.4">
      <c r="A587" s="31" t="s">
        <v>649</v>
      </c>
      <c r="B587" s="30" t="s">
        <v>93</v>
      </c>
      <c r="C587" s="31" t="s">
        <v>577</v>
      </c>
      <c r="D587" s="31">
        <v>25</v>
      </c>
      <c r="E587" s="31" t="s">
        <v>603</v>
      </c>
      <c r="F587" s="30" t="str">
        <f>VLOOKUP(E587,Location!$A$2:$D$11,4,0)</f>
        <v>1103</v>
      </c>
    </row>
    <row r="588" spans="1:6" x14ac:dyDescent="0.4">
      <c r="A588" s="31" t="s">
        <v>649</v>
      </c>
      <c r="B588" s="128" t="s">
        <v>93</v>
      </c>
      <c r="C588" s="31" t="s">
        <v>578</v>
      </c>
      <c r="D588" s="31">
        <v>25</v>
      </c>
      <c r="E588" s="31" t="s">
        <v>603</v>
      </c>
      <c r="F588" s="30" t="str">
        <f>VLOOKUP(E588,Location!$A$2:$D$11,4,0)</f>
        <v>1103</v>
      </c>
    </row>
    <row r="589" spans="1:6" x14ac:dyDescent="0.4">
      <c r="A589" s="31" t="s">
        <v>649</v>
      </c>
      <c r="B589" s="30" t="s">
        <v>93</v>
      </c>
      <c r="C589" s="31" t="s">
        <v>579</v>
      </c>
      <c r="D589" s="31">
        <v>25</v>
      </c>
      <c r="E589" s="31" t="s">
        <v>603</v>
      </c>
      <c r="F589" s="30" t="str">
        <f>VLOOKUP(E589,Location!$A$2:$D$11,4,0)</f>
        <v>1103</v>
      </c>
    </row>
    <row r="590" spans="1:6" x14ac:dyDescent="0.4">
      <c r="A590" s="31" t="s">
        <v>649</v>
      </c>
      <c r="B590" s="128" t="s">
        <v>93</v>
      </c>
      <c r="C590" s="31" t="s">
        <v>580</v>
      </c>
      <c r="D590" s="31">
        <v>25</v>
      </c>
      <c r="E590" s="31" t="s">
        <v>603</v>
      </c>
      <c r="F590" s="30" t="str">
        <f>VLOOKUP(E590,Location!$A$2:$D$11,4,0)</f>
        <v>1103</v>
      </c>
    </row>
    <row r="591" spans="1:6" x14ac:dyDescent="0.4">
      <c r="A591" s="31" t="s">
        <v>649</v>
      </c>
      <c r="B591" s="30" t="s">
        <v>93</v>
      </c>
      <c r="C591" s="31" t="s">
        <v>581</v>
      </c>
      <c r="D591" s="31">
        <v>25</v>
      </c>
      <c r="E591" s="31" t="s">
        <v>603</v>
      </c>
      <c r="F591" s="30" t="str">
        <f>VLOOKUP(E591,Location!$A$2:$D$11,4,0)</f>
        <v>1103</v>
      </c>
    </row>
    <row r="592" spans="1:6" x14ac:dyDescent="0.4">
      <c r="A592" s="31" t="s">
        <v>649</v>
      </c>
      <c r="B592" s="128" t="s">
        <v>93</v>
      </c>
      <c r="C592" s="31" t="s">
        <v>582</v>
      </c>
      <c r="D592" s="31">
        <v>25</v>
      </c>
      <c r="E592" s="31" t="s">
        <v>603</v>
      </c>
      <c r="F592" s="30" t="str">
        <f>VLOOKUP(E592,Location!$A$2:$D$11,4,0)</f>
        <v>1103</v>
      </c>
    </row>
    <row r="593" spans="1:6" x14ac:dyDescent="0.4">
      <c r="A593" s="31" t="s">
        <v>649</v>
      </c>
      <c r="B593" s="30" t="s">
        <v>93</v>
      </c>
      <c r="C593" s="31" t="s">
        <v>583</v>
      </c>
      <c r="D593" s="31">
        <v>25</v>
      </c>
      <c r="E593" s="31" t="s">
        <v>603</v>
      </c>
      <c r="F593" s="30" t="str">
        <f>VLOOKUP(E593,Location!$A$2:$D$11,4,0)</f>
        <v>1103</v>
      </c>
    </row>
    <row r="594" spans="1:6" x14ac:dyDescent="0.4">
      <c r="A594" s="31" t="s">
        <v>649</v>
      </c>
      <c r="B594" s="128" t="s">
        <v>93</v>
      </c>
      <c r="C594" s="31" t="s">
        <v>584</v>
      </c>
      <c r="D594" s="31">
        <v>25</v>
      </c>
      <c r="E594" s="31" t="s">
        <v>603</v>
      </c>
      <c r="F594" s="30" t="str">
        <f>VLOOKUP(E594,Location!$A$2:$D$11,4,0)</f>
        <v>1103</v>
      </c>
    </row>
    <row r="595" spans="1:6" x14ac:dyDescent="0.4">
      <c r="A595" s="31" t="s">
        <v>20</v>
      </c>
      <c r="B595" s="30" t="s">
        <v>93</v>
      </c>
      <c r="C595" s="31" t="s">
        <v>721</v>
      </c>
      <c r="D595" s="31">
        <v>23</v>
      </c>
      <c r="E595" s="31" t="s">
        <v>603</v>
      </c>
      <c r="F595" s="30" t="str">
        <f>VLOOKUP(E595,Location!$A$2:$D$11,4,0)</f>
        <v>1103</v>
      </c>
    </row>
    <row r="596" spans="1:6" x14ac:dyDescent="0.4">
      <c r="A596" s="130" t="s">
        <v>753</v>
      </c>
      <c r="B596" s="128" t="s">
        <v>15</v>
      </c>
      <c r="C596" s="132" t="s">
        <v>843</v>
      </c>
      <c r="D596" s="132">
        <v>7</v>
      </c>
      <c r="E596" s="132" t="s">
        <v>956</v>
      </c>
      <c r="F596" s="30" t="str">
        <f>VLOOKUP(E596,Location!$A$2:$D$11,4,0)</f>
        <v>1205</v>
      </c>
    </row>
    <row r="597" spans="1:6" x14ac:dyDescent="0.4">
      <c r="A597" s="130" t="s">
        <v>827</v>
      </c>
      <c r="B597" s="30" t="s">
        <v>15</v>
      </c>
      <c r="C597" s="132" t="s">
        <v>844</v>
      </c>
      <c r="D597" s="132">
        <v>10</v>
      </c>
      <c r="E597" s="132" t="s">
        <v>956</v>
      </c>
      <c r="F597" s="30" t="str">
        <f>VLOOKUP(E597,Location!$A$2:$D$11,4,0)</f>
        <v>1205</v>
      </c>
    </row>
    <row r="598" spans="1:6" x14ac:dyDescent="0.4">
      <c r="A598" s="130" t="s">
        <v>827</v>
      </c>
      <c r="B598" s="128" t="s">
        <v>15</v>
      </c>
      <c r="C598" s="132" t="s">
        <v>845</v>
      </c>
      <c r="D598" s="132">
        <v>10</v>
      </c>
      <c r="E598" s="132" t="s">
        <v>956</v>
      </c>
      <c r="F598" s="30" t="str">
        <f>VLOOKUP(E598,Location!$A$2:$D$11,4,0)</f>
        <v>1205</v>
      </c>
    </row>
    <row r="599" spans="1:6" x14ac:dyDescent="0.4">
      <c r="A599" s="130" t="s">
        <v>827</v>
      </c>
      <c r="B599" s="30" t="s">
        <v>15</v>
      </c>
      <c r="C599" s="132" t="s">
        <v>846</v>
      </c>
      <c r="D599" s="132">
        <v>10</v>
      </c>
      <c r="E599" s="132" t="s">
        <v>956</v>
      </c>
      <c r="F599" s="30" t="str">
        <f>VLOOKUP(E599,Location!$A$2:$D$11,4,0)</f>
        <v>1205</v>
      </c>
    </row>
    <row r="600" spans="1:6" x14ac:dyDescent="0.4">
      <c r="A600" s="130" t="s">
        <v>827</v>
      </c>
      <c r="B600" s="128" t="s">
        <v>15</v>
      </c>
      <c r="C600" s="132" t="s">
        <v>847</v>
      </c>
      <c r="D600" s="132">
        <v>10</v>
      </c>
      <c r="E600" s="132" t="s">
        <v>956</v>
      </c>
      <c r="F600" s="30" t="str">
        <f>VLOOKUP(E600,Location!$A$2:$D$11,4,0)</f>
        <v>1205</v>
      </c>
    </row>
    <row r="601" spans="1:6" x14ac:dyDescent="0.4">
      <c r="A601" s="130" t="s">
        <v>827</v>
      </c>
      <c r="B601" s="30" t="s">
        <v>15</v>
      </c>
      <c r="C601" s="132" t="s">
        <v>848</v>
      </c>
      <c r="D601" s="132">
        <v>10</v>
      </c>
      <c r="E601" s="132" t="s">
        <v>956</v>
      </c>
      <c r="F601" s="30" t="str">
        <f>VLOOKUP(E601,Location!$A$2:$D$11,4,0)</f>
        <v>1205</v>
      </c>
    </row>
    <row r="602" spans="1:6" x14ac:dyDescent="0.4">
      <c r="A602" s="130" t="s">
        <v>827</v>
      </c>
      <c r="B602" s="128" t="s">
        <v>15</v>
      </c>
      <c r="C602" s="132" t="s">
        <v>849</v>
      </c>
      <c r="D602" s="132">
        <v>10</v>
      </c>
      <c r="E602" s="132" t="s">
        <v>956</v>
      </c>
      <c r="F602" s="30" t="str">
        <f>VLOOKUP(E602,Location!$A$2:$D$11,4,0)</f>
        <v>1205</v>
      </c>
    </row>
    <row r="603" spans="1:6" x14ac:dyDescent="0.4">
      <c r="A603" s="130" t="s">
        <v>827</v>
      </c>
      <c r="B603" s="30" t="s">
        <v>15</v>
      </c>
      <c r="C603" s="132" t="s">
        <v>850</v>
      </c>
      <c r="D603" s="132">
        <v>10</v>
      </c>
      <c r="E603" s="132" t="s">
        <v>956</v>
      </c>
      <c r="F603" s="30" t="str">
        <f>VLOOKUP(E603,Location!$A$2:$D$11,4,0)</f>
        <v>1205</v>
      </c>
    </row>
    <row r="604" spans="1:6" x14ac:dyDescent="0.4">
      <c r="A604" s="130" t="s">
        <v>827</v>
      </c>
      <c r="B604" s="128" t="s">
        <v>15</v>
      </c>
      <c r="C604" s="132" t="s">
        <v>851</v>
      </c>
      <c r="D604" s="132">
        <v>10</v>
      </c>
      <c r="E604" s="132" t="s">
        <v>956</v>
      </c>
      <c r="F604" s="30" t="str">
        <f>VLOOKUP(E604,Location!$A$2:$D$11,4,0)</f>
        <v>1205</v>
      </c>
    </row>
    <row r="605" spans="1:6" x14ac:dyDescent="0.4">
      <c r="A605" s="130" t="s">
        <v>827</v>
      </c>
      <c r="B605" s="30" t="s">
        <v>15</v>
      </c>
      <c r="C605" s="132" t="s">
        <v>852</v>
      </c>
      <c r="D605" s="132">
        <v>10</v>
      </c>
      <c r="E605" s="132" t="s">
        <v>956</v>
      </c>
      <c r="F605" s="30" t="str">
        <f>VLOOKUP(E605,Location!$A$2:$D$11,4,0)</f>
        <v>1205</v>
      </c>
    </row>
    <row r="606" spans="1:6" x14ac:dyDescent="0.4">
      <c r="A606" s="130" t="s">
        <v>827</v>
      </c>
      <c r="B606" s="128" t="s">
        <v>15</v>
      </c>
      <c r="C606" s="132" t="s">
        <v>853</v>
      </c>
      <c r="D606" s="132">
        <v>10</v>
      </c>
      <c r="E606" s="132" t="s">
        <v>956</v>
      </c>
      <c r="F606" s="30" t="str">
        <f>VLOOKUP(E606,Location!$A$2:$D$11,4,0)</f>
        <v>1205</v>
      </c>
    </row>
    <row r="607" spans="1:6" x14ac:dyDescent="0.4">
      <c r="A607" s="130" t="s">
        <v>827</v>
      </c>
      <c r="B607" s="30" t="s">
        <v>15</v>
      </c>
      <c r="C607" s="132" t="s">
        <v>854</v>
      </c>
      <c r="D607" s="132">
        <v>10</v>
      </c>
      <c r="E607" s="132" t="s">
        <v>956</v>
      </c>
      <c r="F607" s="30" t="str">
        <f>VLOOKUP(E607,Location!$A$2:$D$11,4,0)</f>
        <v>1205</v>
      </c>
    </row>
    <row r="608" spans="1:6" x14ac:dyDescent="0.4">
      <c r="A608" s="130" t="s">
        <v>827</v>
      </c>
      <c r="B608" s="128" t="s">
        <v>15</v>
      </c>
      <c r="C608" s="132" t="s">
        <v>855</v>
      </c>
      <c r="D608" s="132">
        <v>10</v>
      </c>
      <c r="E608" s="132" t="s">
        <v>956</v>
      </c>
      <c r="F608" s="30" t="str">
        <f>VLOOKUP(E608,Location!$A$2:$D$11,4,0)</f>
        <v>1205</v>
      </c>
    </row>
    <row r="609" spans="1:6" x14ac:dyDescent="0.4">
      <c r="A609" s="130" t="s">
        <v>827</v>
      </c>
      <c r="B609" s="30" t="s">
        <v>15</v>
      </c>
      <c r="C609" s="132" t="s">
        <v>856</v>
      </c>
      <c r="D609" s="132">
        <v>10</v>
      </c>
      <c r="E609" s="132" t="s">
        <v>956</v>
      </c>
      <c r="F609" s="30" t="str">
        <f>VLOOKUP(E609,Location!$A$2:$D$11,4,0)</f>
        <v>1205</v>
      </c>
    </row>
    <row r="610" spans="1:6" x14ac:dyDescent="0.4">
      <c r="A610" s="130" t="s">
        <v>827</v>
      </c>
      <c r="B610" s="128" t="s">
        <v>15</v>
      </c>
      <c r="C610" s="132" t="s">
        <v>857</v>
      </c>
      <c r="D610" s="132">
        <v>10</v>
      </c>
      <c r="E610" s="132" t="s">
        <v>956</v>
      </c>
      <c r="F610" s="30" t="str">
        <f>VLOOKUP(E610,Location!$A$2:$D$11,4,0)</f>
        <v>1205</v>
      </c>
    </row>
    <row r="611" spans="1:6" x14ac:dyDescent="0.4">
      <c r="A611" s="130" t="s">
        <v>827</v>
      </c>
      <c r="B611" s="30" t="s">
        <v>15</v>
      </c>
      <c r="C611" s="132" t="s">
        <v>858</v>
      </c>
      <c r="D611" s="132">
        <v>10</v>
      </c>
      <c r="E611" s="132" t="s">
        <v>956</v>
      </c>
      <c r="F611" s="30" t="str">
        <f>VLOOKUP(E611,Location!$A$2:$D$11,4,0)</f>
        <v>1205</v>
      </c>
    </row>
    <row r="612" spans="1:6" x14ac:dyDescent="0.4">
      <c r="A612" s="130" t="s">
        <v>827</v>
      </c>
      <c r="B612" s="128" t="s">
        <v>15</v>
      </c>
      <c r="C612" s="132" t="s">
        <v>859</v>
      </c>
      <c r="D612" s="132">
        <v>10</v>
      </c>
      <c r="E612" s="132" t="s">
        <v>956</v>
      </c>
      <c r="F612" s="30" t="str">
        <f>VLOOKUP(E612,Location!$A$2:$D$11,4,0)</f>
        <v>1205</v>
      </c>
    </row>
    <row r="613" spans="1:6" x14ac:dyDescent="0.4">
      <c r="A613" s="130" t="s">
        <v>827</v>
      </c>
      <c r="B613" s="30" t="s">
        <v>15</v>
      </c>
      <c r="C613" s="132" t="s">
        <v>860</v>
      </c>
      <c r="D613" s="132">
        <v>10</v>
      </c>
      <c r="E613" s="132" t="s">
        <v>956</v>
      </c>
      <c r="F613" s="30" t="str">
        <f>VLOOKUP(E613,Location!$A$2:$D$11,4,0)</f>
        <v>1205</v>
      </c>
    </row>
    <row r="614" spans="1:6" x14ac:dyDescent="0.4">
      <c r="A614" s="130" t="s">
        <v>827</v>
      </c>
      <c r="B614" s="128" t="s">
        <v>15</v>
      </c>
      <c r="C614" s="132" t="s">
        <v>861</v>
      </c>
      <c r="D614" s="132">
        <v>10</v>
      </c>
      <c r="E614" s="132" t="s">
        <v>956</v>
      </c>
      <c r="F614" s="30" t="str">
        <f>VLOOKUP(E614,Location!$A$2:$D$11,4,0)</f>
        <v>1205</v>
      </c>
    </row>
    <row r="615" spans="1:6" x14ac:dyDescent="0.4">
      <c r="A615" s="130" t="s">
        <v>827</v>
      </c>
      <c r="B615" s="30" t="s">
        <v>15</v>
      </c>
      <c r="C615" s="132" t="s">
        <v>862</v>
      </c>
      <c r="D615" s="132">
        <v>10</v>
      </c>
      <c r="E615" s="132" t="s">
        <v>956</v>
      </c>
      <c r="F615" s="30" t="str">
        <f>VLOOKUP(E615,Location!$A$2:$D$11,4,0)</f>
        <v>1205</v>
      </c>
    </row>
    <row r="616" spans="1:6" x14ac:dyDescent="0.4">
      <c r="A616" s="130" t="s">
        <v>827</v>
      </c>
      <c r="B616" s="128" t="s">
        <v>15</v>
      </c>
      <c r="C616" s="132" t="s">
        <v>863</v>
      </c>
      <c r="D616" s="132">
        <v>10</v>
      </c>
      <c r="E616" s="132" t="s">
        <v>956</v>
      </c>
      <c r="F616" s="30" t="str">
        <f>VLOOKUP(E616,Location!$A$2:$D$11,4,0)</f>
        <v>1205</v>
      </c>
    </row>
    <row r="617" spans="1:6" x14ac:dyDescent="0.4">
      <c r="A617" s="130" t="s">
        <v>827</v>
      </c>
      <c r="B617" s="30" t="s">
        <v>15</v>
      </c>
      <c r="C617" s="132" t="s">
        <v>864</v>
      </c>
      <c r="D617" s="132">
        <v>10</v>
      </c>
      <c r="E617" s="132" t="s">
        <v>956</v>
      </c>
      <c r="F617" s="30" t="str">
        <f>VLOOKUP(E617,Location!$A$2:$D$11,4,0)</f>
        <v>1205</v>
      </c>
    </row>
    <row r="618" spans="1:6" x14ac:dyDescent="0.4">
      <c r="A618" s="130" t="s">
        <v>827</v>
      </c>
      <c r="B618" s="128" t="s">
        <v>15</v>
      </c>
      <c r="C618" s="132" t="s">
        <v>865</v>
      </c>
      <c r="D618" s="132">
        <v>10</v>
      </c>
      <c r="E618" s="132" t="s">
        <v>956</v>
      </c>
      <c r="F618" s="30" t="str">
        <f>VLOOKUP(E618,Location!$A$2:$D$11,4,0)</f>
        <v>1205</v>
      </c>
    </row>
    <row r="619" spans="1:6" x14ac:dyDescent="0.4">
      <c r="A619" s="130" t="s">
        <v>827</v>
      </c>
      <c r="B619" s="30" t="s">
        <v>15</v>
      </c>
      <c r="C619" s="132" t="s">
        <v>866</v>
      </c>
      <c r="D619" s="132">
        <v>10</v>
      </c>
      <c r="E619" s="132" t="s">
        <v>956</v>
      </c>
      <c r="F619" s="30" t="str">
        <f>VLOOKUP(E619,Location!$A$2:$D$11,4,0)</f>
        <v>1205</v>
      </c>
    </row>
    <row r="620" spans="1:6" x14ac:dyDescent="0.4">
      <c r="A620" s="130" t="s">
        <v>827</v>
      </c>
      <c r="B620" s="128" t="s">
        <v>15</v>
      </c>
      <c r="C620" s="132" t="s">
        <v>867</v>
      </c>
      <c r="D620" s="132">
        <v>10</v>
      </c>
      <c r="E620" s="132" t="s">
        <v>956</v>
      </c>
      <c r="F620" s="30" t="str">
        <f>VLOOKUP(E620,Location!$A$2:$D$11,4,0)</f>
        <v>1205</v>
      </c>
    </row>
    <row r="621" spans="1:6" x14ac:dyDescent="0.4">
      <c r="A621" s="130" t="s">
        <v>827</v>
      </c>
      <c r="B621" s="30" t="s">
        <v>15</v>
      </c>
      <c r="C621" s="132" t="s">
        <v>868</v>
      </c>
      <c r="D621" s="132">
        <v>10</v>
      </c>
      <c r="E621" s="132" t="s">
        <v>956</v>
      </c>
      <c r="F621" s="30" t="str">
        <f>VLOOKUP(E621,Location!$A$2:$D$11,4,0)</f>
        <v>1205</v>
      </c>
    </row>
    <row r="622" spans="1:6" x14ac:dyDescent="0.4">
      <c r="A622" s="130" t="s">
        <v>827</v>
      </c>
      <c r="B622" s="128" t="s">
        <v>15</v>
      </c>
      <c r="C622" s="132" t="s">
        <v>869</v>
      </c>
      <c r="D622" s="132">
        <v>10</v>
      </c>
      <c r="E622" s="132" t="s">
        <v>956</v>
      </c>
      <c r="F622" s="30" t="str">
        <f>VLOOKUP(E622,Location!$A$2:$D$11,4,0)</f>
        <v>1205</v>
      </c>
    </row>
    <row r="623" spans="1:6" x14ac:dyDescent="0.4">
      <c r="A623" s="130" t="s">
        <v>827</v>
      </c>
      <c r="B623" s="30" t="s">
        <v>15</v>
      </c>
      <c r="C623" s="132" t="s">
        <v>870</v>
      </c>
      <c r="D623" s="132">
        <v>10</v>
      </c>
      <c r="E623" s="132" t="s">
        <v>956</v>
      </c>
      <c r="F623" s="30" t="str">
        <f>VLOOKUP(E623,Location!$A$2:$D$11,4,0)</f>
        <v>1205</v>
      </c>
    </row>
    <row r="624" spans="1:6" x14ac:dyDescent="0.4">
      <c r="A624" s="130" t="s">
        <v>827</v>
      </c>
      <c r="B624" s="128" t="s">
        <v>15</v>
      </c>
      <c r="C624" s="132" t="s">
        <v>871</v>
      </c>
      <c r="D624" s="132">
        <v>10</v>
      </c>
      <c r="E624" s="132" t="s">
        <v>956</v>
      </c>
      <c r="F624" s="30" t="str">
        <f>VLOOKUP(E624,Location!$A$2:$D$11,4,0)</f>
        <v>1205</v>
      </c>
    </row>
    <row r="625" spans="1:6" x14ac:dyDescent="0.4">
      <c r="A625" s="130" t="s">
        <v>827</v>
      </c>
      <c r="B625" s="30" t="s">
        <v>15</v>
      </c>
      <c r="C625" s="132" t="s">
        <v>872</v>
      </c>
      <c r="D625" s="132">
        <v>10</v>
      </c>
      <c r="E625" s="132" t="s">
        <v>956</v>
      </c>
      <c r="F625" s="30" t="str">
        <f>VLOOKUP(E625,Location!$A$2:$D$11,4,0)</f>
        <v>1205</v>
      </c>
    </row>
    <row r="626" spans="1:6" x14ac:dyDescent="0.4">
      <c r="A626" s="130" t="s">
        <v>827</v>
      </c>
      <c r="B626" s="128" t="s">
        <v>15</v>
      </c>
      <c r="C626" s="132" t="s">
        <v>873</v>
      </c>
      <c r="D626" s="132">
        <v>10</v>
      </c>
      <c r="E626" s="132" t="s">
        <v>956</v>
      </c>
      <c r="F626" s="30" t="str">
        <f>VLOOKUP(E626,Location!$A$2:$D$11,4,0)</f>
        <v>1205</v>
      </c>
    </row>
    <row r="627" spans="1:6" x14ac:dyDescent="0.4">
      <c r="A627" s="130" t="s">
        <v>827</v>
      </c>
      <c r="B627" s="30" t="s">
        <v>15</v>
      </c>
      <c r="C627" s="132" t="s">
        <v>874</v>
      </c>
      <c r="D627" s="132">
        <v>10</v>
      </c>
      <c r="E627" s="132" t="s">
        <v>956</v>
      </c>
      <c r="F627" s="30" t="str">
        <f>VLOOKUP(E627,Location!$A$2:$D$11,4,0)</f>
        <v>1205</v>
      </c>
    </row>
    <row r="628" spans="1:6" x14ac:dyDescent="0.4">
      <c r="A628" s="130" t="s">
        <v>827</v>
      </c>
      <c r="B628" s="128" t="s">
        <v>15</v>
      </c>
      <c r="C628" s="132" t="s">
        <v>875</v>
      </c>
      <c r="D628" s="132">
        <v>10</v>
      </c>
      <c r="E628" s="132" t="s">
        <v>956</v>
      </c>
      <c r="F628" s="30" t="str">
        <f>VLOOKUP(E628,Location!$A$2:$D$11,4,0)</f>
        <v>1205</v>
      </c>
    </row>
    <row r="629" spans="1:6" x14ac:dyDescent="0.4">
      <c r="A629" s="130" t="s">
        <v>827</v>
      </c>
      <c r="B629" s="30" t="s">
        <v>15</v>
      </c>
      <c r="C629" s="132" t="s">
        <v>876</v>
      </c>
      <c r="D629" s="132">
        <v>10</v>
      </c>
      <c r="E629" s="132" t="s">
        <v>956</v>
      </c>
      <c r="F629" s="30" t="str">
        <f>VLOOKUP(E629,Location!$A$2:$D$11,4,0)</f>
        <v>1205</v>
      </c>
    </row>
    <row r="630" spans="1:6" x14ac:dyDescent="0.4">
      <c r="A630" s="130" t="s">
        <v>827</v>
      </c>
      <c r="B630" s="128" t="s">
        <v>15</v>
      </c>
      <c r="C630" s="132" t="s">
        <v>877</v>
      </c>
      <c r="D630" s="132">
        <v>10</v>
      </c>
      <c r="E630" s="132" t="s">
        <v>956</v>
      </c>
      <c r="F630" s="30" t="str">
        <f>VLOOKUP(E630,Location!$A$2:$D$11,4,0)</f>
        <v>1205</v>
      </c>
    </row>
    <row r="631" spans="1:6" x14ac:dyDescent="0.4">
      <c r="A631" s="130" t="s">
        <v>827</v>
      </c>
      <c r="B631" s="30" t="s">
        <v>15</v>
      </c>
      <c r="C631" s="132" t="s">
        <v>878</v>
      </c>
      <c r="D631" s="132">
        <v>10</v>
      </c>
      <c r="E631" s="132" t="s">
        <v>956</v>
      </c>
      <c r="F631" s="30" t="str">
        <f>VLOOKUP(E631,Location!$A$2:$D$11,4,0)</f>
        <v>1205</v>
      </c>
    </row>
    <row r="632" spans="1:6" x14ac:dyDescent="0.4">
      <c r="A632" s="130" t="s">
        <v>827</v>
      </c>
      <c r="B632" s="128" t="s">
        <v>15</v>
      </c>
      <c r="C632" s="132" t="s">
        <v>879</v>
      </c>
      <c r="D632" s="132">
        <v>10</v>
      </c>
      <c r="E632" s="132" t="s">
        <v>956</v>
      </c>
      <c r="F632" s="30" t="str">
        <f>VLOOKUP(E632,Location!$A$2:$D$11,4,0)</f>
        <v>1205</v>
      </c>
    </row>
    <row r="633" spans="1:6" x14ac:dyDescent="0.4">
      <c r="A633" s="130" t="s">
        <v>827</v>
      </c>
      <c r="B633" s="30" t="s">
        <v>15</v>
      </c>
      <c r="C633" s="132" t="s">
        <v>880</v>
      </c>
      <c r="D633" s="132">
        <v>10</v>
      </c>
      <c r="E633" s="132" t="s">
        <v>956</v>
      </c>
      <c r="F633" s="30" t="str">
        <f>VLOOKUP(E633,Location!$A$2:$D$11,4,0)</f>
        <v>1205</v>
      </c>
    </row>
    <row r="634" spans="1:6" x14ac:dyDescent="0.4">
      <c r="A634" s="130" t="s">
        <v>827</v>
      </c>
      <c r="B634" s="128" t="s">
        <v>15</v>
      </c>
      <c r="C634" s="132" t="s">
        <v>881</v>
      </c>
      <c r="D634" s="132">
        <v>10</v>
      </c>
      <c r="E634" s="132" t="s">
        <v>956</v>
      </c>
      <c r="F634" s="30" t="str">
        <f>VLOOKUP(E634,Location!$A$2:$D$11,4,0)</f>
        <v>1205</v>
      </c>
    </row>
    <row r="635" spans="1:6" x14ac:dyDescent="0.4">
      <c r="A635" s="130" t="s">
        <v>827</v>
      </c>
      <c r="B635" s="30" t="s">
        <v>15</v>
      </c>
      <c r="C635" s="132" t="s">
        <v>882</v>
      </c>
      <c r="D635" s="132">
        <v>10</v>
      </c>
      <c r="E635" s="132" t="s">
        <v>956</v>
      </c>
      <c r="F635" s="30" t="str">
        <f>VLOOKUP(E635,Location!$A$2:$D$11,4,0)</f>
        <v>1205</v>
      </c>
    </row>
    <row r="636" spans="1:6" x14ac:dyDescent="0.4">
      <c r="A636" s="130" t="s">
        <v>827</v>
      </c>
      <c r="B636" s="128" t="s">
        <v>15</v>
      </c>
      <c r="C636" s="132" t="s">
        <v>883</v>
      </c>
      <c r="D636" s="132">
        <v>10</v>
      </c>
      <c r="E636" s="132" t="s">
        <v>956</v>
      </c>
      <c r="F636" s="30" t="str">
        <f>VLOOKUP(E636,Location!$A$2:$D$11,4,0)</f>
        <v>1205</v>
      </c>
    </row>
    <row r="637" spans="1:6" x14ac:dyDescent="0.4">
      <c r="A637" s="130" t="s">
        <v>827</v>
      </c>
      <c r="B637" s="30" t="s">
        <v>15</v>
      </c>
      <c r="C637" s="132" t="s">
        <v>884</v>
      </c>
      <c r="D637" s="132">
        <v>10</v>
      </c>
      <c r="E637" s="132" t="s">
        <v>956</v>
      </c>
      <c r="F637" s="30" t="str">
        <f>VLOOKUP(E637,Location!$A$2:$D$11,4,0)</f>
        <v>1205</v>
      </c>
    </row>
    <row r="638" spans="1:6" x14ac:dyDescent="0.4">
      <c r="A638" s="130" t="s">
        <v>827</v>
      </c>
      <c r="B638" s="128" t="s">
        <v>15</v>
      </c>
      <c r="C638" s="132" t="s">
        <v>885</v>
      </c>
      <c r="D638" s="132">
        <v>10</v>
      </c>
      <c r="E638" s="132" t="s">
        <v>956</v>
      </c>
      <c r="F638" s="30" t="str">
        <f>VLOOKUP(E638,Location!$A$2:$D$11,4,0)</f>
        <v>1205</v>
      </c>
    </row>
    <row r="639" spans="1:6" x14ac:dyDescent="0.4">
      <c r="A639" s="130" t="s">
        <v>827</v>
      </c>
      <c r="B639" s="30" t="s">
        <v>15</v>
      </c>
      <c r="C639" s="132" t="s">
        <v>886</v>
      </c>
      <c r="D639" s="132">
        <v>10</v>
      </c>
      <c r="E639" s="132" t="s">
        <v>956</v>
      </c>
      <c r="F639" s="30" t="str">
        <f>VLOOKUP(E639,Location!$A$2:$D$11,4,0)</f>
        <v>1205</v>
      </c>
    </row>
    <row r="640" spans="1:6" x14ac:dyDescent="0.4">
      <c r="A640" s="130" t="s">
        <v>827</v>
      </c>
      <c r="B640" s="128" t="s">
        <v>15</v>
      </c>
      <c r="C640" s="132" t="s">
        <v>887</v>
      </c>
      <c r="D640" s="132">
        <v>10</v>
      </c>
      <c r="E640" s="132" t="s">
        <v>956</v>
      </c>
      <c r="F640" s="30" t="str">
        <f>VLOOKUP(E640,Location!$A$2:$D$11,4,0)</f>
        <v>1205</v>
      </c>
    </row>
    <row r="641" spans="1:6" x14ac:dyDescent="0.4">
      <c r="A641" s="130" t="s">
        <v>827</v>
      </c>
      <c r="B641" s="30" t="s">
        <v>15</v>
      </c>
      <c r="C641" s="132" t="s">
        <v>888</v>
      </c>
      <c r="D641" s="132">
        <v>10</v>
      </c>
      <c r="E641" s="132" t="s">
        <v>956</v>
      </c>
      <c r="F641" s="30" t="str">
        <f>VLOOKUP(E641,Location!$A$2:$D$11,4,0)</f>
        <v>1205</v>
      </c>
    </row>
    <row r="642" spans="1:6" x14ac:dyDescent="0.4">
      <c r="A642" s="130" t="s">
        <v>827</v>
      </c>
      <c r="B642" s="128" t="s">
        <v>15</v>
      </c>
      <c r="C642" s="132" t="s">
        <v>889</v>
      </c>
      <c r="D642" s="132">
        <v>10</v>
      </c>
      <c r="E642" s="132" t="s">
        <v>956</v>
      </c>
      <c r="F642" s="30" t="str">
        <f>VLOOKUP(E642,Location!$A$2:$D$11,4,0)</f>
        <v>1205</v>
      </c>
    </row>
    <row r="643" spans="1:6" x14ac:dyDescent="0.4">
      <c r="A643" s="130" t="s">
        <v>827</v>
      </c>
      <c r="B643" s="30" t="s">
        <v>15</v>
      </c>
      <c r="C643" s="132" t="s">
        <v>890</v>
      </c>
      <c r="D643" s="132">
        <v>10</v>
      </c>
      <c r="E643" s="132" t="s">
        <v>956</v>
      </c>
      <c r="F643" s="30" t="str">
        <f>VLOOKUP(E643,Location!$A$2:$D$11,4,0)</f>
        <v>1205</v>
      </c>
    </row>
    <row r="644" spans="1:6" x14ac:dyDescent="0.4">
      <c r="A644" s="130" t="s">
        <v>827</v>
      </c>
      <c r="B644" s="128" t="s">
        <v>15</v>
      </c>
      <c r="C644" s="132" t="s">
        <v>891</v>
      </c>
      <c r="D644" s="132">
        <v>10</v>
      </c>
      <c r="E644" s="132" t="s">
        <v>956</v>
      </c>
      <c r="F644" s="30" t="str">
        <f>VLOOKUP(E644,Location!$A$2:$D$11,4,0)</f>
        <v>1205</v>
      </c>
    </row>
    <row r="645" spans="1:6" x14ac:dyDescent="0.4">
      <c r="A645" s="130" t="s">
        <v>827</v>
      </c>
      <c r="B645" s="30" t="s">
        <v>15</v>
      </c>
      <c r="C645" s="132" t="s">
        <v>892</v>
      </c>
      <c r="D645" s="132">
        <v>10</v>
      </c>
      <c r="E645" s="132" t="s">
        <v>956</v>
      </c>
      <c r="F645" s="30" t="str">
        <f>VLOOKUP(E645,Location!$A$2:$D$11,4,0)</f>
        <v>1205</v>
      </c>
    </row>
    <row r="646" spans="1:6" x14ac:dyDescent="0.4">
      <c r="A646" s="130" t="s">
        <v>827</v>
      </c>
      <c r="B646" s="128" t="s">
        <v>15</v>
      </c>
      <c r="C646" s="132" t="s">
        <v>893</v>
      </c>
      <c r="D646" s="132">
        <v>10</v>
      </c>
      <c r="E646" s="132" t="s">
        <v>956</v>
      </c>
      <c r="F646" s="30" t="str">
        <f>VLOOKUP(E646,Location!$A$2:$D$11,4,0)</f>
        <v>1205</v>
      </c>
    </row>
    <row r="647" spans="1:6" x14ac:dyDescent="0.4">
      <c r="A647" s="130" t="s">
        <v>827</v>
      </c>
      <c r="B647" s="30" t="s">
        <v>15</v>
      </c>
      <c r="C647" s="132" t="s">
        <v>894</v>
      </c>
      <c r="D647" s="132">
        <v>10</v>
      </c>
      <c r="E647" s="132" t="s">
        <v>956</v>
      </c>
      <c r="F647" s="30" t="str">
        <f>VLOOKUP(E647,Location!$A$2:$D$11,4,0)</f>
        <v>1205</v>
      </c>
    </row>
    <row r="648" spans="1:6" x14ac:dyDescent="0.4">
      <c r="A648" s="130" t="s">
        <v>827</v>
      </c>
      <c r="B648" s="128" t="s">
        <v>15</v>
      </c>
      <c r="C648" s="132" t="s">
        <v>895</v>
      </c>
      <c r="D648" s="132">
        <v>10</v>
      </c>
      <c r="E648" s="132" t="s">
        <v>956</v>
      </c>
      <c r="F648" s="30" t="str">
        <f>VLOOKUP(E648,Location!$A$2:$D$11,4,0)</f>
        <v>1205</v>
      </c>
    </row>
    <row r="649" spans="1:6" x14ac:dyDescent="0.4">
      <c r="A649" s="130" t="s">
        <v>827</v>
      </c>
      <c r="B649" s="30" t="s">
        <v>15</v>
      </c>
      <c r="C649" s="132" t="s">
        <v>896</v>
      </c>
      <c r="D649" s="132">
        <v>10</v>
      </c>
      <c r="E649" s="132" t="s">
        <v>956</v>
      </c>
      <c r="F649" s="30" t="str">
        <f>VLOOKUP(E649,Location!$A$2:$D$11,4,0)</f>
        <v>1205</v>
      </c>
    </row>
    <row r="650" spans="1:6" x14ac:dyDescent="0.4">
      <c r="A650" s="130" t="s">
        <v>827</v>
      </c>
      <c r="B650" s="128" t="s">
        <v>15</v>
      </c>
      <c r="C650" s="132" t="s">
        <v>897</v>
      </c>
      <c r="D650" s="132">
        <v>10</v>
      </c>
      <c r="E650" s="132" t="s">
        <v>956</v>
      </c>
      <c r="F650" s="30" t="str">
        <f>VLOOKUP(E650,Location!$A$2:$D$11,4,0)</f>
        <v>1205</v>
      </c>
    </row>
    <row r="651" spans="1:6" x14ac:dyDescent="0.4">
      <c r="A651" s="130" t="s">
        <v>827</v>
      </c>
      <c r="B651" s="30" t="s">
        <v>15</v>
      </c>
      <c r="C651" s="132" t="s">
        <v>898</v>
      </c>
      <c r="D651" s="132">
        <v>10</v>
      </c>
      <c r="E651" s="132" t="s">
        <v>956</v>
      </c>
      <c r="F651" s="30" t="str">
        <f>VLOOKUP(E651,Location!$A$2:$D$11,4,0)</f>
        <v>1205</v>
      </c>
    </row>
    <row r="652" spans="1:6" x14ac:dyDescent="0.4">
      <c r="A652" s="130" t="s">
        <v>827</v>
      </c>
      <c r="B652" s="128" t="s">
        <v>15</v>
      </c>
      <c r="C652" s="132" t="s">
        <v>899</v>
      </c>
      <c r="D652" s="132">
        <v>10</v>
      </c>
      <c r="E652" s="132" t="s">
        <v>956</v>
      </c>
      <c r="F652" s="30" t="str">
        <f>VLOOKUP(E652,Location!$A$2:$D$11,4,0)</f>
        <v>1205</v>
      </c>
    </row>
    <row r="653" spans="1:6" x14ac:dyDescent="0.4">
      <c r="A653" s="130" t="s">
        <v>827</v>
      </c>
      <c r="B653" s="30" t="s">
        <v>15</v>
      </c>
      <c r="C653" s="132" t="s">
        <v>900</v>
      </c>
      <c r="D653" s="132">
        <v>10</v>
      </c>
      <c r="E653" s="132" t="s">
        <v>956</v>
      </c>
      <c r="F653" s="30" t="str">
        <f>VLOOKUP(E653,Location!$A$2:$D$11,4,0)</f>
        <v>1205</v>
      </c>
    </row>
    <row r="654" spans="1:6" x14ac:dyDescent="0.4">
      <c r="A654" s="130" t="s">
        <v>827</v>
      </c>
      <c r="B654" s="128" t="s">
        <v>15</v>
      </c>
      <c r="C654" s="132" t="s">
        <v>901</v>
      </c>
      <c r="D654" s="132">
        <v>10</v>
      </c>
      <c r="E654" s="132" t="s">
        <v>956</v>
      </c>
      <c r="F654" s="30" t="str">
        <f>VLOOKUP(E654,Location!$A$2:$D$11,4,0)</f>
        <v>1205</v>
      </c>
    </row>
    <row r="655" spans="1:6" x14ac:dyDescent="0.4">
      <c r="A655" s="130" t="s">
        <v>827</v>
      </c>
      <c r="B655" s="30" t="s">
        <v>15</v>
      </c>
      <c r="C655" s="132" t="s">
        <v>902</v>
      </c>
      <c r="D655" s="132">
        <v>10</v>
      </c>
      <c r="E655" s="132" t="s">
        <v>956</v>
      </c>
      <c r="F655" s="30" t="str">
        <f>VLOOKUP(E655,Location!$A$2:$D$11,4,0)</f>
        <v>1205</v>
      </c>
    </row>
    <row r="656" spans="1:6" x14ac:dyDescent="0.4">
      <c r="A656" s="130" t="s">
        <v>827</v>
      </c>
      <c r="B656" s="128" t="s">
        <v>15</v>
      </c>
      <c r="C656" s="132" t="s">
        <v>903</v>
      </c>
      <c r="D656" s="132">
        <v>10</v>
      </c>
      <c r="E656" s="132" t="s">
        <v>956</v>
      </c>
      <c r="F656" s="30" t="str">
        <f>VLOOKUP(E656,Location!$A$2:$D$11,4,0)</f>
        <v>1205</v>
      </c>
    </row>
    <row r="657" spans="1:6" x14ac:dyDescent="0.4">
      <c r="A657" s="130" t="s">
        <v>827</v>
      </c>
      <c r="B657" s="30" t="s">
        <v>15</v>
      </c>
      <c r="C657" s="132" t="s">
        <v>904</v>
      </c>
      <c r="D657" s="132">
        <v>10</v>
      </c>
      <c r="E657" s="132" t="s">
        <v>956</v>
      </c>
      <c r="F657" s="30" t="str">
        <f>VLOOKUP(E657,Location!$A$2:$D$11,4,0)</f>
        <v>1205</v>
      </c>
    </row>
    <row r="658" spans="1:6" x14ac:dyDescent="0.4">
      <c r="A658" s="130" t="s">
        <v>827</v>
      </c>
      <c r="B658" s="128" t="s">
        <v>15</v>
      </c>
      <c r="C658" s="132" t="s">
        <v>905</v>
      </c>
      <c r="D658" s="132">
        <v>10</v>
      </c>
      <c r="E658" s="132" t="s">
        <v>956</v>
      </c>
      <c r="F658" s="30" t="str">
        <f>VLOOKUP(E658,Location!$A$2:$D$11,4,0)</f>
        <v>1205</v>
      </c>
    </row>
    <row r="659" spans="1:6" x14ac:dyDescent="0.4">
      <c r="A659" s="130" t="s">
        <v>827</v>
      </c>
      <c r="B659" s="30" t="s">
        <v>15</v>
      </c>
      <c r="C659" s="132" t="s">
        <v>906</v>
      </c>
      <c r="D659" s="132">
        <v>10</v>
      </c>
      <c r="E659" s="132" t="s">
        <v>956</v>
      </c>
      <c r="F659" s="30" t="str">
        <f>VLOOKUP(E659,Location!$A$2:$D$11,4,0)</f>
        <v>1205</v>
      </c>
    </row>
    <row r="660" spans="1:6" x14ac:dyDescent="0.4">
      <c r="A660" s="130" t="s">
        <v>827</v>
      </c>
      <c r="B660" s="128" t="s">
        <v>15</v>
      </c>
      <c r="C660" s="132" t="s">
        <v>907</v>
      </c>
      <c r="D660" s="132">
        <v>10</v>
      </c>
      <c r="E660" s="132" t="s">
        <v>956</v>
      </c>
      <c r="F660" s="30" t="str">
        <f>VLOOKUP(E660,Location!$A$2:$D$11,4,0)</f>
        <v>1205</v>
      </c>
    </row>
    <row r="661" spans="1:6" x14ac:dyDescent="0.4">
      <c r="A661" s="130" t="s">
        <v>827</v>
      </c>
      <c r="B661" s="30" t="s">
        <v>15</v>
      </c>
      <c r="C661" s="132" t="s">
        <v>908</v>
      </c>
      <c r="D661" s="132">
        <v>10</v>
      </c>
      <c r="E661" s="132" t="s">
        <v>956</v>
      </c>
      <c r="F661" s="30" t="str">
        <f>VLOOKUP(E661,Location!$A$2:$D$11,4,0)</f>
        <v>1205</v>
      </c>
    </row>
    <row r="662" spans="1:6" x14ac:dyDescent="0.4">
      <c r="A662" s="130" t="s">
        <v>827</v>
      </c>
      <c r="B662" s="128" t="s">
        <v>15</v>
      </c>
      <c r="C662" s="132" t="s">
        <v>909</v>
      </c>
      <c r="D662" s="132">
        <v>10</v>
      </c>
      <c r="E662" s="132" t="s">
        <v>956</v>
      </c>
      <c r="F662" s="30" t="str">
        <f>VLOOKUP(E662,Location!$A$2:$D$11,4,0)</f>
        <v>1205</v>
      </c>
    </row>
    <row r="663" spans="1:6" x14ac:dyDescent="0.4">
      <c r="A663" s="130" t="s">
        <v>827</v>
      </c>
      <c r="B663" s="30" t="s">
        <v>15</v>
      </c>
      <c r="C663" s="132" t="s">
        <v>910</v>
      </c>
      <c r="D663" s="132">
        <v>10</v>
      </c>
      <c r="E663" s="132" t="s">
        <v>956</v>
      </c>
      <c r="F663" s="30" t="str">
        <f>VLOOKUP(E663,Location!$A$2:$D$11,4,0)</f>
        <v>1205</v>
      </c>
    </row>
    <row r="664" spans="1:6" x14ac:dyDescent="0.4">
      <c r="A664" s="130" t="s">
        <v>827</v>
      </c>
      <c r="B664" s="128" t="s">
        <v>15</v>
      </c>
      <c r="C664" s="132" t="s">
        <v>911</v>
      </c>
      <c r="D664" s="132">
        <v>10</v>
      </c>
      <c r="E664" s="132" t="s">
        <v>956</v>
      </c>
      <c r="F664" s="30" t="str">
        <f>VLOOKUP(E664,Location!$A$2:$D$11,4,0)</f>
        <v>1205</v>
      </c>
    </row>
    <row r="665" spans="1:6" x14ac:dyDescent="0.4">
      <c r="A665" s="130" t="s">
        <v>827</v>
      </c>
      <c r="B665" s="30" t="s">
        <v>15</v>
      </c>
      <c r="C665" s="132" t="s">
        <v>912</v>
      </c>
      <c r="D665" s="132">
        <v>10</v>
      </c>
      <c r="E665" s="132" t="s">
        <v>956</v>
      </c>
      <c r="F665" s="30" t="str">
        <f>VLOOKUP(E665,Location!$A$2:$D$11,4,0)</f>
        <v>1205</v>
      </c>
    </row>
    <row r="666" spans="1:6" x14ac:dyDescent="0.4">
      <c r="A666" s="130" t="s">
        <v>827</v>
      </c>
      <c r="B666" s="128" t="s">
        <v>15</v>
      </c>
      <c r="C666" s="132" t="s">
        <v>913</v>
      </c>
      <c r="D666" s="132">
        <v>10</v>
      </c>
      <c r="E666" s="132" t="s">
        <v>956</v>
      </c>
      <c r="F666" s="30" t="str">
        <f>VLOOKUP(E666,Location!$A$2:$D$11,4,0)</f>
        <v>1205</v>
      </c>
    </row>
    <row r="667" spans="1:6" x14ac:dyDescent="0.4">
      <c r="A667" s="130" t="s">
        <v>827</v>
      </c>
      <c r="B667" s="30" t="s">
        <v>15</v>
      </c>
      <c r="C667" s="132" t="s">
        <v>914</v>
      </c>
      <c r="D667" s="132">
        <v>10</v>
      </c>
      <c r="E667" s="132" t="s">
        <v>956</v>
      </c>
      <c r="F667" s="30" t="str">
        <f>VLOOKUP(E667,Location!$A$2:$D$11,4,0)</f>
        <v>1205</v>
      </c>
    </row>
    <row r="668" spans="1:6" x14ac:dyDescent="0.4">
      <c r="A668" s="130" t="s">
        <v>827</v>
      </c>
      <c r="B668" s="128" t="s">
        <v>15</v>
      </c>
      <c r="C668" s="132" t="s">
        <v>915</v>
      </c>
      <c r="D668" s="132">
        <v>10</v>
      </c>
      <c r="E668" s="132" t="s">
        <v>956</v>
      </c>
      <c r="F668" s="30" t="str">
        <f>VLOOKUP(E668,Location!$A$2:$D$11,4,0)</f>
        <v>1205</v>
      </c>
    </row>
    <row r="669" spans="1:6" x14ac:dyDescent="0.4">
      <c r="A669" s="130" t="s">
        <v>827</v>
      </c>
      <c r="B669" s="30" t="s">
        <v>15</v>
      </c>
      <c r="C669" s="132" t="s">
        <v>916</v>
      </c>
      <c r="D669" s="132">
        <v>10</v>
      </c>
      <c r="E669" s="132" t="s">
        <v>956</v>
      </c>
      <c r="F669" s="30" t="str">
        <f>VLOOKUP(E669,Location!$A$2:$D$11,4,0)</f>
        <v>1205</v>
      </c>
    </row>
    <row r="670" spans="1:6" x14ac:dyDescent="0.4">
      <c r="A670" s="130" t="s">
        <v>827</v>
      </c>
      <c r="B670" s="128" t="s">
        <v>15</v>
      </c>
      <c r="C670" s="132" t="s">
        <v>917</v>
      </c>
      <c r="D670" s="132">
        <v>10</v>
      </c>
      <c r="E670" s="132" t="s">
        <v>956</v>
      </c>
      <c r="F670" s="30" t="str">
        <f>VLOOKUP(E670,Location!$A$2:$D$11,4,0)</f>
        <v>1205</v>
      </c>
    </row>
    <row r="671" spans="1:6" x14ac:dyDescent="0.4">
      <c r="A671" s="130" t="s">
        <v>827</v>
      </c>
      <c r="B671" s="30" t="s">
        <v>15</v>
      </c>
      <c r="C671" s="132" t="s">
        <v>918</v>
      </c>
      <c r="D671" s="132">
        <v>10</v>
      </c>
      <c r="E671" s="132" t="s">
        <v>956</v>
      </c>
      <c r="F671" s="30" t="str">
        <f>VLOOKUP(E671,Location!$A$2:$D$11,4,0)</f>
        <v>1205</v>
      </c>
    </row>
    <row r="672" spans="1:6" x14ac:dyDescent="0.4">
      <c r="A672" s="130" t="s">
        <v>827</v>
      </c>
      <c r="B672" s="128" t="s">
        <v>15</v>
      </c>
      <c r="C672" s="132" t="s">
        <v>919</v>
      </c>
      <c r="D672" s="132">
        <v>10</v>
      </c>
      <c r="E672" s="132" t="s">
        <v>956</v>
      </c>
      <c r="F672" s="30" t="str">
        <f>VLOOKUP(E672,Location!$A$2:$D$11,4,0)</f>
        <v>1205</v>
      </c>
    </row>
    <row r="673" spans="1:6" x14ac:dyDescent="0.4">
      <c r="A673" s="130" t="s">
        <v>827</v>
      </c>
      <c r="B673" s="30" t="s">
        <v>15</v>
      </c>
      <c r="C673" s="132" t="s">
        <v>920</v>
      </c>
      <c r="D673" s="132">
        <v>10</v>
      </c>
      <c r="E673" s="132" t="s">
        <v>956</v>
      </c>
      <c r="F673" s="30" t="str">
        <f>VLOOKUP(E673,Location!$A$2:$D$11,4,0)</f>
        <v>1205</v>
      </c>
    </row>
    <row r="674" spans="1:6" x14ac:dyDescent="0.4">
      <c r="A674" s="130" t="s">
        <v>827</v>
      </c>
      <c r="B674" s="128" t="s">
        <v>15</v>
      </c>
      <c r="C674" s="132" t="s">
        <v>921</v>
      </c>
      <c r="D674" s="132">
        <v>10</v>
      </c>
      <c r="E674" s="132" t="s">
        <v>956</v>
      </c>
      <c r="F674" s="30" t="str">
        <f>VLOOKUP(E674,Location!$A$2:$D$11,4,0)</f>
        <v>1205</v>
      </c>
    </row>
    <row r="675" spans="1:6" x14ac:dyDescent="0.4">
      <c r="A675" s="130" t="s">
        <v>827</v>
      </c>
      <c r="B675" s="30" t="s">
        <v>15</v>
      </c>
      <c r="C675" s="132" t="s">
        <v>922</v>
      </c>
      <c r="D675" s="132">
        <v>10</v>
      </c>
      <c r="E675" s="132" t="s">
        <v>956</v>
      </c>
      <c r="F675" s="30" t="str">
        <f>VLOOKUP(E675,Location!$A$2:$D$11,4,0)</f>
        <v>1205</v>
      </c>
    </row>
    <row r="676" spans="1:6" x14ac:dyDescent="0.4">
      <c r="A676" s="130" t="s">
        <v>827</v>
      </c>
      <c r="B676" s="128" t="s">
        <v>15</v>
      </c>
      <c r="C676" s="132" t="s">
        <v>923</v>
      </c>
      <c r="D676" s="132">
        <v>10</v>
      </c>
      <c r="E676" s="132" t="s">
        <v>956</v>
      </c>
      <c r="F676" s="30" t="str">
        <f>VLOOKUP(E676,Location!$A$2:$D$11,4,0)</f>
        <v>1205</v>
      </c>
    </row>
    <row r="677" spans="1:6" x14ac:dyDescent="0.4">
      <c r="A677" s="130" t="s">
        <v>827</v>
      </c>
      <c r="B677" s="30" t="s">
        <v>15</v>
      </c>
      <c r="C677" s="132" t="s">
        <v>924</v>
      </c>
      <c r="D677" s="132">
        <v>10</v>
      </c>
      <c r="E677" s="132" t="s">
        <v>956</v>
      </c>
      <c r="F677" s="30" t="str">
        <f>VLOOKUP(E677,Location!$A$2:$D$11,4,0)</f>
        <v>1205</v>
      </c>
    </row>
    <row r="678" spans="1:6" x14ac:dyDescent="0.4">
      <c r="A678" s="130" t="s">
        <v>827</v>
      </c>
      <c r="B678" s="128" t="s">
        <v>15</v>
      </c>
      <c r="C678" s="132" t="s">
        <v>925</v>
      </c>
      <c r="D678" s="132">
        <v>10</v>
      </c>
      <c r="E678" s="132" t="s">
        <v>956</v>
      </c>
      <c r="F678" s="30" t="str">
        <f>VLOOKUP(E678,Location!$A$2:$D$11,4,0)</f>
        <v>1205</v>
      </c>
    </row>
    <row r="679" spans="1:6" x14ac:dyDescent="0.4">
      <c r="A679" s="130" t="s">
        <v>827</v>
      </c>
      <c r="B679" s="30" t="s">
        <v>15</v>
      </c>
      <c r="C679" s="132" t="s">
        <v>926</v>
      </c>
      <c r="D679" s="132">
        <v>10</v>
      </c>
      <c r="E679" s="132" t="s">
        <v>956</v>
      </c>
      <c r="F679" s="30" t="str">
        <f>VLOOKUP(E679,Location!$A$2:$D$11,4,0)</f>
        <v>1205</v>
      </c>
    </row>
    <row r="680" spans="1:6" x14ac:dyDescent="0.4">
      <c r="A680" s="130" t="s">
        <v>827</v>
      </c>
      <c r="B680" s="128" t="s">
        <v>15</v>
      </c>
      <c r="C680" s="132" t="s">
        <v>927</v>
      </c>
      <c r="D680" s="132">
        <v>10</v>
      </c>
      <c r="E680" s="132" t="s">
        <v>956</v>
      </c>
      <c r="F680" s="30" t="str">
        <f>VLOOKUP(E680,Location!$A$2:$D$11,4,0)</f>
        <v>1205</v>
      </c>
    </row>
    <row r="681" spans="1:6" x14ac:dyDescent="0.4">
      <c r="A681" s="130" t="s">
        <v>827</v>
      </c>
      <c r="B681" s="30" t="s">
        <v>15</v>
      </c>
      <c r="C681" s="132" t="s">
        <v>928</v>
      </c>
      <c r="D681" s="132">
        <v>10</v>
      </c>
      <c r="E681" s="132" t="s">
        <v>956</v>
      </c>
      <c r="F681" s="30" t="str">
        <f>VLOOKUP(E681,Location!$A$2:$D$11,4,0)</f>
        <v>1205</v>
      </c>
    </row>
    <row r="682" spans="1:6" x14ac:dyDescent="0.4">
      <c r="A682" s="130" t="s">
        <v>827</v>
      </c>
      <c r="B682" s="128" t="s">
        <v>15</v>
      </c>
      <c r="C682" s="132" t="s">
        <v>929</v>
      </c>
      <c r="D682" s="132">
        <v>10</v>
      </c>
      <c r="E682" s="132" t="s">
        <v>956</v>
      </c>
      <c r="F682" s="30" t="str">
        <f>VLOOKUP(E682,Location!$A$2:$D$11,4,0)</f>
        <v>1205</v>
      </c>
    </row>
    <row r="683" spans="1:6" x14ac:dyDescent="0.4">
      <c r="A683" s="130" t="s">
        <v>827</v>
      </c>
      <c r="B683" s="30" t="s">
        <v>15</v>
      </c>
      <c r="C683" s="132" t="s">
        <v>930</v>
      </c>
      <c r="D683" s="132">
        <v>10</v>
      </c>
      <c r="E683" s="132" t="s">
        <v>956</v>
      </c>
      <c r="F683" s="30" t="str">
        <f>VLOOKUP(E683,Location!$A$2:$D$11,4,0)</f>
        <v>1205</v>
      </c>
    </row>
    <row r="684" spans="1:6" x14ac:dyDescent="0.4">
      <c r="A684" s="130" t="s">
        <v>827</v>
      </c>
      <c r="B684" s="128" t="s">
        <v>15</v>
      </c>
      <c r="C684" s="132" t="s">
        <v>931</v>
      </c>
      <c r="D684" s="132">
        <v>10</v>
      </c>
      <c r="E684" s="132" t="s">
        <v>956</v>
      </c>
      <c r="F684" s="30" t="str">
        <f>VLOOKUP(E684,Location!$A$2:$D$11,4,0)</f>
        <v>1205</v>
      </c>
    </row>
    <row r="685" spans="1:6" x14ac:dyDescent="0.4">
      <c r="A685" s="130" t="s">
        <v>827</v>
      </c>
      <c r="B685" s="30" t="s">
        <v>15</v>
      </c>
      <c r="C685" s="132" t="s">
        <v>932</v>
      </c>
      <c r="D685" s="132">
        <v>10</v>
      </c>
      <c r="E685" s="132" t="s">
        <v>956</v>
      </c>
      <c r="F685" s="30" t="str">
        <f>VLOOKUP(E685,Location!$A$2:$D$11,4,0)</f>
        <v>1205</v>
      </c>
    </row>
    <row r="686" spans="1:6" x14ac:dyDescent="0.4">
      <c r="A686" s="130" t="s">
        <v>827</v>
      </c>
      <c r="B686" s="128" t="s">
        <v>15</v>
      </c>
      <c r="C686" s="132" t="s">
        <v>933</v>
      </c>
      <c r="D686" s="132">
        <v>10</v>
      </c>
      <c r="E686" s="132" t="s">
        <v>956</v>
      </c>
      <c r="F686" s="30" t="str">
        <f>VLOOKUP(E686,Location!$A$2:$D$11,4,0)</f>
        <v>1205</v>
      </c>
    </row>
    <row r="687" spans="1:6" x14ac:dyDescent="0.4">
      <c r="A687" s="130" t="s">
        <v>827</v>
      </c>
      <c r="B687" s="30" t="s">
        <v>15</v>
      </c>
      <c r="C687" s="132" t="s">
        <v>934</v>
      </c>
      <c r="D687" s="132">
        <v>10</v>
      </c>
      <c r="E687" s="132" t="s">
        <v>956</v>
      </c>
      <c r="F687" s="30" t="str">
        <f>VLOOKUP(E687,Location!$A$2:$D$11,4,0)</f>
        <v>1205</v>
      </c>
    </row>
    <row r="688" spans="1:6" x14ac:dyDescent="0.4">
      <c r="A688" s="130" t="s">
        <v>827</v>
      </c>
      <c r="B688" s="128" t="s">
        <v>15</v>
      </c>
      <c r="C688" s="132" t="s">
        <v>935</v>
      </c>
      <c r="D688" s="132">
        <v>10</v>
      </c>
      <c r="E688" s="132" t="s">
        <v>956</v>
      </c>
      <c r="F688" s="30" t="str">
        <f>VLOOKUP(E688,Location!$A$2:$D$11,4,0)</f>
        <v>1205</v>
      </c>
    </row>
    <row r="689" spans="1:6" x14ac:dyDescent="0.4">
      <c r="A689" s="130" t="s">
        <v>827</v>
      </c>
      <c r="B689" s="30" t="s">
        <v>15</v>
      </c>
      <c r="C689" s="132" t="s">
        <v>936</v>
      </c>
      <c r="D689" s="132">
        <v>10</v>
      </c>
      <c r="E689" s="132" t="s">
        <v>956</v>
      </c>
      <c r="F689" s="30" t="str">
        <f>VLOOKUP(E689,Location!$A$2:$D$11,4,0)</f>
        <v>1205</v>
      </c>
    </row>
    <row r="690" spans="1:6" x14ac:dyDescent="0.4">
      <c r="A690" s="130" t="s">
        <v>827</v>
      </c>
      <c r="B690" s="128" t="s">
        <v>15</v>
      </c>
      <c r="C690" s="132" t="s">
        <v>937</v>
      </c>
      <c r="D690" s="132">
        <v>10</v>
      </c>
      <c r="E690" s="132" t="s">
        <v>956</v>
      </c>
      <c r="F690" s="30" t="str">
        <f>VLOOKUP(E690,Location!$A$2:$D$11,4,0)</f>
        <v>1205</v>
      </c>
    </row>
    <row r="691" spans="1:6" x14ac:dyDescent="0.4">
      <c r="A691" s="130" t="s">
        <v>827</v>
      </c>
      <c r="B691" s="30" t="s">
        <v>15</v>
      </c>
      <c r="C691" s="132" t="s">
        <v>938</v>
      </c>
      <c r="D691" s="132">
        <v>10</v>
      </c>
      <c r="E691" s="132" t="s">
        <v>956</v>
      </c>
      <c r="F691" s="30" t="str">
        <f>VLOOKUP(E691,Location!$A$2:$D$11,4,0)</f>
        <v>1205</v>
      </c>
    </row>
    <row r="692" spans="1:6" x14ac:dyDescent="0.4">
      <c r="A692" s="130" t="s">
        <v>827</v>
      </c>
      <c r="B692" s="128" t="s">
        <v>15</v>
      </c>
      <c r="C692" s="132" t="s">
        <v>939</v>
      </c>
      <c r="D692" s="132">
        <v>10</v>
      </c>
      <c r="E692" s="132" t="s">
        <v>960</v>
      </c>
      <c r="F692" s="30" t="str">
        <f>VLOOKUP(E692,Location!$A$2:$D$11,4,0)</f>
        <v>1205</v>
      </c>
    </row>
    <row r="693" spans="1:6" x14ac:dyDescent="0.4">
      <c r="A693" s="30" t="s">
        <v>591</v>
      </c>
      <c r="B693" s="30" t="s">
        <v>102</v>
      </c>
      <c r="C693" s="33" t="s">
        <v>940</v>
      </c>
      <c r="D693" s="30">
        <v>40</v>
      </c>
      <c r="E693" s="30" t="s">
        <v>957</v>
      </c>
      <c r="F693" s="30" t="str">
        <f>VLOOKUP(E693,Location!$A$2:$D$11,4,0)</f>
        <v>1102</v>
      </c>
    </row>
    <row r="694" spans="1:6" x14ac:dyDescent="0.4">
      <c r="A694" s="128" t="s">
        <v>591</v>
      </c>
      <c r="B694" s="128" t="s">
        <v>102</v>
      </c>
      <c r="C694" s="129" t="s">
        <v>941</v>
      </c>
      <c r="D694" s="128">
        <v>50</v>
      </c>
      <c r="E694" s="128" t="s">
        <v>957</v>
      </c>
      <c r="F694" s="30" t="str">
        <f>VLOOKUP(E694,Location!$A$2:$D$11,4,0)</f>
        <v>1102</v>
      </c>
    </row>
    <row r="695" spans="1:6" x14ac:dyDescent="0.4">
      <c r="A695" s="30" t="s">
        <v>591</v>
      </c>
      <c r="B695" s="30" t="s">
        <v>102</v>
      </c>
      <c r="C695" s="33" t="s">
        <v>942</v>
      </c>
      <c r="D695" s="30">
        <v>50</v>
      </c>
      <c r="E695" s="30" t="s">
        <v>957</v>
      </c>
      <c r="F695" s="30" t="str">
        <f>VLOOKUP(E695,Location!$A$2:$D$11,4,0)</f>
        <v>1102</v>
      </c>
    </row>
    <row r="696" spans="1:6" x14ac:dyDescent="0.4">
      <c r="A696" s="128" t="s">
        <v>591</v>
      </c>
      <c r="B696" s="128" t="s">
        <v>102</v>
      </c>
      <c r="C696" s="129" t="s">
        <v>943</v>
      </c>
      <c r="D696" s="128">
        <v>50</v>
      </c>
      <c r="E696" s="128" t="s">
        <v>957</v>
      </c>
      <c r="F696" s="30" t="str">
        <f>VLOOKUP(E696,Location!$A$2:$D$11,4,0)</f>
        <v>1102</v>
      </c>
    </row>
    <row r="697" spans="1:6" x14ac:dyDescent="0.4">
      <c r="A697" s="30" t="s">
        <v>591</v>
      </c>
      <c r="B697" s="30" t="s">
        <v>102</v>
      </c>
      <c r="C697" s="33" t="s">
        <v>944</v>
      </c>
      <c r="D697" s="30">
        <v>50</v>
      </c>
      <c r="E697" s="30" t="s">
        <v>957</v>
      </c>
      <c r="F697" s="30" t="str">
        <f>VLOOKUP(E697,Location!$A$2:$D$11,4,0)</f>
        <v>1102</v>
      </c>
    </row>
    <row r="698" spans="1:6" x14ac:dyDescent="0.4">
      <c r="A698" s="128" t="s">
        <v>647</v>
      </c>
      <c r="B698" s="128" t="s">
        <v>105</v>
      </c>
      <c r="C698" s="129" t="s">
        <v>945</v>
      </c>
      <c r="D698" s="128">
        <v>10</v>
      </c>
      <c r="E698" s="128" t="s">
        <v>958</v>
      </c>
      <c r="F698" s="30" t="str">
        <f>VLOOKUP(E698,Location!$A$2:$D$11,4,0)</f>
        <v>1102</v>
      </c>
    </row>
    <row r="699" spans="1:6" x14ac:dyDescent="0.4">
      <c r="A699" s="30" t="s">
        <v>647</v>
      </c>
      <c r="B699" s="30" t="s">
        <v>105</v>
      </c>
      <c r="C699" s="33" t="s">
        <v>946</v>
      </c>
      <c r="D699" s="30">
        <v>43</v>
      </c>
      <c r="E699" s="30" t="s">
        <v>959</v>
      </c>
      <c r="F699" s="30" t="str">
        <f>VLOOKUP(E699,Location!$A$2:$D$11,4,0)</f>
        <v>1102</v>
      </c>
    </row>
    <row r="700" spans="1:6" x14ac:dyDescent="0.4">
      <c r="A700" s="128" t="s">
        <v>647</v>
      </c>
      <c r="B700" s="128" t="s">
        <v>105</v>
      </c>
      <c r="C700" s="129" t="s">
        <v>947</v>
      </c>
      <c r="D700" s="128">
        <v>48</v>
      </c>
      <c r="E700" s="128" t="s">
        <v>959</v>
      </c>
      <c r="F700" s="30" t="str">
        <f>VLOOKUP(E700,Location!$A$2:$D$11,4,0)</f>
        <v>1102</v>
      </c>
    </row>
    <row r="701" spans="1:6" x14ac:dyDescent="0.4">
      <c r="A701" s="30" t="s">
        <v>647</v>
      </c>
      <c r="B701" s="30" t="s">
        <v>105</v>
      </c>
      <c r="C701" s="33" t="s">
        <v>948</v>
      </c>
      <c r="D701" s="30">
        <v>50</v>
      </c>
      <c r="E701" s="30" t="s">
        <v>959</v>
      </c>
      <c r="F701" s="30" t="str">
        <f>VLOOKUP(E701,Location!$A$2:$D$11,4,0)</f>
        <v>1102</v>
      </c>
    </row>
    <row r="702" spans="1:6" x14ac:dyDescent="0.4">
      <c r="A702" s="128" t="s">
        <v>647</v>
      </c>
      <c r="B702" s="128" t="s">
        <v>105</v>
      </c>
      <c r="C702" s="129" t="s">
        <v>949</v>
      </c>
      <c r="D702" s="128">
        <v>50</v>
      </c>
      <c r="E702" s="128" t="s">
        <v>959</v>
      </c>
      <c r="F702" s="30" t="str">
        <f>VLOOKUP(E702,Location!$A$2:$D$11,4,0)</f>
        <v>1102</v>
      </c>
    </row>
    <row r="703" spans="1:6" x14ac:dyDescent="0.4">
      <c r="A703" s="30" t="s">
        <v>647</v>
      </c>
      <c r="B703" s="30" t="s">
        <v>105</v>
      </c>
      <c r="C703" s="33" t="s">
        <v>950</v>
      </c>
      <c r="D703" s="30">
        <v>50</v>
      </c>
      <c r="E703" s="30" t="s">
        <v>959</v>
      </c>
      <c r="F703" s="30" t="str">
        <f>VLOOKUP(E703,Location!$A$2:$D$11,4,0)</f>
        <v>1102</v>
      </c>
    </row>
    <row r="704" spans="1:6" x14ac:dyDescent="0.4">
      <c r="A704" s="128" t="s">
        <v>647</v>
      </c>
      <c r="B704" s="128" t="s">
        <v>105</v>
      </c>
      <c r="C704" s="129" t="s">
        <v>951</v>
      </c>
      <c r="D704" s="128">
        <v>50</v>
      </c>
      <c r="E704" s="128" t="s">
        <v>959</v>
      </c>
      <c r="F704" s="30" t="str">
        <f>VLOOKUP(E704,Location!$A$2:$D$11,4,0)</f>
        <v>1102</v>
      </c>
    </row>
    <row r="705" spans="1:6" x14ac:dyDescent="0.4">
      <c r="A705" s="30" t="s">
        <v>647</v>
      </c>
      <c r="B705" s="30" t="s">
        <v>105</v>
      </c>
      <c r="C705" s="33" t="s">
        <v>952</v>
      </c>
      <c r="D705" s="30">
        <v>50</v>
      </c>
      <c r="E705" s="30" t="s">
        <v>959</v>
      </c>
      <c r="F705" s="30" t="str">
        <f>VLOOKUP(E705,Location!$A$2:$D$11,4,0)</f>
        <v>1102</v>
      </c>
    </row>
    <row r="706" spans="1:6" x14ac:dyDescent="0.4">
      <c r="A706" s="128" t="s">
        <v>647</v>
      </c>
      <c r="B706" s="128" t="s">
        <v>105</v>
      </c>
      <c r="C706" s="129" t="s">
        <v>953</v>
      </c>
      <c r="D706" s="128">
        <v>40</v>
      </c>
      <c r="E706" s="128" t="s">
        <v>959</v>
      </c>
      <c r="F706" s="30" t="str">
        <f>VLOOKUP(E706,Location!$A$2:$D$11,4,0)</f>
        <v>1102</v>
      </c>
    </row>
  </sheetData>
  <autoFilter ref="A1:F706" xr:uid="{CD3B15A0-41B2-4F66-815B-41D41C6DE67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2BE-E58D-4473-B7D3-5A0EE293F050}">
  <dimension ref="A1:F34"/>
  <sheetViews>
    <sheetView showGridLines="0" workbookViewId="0">
      <pane ySplit="1" topLeftCell="A2" activePane="bottomLeft" state="frozen"/>
      <selection pane="bottomLeft" activeCell="C3" sqref="C3"/>
    </sheetView>
  </sheetViews>
  <sheetFormatPr defaultColWidth="8.625" defaultRowHeight="15.75" x14ac:dyDescent="0.4"/>
  <cols>
    <col min="1" max="1" width="17.75" style="119" customWidth="1"/>
    <col min="2" max="2" width="36.125" style="119" customWidth="1"/>
    <col min="3" max="3" width="14" style="119" customWidth="1"/>
    <col min="4" max="4" width="6.875" style="119" bestFit="1" customWidth="1"/>
    <col min="5" max="5" width="13" style="119" customWidth="1"/>
    <col min="6" max="6" width="9.75" style="119" customWidth="1"/>
    <col min="7" max="16384" width="8.625" style="119"/>
  </cols>
  <sheetData>
    <row r="1" spans="1:6" x14ac:dyDescent="0.4">
      <c r="A1" s="123" t="s">
        <v>90</v>
      </c>
      <c r="B1" s="124" t="s">
        <v>585</v>
      </c>
      <c r="C1" s="125" t="s">
        <v>586</v>
      </c>
      <c r="D1" s="126" t="s">
        <v>780</v>
      </c>
      <c r="E1" s="118" t="s">
        <v>587</v>
      </c>
      <c r="F1" s="126" t="s">
        <v>781</v>
      </c>
    </row>
    <row r="2" spans="1:6" x14ac:dyDescent="0.4">
      <c r="A2" s="30" t="s">
        <v>782</v>
      </c>
      <c r="B2" s="30" t="s">
        <v>786</v>
      </c>
      <c r="C2" s="30" t="s">
        <v>790</v>
      </c>
      <c r="D2" s="34">
        <v>121</v>
      </c>
      <c r="E2" s="30" t="s">
        <v>594</v>
      </c>
      <c r="F2" s="30" t="str">
        <f>VLOOKUP(E2,Location!$A$2:$D$11,4,0)</f>
        <v>1101</v>
      </c>
    </row>
    <row r="3" spans="1:6" x14ac:dyDescent="0.4">
      <c r="A3" s="31" t="s">
        <v>783</v>
      </c>
      <c r="B3" s="31" t="s">
        <v>787</v>
      </c>
      <c r="C3" s="32" t="s">
        <v>791</v>
      </c>
      <c r="D3" s="35">
        <v>97.9</v>
      </c>
      <c r="E3" s="31" t="s">
        <v>593</v>
      </c>
      <c r="F3" s="30" t="str">
        <f>VLOOKUP(E3,Location!$A$2:$D$11,4,0)</f>
        <v>1102</v>
      </c>
    </row>
    <row r="4" spans="1:6" x14ac:dyDescent="0.4">
      <c r="A4" s="31" t="s">
        <v>783</v>
      </c>
      <c r="B4" s="31" t="s">
        <v>787</v>
      </c>
      <c r="C4" s="31" t="s">
        <v>792</v>
      </c>
      <c r="D4" s="31">
        <v>1007</v>
      </c>
      <c r="E4" s="31" t="s">
        <v>594</v>
      </c>
      <c r="F4" s="30" t="str">
        <f>VLOOKUP(E4,Location!$A$2:$D$11,4,0)</f>
        <v>1101</v>
      </c>
    </row>
    <row r="5" spans="1:6" x14ac:dyDescent="0.4">
      <c r="A5" s="31" t="s">
        <v>783</v>
      </c>
      <c r="B5" s="31" t="s">
        <v>787</v>
      </c>
      <c r="C5" s="31" t="s">
        <v>793</v>
      </c>
      <c r="D5" s="31">
        <v>987</v>
      </c>
      <c r="E5" s="31" t="s">
        <v>594</v>
      </c>
      <c r="F5" s="30" t="str">
        <f>VLOOKUP(E5,Location!$A$2:$D$11,4,0)</f>
        <v>1101</v>
      </c>
    </row>
    <row r="6" spans="1:6" x14ac:dyDescent="0.4">
      <c r="A6" s="31" t="s">
        <v>783</v>
      </c>
      <c r="B6" s="31" t="s">
        <v>787</v>
      </c>
      <c r="C6" s="31" t="s">
        <v>794</v>
      </c>
      <c r="D6" s="31">
        <v>320</v>
      </c>
      <c r="E6" s="31" t="s">
        <v>594</v>
      </c>
      <c r="F6" s="30" t="str">
        <f>VLOOKUP(E6,Location!$A$2:$D$11,4,0)</f>
        <v>1101</v>
      </c>
    </row>
    <row r="7" spans="1:6" x14ac:dyDescent="0.4">
      <c r="A7" s="31" t="s">
        <v>783</v>
      </c>
      <c r="B7" s="31" t="s">
        <v>787</v>
      </c>
      <c r="C7" s="31" t="s">
        <v>795</v>
      </c>
      <c r="D7" s="31">
        <v>120</v>
      </c>
      <c r="E7" s="31" t="s">
        <v>594</v>
      </c>
      <c r="F7" s="30" t="str">
        <f>VLOOKUP(E7,Location!$A$2:$D$11,4,0)</f>
        <v>1101</v>
      </c>
    </row>
    <row r="8" spans="1:6" x14ac:dyDescent="0.4">
      <c r="A8" s="30" t="s">
        <v>782</v>
      </c>
      <c r="B8" s="30" t="s">
        <v>786</v>
      </c>
      <c r="C8" s="30" t="s">
        <v>796</v>
      </c>
      <c r="D8" s="122">
        <v>400</v>
      </c>
      <c r="E8" s="122" t="s">
        <v>823</v>
      </c>
      <c r="F8" s="30" t="str">
        <f>VLOOKUP(E8,Location!$A$2:$D$11,4,0)</f>
        <v>1101</v>
      </c>
    </row>
    <row r="9" spans="1:6" x14ac:dyDescent="0.4">
      <c r="A9" s="121" t="s">
        <v>782</v>
      </c>
      <c r="B9" s="121" t="s">
        <v>786</v>
      </c>
      <c r="C9" s="121" t="s">
        <v>797</v>
      </c>
      <c r="D9" s="121">
        <v>90</v>
      </c>
      <c r="E9" s="121" t="s">
        <v>594</v>
      </c>
      <c r="F9" s="30" t="str">
        <f>VLOOKUP(E9,Location!$A$2:$D$11,4,0)</f>
        <v>1101</v>
      </c>
    </row>
    <row r="10" spans="1:6" x14ac:dyDescent="0.4">
      <c r="A10" s="121" t="s">
        <v>782</v>
      </c>
      <c r="B10" s="121" t="s">
        <v>786</v>
      </c>
      <c r="C10" s="121" t="s">
        <v>798</v>
      </c>
      <c r="D10" s="121">
        <v>1012</v>
      </c>
      <c r="E10" s="121" t="s">
        <v>594</v>
      </c>
      <c r="F10" s="30" t="str">
        <f>VLOOKUP(E10,Location!$A$2:$D$11,4,0)</f>
        <v>1101</v>
      </c>
    </row>
    <row r="11" spans="1:6" x14ac:dyDescent="0.4">
      <c r="A11" s="31" t="s">
        <v>783</v>
      </c>
      <c r="B11" s="31" t="s">
        <v>787</v>
      </c>
      <c r="C11" s="31" t="s">
        <v>799</v>
      </c>
      <c r="D11" s="31">
        <v>126</v>
      </c>
      <c r="E11" s="31" t="s">
        <v>594</v>
      </c>
      <c r="F11" s="30" t="str">
        <f>VLOOKUP(E11,Location!$A$2:$D$11,4,0)</f>
        <v>1101</v>
      </c>
    </row>
    <row r="12" spans="1:6" x14ac:dyDescent="0.4">
      <c r="A12" s="122" t="s">
        <v>784</v>
      </c>
      <c r="B12" s="122" t="s">
        <v>788</v>
      </c>
      <c r="C12" s="122" t="s">
        <v>800</v>
      </c>
      <c r="D12" s="30">
        <v>310</v>
      </c>
      <c r="E12" s="122" t="s">
        <v>824</v>
      </c>
      <c r="F12" s="30" t="str">
        <f>VLOOKUP(E12,Location!$A$2:$D$11,4,0)</f>
        <v>1101</v>
      </c>
    </row>
    <row r="13" spans="1:6" x14ac:dyDescent="0.4">
      <c r="A13" s="30" t="s">
        <v>782</v>
      </c>
      <c r="B13" s="30" t="s">
        <v>786</v>
      </c>
      <c r="C13" s="122" t="s">
        <v>801</v>
      </c>
      <c r="D13" s="122">
        <v>211</v>
      </c>
      <c r="E13" s="30" t="s">
        <v>594</v>
      </c>
      <c r="F13" s="30" t="str">
        <f>VLOOKUP(E13,Location!$A$2:$D$11,4,0)</f>
        <v>1101</v>
      </c>
    </row>
    <row r="14" spans="1:6" x14ac:dyDescent="0.4">
      <c r="A14" s="30" t="s">
        <v>783</v>
      </c>
      <c r="B14" s="30" t="s">
        <v>787</v>
      </c>
      <c r="C14" s="122" t="s">
        <v>802</v>
      </c>
      <c r="D14" s="30">
        <v>140</v>
      </c>
      <c r="E14" s="30" t="s">
        <v>594</v>
      </c>
      <c r="F14" s="30" t="str">
        <f>VLOOKUP(E14,Location!$A$2:$D$11,4,0)</f>
        <v>1101</v>
      </c>
    </row>
    <row r="15" spans="1:6" x14ac:dyDescent="0.4">
      <c r="A15" s="121" t="s">
        <v>782</v>
      </c>
      <c r="B15" s="121" t="s">
        <v>786</v>
      </c>
      <c r="C15" s="121" t="s">
        <v>803</v>
      </c>
      <c r="D15" s="121">
        <v>930</v>
      </c>
      <c r="E15" s="121" t="s">
        <v>594</v>
      </c>
      <c r="F15" s="30" t="str">
        <f>VLOOKUP(E15,Location!$A$2:$D$11,4,0)</f>
        <v>1101</v>
      </c>
    </row>
    <row r="16" spans="1:6" x14ac:dyDescent="0.4">
      <c r="A16" s="121" t="s">
        <v>782</v>
      </c>
      <c r="B16" s="121" t="s">
        <v>786</v>
      </c>
      <c r="C16" s="121" t="s">
        <v>804</v>
      </c>
      <c r="D16" s="121">
        <v>500</v>
      </c>
      <c r="E16" s="121" t="s">
        <v>594</v>
      </c>
      <c r="F16" s="30" t="str">
        <f>VLOOKUP(E16,Location!$A$2:$D$11,4,0)</f>
        <v>1101</v>
      </c>
    </row>
    <row r="17" spans="1:6" x14ac:dyDescent="0.4">
      <c r="A17" s="31" t="s">
        <v>783</v>
      </c>
      <c r="B17" s="31" t="s">
        <v>787</v>
      </c>
      <c r="C17" s="31" t="s">
        <v>805</v>
      </c>
      <c r="D17" s="31">
        <v>1005</v>
      </c>
      <c r="E17" s="127" t="s">
        <v>594</v>
      </c>
      <c r="F17" s="30" t="str">
        <f>VLOOKUP(E17,Location!$A$2:$D$11,4,0)</f>
        <v>1101</v>
      </c>
    </row>
    <row r="18" spans="1:6" x14ac:dyDescent="0.4">
      <c r="A18" s="31" t="s">
        <v>783</v>
      </c>
      <c r="B18" s="31" t="s">
        <v>787</v>
      </c>
      <c r="C18" s="31" t="s">
        <v>806</v>
      </c>
      <c r="D18" s="31">
        <v>1004</v>
      </c>
      <c r="E18" s="127" t="s">
        <v>594</v>
      </c>
      <c r="F18" s="30" t="str">
        <f>VLOOKUP(E18,Location!$A$2:$D$11,4,0)</f>
        <v>1101</v>
      </c>
    </row>
    <row r="19" spans="1:6" x14ac:dyDescent="0.4">
      <c r="A19" s="31" t="s">
        <v>783</v>
      </c>
      <c r="B19" s="31" t="s">
        <v>787</v>
      </c>
      <c r="C19" s="31" t="s">
        <v>807</v>
      </c>
      <c r="D19" s="31">
        <v>500</v>
      </c>
      <c r="E19" s="127" t="s">
        <v>594</v>
      </c>
      <c r="F19" s="30" t="str">
        <f>VLOOKUP(E19,Location!$A$2:$D$11,4,0)</f>
        <v>1101</v>
      </c>
    </row>
    <row r="20" spans="1:6" x14ac:dyDescent="0.4">
      <c r="A20" s="121" t="s">
        <v>782</v>
      </c>
      <c r="B20" s="121" t="s">
        <v>786</v>
      </c>
      <c r="C20" s="121" t="s">
        <v>808</v>
      </c>
      <c r="D20" s="121">
        <v>500</v>
      </c>
      <c r="E20" s="120" t="s">
        <v>594</v>
      </c>
      <c r="F20" s="30" t="str">
        <f>VLOOKUP(E20,Location!$A$2:$D$11,4,0)</f>
        <v>1101</v>
      </c>
    </row>
    <row r="21" spans="1:6" x14ac:dyDescent="0.4">
      <c r="A21" s="121" t="s">
        <v>782</v>
      </c>
      <c r="B21" s="121" t="s">
        <v>786</v>
      </c>
      <c r="C21" s="121" t="s">
        <v>809</v>
      </c>
      <c r="D21" s="121">
        <v>1021</v>
      </c>
      <c r="E21" s="120" t="s">
        <v>594</v>
      </c>
      <c r="F21" s="30" t="str">
        <f>VLOOKUP(E21,Location!$A$2:$D$11,4,0)</f>
        <v>1101</v>
      </c>
    </row>
    <row r="22" spans="1:6" x14ac:dyDescent="0.4">
      <c r="A22" s="121" t="s">
        <v>782</v>
      </c>
      <c r="B22" s="121" t="s">
        <v>786</v>
      </c>
      <c r="C22" s="121" t="s">
        <v>810</v>
      </c>
      <c r="D22" s="121">
        <v>1005</v>
      </c>
      <c r="E22" s="120" t="s">
        <v>594</v>
      </c>
      <c r="F22" s="30" t="str">
        <f>VLOOKUP(E22,Location!$A$2:$D$11,4,0)</f>
        <v>1101</v>
      </c>
    </row>
    <row r="23" spans="1:6" x14ac:dyDescent="0.4">
      <c r="A23" s="30" t="s">
        <v>784</v>
      </c>
      <c r="B23" s="30" t="s">
        <v>788</v>
      </c>
      <c r="C23" s="30" t="s">
        <v>811</v>
      </c>
      <c r="D23" s="30">
        <v>200</v>
      </c>
      <c r="E23" s="122" t="s">
        <v>594</v>
      </c>
      <c r="F23" s="30" t="str">
        <f>VLOOKUP(E23,Location!$A$2:$D$11,4,0)</f>
        <v>1101</v>
      </c>
    </row>
    <row r="24" spans="1:6" x14ac:dyDescent="0.4">
      <c r="A24" s="122" t="s">
        <v>785</v>
      </c>
      <c r="B24" s="122" t="s">
        <v>789</v>
      </c>
      <c r="C24" s="122" t="s">
        <v>812</v>
      </c>
      <c r="D24" s="30">
        <v>55</v>
      </c>
      <c r="E24" s="122" t="s">
        <v>594</v>
      </c>
      <c r="F24" s="30" t="str">
        <f>VLOOKUP(E24,Location!$A$2:$D$11,4,0)</f>
        <v>1101</v>
      </c>
    </row>
    <row r="25" spans="1:6" x14ac:dyDescent="0.4">
      <c r="A25" s="121" t="s">
        <v>782</v>
      </c>
      <c r="B25" s="121" t="s">
        <v>786</v>
      </c>
      <c r="C25" s="121" t="s">
        <v>813</v>
      </c>
      <c r="D25" s="121">
        <v>145</v>
      </c>
      <c r="E25" s="121" t="s">
        <v>594</v>
      </c>
      <c r="F25" s="30" t="str">
        <f>VLOOKUP(E25,Location!$A$2:$D$11,4,0)</f>
        <v>1101</v>
      </c>
    </row>
    <row r="26" spans="1:6" x14ac:dyDescent="0.4">
      <c r="A26" s="121" t="s">
        <v>782</v>
      </c>
      <c r="B26" s="121" t="s">
        <v>786</v>
      </c>
      <c r="C26" s="121" t="s">
        <v>814</v>
      </c>
      <c r="D26" s="121">
        <v>272</v>
      </c>
      <c r="E26" s="121" t="s">
        <v>594</v>
      </c>
      <c r="F26" s="30" t="str">
        <f>VLOOKUP(E26,Location!$A$2:$D$11,4,0)</f>
        <v>1101</v>
      </c>
    </row>
    <row r="27" spans="1:6" x14ac:dyDescent="0.4">
      <c r="A27" s="121" t="s">
        <v>782</v>
      </c>
      <c r="B27" s="121" t="s">
        <v>786</v>
      </c>
      <c r="C27" s="121" t="s">
        <v>815</v>
      </c>
      <c r="D27" s="121">
        <v>20</v>
      </c>
      <c r="E27" s="121" t="s">
        <v>594</v>
      </c>
      <c r="F27" s="30" t="str">
        <f>VLOOKUP(E27,Location!$A$2:$D$11,4,0)</f>
        <v>1101</v>
      </c>
    </row>
    <row r="28" spans="1:6" x14ac:dyDescent="0.4">
      <c r="A28" s="121" t="s">
        <v>782</v>
      </c>
      <c r="B28" s="121" t="s">
        <v>786</v>
      </c>
      <c r="C28" s="121" t="s">
        <v>816</v>
      </c>
      <c r="D28" s="121">
        <v>1049</v>
      </c>
      <c r="E28" s="121" t="s">
        <v>594</v>
      </c>
      <c r="F28" s="30" t="str">
        <f>VLOOKUP(E28,Location!$A$2:$D$11,4,0)</f>
        <v>1101</v>
      </c>
    </row>
    <row r="29" spans="1:6" x14ac:dyDescent="0.4">
      <c r="A29" s="31" t="s">
        <v>783</v>
      </c>
      <c r="B29" s="31" t="s">
        <v>787</v>
      </c>
      <c r="C29" s="31" t="s">
        <v>817</v>
      </c>
      <c r="D29" s="31">
        <v>1054</v>
      </c>
      <c r="E29" s="31" t="s">
        <v>594</v>
      </c>
      <c r="F29" s="30" t="str">
        <f>VLOOKUP(E29,Location!$A$2:$D$11,4,0)</f>
        <v>1101</v>
      </c>
    </row>
    <row r="30" spans="1:6" x14ac:dyDescent="0.4">
      <c r="A30" s="31" t="s">
        <v>783</v>
      </c>
      <c r="B30" s="31" t="s">
        <v>787</v>
      </c>
      <c r="C30" s="31" t="s">
        <v>818</v>
      </c>
      <c r="D30" s="31">
        <v>1055</v>
      </c>
      <c r="E30" s="31" t="s">
        <v>594</v>
      </c>
      <c r="F30" s="30" t="str">
        <f>VLOOKUP(E30,Location!$A$2:$D$11,4,0)</f>
        <v>1101</v>
      </c>
    </row>
    <row r="31" spans="1:6" x14ac:dyDescent="0.4">
      <c r="A31" s="31" t="s">
        <v>783</v>
      </c>
      <c r="B31" s="31" t="s">
        <v>787</v>
      </c>
      <c r="C31" s="31" t="s">
        <v>819</v>
      </c>
      <c r="D31" s="31">
        <v>1053</v>
      </c>
      <c r="E31" s="31" t="s">
        <v>594</v>
      </c>
      <c r="F31" s="30" t="str">
        <f>VLOOKUP(E31,Location!$A$2:$D$11,4,0)</f>
        <v>1101</v>
      </c>
    </row>
    <row r="32" spans="1:6" x14ac:dyDescent="0.4">
      <c r="A32" s="31" t="s">
        <v>783</v>
      </c>
      <c r="B32" s="31" t="s">
        <v>787</v>
      </c>
      <c r="C32" s="31" t="s">
        <v>820</v>
      </c>
      <c r="D32" s="31">
        <v>152</v>
      </c>
      <c r="E32" s="31" t="s">
        <v>594</v>
      </c>
      <c r="F32" s="30" t="str">
        <f>VLOOKUP(E32,Location!$A$2:$D$11,4,0)</f>
        <v>1101</v>
      </c>
    </row>
    <row r="33" spans="1:6" x14ac:dyDescent="0.4">
      <c r="A33" s="30" t="s">
        <v>782</v>
      </c>
      <c r="B33" s="30" t="s">
        <v>786</v>
      </c>
      <c r="C33" s="30" t="s">
        <v>821</v>
      </c>
      <c r="D33" s="30">
        <v>980</v>
      </c>
      <c r="E33" s="30" t="s">
        <v>594</v>
      </c>
      <c r="F33" s="30" t="str">
        <f>VLOOKUP(E33,Location!$A$2:$D$11,4,0)</f>
        <v>1101</v>
      </c>
    </row>
    <row r="34" spans="1:6" x14ac:dyDescent="0.4">
      <c r="A34" s="30" t="s">
        <v>782</v>
      </c>
      <c r="B34" s="30" t="s">
        <v>786</v>
      </c>
      <c r="C34" s="30" t="s">
        <v>822</v>
      </c>
      <c r="D34" s="30">
        <v>1020</v>
      </c>
      <c r="E34" s="30" t="s">
        <v>594</v>
      </c>
      <c r="F34" s="30" t="str">
        <f>VLOOKUP(E34,Location!$A$2:$D$11,4,0)</f>
        <v>1101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39C8-6770-4552-B0C0-3E019BF2DB2C}">
  <dimension ref="A1:F14"/>
  <sheetViews>
    <sheetView showGridLines="0" workbookViewId="0">
      <selection activeCell="D31" sqref="D31"/>
    </sheetView>
  </sheetViews>
  <sheetFormatPr defaultColWidth="8.625" defaultRowHeight="15.75" x14ac:dyDescent="0.4"/>
  <cols>
    <col min="1" max="1" width="17.75" style="119" customWidth="1"/>
    <col min="2" max="2" width="21.875" style="119" bestFit="1" customWidth="1"/>
    <col min="3" max="3" width="14" style="119" customWidth="1"/>
    <col min="4" max="4" width="12.375" style="119" customWidth="1"/>
    <col min="5" max="5" width="13" style="119" customWidth="1"/>
    <col min="6" max="6" width="11.5" style="119" customWidth="1"/>
    <col min="7" max="16384" width="8.625" style="119"/>
  </cols>
  <sheetData>
    <row r="1" spans="1:6" x14ac:dyDescent="0.4">
      <c r="A1" s="123" t="s">
        <v>90</v>
      </c>
      <c r="B1" s="124" t="s">
        <v>585</v>
      </c>
      <c r="C1" s="125" t="s">
        <v>586</v>
      </c>
      <c r="D1" s="126" t="s">
        <v>780</v>
      </c>
      <c r="E1" s="118" t="s">
        <v>587</v>
      </c>
      <c r="F1" s="126" t="s">
        <v>781</v>
      </c>
    </row>
    <row r="2" spans="1:6" x14ac:dyDescent="0.4">
      <c r="A2" s="121" t="s">
        <v>761</v>
      </c>
      <c r="B2" s="121" t="s">
        <v>764</v>
      </c>
      <c r="C2" s="121" t="s">
        <v>767</v>
      </c>
      <c r="D2" s="121">
        <v>2000</v>
      </c>
      <c r="E2" s="121" t="s">
        <v>594</v>
      </c>
      <c r="F2" s="30" t="str">
        <f>VLOOKUP(E2,Location!$A$2:$D$11,4,0)</f>
        <v>1101</v>
      </c>
    </row>
    <row r="3" spans="1:6" x14ac:dyDescent="0.4">
      <c r="A3" s="121" t="s">
        <v>761</v>
      </c>
      <c r="B3" s="121" t="s">
        <v>764</v>
      </c>
      <c r="C3" s="121" t="s">
        <v>768</v>
      </c>
      <c r="D3" s="121">
        <v>2000</v>
      </c>
      <c r="E3" s="121" t="s">
        <v>594</v>
      </c>
      <c r="F3" s="30" t="str">
        <f>VLOOKUP(E3,Location!$A$2:$D$11,4,0)</f>
        <v>1101</v>
      </c>
    </row>
    <row r="4" spans="1:6" x14ac:dyDescent="0.4">
      <c r="A4" s="121" t="s">
        <v>761</v>
      </c>
      <c r="B4" s="121" t="s">
        <v>764</v>
      </c>
      <c r="C4" s="121" t="s">
        <v>769</v>
      </c>
      <c r="D4" s="121">
        <v>2000</v>
      </c>
      <c r="E4" s="121" t="s">
        <v>594</v>
      </c>
      <c r="F4" s="30" t="str">
        <f>VLOOKUP(E4,Location!$A$2:$D$11,4,0)</f>
        <v>1101</v>
      </c>
    </row>
    <row r="5" spans="1:6" x14ac:dyDescent="0.4">
      <c r="A5" s="121" t="s">
        <v>761</v>
      </c>
      <c r="B5" s="121" t="s">
        <v>764</v>
      </c>
      <c r="C5" s="121" t="s">
        <v>770</v>
      </c>
      <c r="D5" s="121">
        <v>2000</v>
      </c>
      <c r="E5" s="121" t="s">
        <v>594</v>
      </c>
      <c r="F5" s="30" t="str">
        <f>VLOOKUP(E5,Location!$A$2:$D$11,4,0)</f>
        <v>1101</v>
      </c>
    </row>
    <row r="6" spans="1:6" x14ac:dyDescent="0.4">
      <c r="A6" s="121" t="s">
        <v>761</v>
      </c>
      <c r="B6" s="121" t="s">
        <v>764</v>
      </c>
      <c r="C6" s="121" t="s">
        <v>771</v>
      </c>
      <c r="D6" s="121">
        <v>1600</v>
      </c>
      <c r="E6" s="121" t="s">
        <v>594</v>
      </c>
      <c r="F6" s="30" t="str">
        <f>VLOOKUP(E6,Location!$A$2:$D$11,4,0)</f>
        <v>1101</v>
      </c>
    </row>
    <row r="7" spans="1:6" x14ac:dyDescent="0.4">
      <c r="A7" s="121" t="s">
        <v>761</v>
      </c>
      <c r="B7" s="121" t="s">
        <v>764</v>
      </c>
      <c r="C7" s="121" t="s">
        <v>772</v>
      </c>
      <c r="D7" s="121">
        <v>430</v>
      </c>
      <c r="E7" s="121" t="s">
        <v>594</v>
      </c>
      <c r="F7" s="30" t="str">
        <f>VLOOKUP(E7,Location!$A$2:$D$11,4,0)</f>
        <v>1101</v>
      </c>
    </row>
    <row r="8" spans="1:6" x14ac:dyDescent="0.4">
      <c r="A8" s="121" t="s">
        <v>762</v>
      </c>
      <c r="B8" s="121" t="s">
        <v>765</v>
      </c>
      <c r="C8" s="121" t="s">
        <v>773</v>
      </c>
      <c r="D8" s="121">
        <v>215</v>
      </c>
      <c r="E8" s="121" t="s">
        <v>594</v>
      </c>
      <c r="F8" s="30" t="str">
        <f>VLOOKUP(E8,Location!$A$2:$D$11,4,0)</f>
        <v>1101</v>
      </c>
    </row>
    <row r="9" spans="1:6" x14ac:dyDescent="0.4">
      <c r="A9" s="121" t="s">
        <v>762</v>
      </c>
      <c r="B9" s="121" t="s">
        <v>765</v>
      </c>
      <c r="C9" s="121" t="s">
        <v>774</v>
      </c>
      <c r="D9" s="121">
        <v>1000</v>
      </c>
      <c r="E9" s="121" t="s">
        <v>594</v>
      </c>
      <c r="F9" s="30" t="str">
        <f>VLOOKUP(E9,Location!$A$2:$D$11,4,0)</f>
        <v>1101</v>
      </c>
    </row>
    <row r="10" spans="1:6" x14ac:dyDescent="0.4">
      <c r="A10" s="121" t="s">
        <v>762</v>
      </c>
      <c r="B10" s="121" t="s">
        <v>765</v>
      </c>
      <c r="C10" s="121" t="s">
        <v>775</v>
      </c>
      <c r="D10" s="121">
        <v>500</v>
      </c>
      <c r="E10" s="121" t="s">
        <v>594</v>
      </c>
      <c r="F10" s="30" t="str">
        <f>VLOOKUP(E10,Location!$A$2:$D$11,4,0)</f>
        <v>1101</v>
      </c>
    </row>
    <row r="11" spans="1:6" x14ac:dyDescent="0.4">
      <c r="A11" s="121" t="s">
        <v>762</v>
      </c>
      <c r="B11" s="121" t="s">
        <v>765</v>
      </c>
      <c r="C11" s="121" t="s">
        <v>776</v>
      </c>
      <c r="D11" s="121">
        <v>1000</v>
      </c>
      <c r="E11" s="121" t="s">
        <v>594</v>
      </c>
      <c r="F11" s="30" t="str">
        <f>VLOOKUP(E11,Location!$A$2:$D$11,4,0)</f>
        <v>1101</v>
      </c>
    </row>
    <row r="12" spans="1:6" x14ac:dyDescent="0.4">
      <c r="A12" s="121" t="s">
        <v>762</v>
      </c>
      <c r="B12" s="121" t="s">
        <v>765</v>
      </c>
      <c r="C12" s="121" t="s">
        <v>777</v>
      </c>
      <c r="D12" s="121">
        <v>1000</v>
      </c>
      <c r="E12" s="121" t="s">
        <v>594</v>
      </c>
      <c r="F12" s="30" t="str">
        <f>VLOOKUP(E12,Location!$A$2:$D$11,4,0)</f>
        <v>1101</v>
      </c>
    </row>
    <row r="13" spans="1:6" x14ac:dyDescent="0.4">
      <c r="A13" s="121" t="s">
        <v>762</v>
      </c>
      <c r="B13" s="121" t="s">
        <v>765</v>
      </c>
      <c r="C13" s="121" t="s">
        <v>778</v>
      </c>
      <c r="D13" s="121">
        <v>1000</v>
      </c>
      <c r="E13" s="121" t="s">
        <v>594</v>
      </c>
      <c r="F13" s="30" t="str">
        <f>VLOOKUP(E13,Location!$A$2:$D$11,4,0)</f>
        <v>1101</v>
      </c>
    </row>
    <row r="14" spans="1:6" x14ac:dyDescent="0.4">
      <c r="A14" s="30" t="s">
        <v>763</v>
      </c>
      <c r="B14" s="30" t="s">
        <v>766</v>
      </c>
      <c r="C14" s="30" t="s">
        <v>779</v>
      </c>
      <c r="D14" s="30">
        <v>1000</v>
      </c>
      <c r="E14" s="30" t="s">
        <v>594</v>
      </c>
      <c r="F14" s="30" t="str">
        <f>VLOOKUP(E14,Location!$A$2:$D$11,4,0)</f>
        <v>1101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134E-7009-4A45-8302-FC99624E6AB6}">
  <dimension ref="A1:D11"/>
  <sheetViews>
    <sheetView showGridLines="0" zoomScale="130" zoomScaleNormal="130" workbookViewId="0">
      <selection activeCell="B15" sqref="B15"/>
    </sheetView>
  </sheetViews>
  <sheetFormatPr defaultRowHeight="18.75" x14ac:dyDescent="0.4"/>
  <cols>
    <col min="1" max="1" width="10.125" bestFit="1" customWidth="1"/>
    <col min="2" max="2" width="20.375" bestFit="1" customWidth="1"/>
    <col min="3" max="3" width="10.375" bestFit="1" customWidth="1"/>
    <col min="4" max="4" width="19.125" bestFit="1" customWidth="1"/>
  </cols>
  <sheetData>
    <row r="1" spans="1:4" x14ac:dyDescent="0.4">
      <c r="A1" s="111"/>
      <c r="B1" s="116" t="s">
        <v>588</v>
      </c>
      <c r="C1" s="117" t="s">
        <v>589</v>
      </c>
      <c r="D1" s="117" t="s">
        <v>590</v>
      </c>
    </row>
    <row r="2" spans="1:4" x14ac:dyDescent="0.4">
      <c r="A2" s="31" t="s">
        <v>594</v>
      </c>
      <c r="B2" s="112" t="s">
        <v>595</v>
      </c>
      <c r="C2" s="112" t="s">
        <v>596</v>
      </c>
      <c r="D2" s="114" t="s">
        <v>597</v>
      </c>
    </row>
    <row r="3" spans="1:4" x14ac:dyDescent="0.4">
      <c r="A3" s="30" t="s">
        <v>593</v>
      </c>
      <c r="B3" s="112" t="s">
        <v>599</v>
      </c>
      <c r="C3" s="112" t="s">
        <v>596</v>
      </c>
      <c r="D3" s="114" t="s">
        <v>600</v>
      </c>
    </row>
    <row r="4" spans="1:4" x14ac:dyDescent="0.4">
      <c r="A4" s="31" t="s">
        <v>603</v>
      </c>
      <c r="B4" s="112" t="s">
        <v>604</v>
      </c>
      <c r="C4" s="112" t="s">
        <v>596</v>
      </c>
      <c r="D4" s="114" t="s">
        <v>605</v>
      </c>
    </row>
    <row r="5" spans="1:4" x14ac:dyDescent="0.4">
      <c r="A5" s="30" t="s">
        <v>607</v>
      </c>
      <c r="B5" s="112" t="s">
        <v>608</v>
      </c>
      <c r="C5" s="112" t="s">
        <v>596</v>
      </c>
      <c r="D5" s="114" t="s">
        <v>609</v>
      </c>
    </row>
    <row r="6" spans="1:4" x14ac:dyDescent="0.4">
      <c r="A6" s="30" t="s">
        <v>611</v>
      </c>
      <c r="B6" s="112" t="s">
        <v>612</v>
      </c>
      <c r="C6" s="112" t="s">
        <v>596</v>
      </c>
      <c r="D6" s="114" t="s">
        <v>613</v>
      </c>
    </row>
    <row r="7" spans="1:4" x14ac:dyDescent="0.4">
      <c r="A7" s="30" t="s">
        <v>615</v>
      </c>
      <c r="B7" s="112" t="s">
        <v>616</v>
      </c>
      <c r="C7" s="112" t="s">
        <v>596</v>
      </c>
      <c r="D7" s="114" t="s">
        <v>617</v>
      </c>
    </row>
    <row r="8" spans="1:4" x14ac:dyDescent="0.4">
      <c r="A8" s="30" t="s">
        <v>619</v>
      </c>
      <c r="B8" s="112" t="s">
        <v>620</v>
      </c>
      <c r="C8" s="112" t="s">
        <v>596</v>
      </c>
      <c r="D8" s="114" t="s">
        <v>621</v>
      </c>
    </row>
    <row r="9" spans="1:4" x14ac:dyDescent="0.4">
      <c r="A9" s="111" t="s">
        <v>960</v>
      </c>
      <c r="B9" s="113" t="s">
        <v>623</v>
      </c>
      <c r="C9" s="112" t="s">
        <v>596</v>
      </c>
      <c r="D9" s="115" t="s">
        <v>624</v>
      </c>
    </row>
    <row r="10" spans="1:4" x14ac:dyDescent="0.4">
      <c r="A10" s="31" t="s">
        <v>626</v>
      </c>
      <c r="B10" s="112" t="s">
        <v>627</v>
      </c>
      <c r="C10" s="112" t="s">
        <v>628</v>
      </c>
      <c r="D10" s="114" t="s">
        <v>629</v>
      </c>
    </row>
    <row r="11" spans="1:4" x14ac:dyDescent="0.4">
      <c r="A11" s="111" t="s">
        <v>760</v>
      </c>
      <c r="B11" s="112" t="s">
        <v>631</v>
      </c>
      <c r="C11" s="112" t="s">
        <v>628</v>
      </c>
      <c r="D11" s="114" t="s">
        <v>632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FAE2-30AE-49C8-A014-063911474FDE}">
  <dimension ref="A2:N17"/>
  <sheetViews>
    <sheetView workbookViewId="0">
      <selection activeCell="G10" sqref="G10"/>
    </sheetView>
  </sheetViews>
  <sheetFormatPr defaultRowHeight="18.75" x14ac:dyDescent="0.4"/>
  <cols>
    <col min="1" max="1" width="14" customWidth="1"/>
    <col min="3" max="3" width="16.5" customWidth="1"/>
    <col min="4" max="4" width="24" bestFit="1" customWidth="1"/>
    <col min="5" max="5" width="22.625" customWidth="1"/>
    <col min="6" max="6" width="24.5" bestFit="1" customWidth="1"/>
    <col min="7" max="7" width="38.75" bestFit="1" customWidth="1"/>
    <col min="8" max="8" width="22.875" bestFit="1" customWidth="1"/>
    <col min="9" max="9" width="23.75" bestFit="1" customWidth="1"/>
    <col min="10" max="10" width="24.125" bestFit="1" customWidth="1"/>
    <col min="11" max="11" width="22.5" bestFit="1" customWidth="1"/>
    <col min="12" max="12" width="21.75" bestFit="1" customWidth="1"/>
    <col min="13" max="13" width="21.875" bestFit="1" customWidth="1"/>
  </cols>
  <sheetData>
    <row r="2" spans="1:14" x14ac:dyDescent="0.4">
      <c r="D2" t="s">
        <v>961</v>
      </c>
      <c r="E2" t="s">
        <v>963</v>
      </c>
    </row>
    <row r="3" spans="1:14" x14ac:dyDescent="0.4">
      <c r="D3" t="s">
        <v>962</v>
      </c>
      <c r="E3" t="s">
        <v>966</v>
      </c>
      <c r="F3" t="s">
        <v>968</v>
      </c>
      <c r="G3" t="s">
        <v>971</v>
      </c>
      <c r="H3" t="s">
        <v>974</v>
      </c>
      <c r="I3" t="s">
        <v>976</v>
      </c>
      <c r="J3" t="s">
        <v>978</v>
      </c>
      <c r="K3" t="s">
        <v>980</v>
      </c>
      <c r="L3" t="s">
        <v>982</v>
      </c>
      <c r="M3" t="s">
        <v>984</v>
      </c>
      <c r="N3" t="s">
        <v>986</v>
      </c>
    </row>
    <row r="4" spans="1:14" x14ac:dyDescent="0.4">
      <c r="D4" t="s">
        <v>964</v>
      </c>
      <c r="E4" t="s">
        <v>967</v>
      </c>
      <c r="F4" t="s">
        <v>969</v>
      </c>
      <c r="G4" t="s">
        <v>972</v>
      </c>
      <c r="H4" t="s">
        <v>975</v>
      </c>
      <c r="I4" t="s">
        <v>977</v>
      </c>
      <c r="J4" t="s">
        <v>979</v>
      </c>
      <c r="K4" s="136" t="s">
        <v>981</v>
      </c>
      <c r="L4" t="s">
        <v>983</v>
      </c>
      <c r="M4" t="s">
        <v>985</v>
      </c>
      <c r="N4" t="s">
        <v>987</v>
      </c>
    </row>
    <row r="5" spans="1:14" x14ac:dyDescent="0.4">
      <c r="D5" t="s">
        <v>965</v>
      </c>
      <c r="F5" t="s">
        <v>970</v>
      </c>
      <c r="G5" t="s">
        <v>973</v>
      </c>
    </row>
    <row r="7" spans="1:14" x14ac:dyDescent="0.4">
      <c r="A7" s="137" t="s">
        <v>964</v>
      </c>
    </row>
    <row r="8" spans="1:14" x14ac:dyDescent="0.4">
      <c r="A8" s="137" t="s">
        <v>988</v>
      </c>
    </row>
    <row r="9" spans="1:14" x14ac:dyDescent="0.4">
      <c r="A9" s="137" t="s">
        <v>989</v>
      </c>
    </row>
    <row r="10" spans="1:14" x14ac:dyDescent="0.4">
      <c r="A10" s="137" t="s">
        <v>972</v>
      </c>
    </row>
    <row r="11" spans="1:14" x14ac:dyDescent="0.4">
      <c r="A11" s="137" t="s">
        <v>990</v>
      </c>
    </row>
    <row r="12" spans="1:14" x14ac:dyDescent="0.4">
      <c r="A12" s="137" t="s">
        <v>977</v>
      </c>
    </row>
    <row r="13" spans="1:14" x14ac:dyDescent="0.4">
      <c r="A13" s="137" t="s">
        <v>979</v>
      </c>
    </row>
    <row r="14" spans="1:14" x14ac:dyDescent="0.4">
      <c r="A14" s="137" t="s">
        <v>981</v>
      </c>
    </row>
    <row r="15" spans="1:14" x14ac:dyDescent="0.4">
      <c r="A15" s="137" t="s">
        <v>983</v>
      </c>
    </row>
    <row r="16" spans="1:14" x14ac:dyDescent="0.4">
      <c r="A16" s="137" t="s">
        <v>985</v>
      </c>
    </row>
    <row r="17" spans="1:1" x14ac:dyDescent="0.4">
      <c r="A17" s="137" t="s">
        <v>987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4CA9-6F83-4397-8B83-B8245C96BC86}">
  <dimension ref="A2:M17"/>
  <sheetViews>
    <sheetView workbookViewId="0">
      <selection activeCell="D25" sqref="D25"/>
    </sheetView>
  </sheetViews>
  <sheetFormatPr defaultRowHeight="18.75" x14ac:dyDescent="0.4"/>
  <cols>
    <col min="1" max="1" width="17.625" style="136" customWidth="1"/>
    <col min="2" max="2" width="12.125" customWidth="1"/>
    <col min="3" max="3" width="24" bestFit="1" customWidth="1"/>
    <col min="4" max="4" width="22.625" customWidth="1"/>
    <col min="5" max="5" width="24.5" style="138" bestFit="1" customWidth="1"/>
    <col min="6" max="6" width="38.75" bestFit="1" customWidth="1"/>
    <col min="7" max="7" width="22.875" bestFit="1" customWidth="1"/>
    <col min="8" max="8" width="23.75" bestFit="1" customWidth="1"/>
    <col min="9" max="9" width="24.125" bestFit="1" customWidth="1"/>
    <col min="10" max="10" width="22.5" bestFit="1" customWidth="1"/>
    <col min="11" max="11" width="21.75" bestFit="1" customWidth="1"/>
    <col min="12" max="12" width="21.875" bestFit="1" customWidth="1"/>
  </cols>
  <sheetData>
    <row r="2" spans="1:13" x14ac:dyDescent="0.4">
      <c r="C2" s="153" t="s">
        <v>961</v>
      </c>
      <c r="D2" s="153" t="s">
        <v>963</v>
      </c>
    </row>
    <row r="3" spans="1:13" x14ac:dyDescent="0.4">
      <c r="C3" t="s">
        <v>962</v>
      </c>
      <c r="D3" t="s">
        <v>966</v>
      </c>
      <c r="E3" s="151" t="s">
        <v>968</v>
      </c>
      <c r="F3" t="s">
        <v>971</v>
      </c>
      <c r="G3" t="s">
        <v>974</v>
      </c>
      <c r="H3" t="s">
        <v>976</v>
      </c>
      <c r="I3" t="s">
        <v>978</v>
      </c>
      <c r="J3" t="s">
        <v>980</v>
      </c>
      <c r="K3" t="s">
        <v>982</v>
      </c>
      <c r="L3" t="s">
        <v>984</v>
      </c>
      <c r="M3" t="s">
        <v>986</v>
      </c>
    </row>
    <row r="4" spans="1:13" x14ac:dyDescent="0.4">
      <c r="C4" t="s">
        <v>964</v>
      </c>
      <c r="D4" t="s">
        <v>967</v>
      </c>
      <c r="E4" s="152" t="s">
        <v>969</v>
      </c>
      <c r="F4" t="s">
        <v>972</v>
      </c>
      <c r="G4" t="s">
        <v>975</v>
      </c>
      <c r="H4" t="s">
        <v>977</v>
      </c>
      <c r="I4" t="s">
        <v>979</v>
      </c>
      <c r="J4" s="136" t="s">
        <v>981</v>
      </c>
      <c r="K4" t="s">
        <v>983</v>
      </c>
      <c r="L4" t="s">
        <v>985</v>
      </c>
      <c r="M4" t="s">
        <v>987</v>
      </c>
    </row>
    <row r="5" spans="1:13" x14ac:dyDescent="0.4">
      <c r="C5" t="s">
        <v>991</v>
      </c>
      <c r="E5" s="152" t="s">
        <v>970</v>
      </c>
      <c r="F5" t="s">
        <v>973</v>
      </c>
    </row>
    <row r="7" spans="1:13" x14ac:dyDescent="0.4">
      <c r="A7" s="137" t="s">
        <v>964</v>
      </c>
    </row>
    <row r="8" spans="1:13" x14ac:dyDescent="0.4">
      <c r="A8" s="137" t="s">
        <v>988</v>
      </c>
    </row>
    <row r="9" spans="1:13" x14ac:dyDescent="0.4">
      <c r="A9" s="137" t="s">
        <v>989</v>
      </c>
    </row>
    <row r="10" spans="1:13" x14ac:dyDescent="0.4">
      <c r="A10" s="137" t="s">
        <v>972</v>
      </c>
    </row>
    <row r="11" spans="1:13" x14ac:dyDescent="0.4">
      <c r="A11" s="137" t="s">
        <v>990</v>
      </c>
    </row>
    <row r="12" spans="1:13" x14ac:dyDescent="0.4">
      <c r="A12" s="137" t="s">
        <v>977</v>
      </c>
    </row>
    <row r="13" spans="1:13" x14ac:dyDescent="0.4">
      <c r="A13" s="137" t="s">
        <v>979</v>
      </c>
    </row>
    <row r="14" spans="1:13" x14ac:dyDescent="0.4">
      <c r="A14" s="137" t="s">
        <v>981</v>
      </c>
    </row>
    <row r="15" spans="1:13" x14ac:dyDescent="0.4">
      <c r="A15" s="137" t="s">
        <v>983</v>
      </c>
    </row>
    <row r="16" spans="1:13" x14ac:dyDescent="0.4">
      <c r="A16" s="137" t="s">
        <v>985</v>
      </c>
    </row>
    <row r="17" spans="1:1" x14ac:dyDescent="0.4">
      <c r="A17" s="137" t="s">
        <v>987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D09B-D863-42B6-B3C4-8120ECD2798D}">
  <dimension ref="B1:Q752"/>
  <sheetViews>
    <sheetView zoomScaleNormal="100" workbookViewId="0">
      <selection activeCell="K17" sqref="K17"/>
    </sheetView>
  </sheetViews>
  <sheetFormatPr defaultRowHeight="18.75" x14ac:dyDescent="0.4"/>
  <cols>
    <col min="2" max="2" width="24.75" customWidth="1"/>
    <col min="3" max="3" width="25.75" customWidth="1"/>
    <col min="6" max="6" width="9.375" customWidth="1"/>
    <col min="7" max="7" width="24.25" customWidth="1"/>
    <col min="8" max="8" width="11.5" style="148" customWidth="1"/>
    <col min="9" max="9" width="28.625" customWidth="1"/>
    <col min="10" max="10" width="16.75" style="148" bestFit="1" customWidth="1"/>
    <col min="11" max="11" width="22.375" customWidth="1"/>
    <col min="12" max="12" width="17.125" style="140" customWidth="1"/>
    <col min="14" max="14" width="12.875" customWidth="1"/>
    <col min="15" max="15" width="19.75" style="141" customWidth="1"/>
  </cols>
  <sheetData>
    <row r="1" spans="2:17" x14ac:dyDescent="0.4">
      <c r="E1" t="s">
        <v>1216</v>
      </c>
      <c r="F1" t="s">
        <v>1101</v>
      </c>
      <c r="G1" t="s">
        <v>1101</v>
      </c>
      <c r="H1" s="148" t="s">
        <v>1108</v>
      </c>
      <c r="I1" t="s">
        <v>1102</v>
      </c>
      <c r="K1" t="s">
        <v>1103</v>
      </c>
      <c r="L1" s="140" t="s">
        <v>1117</v>
      </c>
      <c r="M1" t="s">
        <v>1118</v>
      </c>
      <c r="O1" s="141" t="s">
        <v>1099</v>
      </c>
    </row>
    <row r="2" spans="2:17" x14ac:dyDescent="0.4">
      <c r="E2">
        <v>1</v>
      </c>
      <c r="F2" t="s">
        <v>1106</v>
      </c>
      <c r="G2" t="s">
        <v>1107</v>
      </c>
      <c r="H2" s="148" t="s">
        <v>600</v>
      </c>
      <c r="I2" t="str">
        <f>IFERROR(VLOOKUP(H2, $B$18:$C$26, 2, FALSE), "")</f>
        <v>a8vDm000000LMAOIA4</v>
      </c>
      <c r="J2" s="148" t="s">
        <v>1100</v>
      </c>
      <c r="K2" t="str">
        <f>IFERROR(VLOOKUP(J2, $B$29:$C$46, 2, FALSE), "")</f>
        <v>a1XDm000001ZNwgMAG</v>
      </c>
      <c r="L2" s="140" t="s">
        <v>999</v>
      </c>
      <c r="M2">
        <v>46</v>
      </c>
      <c r="N2" t="b">
        <f>IF(COUNTIF(O$2:O$800, $L2) &gt; 0, TRUE, FALSE)</f>
        <v>0</v>
      </c>
      <c r="Q2" t="str">
        <f>IFERROR(VLOOKUP(O2, L$2:M$752, 2, FALSE), "")</f>
        <v/>
      </c>
    </row>
    <row r="3" spans="2:17" x14ac:dyDescent="0.4">
      <c r="E3">
        <v>1</v>
      </c>
      <c r="F3" t="s">
        <v>1106</v>
      </c>
      <c r="G3" t="s">
        <v>1107</v>
      </c>
      <c r="H3" s="148" t="s">
        <v>600</v>
      </c>
      <c r="I3" t="str">
        <f t="shared" ref="I3:I66" si="0">IFERROR(VLOOKUP(H3, $B$18:$C$26, 2, FALSE), "")</f>
        <v>a8vDm000000LMAOIA4</v>
      </c>
      <c r="J3" s="148" t="s">
        <v>1100</v>
      </c>
      <c r="K3" t="str">
        <f t="shared" ref="K3:K66" si="1">IFERROR(VLOOKUP(J3, $B$29:$C$46, 2, FALSE), "")</f>
        <v>a1XDm000001ZNwgMAG</v>
      </c>
      <c r="L3" s="140" t="s">
        <v>1000</v>
      </c>
      <c r="M3">
        <v>18</v>
      </c>
      <c r="N3" t="b">
        <f t="shared" ref="N3:N66" si="2">IF(COUNTIF(O$2:O$800, $L3) &gt; 0, TRUE, FALSE)</f>
        <v>0</v>
      </c>
      <c r="Q3" t="str">
        <f t="shared" ref="Q3:Q66" si="3">IFERROR(VLOOKUP(O3, L$2:M$752, 2, FALSE), "")</f>
        <v/>
      </c>
    </row>
    <row r="4" spans="2:17" x14ac:dyDescent="0.4">
      <c r="E4">
        <v>1</v>
      </c>
      <c r="F4" t="s">
        <v>1106</v>
      </c>
      <c r="G4" t="s">
        <v>1107</v>
      </c>
      <c r="H4" s="148" t="s">
        <v>600</v>
      </c>
      <c r="I4" t="str">
        <f t="shared" si="0"/>
        <v>a8vDm000000LMAOIA4</v>
      </c>
      <c r="J4" s="148" t="s">
        <v>29</v>
      </c>
      <c r="K4" t="str">
        <f t="shared" si="1"/>
        <v>a1XDm000001OW3VMAW</v>
      </c>
      <c r="L4" s="140" t="s">
        <v>1001</v>
      </c>
      <c r="M4">
        <v>3</v>
      </c>
      <c r="N4" t="b">
        <f t="shared" si="2"/>
        <v>0</v>
      </c>
      <c r="Q4" t="str">
        <f t="shared" si="3"/>
        <v/>
      </c>
    </row>
    <row r="5" spans="2:17" x14ac:dyDescent="0.4">
      <c r="E5">
        <v>1</v>
      </c>
      <c r="F5" t="s">
        <v>1106</v>
      </c>
      <c r="G5" t="s">
        <v>1107</v>
      </c>
      <c r="H5" s="148" t="s">
        <v>600</v>
      </c>
      <c r="I5" t="str">
        <f t="shared" si="0"/>
        <v>a8vDm000000LMAOIA4</v>
      </c>
      <c r="J5" s="148" t="s">
        <v>29</v>
      </c>
      <c r="K5" t="str">
        <f t="shared" si="1"/>
        <v>a1XDm000001OW3VMAW</v>
      </c>
      <c r="L5" s="140" t="s">
        <v>1002</v>
      </c>
      <c r="M5">
        <v>39</v>
      </c>
      <c r="N5" t="b">
        <f t="shared" si="2"/>
        <v>0</v>
      </c>
      <c r="Q5" t="str">
        <f t="shared" si="3"/>
        <v/>
      </c>
    </row>
    <row r="6" spans="2:17" x14ac:dyDescent="0.4">
      <c r="E6">
        <v>1</v>
      </c>
      <c r="F6" t="s">
        <v>1106</v>
      </c>
      <c r="G6" t="s">
        <v>1107</v>
      </c>
      <c r="H6" s="148" t="s">
        <v>600</v>
      </c>
      <c r="I6" t="str">
        <f t="shared" si="0"/>
        <v>a8vDm000000LMAOIA4</v>
      </c>
      <c r="J6" s="148" t="s">
        <v>29</v>
      </c>
      <c r="K6" t="str">
        <f t="shared" si="1"/>
        <v>a1XDm000001OW3VMAW</v>
      </c>
      <c r="L6" s="140" t="s">
        <v>1003</v>
      </c>
      <c r="M6">
        <v>49</v>
      </c>
      <c r="N6" t="b">
        <f t="shared" si="2"/>
        <v>0</v>
      </c>
      <c r="Q6" t="str">
        <f t="shared" si="3"/>
        <v/>
      </c>
    </row>
    <row r="7" spans="2:17" x14ac:dyDescent="0.4">
      <c r="E7">
        <v>1</v>
      </c>
      <c r="F7" t="s">
        <v>1106</v>
      </c>
      <c r="G7" t="s">
        <v>1107</v>
      </c>
      <c r="H7" s="148" t="s">
        <v>600</v>
      </c>
      <c r="I7" t="str">
        <f t="shared" si="0"/>
        <v>a8vDm000000LMAOIA4</v>
      </c>
      <c r="J7" s="148" t="s">
        <v>29</v>
      </c>
      <c r="K7" t="str">
        <f t="shared" si="1"/>
        <v>a1XDm000001OW3VMAW</v>
      </c>
      <c r="L7" s="140" t="s">
        <v>1004</v>
      </c>
      <c r="M7">
        <v>4.5</v>
      </c>
      <c r="N7" t="b">
        <f t="shared" si="2"/>
        <v>0</v>
      </c>
      <c r="Q7" t="str">
        <f t="shared" si="3"/>
        <v/>
      </c>
    </row>
    <row r="8" spans="2:17" x14ac:dyDescent="0.4">
      <c r="E8">
        <v>1</v>
      </c>
      <c r="F8" t="s">
        <v>1106</v>
      </c>
      <c r="G8" t="s">
        <v>1107</v>
      </c>
      <c r="H8" s="148" t="s">
        <v>600</v>
      </c>
      <c r="I8" t="str">
        <f t="shared" si="0"/>
        <v>a8vDm000000LMAOIA4</v>
      </c>
      <c r="J8" s="148" t="s">
        <v>29</v>
      </c>
      <c r="K8" t="str">
        <f t="shared" si="1"/>
        <v>a1XDm000001OW3VMAW</v>
      </c>
      <c r="L8" s="140" t="s">
        <v>610</v>
      </c>
      <c r="M8">
        <v>19</v>
      </c>
      <c r="N8" t="b">
        <f t="shared" si="2"/>
        <v>0</v>
      </c>
      <c r="Q8" t="str">
        <f t="shared" si="3"/>
        <v/>
      </c>
    </row>
    <row r="9" spans="2:17" x14ac:dyDescent="0.4">
      <c r="E9">
        <v>1</v>
      </c>
      <c r="F9" t="s">
        <v>1106</v>
      </c>
      <c r="G9" t="s">
        <v>1107</v>
      </c>
      <c r="H9" s="148" t="s">
        <v>600</v>
      </c>
      <c r="I9" t="str">
        <f t="shared" si="0"/>
        <v>a8vDm000000LMAOIA4</v>
      </c>
      <c r="J9" s="148" t="s">
        <v>29</v>
      </c>
      <c r="K9" t="str">
        <f t="shared" si="1"/>
        <v>a1XDm000001OW3VMAW</v>
      </c>
      <c r="L9" s="140" t="s">
        <v>1006</v>
      </c>
      <c r="M9">
        <v>5</v>
      </c>
      <c r="N9" t="b">
        <f t="shared" si="2"/>
        <v>0</v>
      </c>
      <c r="Q9" t="str">
        <f t="shared" si="3"/>
        <v/>
      </c>
    </row>
    <row r="10" spans="2:17" x14ac:dyDescent="0.4">
      <c r="E10">
        <v>1</v>
      </c>
      <c r="F10" t="s">
        <v>1106</v>
      </c>
      <c r="G10" t="s">
        <v>1107</v>
      </c>
      <c r="H10" s="148" t="s">
        <v>600</v>
      </c>
      <c r="I10" t="str">
        <f t="shared" si="0"/>
        <v>a8vDm000000LMAOIA4</v>
      </c>
      <c r="J10" s="148" t="s">
        <v>41</v>
      </c>
      <c r="K10" t="str">
        <f t="shared" si="1"/>
        <v>a1XDm000001OW5bMAG</v>
      </c>
      <c r="L10" s="140" t="s">
        <v>1007</v>
      </c>
      <c r="M10">
        <v>46.5</v>
      </c>
      <c r="N10" t="b">
        <f t="shared" si="2"/>
        <v>0</v>
      </c>
      <c r="Q10" t="str">
        <f>IFERROR(VLOOKUP(O10, L$2:M$752, 2, FALSE), "")</f>
        <v/>
      </c>
    </row>
    <row r="11" spans="2:17" x14ac:dyDescent="0.4">
      <c r="E11">
        <v>1</v>
      </c>
      <c r="F11" t="s">
        <v>1106</v>
      </c>
      <c r="G11" t="s">
        <v>1107</v>
      </c>
      <c r="H11" s="148" t="s">
        <v>600</v>
      </c>
      <c r="I11" t="str">
        <f t="shared" si="0"/>
        <v>a8vDm000000LMAOIA4</v>
      </c>
      <c r="J11" s="148" t="s">
        <v>41</v>
      </c>
      <c r="K11" t="str">
        <f t="shared" si="1"/>
        <v>a1XDm000001OW5bMAG</v>
      </c>
      <c r="L11" s="140" t="s">
        <v>1008</v>
      </c>
      <c r="M11">
        <v>39.5</v>
      </c>
      <c r="N11" t="b">
        <f t="shared" si="2"/>
        <v>0</v>
      </c>
      <c r="Q11" t="str">
        <f>IFERROR(VLOOKUP(O11, L$2:M$752, 2, FALSE), "")</f>
        <v/>
      </c>
    </row>
    <row r="12" spans="2:17" x14ac:dyDescent="0.4">
      <c r="E12">
        <v>1</v>
      </c>
      <c r="F12" t="s">
        <v>1106</v>
      </c>
      <c r="G12" t="s">
        <v>1107</v>
      </c>
      <c r="H12" s="148" t="s">
        <v>600</v>
      </c>
      <c r="I12" t="str">
        <f t="shared" si="0"/>
        <v>a8vDm000000LMAOIA4</v>
      </c>
      <c r="J12" s="148" t="s">
        <v>41</v>
      </c>
      <c r="K12" t="str">
        <f t="shared" si="1"/>
        <v>a1XDm000001OW5bMAG</v>
      </c>
      <c r="L12" s="140" t="s">
        <v>1009</v>
      </c>
      <c r="M12">
        <v>49</v>
      </c>
      <c r="N12" t="b">
        <f t="shared" si="2"/>
        <v>0</v>
      </c>
      <c r="Q12" t="str">
        <f t="shared" si="3"/>
        <v/>
      </c>
    </row>
    <row r="13" spans="2:17" x14ac:dyDescent="0.4">
      <c r="E13">
        <v>1</v>
      </c>
      <c r="F13" t="s">
        <v>1106</v>
      </c>
      <c r="G13" t="s">
        <v>1107</v>
      </c>
      <c r="H13" s="148" t="s">
        <v>600</v>
      </c>
      <c r="I13" t="str">
        <f t="shared" si="0"/>
        <v>a8vDm000000LMAOIA4</v>
      </c>
      <c r="J13" s="148" t="s">
        <v>41</v>
      </c>
      <c r="K13" t="str">
        <f t="shared" si="1"/>
        <v>a1XDm000001OW5bMAG</v>
      </c>
      <c r="L13" s="140" t="s">
        <v>1010</v>
      </c>
      <c r="M13">
        <v>49</v>
      </c>
      <c r="N13" t="b">
        <f t="shared" si="2"/>
        <v>0</v>
      </c>
      <c r="Q13" t="str">
        <f t="shared" si="3"/>
        <v/>
      </c>
    </row>
    <row r="14" spans="2:17" x14ac:dyDescent="0.4">
      <c r="B14" s="154" t="s">
        <v>986</v>
      </c>
      <c r="C14" s="153" t="s">
        <v>1217</v>
      </c>
      <c r="E14">
        <v>1</v>
      </c>
      <c r="F14" t="s">
        <v>1106</v>
      </c>
      <c r="G14" t="s">
        <v>1107</v>
      </c>
      <c r="H14" s="148" t="s">
        <v>600</v>
      </c>
      <c r="I14" t="str">
        <f t="shared" si="0"/>
        <v>a8vDm000000LMAOIA4</v>
      </c>
      <c r="J14" s="148" t="s">
        <v>41</v>
      </c>
      <c r="K14" t="str">
        <f t="shared" si="1"/>
        <v>a1XDm000001OW5bMAG</v>
      </c>
      <c r="L14" s="140" t="s">
        <v>1011</v>
      </c>
      <c r="M14">
        <v>49</v>
      </c>
      <c r="N14" t="b">
        <f t="shared" si="2"/>
        <v>0</v>
      </c>
      <c r="Q14" t="str">
        <f t="shared" si="3"/>
        <v/>
      </c>
    </row>
    <row r="15" spans="2:17" x14ac:dyDescent="0.4">
      <c r="B15" s="155" t="s">
        <v>1105</v>
      </c>
      <c r="C15" s="155" t="s">
        <v>1116</v>
      </c>
      <c r="E15">
        <v>1</v>
      </c>
      <c r="F15" t="s">
        <v>1106</v>
      </c>
      <c r="G15" t="s">
        <v>1107</v>
      </c>
      <c r="H15" s="148" t="s">
        <v>600</v>
      </c>
      <c r="I15" t="str">
        <f t="shared" si="0"/>
        <v>a8vDm000000LMAOIA4</v>
      </c>
      <c r="J15" s="148" t="s">
        <v>41</v>
      </c>
      <c r="K15" t="str">
        <f t="shared" si="1"/>
        <v>a1XDm000001OW5bMAG</v>
      </c>
      <c r="L15" s="140" t="s">
        <v>1012</v>
      </c>
      <c r="M15">
        <v>49</v>
      </c>
      <c r="N15" t="b">
        <f t="shared" si="2"/>
        <v>0</v>
      </c>
      <c r="Q15" t="str">
        <f t="shared" si="3"/>
        <v/>
      </c>
    </row>
    <row r="16" spans="2:17" x14ac:dyDescent="0.4">
      <c r="B16" s="155" t="s">
        <v>1106</v>
      </c>
      <c r="C16" s="155" t="s">
        <v>1107</v>
      </c>
      <c r="E16">
        <v>1</v>
      </c>
      <c r="F16" t="s">
        <v>1106</v>
      </c>
      <c r="G16" t="s">
        <v>1107</v>
      </c>
      <c r="H16" s="148" t="s">
        <v>600</v>
      </c>
      <c r="I16" t="str">
        <f t="shared" si="0"/>
        <v>a8vDm000000LMAOIA4</v>
      </c>
      <c r="J16" s="148" t="s">
        <v>41</v>
      </c>
      <c r="K16" t="str">
        <f t="shared" si="1"/>
        <v>a1XDm000001OW5bMAG</v>
      </c>
      <c r="L16" s="140" t="s">
        <v>1013</v>
      </c>
      <c r="M16">
        <v>48</v>
      </c>
      <c r="N16" t="b">
        <f t="shared" si="2"/>
        <v>0</v>
      </c>
      <c r="Q16" t="str">
        <f t="shared" si="3"/>
        <v/>
      </c>
    </row>
    <row r="17" spans="2:17" x14ac:dyDescent="0.4">
      <c r="B17" s="157" t="s">
        <v>1108</v>
      </c>
      <c r="E17">
        <v>1</v>
      </c>
      <c r="F17" t="s">
        <v>1106</v>
      </c>
      <c r="G17" t="s">
        <v>1107</v>
      </c>
      <c r="H17" s="148" t="s">
        <v>600</v>
      </c>
      <c r="I17" t="str">
        <f t="shared" si="0"/>
        <v>a8vDm000000LMAOIA4</v>
      </c>
      <c r="J17" s="148" t="s">
        <v>38</v>
      </c>
      <c r="K17" t="str">
        <f t="shared" si="1"/>
        <v>a1XDm000001OW5MMAW</v>
      </c>
      <c r="L17" s="140" t="s">
        <v>1014</v>
      </c>
      <c r="M17">
        <v>4.7</v>
      </c>
      <c r="N17" t="b">
        <f t="shared" si="2"/>
        <v>0</v>
      </c>
      <c r="Q17" t="str">
        <f t="shared" si="3"/>
        <v/>
      </c>
    </row>
    <row r="18" spans="2:17" x14ac:dyDescent="0.4">
      <c r="B18" s="155" t="s">
        <v>597</v>
      </c>
      <c r="C18" s="155" t="s">
        <v>1109</v>
      </c>
      <c r="E18">
        <v>1</v>
      </c>
      <c r="F18" t="s">
        <v>1106</v>
      </c>
      <c r="G18" t="s">
        <v>1107</v>
      </c>
      <c r="H18" s="148" t="s">
        <v>600</v>
      </c>
      <c r="I18" t="str">
        <f t="shared" si="0"/>
        <v>a8vDm000000LMAOIA4</v>
      </c>
      <c r="J18" s="148" t="s">
        <v>38</v>
      </c>
      <c r="K18" t="str">
        <f t="shared" si="1"/>
        <v>a1XDm000001OW5MMAW</v>
      </c>
      <c r="L18" s="140" t="s">
        <v>1015</v>
      </c>
      <c r="M18">
        <v>50</v>
      </c>
      <c r="N18" t="b">
        <f t="shared" si="2"/>
        <v>0</v>
      </c>
      <c r="Q18" t="str">
        <f t="shared" si="3"/>
        <v/>
      </c>
    </row>
    <row r="19" spans="2:17" x14ac:dyDescent="0.4">
      <c r="B19" s="155" t="s">
        <v>600</v>
      </c>
      <c r="C19" s="155" t="s">
        <v>1110</v>
      </c>
      <c r="E19">
        <v>1</v>
      </c>
      <c r="F19" t="s">
        <v>1106</v>
      </c>
      <c r="G19" t="s">
        <v>1107</v>
      </c>
      <c r="H19" s="148" t="s">
        <v>600</v>
      </c>
      <c r="I19" t="str">
        <f t="shared" si="0"/>
        <v>a8vDm000000LMAOIA4</v>
      </c>
      <c r="J19" s="148" t="s">
        <v>38</v>
      </c>
      <c r="K19" t="str">
        <f t="shared" si="1"/>
        <v>a1XDm000001OW5MMAW</v>
      </c>
      <c r="L19" s="140" t="s">
        <v>1016</v>
      </c>
      <c r="M19">
        <v>50</v>
      </c>
      <c r="N19" t="b">
        <f t="shared" si="2"/>
        <v>0</v>
      </c>
      <c r="Q19" t="str">
        <f t="shared" si="3"/>
        <v/>
      </c>
    </row>
    <row r="20" spans="2:17" x14ac:dyDescent="0.4">
      <c r="B20" s="155" t="s">
        <v>605</v>
      </c>
      <c r="C20" s="155" t="s">
        <v>1111</v>
      </c>
      <c r="E20">
        <v>1</v>
      </c>
      <c r="F20" t="s">
        <v>1106</v>
      </c>
      <c r="G20" t="s">
        <v>1107</v>
      </c>
      <c r="H20" s="148" t="s">
        <v>600</v>
      </c>
      <c r="I20" t="str">
        <f t="shared" si="0"/>
        <v>a8vDm000000LMAOIA4</v>
      </c>
      <c r="J20" s="148" t="s">
        <v>38</v>
      </c>
      <c r="K20" t="str">
        <f t="shared" si="1"/>
        <v>a1XDm000001OW5MMAW</v>
      </c>
      <c r="L20" s="140" t="s">
        <v>1017</v>
      </c>
      <c r="M20">
        <v>50</v>
      </c>
      <c r="N20" t="b">
        <f t="shared" si="2"/>
        <v>0</v>
      </c>
      <c r="Q20" t="str">
        <f t="shared" si="3"/>
        <v/>
      </c>
    </row>
    <row r="21" spans="2:17" x14ac:dyDescent="0.4">
      <c r="B21" s="156" t="s">
        <v>609</v>
      </c>
      <c r="C21" s="155" t="s">
        <v>1119</v>
      </c>
      <c r="E21">
        <v>1</v>
      </c>
      <c r="F21" t="s">
        <v>1106</v>
      </c>
      <c r="G21" t="s">
        <v>1107</v>
      </c>
      <c r="H21" s="148" t="s">
        <v>600</v>
      </c>
      <c r="I21" t="str">
        <f t="shared" si="0"/>
        <v>a8vDm000000LMAOIA4</v>
      </c>
      <c r="J21" s="148" t="s">
        <v>38</v>
      </c>
      <c r="K21" t="str">
        <f t="shared" si="1"/>
        <v>a1XDm000001OW5MMAW</v>
      </c>
      <c r="L21" s="140" t="s">
        <v>1018</v>
      </c>
      <c r="M21">
        <v>50</v>
      </c>
      <c r="N21" t="b">
        <f t="shared" si="2"/>
        <v>0</v>
      </c>
      <c r="Q21" t="str">
        <f t="shared" si="3"/>
        <v/>
      </c>
    </row>
    <row r="22" spans="2:17" x14ac:dyDescent="0.4">
      <c r="B22" s="155" t="s">
        <v>613</v>
      </c>
      <c r="C22" s="155" t="s">
        <v>1112</v>
      </c>
      <c r="E22">
        <v>1</v>
      </c>
      <c r="F22" t="s">
        <v>1106</v>
      </c>
      <c r="G22" t="s">
        <v>1107</v>
      </c>
      <c r="H22" s="148" t="s">
        <v>600</v>
      </c>
      <c r="I22" t="str">
        <f t="shared" si="0"/>
        <v>a8vDm000000LMAOIA4</v>
      </c>
      <c r="J22" s="148" t="s">
        <v>38</v>
      </c>
      <c r="K22" t="str">
        <f t="shared" si="1"/>
        <v>a1XDm000001OW5MMAW</v>
      </c>
      <c r="L22" s="140" t="s">
        <v>1019</v>
      </c>
      <c r="M22">
        <v>50</v>
      </c>
      <c r="N22" t="b">
        <f t="shared" si="2"/>
        <v>0</v>
      </c>
      <c r="Q22" t="str">
        <f t="shared" si="3"/>
        <v/>
      </c>
    </row>
    <row r="23" spans="2:17" x14ac:dyDescent="0.4">
      <c r="B23" s="155" t="s">
        <v>617</v>
      </c>
      <c r="C23" s="155" t="s">
        <v>1113</v>
      </c>
      <c r="E23">
        <v>1</v>
      </c>
      <c r="F23" t="s">
        <v>1106</v>
      </c>
      <c r="G23" t="s">
        <v>1107</v>
      </c>
      <c r="H23" s="148" t="s">
        <v>600</v>
      </c>
      <c r="I23" t="str">
        <f t="shared" si="0"/>
        <v>a8vDm000000LMAOIA4</v>
      </c>
      <c r="J23" s="148" t="s">
        <v>38</v>
      </c>
      <c r="K23" t="str">
        <f t="shared" si="1"/>
        <v>a1XDm000001OW5MMAW</v>
      </c>
      <c r="L23" s="140" t="s">
        <v>1020</v>
      </c>
      <c r="M23">
        <v>50</v>
      </c>
      <c r="N23" t="b">
        <f t="shared" si="2"/>
        <v>0</v>
      </c>
      <c r="Q23" t="str">
        <f t="shared" si="3"/>
        <v/>
      </c>
    </row>
    <row r="24" spans="2:17" x14ac:dyDescent="0.4">
      <c r="B24" s="155" t="s">
        <v>621</v>
      </c>
      <c r="C24" s="155" t="s">
        <v>1114</v>
      </c>
      <c r="E24">
        <v>1</v>
      </c>
      <c r="F24" t="s">
        <v>1106</v>
      </c>
      <c r="G24" t="s">
        <v>1107</v>
      </c>
      <c r="H24" s="148" t="s">
        <v>600</v>
      </c>
      <c r="I24" t="str">
        <f t="shared" si="0"/>
        <v>a8vDm000000LMAOIA4</v>
      </c>
      <c r="J24" s="148" t="s">
        <v>38</v>
      </c>
      <c r="K24" t="str">
        <f t="shared" si="1"/>
        <v>a1XDm000001OW5MMAW</v>
      </c>
      <c r="L24" s="140" t="s">
        <v>1021</v>
      </c>
      <c r="M24">
        <v>50</v>
      </c>
      <c r="N24" t="b">
        <f t="shared" si="2"/>
        <v>0</v>
      </c>
      <c r="Q24" t="str">
        <f t="shared" si="3"/>
        <v/>
      </c>
    </row>
    <row r="25" spans="2:17" x14ac:dyDescent="0.4">
      <c r="B25" s="155" t="s">
        <v>624</v>
      </c>
      <c r="C25" s="155" t="s">
        <v>1120</v>
      </c>
      <c r="E25">
        <v>1</v>
      </c>
      <c r="F25" t="s">
        <v>1106</v>
      </c>
      <c r="G25" t="s">
        <v>1107</v>
      </c>
      <c r="H25" s="148" t="s">
        <v>600</v>
      </c>
      <c r="I25" t="str">
        <f t="shared" si="0"/>
        <v>a8vDm000000LMAOIA4</v>
      </c>
      <c r="J25" s="148" t="s">
        <v>38</v>
      </c>
      <c r="K25" t="str">
        <f t="shared" si="1"/>
        <v>a1XDm000001OW5MMAW</v>
      </c>
      <c r="L25" s="140" t="s">
        <v>1022</v>
      </c>
      <c r="M25">
        <v>50</v>
      </c>
      <c r="N25" t="b">
        <f t="shared" si="2"/>
        <v>0</v>
      </c>
      <c r="Q25" t="str">
        <f t="shared" si="3"/>
        <v/>
      </c>
    </row>
    <row r="26" spans="2:17" x14ac:dyDescent="0.4">
      <c r="B26" s="155" t="s">
        <v>629</v>
      </c>
      <c r="C26" s="155" t="s">
        <v>1115</v>
      </c>
      <c r="E26">
        <v>1</v>
      </c>
      <c r="F26" t="s">
        <v>1106</v>
      </c>
      <c r="G26" t="s">
        <v>1107</v>
      </c>
      <c r="H26" s="148" t="s">
        <v>600</v>
      </c>
      <c r="I26" t="str">
        <f t="shared" si="0"/>
        <v>a8vDm000000LMAOIA4</v>
      </c>
      <c r="J26" s="148" t="s">
        <v>825</v>
      </c>
      <c r="K26" t="str">
        <f t="shared" si="1"/>
        <v>a1XDm000001ZNwqMAG</v>
      </c>
      <c r="L26" s="140" t="s">
        <v>833</v>
      </c>
      <c r="M26">
        <v>7</v>
      </c>
      <c r="N26" t="b">
        <f t="shared" si="2"/>
        <v>0</v>
      </c>
      <c r="Q26" t="str">
        <f t="shared" si="3"/>
        <v/>
      </c>
    </row>
    <row r="27" spans="2:17" x14ac:dyDescent="0.4">
      <c r="E27">
        <v>1</v>
      </c>
      <c r="F27" t="s">
        <v>1106</v>
      </c>
      <c r="G27" t="s">
        <v>1107</v>
      </c>
      <c r="H27" s="148" t="s">
        <v>600</v>
      </c>
      <c r="I27" t="str">
        <f t="shared" si="0"/>
        <v>a8vDm000000LMAOIA4</v>
      </c>
      <c r="J27" s="148" t="s">
        <v>825</v>
      </c>
      <c r="K27" t="str">
        <f t="shared" si="1"/>
        <v>a1XDm000001ZNwqMAG</v>
      </c>
      <c r="L27" s="140" t="s">
        <v>834</v>
      </c>
      <c r="M27">
        <v>50</v>
      </c>
      <c r="N27" t="b">
        <f t="shared" si="2"/>
        <v>0</v>
      </c>
      <c r="Q27" t="str">
        <f t="shared" si="3"/>
        <v/>
      </c>
    </row>
    <row r="28" spans="2:17" x14ac:dyDescent="0.4">
      <c r="B28" s="157" t="s">
        <v>1103</v>
      </c>
      <c r="E28">
        <v>1</v>
      </c>
      <c r="F28" t="s">
        <v>1106</v>
      </c>
      <c r="G28" t="s">
        <v>1107</v>
      </c>
      <c r="H28" s="148" t="s">
        <v>600</v>
      </c>
      <c r="I28" t="str">
        <f t="shared" si="0"/>
        <v>a8vDm000000LMAOIA4</v>
      </c>
      <c r="J28" s="148" t="s">
        <v>825</v>
      </c>
      <c r="K28" t="str">
        <f t="shared" si="1"/>
        <v>a1XDm000001ZNwqMAG</v>
      </c>
      <c r="L28" s="140" t="s">
        <v>835</v>
      </c>
      <c r="M28">
        <v>50</v>
      </c>
      <c r="N28" t="b">
        <f t="shared" si="2"/>
        <v>0</v>
      </c>
      <c r="Q28" t="str">
        <f t="shared" si="3"/>
        <v/>
      </c>
    </row>
    <row r="29" spans="2:17" x14ac:dyDescent="0.4">
      <c r="B29" s="158" t="s">
        <v>763</v>
      </c>
      <c r="C29" s="155" t="s">
        <v>1123</v>
      </c>
      <c r="E29">
        <v>1</v>
      </c>
      <c r="F29" t="s">
        <v>1106</v>
      </c>
      <c r="G29" t="s">
        <v>1107</v>
      </c>
      <c r="H29" s="148" t="s">
        <v>600</v>
      </c>
      <c r="I29" t="str">
        <f t="shared" si="0"/>
        <v>a8vDm000000LMAOIA4</v>
      </c>
      <c r="J29" s="148" t="s">
        <v>825</v>
      </c>
      <c r="K29" t="str">
        <f t="shared" si="1"/>
        <v>a1XDm000001ZNwqMAG</v>
      </c>
      <c r="L29" s="140" t="s">
        <v>836</v>
      </c>
      <c r="M29">
        <v>45</v>
      </c>
      <c r="N29" t="b">
        <f t="shared" si="2"/>
        <v>0</v>
      </c>
      <c r="Q29" t="str">
        <f t="shared" si="3"/>
        <v/>
      </c>
    </row>
    <row r="30" spans="2:17" x14ac:dyDescent="0.4">
      <c r="B30" s="158" t="s">
        <v>762</v>
      </c>
      <c r="C30" s="155" t="s">
        <v>1124</v>
      </c>
      <c r="E30">
        <v>1</v>
      </c>
      <c r="F30" t="s">
        <v>1106</v>
      </c>
      <c r="G30" t="s">
        <v>1107</v>
      </c>
      <c r="H30" s="148" t="s">
        <v>600</v>
      </c>
      <c r="I30" t="str">
        <f t="shared" si="0"/>
        <v>a8vDm000000LMAOIA4</v>
      </c>
      <c r="J30" s="148" t="s">
        <v>826</v>
      </c>
      <c r="K30" t="str">
        <f t="shared" si="1"/>
        <v>a1XDm000001ZNxAMAW</v>
      </c>
      <c r="L30" s="140" t="s">
        <v>837</v>
      </c>
      <c r="M30">
        <v>50</v>
      </c>
      <c r="N30" t="b">
        <f t="shared" si="2"/>
        <v>0</v>
      </c>
      <c r="Q30" t="str">
        <f t="shared" si="3"/>
        <v/>
      </c>
    </row>
    <row r="31" spans="2:17" x14ac:dyDescent="0.4">
      <c r="B31" s="158" t="s">
        <v>761</v>
      </c>
      <c r="C31" s="155" t="s">
        <v>1125</v>
      </c>
      <c r="E31">
        <v>1</v>
      </c>
      <c r="F31" t="s">
        <v>1106</v>
      </c>
      <c r="G31" t="s">
        <v>1107</v>
      </c>
      <c r="H31" s="148" t="s">
        <v>600</v>
      </c>
      <c r="I31" t="str">
        <f t="shared" si="0"/>
        <v>a8vDm000000LMAOIA4</v>
      </c>
      <c r="J31" s="148" t="s">
        <v>826</v>
      </c>
      <c r="K31" t="str">
        <f t="shared" si="1"/>
        <v>a1XDm000001ZNxAMAW</v>
      </c>
      <c r="L31" s="140" t="s">
        <v>838</v>
      </c>
      <c r="M31">
        <v>50</v>
      </c>
      <c r="N31" t="b">
        <f t="shared" si="2"/>
        <v>0</v>
      </c>
      <c r="Q31" t="str">
        <f t="shared" si="3"/>
        <v/>
      </c>
    </row>
    <row r="32" spans="2:17" x14ac:dyDescent="0.4">
      <c r="B32" s="158" t="s">
        <v>20</v>
      </c>
      <c r="C32" s="155" t="s">
        <v>1126</v>
      </c>
      <c r="E32">
        <v>1</v>
      </c>
      <c r="F32" t="s">
        <v>1106</v>
      </c>
      <c r="G32" t="s">
        <v>1107</v>
      </c>
      <c r="H32" s="148" t="s">
        <v>600</v>
      </c>
      <c r="I32" t="str">
        <f t="shared" si="0"/>
        <v>a8vDm000000LMAOIA4</v>
      </c>
      <c r="J32" s="148" t="s">
        <v>826</v>
      </c>
      <c r="K32" t="str">
        <f t="shared" si="1"/>
        <v>a1XDm000001ZNxAMAW</v>
      </c>
      <c r="L32" s="140" t="s">
        <v>839</v>
      </c>
      <c r="M32">
        <v>50</v>
      </c>
      <c r="N32" t="b">
        <f t="shared" si="2"/>
        <v>0</v>
      </c>
      <c r="Q32" t="str">
        <f t="shared" si="3"/>
        <v/>
      </c>
    </row>
    <row r="33" spans="2:17" x14ac:dyDescent="0.4">
      <c r="B33" s="158" t="s">
        <v>18</v>
      </c>
      <c r="C33" s="155" t="s">
        <v>1127</v>
      </c>
      <c r="E33">
        <v>1</v>
      </c>
      <c r="F33" t="s">
        <v>1106</v>
      </c>
      <c r="G33" t="s">
        <v>1107</v>
      </c>
      <c r="H33" s="148" t="s">
        <v>600</v>
      </c>
      <c r="I33" t="str">
        <f t="shared" si="0"/>
        <v>a8vDm000000LMAOIA4</v>
      </c>
      <c r="J33" s="148" t="s">
        <v>826</v>
      </c>
      <c r="K33" t="str">
        <f t="shared" si="1"/>
        <v>a1XDm000001ZNxAMAW</v>
      </c>
      <c r="L33" s="140" t="s">
        <v>840</v>
      </c>
      <c r="M33">
        <v>50</v>
      </c>
      <c r="N33" t="b">
        <f t="shared" si="2"/>
        <v>0</v>
      </c>
      <c r="Q33" t="str">
        <f t="shared" si="3"/>
        <v/>
      </c>
    </row>
    <row r="34" spans="2:17" x14ac:dyDescent="0.4">
      <c r="B34" s="158" t="s">
        <v>827</v>
      </c>
      <c r="C34" s="155" t="s">
        <v>1128</v>
      </c>
      <c r="E34">
        <v>1</v>
      </c>
      <c r="F34" t="s">
        <v>1106</v>
      </c>
      <c r="G34" t="s">
        <v>1107</v>
      </c>
      <c r="H34" s="148" t="s">
        <v>600</v>
      </c>
      <c r="I34" t="str">
        <f t="shared" si="0"/>
        <v>a8vDm000000LMAOIA4</v>
      </c>
      <c r="J34" s="148" t="s">
        <v>826</v>
      </c>
      <c r="K34" t="str">
        <f t="shared" si="1"/>
        <v>a1XDm000001ZNxAMAW</v>
      </c>
      <c r="L34" s="140" t="s">
        <v>841</v>
      </c>
      <c r="M34">
        <v>50</v>
      </c>
      <c r="N34" t="b">
        <f t="shared" si="2"/>
        <v>0</v>
      </c>
      <c r="Q34" t="str">
        <f t="shared" si="3"/>
        <v/>
      </c>
    </row>
    <row r="35" spans="2:17" x14ac:dyDescent="0.4">
      <c r="B35" s="158" t="s">
        <v>785</v>
      </c>
      <c r="C35" s="155" t="s">
        <v>1129</v>
      </c>
      <c r="E35">
        <v>1</v>
      </c>
      <c r="F35" t="s">
        <v>1106</v>
      </c>
      <c r="G35" t="s">
        <v>1107</v>
      </c>
      <c r="H35" s="148" t="s">
        <v>600</v>
      </c>
      <c r="I35" t="str">
        <f t="shared" si="0"/>
        <v>a8vDm000000LMAOIA4</v>
      </c>
      <c r="J35" s="148" t="s">
        <v>826</v>
      </c>
      <c r="K35" t="str">
        <f t="shared" si="1"/>
        <v>a1XDm000001ZNxAMAW</v>
      </c>
      <c r="L35" s="140" t="s">
        <v>842</v>
      </c>
      <c r="M35">
        <v>0.5</v>
      </c>
      <c r="N35" t="b">
        <f t="shared" si="2"/>
        <v>0</v>
      </c>
      <c r="Q35" t="str">
        <f t="shared" si="3"/>
        <v/>
      </c>
    </row>
    <row r="36" spans="2:17" x14ac:dyDescent="0.4">
      <c r="B36" s="158" t="s">
        <v>784</v>
      </c>
      <c r="C36" s="155" t="s">
        <v>1130</v>
      </c>
      <c r="E36">
        <v>1</v>
      </c>
      <c r="F36" t="s">
        <v>1106</v>
      </c>
      <c r="G36" t="s">
        <v>1107</v>
      </c>
      <c r="H36" s="148" t="s">
        <v>600</v>
      </c>
      <c r="I36" t="str">
        <f t="shared" si="0"/>
        <v>a8vDm000000LMAOIA4</v>
      </c>
      <c r="J36" s="148" t="s">
        <v>35</v>
      </c>
      <c r="K36" t="str">
        <f t="shared" si="1"/>
        <v>a1XDm000001OW52MAG</v>
      </c>
      <c r="L36" s="140" t="s">
        <v>122</v>
      </c>
      <c r="M36">
        <v>41</v>
      </c>
      <c r="N36" t="b">
        <f t="shared" si="2"/>
        <v>0</v>
      </c>
      <c r="Q36" t="str">
        <f t="shared" si="3"/>
        <v/>
      </c>
    </row>
    <row r="37" spans="2:17" x14ac:dyDescent="0.4">
      <c r="B37" s="158" t="s">
        <v>783</v>
      </c>
      <c r="C37" s="155" t="s">
        <v>1131</v>
      </c>
      <c r="E37">
        <v>1</v>
      </c>
      <c r="F37" t="s">
        <v>1106</v>
      </c>
      <c r="G37" t="s">
        <v>1107</v>
      </c>
      <c r="H37" s="148" t="s">
        <v>600</v>
      </c>
      <c r="I37" t="str">
        <f t="shared" si="0"/>
        <v>a8vDm000000LMAOIA4</v>
      </c>
      <c r="J37" s="148" t="s">
        <v>32</v>
      </c>
      <c r="K37" t="str">
        <f t="shared" si="1"/>
        <v>a1XDm000001OW4nMAG</v>
      </c>
      <c r="L37" s="140" t="s">
        <v>123</v>
      </c>
      <c r="M37">
        <v>1.5</v>
      </c>
      <c r="N37" t="b">
        <f t="shared" si="2"/>
        <v>0</v>
      </c>
      <c r="Q37" t="str">
        <f t="shared" si="3"/>
        <v/>
      </c>
    </row>
    <row r="38" spans="2:17" x14ac:dyDescent="0.4">
      <c r="B38" s="158" t="s">
        <v>782</v>
      </c>
      <c r="C38" s="155" t="s">
        <v>1132</v>
      </c>
      <c r="E38">
        <v>1</v>
      </c>
      <c r="F38" t="s">
        <v>1106</v>
      </c>
      <c r="G38" t="s">
        <v>1107</v>
      </c>
      <c r="H38" s="148" t="s">
        <v>600</v>
      </c>
      <c r="I38" t="str">
        <f t="shared" si="0"/>
        <v>a8vDm000000LMAOIA4</v>
      </c>
      <c r="J38" s="148" t="s">
        <v>32</v>
      </c>
      <c r="K38" t="str">
        <f t="shared" si="1"/>
        <v>a1XDm000001OW4nMAG</v>
      </c>
      <c r="L38" s="140" t="s">
        <v>124</v>
      </c>
      <c r="M38">
        <v>50</v>
      </c>
      <c r="N38" t="b">
        <f t="shared" si="2"/>
        <v>0</v>
      </c>
      <c r="Q38" t="str">
        <f t="shared" si="3"/>
        <v/>
      </c>
    </row>
    <row r="39" spans="2:17" x14ac:dyDescent="0.4">
      <c r="B39" s="158" t="s">
        <v>1100</v>
      </c>
      <c r="C39" s="155" t="s">
        <v>1133</v>
      </c>
      <c r="E39">
        <v>1</v>
      </c>
      <c r="F39" t="s">
        <v>1106</v>
      </c>
      <c r="G39" t="s">
        <v>1107</v>
      </c>
      <c r="H39" s="148" t="s">
        <v>600</v>
      </c>
      <c r="I39" t="str">
        <f t="shared" si="0"/>
        <v>a8vDm000000LMAOIA4</v>
      </c>
      <c r="J39" s="148" t="s">
        <v>32</v>
      </c>
      <c r="K39" t="str">
        <f t="shared" si="1"/>
        <v>a1XDm000001OW4nMAG</v>
      </c>
      <c r="L39" s="140" t="s">
        <v>125</v>
      </c>
      <c r="M39">
        <v>40.5</v>
      </c>
      <c r="N39" t="b">
        <f t="shared" si="2"/>
        <v>0</v>
      </c>
      <c r="Q39" t="str">
        <f t="shared" si="3"/>
        <v/>
      </c>
    </row>
    <row r="40" spans="2:17" x14ac:dyDescent="0.4">
      <c r="B40" s="158" t="s">
        <v>29</v>
      </c>
      <c r="C40" s="155" t="s">
        <v>1134</v>
      </c>
      <c r="E40">
        <v>1</v>
      </c>
      <c r="F40" t="s">
        <v>1106</v>
      </c>
      <c r="G40" t="s">
        <v>1107</v>
      </c>
      <c r="H40" s="148" t="s">
        <v>600</v>
      </c>
      <c r="I40" t="str">
        <f t="shared" si="0"/>
        <v>a8vDm000000LMAOIA4</v>
      </c>
      <c r="J40" s="148" t="s">
        <v>29</v>
      </c>
      <c r="K40" t="str">
        <f t="shared" si="1"/>
        <v>a1XDm000001OW3VMAW</v>
      </c>
      <c r="L40" s="140" t="s">
        <v>1023</v>
      </c>
      <c r="M40">
        <v>9</v>
      </c>
      <c r="N40" t="b">
        <f t="shared" si="2"/>
        <v>0</v>
      </c>
      <c r="Q40" t="str">
        <f t="shared" si="3"/>
        <v/>
      </c>
    </row>
    <row r="41" spans="2:17" x14ac:dyDescent="0.4">
      <c r="B41" s="158" t="s">
        <v>825</v>
      </c>
      <c r="C41" s="155" t="s">
        <v>1135</v>
      </c>
      <c r="E41">
        <v>1</v>
      </c>
      <c r="F41" t="s">
        <v>1105</v>
      </c>
      <c r="G41" t="s">
        <v>1116</v>
      </c>
      <c r="H41" s="148" t="s">
        <v>629</v>
      </c>
      <c r="I41" t="str">
        <f t="shared" si="0"/>
        <v>a8vDm000000LMAsIAO</v>
      </c>
      <c r="J41" s="148" t="s">
        <v>20</v>
      </c>
      <c r="K41" t="str">
        <f t="shared" si="1"/>
        <v>a1XDm000001OW2mMAG</v>
      </c>
      <c r="L41" s="140" t="s">
        <v>1052</v>
      </c>
      <c r="M41">
        <v>0</v>
      </c>
      <c r="N41" t="b">
        <f t="shared" si="2"/>
        <v>0</v>
      </c>
      <c r="Q41" t="str">
        <f t="shared" si="3"/>
        <v/>
      </c>
    </row>
    <row r="42" spans="2:17" x14ac:dyDescent="0.4">
      <c r="B42" s="158" t="s">
        <v>826</v>
      </c>
      <c r="C42" s="155" t="s">
        <v>1136</v>
      </c>
      <c r="E42">
        <v>1</v>
      </c>
      <c r="F42" t="s">
        <v>1105</v>
      </c>
      <c r="G42" t="s">
        <v>1116</v>
      </c>
      <c r="H42" s="148" t="s">
        <v>629</v>
      </c>
      <c r="I42" t="str">
        <f t="shared" si="0"/>
        <v>a8vDm000000LMAsIAO</v>
      </c>
      <c r="J42" s="148" t="s">
        <v>20</v>
      </c>
      <c r="K42" t="str">
        <f t="shared" si="1"/>
        <v>a1XDm000001OW2mMAG</v>
      </c>
      <c r="L42" s="140" t="s">
        <v>1053</v>
      </c>
      <c r="M42">
        <v>0</v>
      </c>
      <c r="N42" t="b">
        <f t="shared" si="2"/>
        <v>0</v>
      </c>
      <c r="Q42" t="str">
        <f t="shared" si="3"/>
        <v/>
      </c>
    </row>
    <row r="43" spans="2:17" x14ac:dyDescent="0.4">
      <c r="B43" s="158" t="s">
        <v>35</v>
      </c>
      <c r="C43" s="155" t="s">
        <v>1137</v>
      </c>
      <c r="E43">
        <v>1</v>
      </c>
      <c r="F43" t="s">
        <v>1106</v>
      </c>
      <c r="G43" t="s">
        <v>1107</v>
      </c>
      <c r="H43" s="148" t="s">
        <v>605</v>
      </c>
      <c r="I43" t="str">
        <f t="shared" si="0"/>
        <v>a8vDm000000LMATIA4</v>
      </c>
      <c r="J43" s="148" t="s">
        <v>18</v>
      </c>
      <c r="K43" t="str">
        <f t="shared" si="1"/>
        <v>a1XDm000001OW2XMAW</v>
      </c>
      <c r="L43" s="140" t="s">
        <v>309</v>
      </c>
      <c r="M43">
        <v>0</v>
      </c>
      <c r="N43" t="b">
        <f t="shared" si="2"/>
        <v>0</v>
      </c>
      <c r="Q43" t="str">
        <f t="shared" si="3"/>
        <v/>
      </c>
    </row>
    <row r="44" spans="2:17" x14ac:dyDescent="0.4">
      <c r="B44" s="158" t="s">
        <v>32</v>
      </c>
      <c r="C44" s="155" t="s">
        <v>1138</v>
      </c>
      <c r="E44">
        <v>1</v>
      </c>
      <c r="F44" t="s">
        <v>1106</v>
      </c>
      <c r="G44" t="s">
        <v>1107</v>
      </c>
      <c r="H44" s="148" t="s">
        <v>605</v>
      </c>
      <c r="I44" t="str">
        <f t="shared" si="0"/>
        <v>a8vDm000000LMATIA4</v>
      </c>
      <c r="J44" s="148" t="s">
        <v>18</v>
      </c>
      <c r="K44" t="str">
        <f t="shared" si="1"/>
        <v>a1XDm000001OW2XMAW</v>
      </c>
      <c r="L44" s="140" t="s">
        <v>310</v>
      </c>
      <c r="M44">
        <v>0</v>
      </c>
      <c r="N44" t="b">
        <f t="shared" si="2"/>
        <v>0</v>
      </c>
      <c r="Q44" t="str">
        <f t="shared" si="3"/>
        <v/>
      </c>
    </row>
    <row r="45" spans="2:17" x14ac:dyDescent="0.4">
      <c r="B45" s="155" t="s">
        <v>41</v>
      </c>
      <c r="C45" s="155" t="s">
        <v>1139</v>
      </c>
      <c r="E45">
        <v>1</v>
      </c>
      <c r="F45" t="s">
        <v>1106</v>
      </c>
      <c r="G45" t="s">
        <v>1107</v>
      </c>
      <c r="H45" s="148" t="s">
        <v>605</v>
      </c>
      <c r="I45" t="str">
        <f t="shared" si="0"/>
        <v>a8vDm000000LMATIA4</v>
      </c>
      <c r="J45" s="148" t="s">
        <v>18</v>
      </c>
      <c r="K45" t="str">
        <f t="shared" si="1"/>
        <v>a1XDm000001OW2XMAW</v>
      </c>
      <c r="L45" s="140" t="s">
        <v>311</v>
      </c>
      <c r="M45">
        <v>0</v>
      </c>
      <c r="N45" t="b">
        <f t="shared" si="2"/>
        <v>0</v>
      </c>
      <c r="Q45" t="str">
        <f t="shared" si="3"/>
        <v/>
      </c>
    </row>
    <row r="46" spans="2:17" x14ac:dyDescent="0.4">
      <c r="B46" s="155" t="s">
        <v>38</v>
      </c>
      <c r="C46" s="155" t="s">
        <v>1140</v>
      </c>
      <c r="E46">
        <v>1</v>
      </c>
      <c r="F46" t="s">
        <v>1106</v>
      </c>
      <c r="G46" t="s">
        <v>1107</v>
      </c>
      <c r="H46" s="148" t="s">
        <v>605</v>
      </c>
      <c r="I46" t="str">
        <f t="shared" si="0"/>
        <v>a8vDm000000LMATIA4</v>
      </c>
      <c r="J46" s="148" t="s">
        <v>18</v>
      </c>
      <c r="K46" t="str">
        <f t="shared" si="1"/>
        <v>a1XDm000001OW2XMAW</v>
      </c>
      <c r="L46" s="140" t="s">
        <v>312</v>
      </c>
      <c r="M46">
        <v>0</v>
      </c>
      <c r="N46" t="b">
        <f t="shared" si="2"/>
        <v>0</v>
      </c>
      <c r="Q46" t="str">
        <f t="shared" si="3"/>
        <v/>
      </c>
    </row>
    <row r="47" spans="2:17" x14ac:dyDescent="0.4">
      <c r="E47">
        <v>1</v>
      </c>
      <c r="F47" t="s">
        <v>1106</v>
      </c>
      <c r="G47" t="s">
        <v>1107</v>
      </c>
      <c r="H47" s="148" t="s">
        <v>605</v>
      </c>
      <c r="I47" t="str">
        <f t="shared" si="0"/>
        <v>a8vDm000000LMATIA4</v>
      </c>
      <c r="J47" s="148" t="s">
        <v>18</v>
      </c>
      <c r="K47" t="str">
        <f t="shared" si="1"/>
        <v>a1XDm000001OW2XMAW</v>
      </c>
      <c r="L47" s="140" t="s">
        <v>313</v>
      </c>
      <c r="M47">
        <v>0</v>
      </c>
      <c r="N47" t="b">
        <f t="shared" si="2"/>
        <v>0</v>
      </c>
      <c r="Q47" t="str">
        <f t="shared" si="3"/>
        <v/>
      </c>
    </row>
    <row r="48" spans="2:17" x14ac:dyDescent="0.4">
      <c r="E48">
        <v>1</v>
      </c>
      <c r="F48" t="s">
        <v>1105</v>
      </c>
      <c r="G48" t="s">
        <v>1107</v>
      </c>
      <c r="H48" s="148" t="s">
        <v>605</v>
      </c>
      <c r="I48" t="str">
        <f t="shared" si="0"/>
        <v>a8vDm000000LMATIA4</v>
      </c>
      <c r="J48" s="148" t="s">
        <v>18</v>
      </c>
      <c r="K48" t="str">
        <f t="shared" si="1"/>
        <v>a1XDm000001OW2XMAW</v>
      </c>
      <c r="L48" s="140" t="s">
        <v>314</v>
      </c>
      <c r="M48">
        <v>0</v>
      </c>
      <c r="N48" t="b">
        <f t="shared" si="2"/>
        <v>0</v>
      </c>
      <c r="Q48" t="str">
        <f t="shared" si="3"/>
        <v/>
      </c>
    </row>
    <row r="49" spans="5:17" x14ac:dyDescent="0.4">
      <c r="E49">
        <v>1</v>
      </c>
      <c r="F49" t="s">
        <v>1105</v>
      </c>
      <c r="G49" t="s">
        <v>1107</v>
      </c>
      <c r="H49" s="148" t="s">
        <v>605</v>
      </c>
      <c r="I49" t="str">
        <f t="shared" si="0"/>
        <v>a8vDm000000LMATIA4</v>
      </c>
      <c r="J49" s="148" t="s">
        <v>18</v>
      </c>
      <c r="K49" t="str">
        <f t="shared" si="1"/>
        <v>a1XDm000001OW2XMAW</v>
      </c>
      <c r="L49" s="140" t="s">
        <v>315</v>
      </c>
      <c r="M49">
        <v>0</v>
      </c>
      <c r="N49" t="b">
        <f t="shared" si="2"/>
        <v>0</v>
      </c>
      <c r="Q49" t="str">
        <f t="shared" si="3"/>
        <v/>
      </c>
    </row>
    <row r="50" spans="5:17" x14ac:dyDescent="0.4">
      <c r="E50">
        <v>1</v>
      </c>
      <c r="F50" t="s">
        <v>1105</v>
      </c>
      <c r="G50" t="s">
        <v>1107</v>
      </c>
      <c r="H50" s="148" t="s">
        <v>605</v>
      </c>
      <c r="I50" t="str">
        <f t="shared" si="0"/>
        <v>a8vDm000000LMATIA4</v>
      </c>
      <c r="J50" s="148" t="s">
        <v>18</v>
      </c>
      <c r="K50" t="str">
        <f t="shared" si="1"/>
        <v>a1XDm000001OW2XMAW</v>
      </c>
      <c r="L50" s="140" t="s">
        <v>316</v>
      </c>
      <c r="M50">
        <v>0</v>
      </c>
      <c r="N50" t="b">
        <f t="shared" si="2"/>
        <v>0</v>
      </c>
      <c r="Q50" t="str">
        <f t="shared" si="3"/>
        <v/>
      </c>
    </row>
    <row r="51" spans="5:17" x14ac:dyDescent="0.4">
      <c r="E51">
        <v>1</v>
      </c>
      <c r="F51" t="s">
        <v>1106</v>
      </c>
      <c r="G51" t="s">
        <v>1107</v>
      </c>
      <c r="H51" s="148" t="s">
        <v>605</v>
      </c>
      <c r="I51" t="str">
        <f t="shared" si="0"/>
        <v>a8vDm000000LMATIA4</v>
      </c>
      <c r="J51" s="148" t="s">
        <v>18</v>
      </c>
      <c r="K51" t="str">
        <f t="shared" si="1"/>
        <v>a1XDm000001OW2XMAW</v>
      </c>
      <c r="L51" s="140" t="s">
        <v>317</v>
      </c>
      <c r="M51">
        <v>0</v>
      </c>
      <c r="N51" t="b">
        <f t="shared" si="2"/>
        <v>0</v>
      </c>
      <c r="Q51" t="str">
        <f t="shared" si="3"/>
        <v/>
      </c>
    </row>
    <row r="52" spans="5:17" x14ac:dyDescent="0.4">
      <c r="E52">
        <v>1</v>
      </c>
      <c r="F52" t="s">
        <v>1105</v>
      </c>
      <c r="G52" t="s">
        <v>1107</v>
      </c>
      <c r="H52" s="148" t="s">
        <v>605</v>
      </c>
      <c r="I52" t="str">
        <f t="shared" si="0"/>
        <v>a8vDm000000LMATIA4</v>
      </c>
      <c r="J52" s="148" t="s">
        <v>18</v>
      </c>
      <c r="K52" t="str">
        <f t="shared" si="1"/>
        <v>a1XDm000001OW2XMAW</v>
      </c>
      <c r="L52" s="140" t="s">
        <v>318</v>
      </c>
      <c r="M52">
        <v>0</v>
      </c>
      <c r="N52" t="b">
        <f t="shared" si="2"/>
        <v>0</v>
      </c>
      <c r="Q52" t="str">
        <f t="shared" si="3"/>
        <v/>
      </c>
    </row>
    <row r="53" spans="5:17" x14ac:dyDescent="0.4">
      <c r="E53">
        <v>1</v>
      </c>
      <c r="F53" t="s">
        <v>1106</v>
      </c>
      <c r="G53" t="s">
        <v>1107</v>
      </c>
      <c r="H53" s="148" t="s">
        <v>605</v>
      </c>
      <c r="I53" t="str">
        <f t="shared" si="0"/>
        <v>a8vDm000000LMATIA4</v>
      </c>
      <c r="J53" s="148" t="s">
        <v>18</v>
      </c>
      <c r="K53" t="str">
        <f t="shared" si="1"/>
        <v>a1XDm000001OW2XMAW</v>
      </c>
      <c r="L53" s="140" t="s">
        <v>319</v>
      </c>
      <c r="M53">
        <v>0</v>
      </c>
      <c r="N53" t="b">
        <f t="shared" si="2"/>
        <v>0</v>
      </c>
      <c r="Q53" t="str">
        <f t="shared" si="3"/>
        <v/>
      </c>
    </row>
    <row r="54" spans="5:17" x14ac:dyDescent="0.4">
      <c r="E54">
        <v>1</v>
      </c>
      <c r="F54" t="s">
        <v>1106</v>
      </c>
      <c r="G54" t="s">
        <v>1107</v>
      </c>
      <c r="H54" s="148" t="s">
        <v>605</v>
      </c>
      <c r="I54" t="str">
        <f t="shared" si="0"/>
        <v>a8vDm000000LMATIA4</v>
      </c>
      <c r="J54" s="148" t="s">
        <v>18</v>
      </c>
      <c r="K54" t="str">
        <f t="shared" si="1"/>
        <v>a1XDm000001OW2XMAW</v>
      </c>
      <c r="L54" s="140" t="s">
        <v>320</v>
      </c>
      <c r="M54">
        <v>0</v>
      </c>
      <c r="N54" t="b">
        <f t="shared" si="2"/>
        <v>0</v>
      </c>
      <c r="Q54" t="str">
        <f t="shared" si="3"/>
        <v/>
      </c>
    </row>
    <row r="55" spans="5:17" x14ac:dyDescent="0.4">
      <c r="E55">
        <v>1</v>
      </c>
      <c r="F55" t="s">
        <v>1106</v>
      </c>
      <c r="G55" t="s">
        <v>1107</v>
      </c>
      <c r="H55" s="148" t="s">
        <v>605</v>
      </c>
      <c r="I55" t="str">
        <f t="shared" si="0"/>
        <v>a8vDm000000LMATIA4</v>
      </c>
      <c r="J55" s="148" t="s">
        <v>18</v>
      </c>
      <c r="K55" t="str">
        <f t="shared" si="1"/>
        <v>a1XDm000001OW2XMAW</v>
      </c>
      <c r="L55" s="140" t="s">
        <v>321</v>
      </c>
      <c r="M55">
        <v>0</v>
      </c>
      <c r="N55" t="b">
        <f t="shared" si="2"/>
        <v>0</v>
      </c>
      <c r="Q55" t="str">
        <f t="shared" si="3"/>
        <v/>
      </c>
    </row>
    <row r="56" spans="5:17" x14ac:dyDescent="0.4">
      <c r="E56">
        <v>1</v>
      </c>
      <c r="F56" t="s">
        <v>1106</v>
      </c>
      <c r="G56" t="s">
        <v>1107</v>
      </c>
      <c r="H56" s="148" t="s">
        <v>605</v>
      </c>
      <c r="I56" t="str">
        <f t="shared" si="0"/>
        <v>a8vDm000000LMATIA4</v>
      </c>
      <c r="J56" s="148" t="s">
        <v>18</v>
      </c>
      <c r="K56" t="str">
        <f t="shared" si="1"/>
        <v>a1XDm000001OW2XMAW</v>
      </c>
      <c r="L56" s="140" t="s">
        <v>322</v>
      </c>
      <c r="M56">
        <v>0</v>
      </c>
      <c r="N56" t="b">
        <f t="shared" si="2"/>
        <v>0</v>
      </c>
      <c r="Q56" t="str">
        <f t="shared" si="3"/>
        <v/>
      </c>
    </row>
    <row r="57" spans="5:17" x14ac:dyDescent="0.4">
      <c r="E57">
        <v>1</v>
      </c>
      <c r="F57" t="s">
        <v>1105</v>
      </c>
      <c r="G57" t="s">
        <v>1107</v>
      </c>
      <c r="H57" s="148" t="s">
        <v>605</v>
      </c>
      <c r="I57" t="str">
        <f t="shared" si="0"/>
        <v>a8vDm000000LMATIA4</v>
      </c>
      <c r="J57" s="148" t="s">
        <v>18</v>
      </c>
      <c r="K57" t="str">
        <f t="shared" si="1"/>
        <v>a1XDm000001OW2XMAW</v>
      </c>
      <c r="L57" s="140" t="s">
        <v>323</v>
      </c>
      <c r="M57">
        <v>0</v>
      </c>
      <c r="N57" t="b">
        <f t="shared" si="2"/>
        <v>0</v>
      </c>
      <c r="Q57" t="str">
        <f t="shared" si="3"/>
        <v/>
      </c>
    </row>
    <row r="58" spans="5:17" x14ac:dyDescent="0.4">
      <c r="E58">
        <v>1</v>
      </c>
      <c r="F58" t="s">
        <v>1106</v>
      </c>
      <c r="G58" t="s">
        <v>1107</v>
      </c>
      <c r="H58" s="148" t="s">
        <v>605</v>
      </c>
      <c r="I58" t="str">
        <f t="shared" si="0"/>
        <v>a8vDm000000LMATIA4</v>
      </c>
      <c r="J58" s="148" t="s">
        <v>18</v>
      </c>
      <c r="K58" t="str">
        <f t="shared" si="1"/>
        <v>a1XDm000001OW2XMAW</v>
      </c>
      <c r="L58" s="140" t="s">
        <v>324</v>
      </c>
      <c r="M58">
        <v>0</v>
      </c>
      <c r="N58" t="b">
        <f t="shared" si="2"/>
        <v>0</v>
      </c>
      <c r="Q58" t="str">
        <f t="shared" si="3"/>
        <v/>
      </c>
    </row>
    <row r="59" spans="5:17" x14ac:dyDescent="0.4">
      <c r="E59">
        <v>1</v>
      </c>
      <c r="F59" t="s">
        <v>1106</v>
      </c>
      <c r="G59" t="s">
        <v>1107</v>
      </c>
      <c r="H59" s="148" t="s">
        <v>605</v>
      </c>
      <c r="I59" t="str">
        <f t="shared" si="0"/>
        <v>a8vDm000000LMATIA4</v>
      </c>
      <c r="J59" s="148" t="s">
        <v>18</v>
      </c>
      <c r="K59" t="str">
        <f t="shared" si="1"/>
        <v>a1XDm000001OW2XMAW</v>
      </c>
      <c r="L59" s="140" t="s">
        <v>325</v>
      </c>
      <c r="M59">
        <v>25</v>
      </c>
      <c r="N59" t="b">
        <f t="shared" si="2"/>
        <v>0</v>
      </c>
      <c r="Q59" t="str">
        <f t="shared" si="3"/>
        <v/>
      </c>
    </row>
    <row r="60" spans="5:17" x14ac:dyDescent="0.4">
      <c r="E60">
        <v>1</v>
      </c>
      <c r="F60" t="s">
        <v>1106</v>
      </c>
      <c r="G60" t="s">
        <v>1107</v>
      </c>
      <c r="H60" s="148" t="s">
        <v>605</v>
      </c>
      <c r="I60" t="str">
        <f t="shared" si="0"/>
        <v>a8vDm000000LMATIA4</v>
      </c>
      <c r="J60" s="148" t="s">
        <v>18</v>
      </c>
      <c r="K60" t="str">
        <f t="shared" si="1"/>
        <v>a1XDm000001OW2XMAW</v>
      </c>
      <c r="L60" s="140" t="s">
        <v>326</v>
      </c>
      <c r="M60">
        <v>25</v>
      </c>
      <c r="N60" t="b">
        <f t="shared" si="2"/>
        <v>0</v>
      </c>
      <c r="Q60" t="str">
        <f t="shared" si="3"/>
        <v/>
      </c>
    </row>
    <row r="61" spans="5:17" x14ac:dyDescent="0.4">
      <c r="E61">
        <v>1</v>
      </c>
      <c r="F61" t="s">
        <v>1106</v>
      </c>
      <c r="G61" t="s">
        <v>1107</v>
      </c>
      <c r="H61" s="148" t="s">
        <v>605</v>
      </c>
      <c r="I61" t="str">
        <f t="shared" si="0"/>
        <v>a8vDm000000LMATIA4</v>
      </c>
      <c r="J61" s="148" t="s">
        <v>18</v>
      </c>
      <c r="K61" t="str">
        <f t="shared" si="1"/>
        <v>a1XDm000001OW2XMAW</v>
      </c>
      <c r="L61" s="140" t="s">
        <v>327</v>
      </c>
      <c r="M61">
        <v>25</v>
      </c>
      <c r="N61" t="b">
        <f t="shared" si="2"/>
        <v>0</v>
      </c>
      <c r="Q61" t="str">
        <f t="shared" si="3"/>
        <v/>
      </c>
    </row>
    <row r="62" spans="5:17" x14ac:dyDescent="0.4">
      <c r="E62">
        <v>1</v>
      </c>
      <c r="F62" t="s">
        <v>1106</v>
      </c>
      <c r="G62" t="s">
        <v>1107</v>
      </c>
      <c r="H62" s="148" t="s">
        <v>605</v>
      </c>
      <c r="I62" t="str">
        <f t="shared" si="0"/>
        <v>a8vDm000000LMATIA4</v>
      </c>
      <c r="J62" s="148" t="s">
        <v>18</v>
      </c>
      <c r="K62" t="str">
        <f t="shared" si="1"/>
        <v>a1XDm000001OW2XMAW</v>
      </c>
      <c r="L62" s="140" t="s">
        <v>328</v>
      </c>
      <c r="M62">
        <v>25</v>
      </c>
      <c r="N62" t="b">
        <f t="shared" si="2"/>
        <v>0</v>
      </c>
      <c r="Q62" t="str">
        <f t="shared" si="3"/>
        <v/>
      </c>
    </row>
    <row r="63" spans="5:17" x14ac:dyDescent="0.4">
      <c r="E63">
        <v>1</v>
      </c>
      <c r="F63" t="s">
        <v>1106</v>
      </c>
      <c r="G63" t="s">
        <v>1107</v>
      </c>
      <c r="H63" s="148" t="s">
        <v>605</v>
      </c>
      <c r="I63" t="str">
        <f t="shared" si="0"/>
        <v>a8vDm000000LMATIA4</v>
      </c>
      <c r="J63" s="148" t="s">
        <v>18</v>
      </c>
      <c r="K63" t="str">
        <f t="shared" si="1"/>
        <v>a1XDm000001OW2XMAW</v>
      </c>
      <c r="L63" s="140" t="s">
        <v>329</v>
      </c>
      <c r="M63">
        <v>25</v>
      </c>
      <c r="N63" t="b">
        <f t="shared" si="2"/>
        <v>0</v>
      </c>
      <c r="Q63" t="str">
        <f t="shared" si="3"/>
        <v/>
      </c>
    </row>
    <row r="64" spans="5:17" x14ac:dyDescent="0.4">
      <c r="E64">
        <v>1</v>
      </c>
      <c r="F64" t="s">
        <v>1106</v>
      </c>
      <c r="G64" t="s">
        <v>1107</v>
      </c>
      <c r="H64" s="148" t="s">
        <v>605</v>
      </c>
      <c r="I64" t="str">
        <f t="shared" si="0"/>
        <v>a8vDm000000LMATIA4</v>
      </c>
      <c r="J64" s="148" t="s">
        <v>18</v>
      </c>
      <c r="K64" t="str">
        <f t="shared" si="1"/>
        <v>a1XDm000001OW2XMAW</v>
      </c>
      <c r="L64" s="140" t="s">
        <v>330</v>
      </c>
      <c r="M64">
        <v>25</v>
      </c>
      <c r="N64" t="b">
        <f t="shared" si="2"/>
        <v>0</v>
      </c>
      <c r="Q64" t="str">
        <f t="shared" si="3"/>
        <v/>
      </c>
    </row>
    <row r="65" spans="5:17" x14ac:dyDescent="0.4">
      <c r="E65">
        <v>1</v>
      </c>
      <c r="F65" t="s">
        <v>1106</v>
      </c>
      <c r="G65" t="s">
        <v>1107</v>
      </c>
      <c r="H65" s="148" t="s">
        <v>605</v>
      </c>
      <c r="I65" t="str">
        <f t="shared" si="0"/>
        <v>a8vDm000000LMATIA4</v>
      </c>
      <c r="J65" s="148" t="s">
        <v>18</v>
      </c>
      <c r="K65" t="str">
        <f t="shared" si="1"/>
        <v>a1XDm000001OW2XMAW</v>
      </c>
      <c r="L65" s="140" t="s">
        <v>331</v>
      </c>
      <c r="M65">
        <v>25</v>
      </c>
      <c r="N65" t="b">
        <f t="shared" si="2"/>
        <v>0</v>
      </c>
      <c r="Q65" t="str">
        <f t="shared" si="3"/>
        <v/>
      </c>
    </row>
    <row r="66" spans="5:17" x14ac:dyDescent="0.4">
      <c r="E66">
        <v>1</v>
      </c>
      <c r="F66" t="s">
        <v>1106</v>
      </c>
      <c r="G66" t="s">
        <v>1107</v>
      </c>
      <c r="H66" s="148" t="s">
        <v>605</v>
      </c>
      <c r="I66" t="str">
        <f t="shared" si="0"/>
        <v>a8vDm000000LMATIA4</v>
      </c>
      <c r="J66" s="148" t="s">
        <v>18</v>
      </c>
      <c r="K66" t="str">
        <f t="shared" si="1"/>
        <v>a1XDm000001OW2XMAW</v>
      </c>
      <c r="L66" s="140" t="s">
        <v>332</v>
      </c>
      <c r="M66">
        <v>25</v>
      </c>
      <c r="N66" t="b">
        <f t="shared" si="2"/>
        <v>0</v>
      </c>
      <c r="Q66" t="str">
        <f t="shared" si="3"/>
        <v/>
      </c>
    </row>
    <row r="67" spans="5:17" x14ac:dyDescent="0.4">
      <c r="E67">
        <v>1</v>
      </c>
      <c r="F67" t="s">
        <v>1106</v>
      </c>
      <c r="G67" t="s">
        <v>1107</v>
      </c>
      <c r="H67" s="148" t="s">
        <v>605</v>
      </c>
      <c r="I67" t="str">
        <f t="shared" ref="I67:I130" si="4">IFERROR(VLOOKUP(H67, $B$18:$C$26, 2, FALSE), "")</f>
        <v>a8vDm000000LMATIA4</v>
      </c>
      <c r="J67" s="148" t="s">
        <v>18</v>
      </c>
      <c r="K67" t="str">
        <f t="shared" ref="K67:K130" si="5">IFERROR(VLOOKUP(J67, $B$29:$C$46, 2, FALSE), "")</f>
        <v>a1XDm000001OW2XMAW</v>
      </c>
      <c r="L67" s="140" t="s">
        <v>333</v>
      </c>
      <c r="M67">
        <v>25</v>
      </c>
      <c r="N67" t="b">
        <f t="shared" ref="N67:N130" si="6">IF(COUNTIF(O$2:O$800, $L67) &gt; 0, TRUE, FALSE)</f>
        <v>0</v>
      </c>
      <c r="Q67" t="str">
        <f t="shared" ref="Q67:Q130" si="7">IFERROR(VLOOKUP(O67, L$2:M$752, 2, FALSE), "")</f>
        <v/>
      </c>
    </row>
    <row r="68" spans="5:17" x14ac:dyDescent="0.4">
      <c r="E68">
        <v>1</v>
      </c>
      <c r="F68" t="s">
        <v>1106</v>
      </c>
      <c r="G68" t="s">
        <v>1107</v>
      </c>
      <c r="H68" s="148" t="s">
        <v>605</v>
      </c>
      <c r="I68" t="str">
        <f t="shared" si="4"/>
        <v>a8vDm000000LMATIA4</v>
      </c>
      <c r="J68" s="148" t="s">
        <v>18</v>
      </c>
      <c r="K68" t="str">
        <f t="shared" si="5"/>
        <v>a1XDm000001OW2XMAW</v>
      </c>
      <c r="L68" s="140" t="s">
        <v>334</v>
      </c>
      <c r="M68">
        <v>25</v>
      </c>
      <c r="N68" t="b">
        <f t="shared" si="6"/>
        <v>0</v>
      </c>
      <c r="Q68" t="str">
        <f t="shared" si="7"/>
        <v/>
      </c>
    </row>
    <row r="69" spans="5:17" x14ac:dyDescent="0.4">
      <c r="E69">
        <v>1</v>
      </c>
      <c r="F69" t="s">
        <v>1106</v>
      </c>
      <c r="G69" t="s">
        <v>1107</v>
      </c>
      <c r="H69" s="148" t="s">
        <v>605</v>
      </c>
      <c r="I69" t="str">
        <f t="shared" si="4"/>
        <v>a8vDm000000LMATIA4</v>
      </c>
      <c r="J69" s="148" t="s">
        <v>18</v>
      </c>
      <c r="K69" t="str">
        <f t="shared" si="5"/>
        <v>a1XDm000001OW2XMAW</v>
      </c>
      <c r="L69" s="140" t="s">
        <v>335</v>
      </c>
      <c r="M69">
        <v>25</v>
      </c>
      <c r="N69" t="b">
        <f t="shared" si="6"/>
        <v>0</v>
      </c>
      <c r="Q69" t="str">
        <f t="shared" si="7"/>
        <v/>
      </c>
    </row>
    <row r="70" spans="5:17" x14ac:dyDescent="0.4">
      <c r="E70">
        <v>1</v>
      </c>
      <c r="F70" t="s">
        <v>1106</v>
      </c>
      <c r="G70" t="s">
        <v>1107</v>
      </c>
      <c r="H70" s="148" t="s">
        <v>605</v>
      </c>
      <c r="I70" t="str">
        <f t="shared" si="4"/>
        <v>a8vDm000000LMATIA4</v>
      </c>
      <c r="J70" s="148" t="s">
        <v>18</v>
      </c>
      <c r="K70" t="str">
        <f t="shared" si="5"/>
        <v>a1XDm000001OW2XMAW</v>
      </c>
      <c r="L70" s="140" t="s">
        <v>336</v>
      </c>
      <c r="M70">
        <v>25</v>
      </c>
      <c r="N70" t="b">
        <f t="shared" si="6"/>
        <v>0</v>
      </c>
      <c r="Q70" t="str">
        <f t="shared" si="7"/>
        <v/>
      </c>
    </row>
    <row r="71" spans="5:17" x14ac:dyDescent="0.4">
      <c r="E71">
        <v>1</v>
      </c>
      <c r="F71" t="s">
        <v>1106</v>
      </c>
      <c r="G71" t="s">
        <v>1107</v>
      </c>
      <c r="H71" s="148" t="s">
        <v>605</v>
      </c>
      <c r="I71" t="str">
        <f t="shared" si="4"/>
        <v>a8vDm000000LMATIA4</v>
      </c>
      <c r="J71" s="148" t="s">
        <v>18</v>
      </c>
      <c r="K71" t="str">
        <f t="shared" si="5"/>
        <v>a1XDm000001OW2XMAW</v>
      </c>
      <c r="L71" s="140" t="s">
        <v>337</v>
      </c>
      <c r="M71">
        <v>25</v>
      </c>
      <c r="N71" t="b">
        <f t="shared" si="6"/>
        <v>0</v>
      </c>
      <c r="Q71" t="str">
        <f t="shared" si="7"/>
        <v/>
      </c>
    </row>
    <row r="72" spans="5:17" x14ac:dyDescent="0.4">
      <c r="E72">
        <v>1</v>
      </c>
      <c r="F72" t="s">
        <v>1106</v>
      </c>
      <c r="G72" t="s">
        <v>1107</v>
      </c>
      <c r="H72" s="148" t="s">
        <v>605</v>
      </c>
      <c r="I72" t="str">
        <f t="shared" si="4"/>
        <v>a8vDm000000LMATIA4</v>
      </c>
      <c r="J72" s="148" t="s">
        <v>18</v>
      </c>
      <c r="K72" t="str">
        <f t="shared" si="5"/>
        <v>a1XDm000001OW2XMAW</v>
      </c>
      <c r="L72" s="140" t="s">
        <v>338</v>
      </c>
      <c r="M72">
        <v>25</v>
      </c>
      <c r="N72" t="b">
        <f t="shared" si="6"/>
        <v>0</v>
      </c>
      <c r="Q72" t="str">
        <f t="shared" si="7"/>
        <v/>
      </c>
    </row>
    <row r="73" spans="5:17" x14ac:dyDescent="0.4">
      <c r="E73">
        <v>1</v>
      </c>
      <c r="F73" t="s">
        <v>1106</v>
      </c>
      <c r="G73" t="s">
        <v>1107</v>
      </c>
      <c r="H73" s="148" t="s">
        <v>605</v>
      </c>
      <c r="I73" t="str">
        <f t="shared" si="4"/>
        <v>a8vDm000000LMATIA4</v>
      </c>
      <c r="J73" s="148" t="s">
        <v>18</v>
      </c>
      <c r="K73" t="str">
        <f t="shared" si="5"/>
        <v>a1XDm000001OW2XMAW</v>
      </c>
      <c r="L73" s="140" t="s">
        <v>339</v>
      </c>
      <c r="M73">
        <v>25</v>
      </c>
      <c r="N73" t="b">
        <f t="shared" si="6"/>
        <v>0</v>
      </c>
      <c r="Q73" t="str">
        <f t="shared" si="7"/>
        <v/>
      </c>
    </row>
    <row r="74" spans="5:17" x14ac:dyDescent="0.4">
      <c r="E74">
        <v>1</v>
      </c>
      <c r="F74" t="s">
        <v>1106</v>
      </c>
      <c r="G74" t="s">
        <v>1107</v>
      </c>
      <c r="H74" s="148" t="s">
        <v>605</v>
      </c>
      <c r="I74" t="str">
        <f t="shared" si="4"/>
        <v>a8vDm000000LMATIA4</v>
      </c>
      <c r="J74" s="148" t="s">
        <v>18</v>
      </c>
      <c r="K74" t="str">
        <f t="shared" si="5"/>
        <v>a1XDm000001OW2XMAW</v>
      </c>
      <c r="L74" s="140" t="s">
        <v>1064</v>
      </c>
      <c r="M74">
        <v>25</v>
      </c>
      <c r="N74" t="b">
        <f t="shared" si="6"/>
        <v>0</v>
      </c>
      <c r="Q74" t="str">
        <f t="shared" si="7"/>
        <v/>
      </c>
    </row>
    <row r="75" spans="5:17" x14ac:dyDescent="0.4">
      <c r="E75">
        <v>1</v>
      </c>
      <c r="F75" t="s">
        <v>1106</v>
      </c>
      <c r="G75" t="s">
        <v>1107</v>
      </c>
      <c r="H75" s="148" t="s">
        <v>605</v>
      </c>
      <c r="I75" t="str">
        <f t="shared" si="4"/>
        <v>a8vDm000000LMATIA4</v>
      </c>
      <c r="J75" s="148" t="s">
        <v>18</v>
      </c>
      <c r="K75" t="str">
        <f t="shared" si="5"/>
        <v>a1XDm000001OW2XMAW</v>
      </c>
      <c r="L75" s="140" t="s">
        <v>340</v>
      </c>
      <c r="M75">
        <v>25</v>
      </c>
      <c r="N75" t="b">
        <f t="shared" si="6"/>
        <v>0</v>
      </c>
      <c r="Q75" t="str">
        <f t="shared" si="7"/>
        <v/>
      </c>
    </row>
    <row r="76" spans="5:17" x14ac:dyDescent="0.4">
      <c r="E76">
        <v>1</v>
      </c>
      <c r="F76" t="s">
        <v>1106</v>
      </c>
      <c r="G76" t="s">
        <v>1107</v>
      </c>
      <c r="H76" s="148" t="s">
        <v>605</v>
      </c>
      <c r="I76" t="str">
        <f t="shared" si="4"/>
        <v>a8vDm000000LMATIA4</v>
      </c>
      <c r="J76" s="148" t="s">
        <v>18</v>
      </c>
      <c r="K76" t="str">
        <f t="shared" si="5"/>
        <v>a1XDm000001OW2XMAW</v>
      </c>
      <c r="L76" s="140" t="s">
        <v>341</v>
      </c>
      <c r="M76">
        <v>25</v>
      </c>
      <c r="N76" t="b">
        <f t="shared" si="6"/>
        <v>0</v>
      </c>
      <c r="Q76" t="str">
        <f t="shared" si="7"/>
        <v/>
      </c>
    </row>
    <row r="77" spans="5:17" x14ac:dyDescent="0.4">
      <c r="E77">
        <v>1</v>
      </c>
      <c r="F77" t="s">
        <v>1106</v>
      </c>
      <c r="G77" t="s">
        <v>1107</v>
      </c>
      <c r="H77" s="148" t="s">
        <v>605</v>
      </c>
      <c r="I77" t="str">
        <f t="shared" si="4"/>
        <v>a8vDm000000LMATIA4</v>
      </c>
      <c r="J77" s="148" t="s">
        <v>18</v>
      </c>
      <c r="K77" t="str">
        <f t="shared" si="5"/>
        <v>a1XDm000001OW2XMAW</v>
      </c>
      <c r="L77" s="140" t="s">
        <v>342</v>
      </c>
      <c r="M77">
        <v>25</v>
      </c>
      <c r="N77" t="b">
        <f t="shared" si="6"/>
        <v>0</v>
      </c>
      <c r="Q77" t="str">
        <f t="shared" si="7"/>
        <v/>
      </c>
    </row>
    <row r="78" spans="5:17" x14ac:dyDescent="0.4">
      <c r="E78">
        <v>1</v>
      </c>
      <c r="F78" t="s">
        <v>1106</v>
      </c>
      <c r="G78" t="s">
        <v>1107</v>
      </c>
      <c r="H78" s="148" t="s">
        <v>605</v>
      </c>
      <c r="I78" t="str">
        <f t="shared" si="4"/>
        <v>a8vDm000000LMATIA4</v>
      </c>
      <c r="J78" s="148" t="s">
        <v>18</v>
      </c>
      <c r="K78" t="str">
        <f t="shared" si="5"/>
        <v>a1XDm000001OW2XMAW</v>
      </c>
      <c r="L78" s="140" t="s">
        <v>343</v>
      </c>
      <c r="M78">
        <v>25</v>
      </c>
      <c r="N78" t="b">
        <f t="shared" si="6"/>
        <v>0</v>
      </c>
      <c r="Q78" t="str">
        <f t="shared" si="7"/>
        <v/>
      </c>
    </row>
    <row r="79" spans="5:17" x14ac:dyDescent="0.4">
      <c r="E79">
        <v>1</v>
      </c>
      <c r="F79" t="s">
        <v>1106</v>
      </c>
      <c r="G79" t="s">
        <v>1107</v>
      </c>
      <c r="H79" s="148" t="s">
        <v>605</v>
      </c>
      <c r="I79" t="str">
        <f t="shared" si="4"/>
        <v>a8vDm000000LMATIA4</v>
      </c>
      <c r="J79" s="148" t="s">
        <v>18</v>
      </c>
      <c r="K79" t="str">
        <f t="shared" si="5"/>
        <v>a1XDm000001OW2XMAW</v>
      </c>
      <c r="L79" s="140" t="s">
        <v>344</v>
      </c>
      <c r="M79">
        <v>25</v>
      </c>
      <c r="N79" t="b">
        <f t="shared" si="6"/>
        <v>0</v>
      </c>
      <c r="Q79" t="str">
        <f t="shared" si="7"/>
        <v/>
      </c>
    </row>
    <row r="80" spans="5:17" x14ac:dyDescent="0.4">
      <c r="E80">
        <v>1</v>
      </c>
      <c r="F80" t="s">
        <v>1106</v>
      </c>
      <c r="G80" t="s">
        <v>1107</v>
      </c>
      <c r="H80" s="148" t="s">
        <v>605</v>
      </c>
      <c r="I80" t="str">
        <f t="shared" si="4"/>
        <v>a8vDm000000LMATIA4</v>
      </c>
      <c r="J80" s="148" t="s">
        <v>18</v>
      </c>
      <c r="K80" t="str">
        <f t="shared" si="5"/>
        <v>a1XDm000001OW2XMAW</v>
      </c>
      <c r="L80" s="140" t="s">
        <v>345</v>
      </c>
      <c r="M80">
        <v>25</v>
      </c>
      <c r="N80" t="b">
        <f t="shared" si="6"/>
        <v>0</v>
      </c>
      <c r="Q80" t="str">
        <f t="shared" si="7"/>
        <v/>
      </c>
    </row>
    <row r="81" spans="5:17" x14ac:dyDescent="0.4">
      <c r="E81">
        <v>1</v>
      </c>
      <c r="F81" t="s">
        <v>1106</v>
      </c>
      <c r="G81" t="s">
        <v>1107</v>
      </c>
      <c r="H81" s="148" t="s">
        <v>605</v>
      </c>
      <c r="I81" t="str">
        <f t="shared" si="4"/>
        <v>a8vDm000000LMATIA4</v>
      </c>
      <c r="J81" s="148" t="s">
        <v>18</v>
      </c>
      <c r="K81" t="str">
        <f t="shared" si="5"/>
        <v>a1XDm000001OW2XMAW</v>
      </c>
      <c r="L81" s="140" t="s">
        <v>346</v>
      </c>
      <c r="M81">
        <v>25</v>
      </c>
      <c r="N81" t="b">
        <f t="shared" si="6"/>
        <v>0</v>
      </c>
      <c r="Q81" t="str">
        <f t="shared" si="7"/>
        <v/>
      </c>
    </row>
    <row r="82" spans="5:17" x14ac:dyDescent="0.4">
      <c r="E82">
        <v>1</v>
      </c>
      <c r="F82" t="s">
        <v>1106</v>
      </c>
      <c r="G82" t="s">
        <v>1107</v>
      </c>
      <c r="H82" s="148" t="s">
        <v>605</v>
      </c>
      <c r="I82" t="str">
        <f t="shared" si="4"/>
        <v>a8vDm000000LMATIA4</v>
      </c>
      <c r="J82" s="148" t="s">
        <v>18</v>
      </c>
      <c r="K82" t="str">
        <f t="shared" si="5"/>
        <v>a1XDm000001OW2XMAW</v>
      </c>
      <c r="L82" s="140" t="s">
        <v>347</v>
      </c>
      <c r="M82">
        <v>25</v>
      </c>
      <c r="N82" t="b">
        <f t="shared" si="6"/>
        <v>0</v>
      </c>
      <c r="Q82" t="str">
        <f t="shared" si="7"/>
        <v/>
      </c>
    </row>
    <row r="83" spans="5:17" x14ac:dyDescent="0.4">
      <c r="E83">
        <v>1</v>
      </c>
      <c r="F83" t="s">
        <v>1106</v>
      </c>
      <c r="G83" t="s">
        <v>1107</v>
      </c>
      <c r="H83" s="148" t="s">
        <v>605</v>
      </c>
      <c r="I83" t="str">
        <f t="shared" si="4"/>
        <v>a8vDm000000LMATIA4</v>
      </c>
      <c r="J83" s="148" t="s">
        <v>18</v>
      </c>
      <c r="K83" t="str">
        <f t="shared" si="5"/>
        <v>a1XDm000001OW2XMAW</v>
      </c>
      <c r="L83" s="140" t="s">
        <v>348</v>
      </c>
      <c r="M83">
        <v>25</v>
      </c>
      <c r="N83" t="b">
        <f t="shared" si="6"/>
        <v>0</v>
      </c>
      <c r="Q83" t="str">
        <f t="shared" si="7"/>
        <v/>
      </c>
    </row>
    <row r="84" spans="5:17" x14ac:dyDescent="0.4">
      <c r="E84">
        <v>1</v>
      </c>
      <c r="F84" t="s">
        <v>1106</v>
      </c>
      <c r="G84" t="s">
        <v>1107</v>
      </c>
      <c r="H84" s="148" t="s">
        <v>605</v>
      </c>
      <c r="I84" t="str">
        <f t="shared" si="4"/>
        <v>a8vDm000000LMATIA4</v>
      </c>
      <c r="J84" s="148" t="s">
        <v>18</v>
      </c>
      <c r="K84" t="str">
        <f t="shared" si="5"/>
        <v>a1XDm000001OW2XMAW</v>
      </c>
      <c r="L84" s="140" t="s">
        <v>349</v>
      </c>
      <c r="M84">
        <v>25</v>
      </c>
      <c r="N84" t="b">
        <f t="shared" si="6"/>
        <v>0</v>
      </c>
      <c r="Q84" t="str">
        <f t="shared" si="7"/>
        <v/>
      </c>
    </row>
    <row r="85" spans="5:17" x14ac:dyDescent="0.4">
      <c r="E85">
        <v>1</v>
      </c>
      <c r="F85" t="s">
        <v>1106</v>
      </c>
      <c r="G85" t="s">
        <v>1107</v>
      </c>
      <c r="H85" s="148" t="s">
        <v>605</v>
      </c>
      <c r="I85" t="str">
        <f t="shared" si="4"/>
        <v>a8vDm000000LMATIA4</v>
      </c>
      <c r="J85" s="148" t="s">
        <v>18</v>
      </c>
      <c r="K85" t="str">
        <f t="shared" si="5"/>
        <v>a1XDm000001OW2XMAW</v>
      </c>
      <c r="L85" s="140" t="s">
        <v>350</v>
      </c>
      <c r="M85">
        <v>25</v>
      </c>
      <c r="N85" t="b">
        <f t="shared" si="6"/>
        <v>0</v>
      </c>
      <c r="Q85" t="str">
        <f t="shared" si="7"/>
        <v/>
      </c>
    </row>
    <row r="86" spans="5:17" x14ac:dyDescent="0.4">
      <c r="E86">
        <v>1</v>
      </c>
      <c r="F86" t="s">
        <v>1106</v>
      </c>
      <c r="G86" t="s">
        <v>1107</v>
      </c>
      <c r="H86" s="148" t="s">
        <v>605</v>
      </c>
      <c r="I86" t="str">
        <f t="shared" si="4"/>
        <v>a8vDm000000LMATIA4</v>
      </c>
      <c r="J86" s="148" t="s">
        <v>18</v>
      </c>
      <c r="K86" t="str">
        <f t="shared" si="5"/>
        <v>a1XDm000001OW2XMAW</v>
      </c>
      <c r="L86" s="140" t="s">
        <v>351</v>
      </c>
      <c r="M86">
        <v>25</v>
      </c>
      <c r="N86" t="b">
        <f t="shared" si="6"/>
        <v>0</v>
      </c>
      <c r="Q86" t="str">
        <f t="shared" si="7"/>
        <v/>
      </c>
    </row>
    <row r="87" spans="5:17" x14ac:dyDescent="0.4">
      <c r="E87">
        <v>1</v>
      </c>
      <c r="F87" t="s">
        <v>1106</v>
      </c>
      <c r="G87" t="s">
        <v>1107</v>
      </c>
      <c r="H87" s="148" t="s">
        <v>605</v>
      </c>
      <c r="I87" t="str">
        <f t="shared" si="4"/>
        <v>a8vDm000000LMATIA4</v>
      </c>
      <c r="J87" s="148" t="s">
        <v>18</v>
      </c>
      <c r="K87" t="str">
        <f t="shared" si="5"/>
        <v>a1XDm000001OW2XMAW</v>
      </c>
      <c r="L87" s="140" t="s">
        <v>352</v>
      </c>
      <c r="M87">
        <v>25</v>
      </c>
      <c r="N87" t="b">
        <f t="shared" si="6"/>
        <v>0</v>
      </c>
      <c r="Q87" t="str">
        <f t="shared" si="7"/>
        <v/>
      </c>
    </row>
    <row r="88" spans="5:17" x14ac:dyDescent="0.4">
      <c r="E88">
        <v>1</v>
      </c>
      <c r="F88" t="s">
        <v>1106</v>
      </c>
      <c r="G88" t="s">
        <v>1107</v>
      </c>
      <c r="H88" s="148" t="s">
        <v>605</v>
      </c>
      <c r="I88" t="str">
        <f t="shared" si="4"/>
        <v>a8vDm000000LMATIA4</v>
      </c>
      <c r="J88" s="148" t="s">
        <v>18</v>
      </c>
      <c r="K88" t="str">
        <f t="shared" si="5"/>
        <v>a1XDm000001OW2XMAW</v>
      </c>
      <c r="L88" s="140" t="s">
        <v>353</v>
      </c>
      <c r="M88">
        <v>25</v>
      </c>
      <c r="N88" t="b">
        <f t="shared" si="6"/>
        <v>0</v>
      </c>
      <c r="Q88" t="str">
        <f t="shared" si="7"/>
        <v/>
      </c>
    </row>
    <row r="89" spans="5:17" x14ac:dyDescent="0.4">
      <c r="E89">
        <v>1</v>
      </c>
      <c r="F89" t="s">
        <v>1106</v>
      </c>
      <c r="G89" t="s">
        <v>1107</v>
      </c>
      <c r="H89" s="148" t="s">
        <v>605</v>
      </c>
      <c r="I89" t="str">
        <f t="shared" si="4"/>
        <v>a8vDm000000LMATIA4</v>
      </c>
      <c r="J89" s="148" t="s">
        <v>18</v>
      </c>
      <c r="K89" t="str">
        <f t="shared" si="5"/>
        <v>a1XDm000001OW2XMAW</v>
      </c>
      <c r="L89" s="140" t="s">
        <v>354</v>
      </c>
      <c r="M89">
        <v>25</v>
      </c>
      <c r="N89" t="b">
        <f t="shared" si="6"/>
        <v>0</v>
      </c>
      <c r="Q89" t="str">
        <f t="shared" si="7"/>
        <v/>
      </c>
    </row>
    <row r="90" spans="5:17" x14ac:dyDescent="0.4">
      <c r="E90">
        <v>1</v>
      </c>
      <c r="F90" t="s">
        <v>1106</v>
      </c>
      <c r="G90" t="s">
        <v>1107</v>
      </c>
      <c r="H90" s="148" t="s">
        <v>605</v>
      </c>
      <c r="I90" t="str">
        <f t="shared" si="4"/>
        <v>a8vDm000000LMATIA4</v>
      </c>
      <c r="J90" s="148" t="s">
        <v>18</v>
      </c>
      <c r="K90" t="str">
        <f t="shared" si="5"/>
        <v>a1XDm000001OW2XMAW</v>
      </c>
      <c r="L90" s="140" t="s">
        <v>355</v>
      </c>
      <c r="M90">
        <v>25</v>
      </c>
      <c r="N90" t="b">
        <f t="shared" si="6"/>
        <v>0</v>
      </c>
      <c r="Q90" t="str">
        <f t="shared" si="7"/>
        <v/>
      </c>
    </row>
    <row r="91" spans="5:17" x14ac:dyDescent="0.4">
      <c r="E91">
        <v>1</v>
      </c>
      <c r="F91" t="s">
        <v>1105</v>
      </c>
      <c r="G91" t="s">
        <v>1107</v>
      </c>
      <c r="H91" s="148" t="s">
        <v>605</v>
      </c>
      <c r="I91" t="str">
        <f t="shared" si="4"/>
        <v>a8vDm000000LMATIA4</v>
      </c>
      <c r="J91" s="148" t="s">
        <v>18</v>
      </c>
      <c r="K91" t="str">
        <f t="shared" si="5"/>
        <v>a1XDm000001OW2XMAW</v>
      </c>
      <c r="L91" s="140" t="s">
        <v>356</v>
      </c>
      <c r="M91">
        <v>25</v>
      </c>
      <c r="N91" t="b">
        <f t="shared" si="6"/>
        <v>0</v>
      </c>
      <c r="Q91" t="str">
        <f t="shared" si="7"/>
        <v/>
      </c>
    </row>
    <row r="92" spans="5:17" x14ac:dyDescent="0.4">
      <c r="E92">
        <v>1</v>
      </c>
      <c r="F92" t="s">
        <v>1105</v>
      </c>
      <c r="G92" t="s">
        <v>1107</v>
      </c>
      <c r="H92" s="148" t="s">
        <v>605</v>
      </c>
      <c r="I92" t="str">
        <f t="shared" si="4"/>
        <v>a8vDm000000LMATIA4</v>
      </c>
      <c r="J92" s="148" t="s">
        <v>18</v>
      </c>
      <c r="K92" t="str">
        <f t="shared" si="5"/>
        <v>a1XDm000001OW2XMAW</v>
      </c>
      <c r="L92" s="140" t="s">
        <v>357</v>
      </c>
      <c r="M92">
        <v>25</v>
      </c>
      <c r="N92" t="b">
        <f t="shared" si="6"/>
        <v>0</v>
      </c>
      <c r="Q92" t="str">
        <f t="shared" si="7"/>
        <v/>
      </c>
    </row>
    <row r="93" spans="5:17" x14ac:dyDescent="0.4">
      <c r="E93">
        <v>1</v>
      </c>
      <c r="F93" t="s">
        <v>1105</v>
      </c>
      <c r="G93" t="s">
        <v>1107</v>
      </c>
      <c r="H93" s="148" t="s">
        <v>605</v>
      </c>
      <c r="I93" t="str">
        <f t="shared" si="4"/>
        <v>a8vDm000000LMATIA4</v>
      </c>
      <c r="J93" s="148" t="s">
        <v>18</v>
      </c>
      <c r="K93" t="str">
        <f t="shared" si="5"/>
        <v>a1XDm000001OW2XMAW</v>
      </c>
      <c r="L93" s="140" t="s">
        <v>358</v>
      </c>
      <c r="M93">
        <v>25</v>
      </c>
      <c r="N93" t="b">
        <f t="shared" si="6"/>
        <v>0</v>
      </c>
      <c r="Q93" t="str">
        <f t="shared" si="7"/>
        <v/>
      </c>
    </row>
    <row r="94" spans="5:17" x14ac:dyDescent="0.4">
      <c r="E94">
        <v>1</v>
      </c>
      <c r="F94" t="s">
        <v>1105</v>
      </c>
      <c r="G94" t="s">
        <v>1107</v>
      </c>
      <c r="H94" s="148" t="s">
        <v>605</v>
      </c>
      <c r="I94" t="str">
        <f t="shared" si="4"/>
        <v>a8vDm000000LMATIA4</v>
      </c>
      <c r="J94" s="148" t="s">
        <v>18</v>
      </c>
      <c r="K94" t="str">
        <f t="shared" si="5"/>
        <v>a1XDm000001OW2XMAW</v>
      </c>
      <c r="L94" s="140" t="s">
        <v>359</v>
      </c>
      <c r="M94">
        <v>25</v>
      </c>
      <c r="N94" t="b">
        <f t="shared" si="6"/>
        <v>0</v>
      </c>
      <c r="Q94" t="str">
        <f t="shared" si="7"/>
        <v/>
      </c>
    </row>
    <row r="95" spans="5:17" x14ac:dyDescent="0.4">
      <c r="E95">
        <v>1</v>
      </c>
      <c r="F95" t="s">
        <v>1105</v>
      </c>
      <c r="G95" t="s">
        <v>1107</v>
      </c>
      <c r="H95" s="148" t="s">
        <v>605</v>
      </c>
      <c r="I95" t="str">
        <f t="shared" si="4"/>
        <v>a8vDm000000LMATIA4</v>
      </c>
      <c r="J95" s="148" t="s">
        <v>18</v>
      </c>
      <c r="K95" t="str">
        <f t="shared" si="5"/>
        <v>a1XDm000001OW2XMAW</v>
      </c>
      <c r="L95" s="140" t="s">
        <v>360</v>
      </c>
      <c r="M95">
        <v>25</v>
      </c>
      <c r="N95" t="b">
        <f t="shared" si="6"/>
        <v>0</v>
      </c>
      <c r="Q95" t="str">
        <f t="shared" si="7"/>
        <v/>
      </c>
    </row>
    <row r="96" spans="5:17" x14ac:dyDescent="0.4">
      <c r="E96">
        <v>1</v>
      </c>
      <c r="F96" t="s">
        <v>1105</v>
      </c>
      <c r="G96" t="s">
        <v>1107</v>
      </c>
      <c r="H96" s="148" t="s">
        <v>605</v>
      </c>
      <c r="I96" t="str">
        <f t="shared" si="4"/>
        <v>a8vDm000000LMATIA4</v>
      </c>
      <c r="J96" s="148" t="s">
        <v>18</v>
      </c>
      <c r="K96" t="str">
        <f t="shared" si="5"/>
        <v>a1XDm000001OW2XMAW</v>
      </c>
      <c r="L96" s="140" t="s">
        <v>361</v>
      </c>
      <c r="M96">
        <v>25</v>
      </c>
      <c r="N96" t="b">
        <f t="shared" si="6"/>
        <v>0</v>
      </c>
      <c r="Q96" t="str">
        <f t="shared" si="7"/>
        <v/>
      </c>
    </row>
    <row r="97" spans="5:17" x14ac:dyDescent="0.4">
      <c r="E97">
        <v>1</v>
      </c>
      <c r="F97" t="s">
        <v>1106</v>
      </c>
      <c r="G97" t="s">
        <v>1107</v>
      </c>
      <c r="H97" s="148" t="s">
        <v>605</v>
      </c>
      <c r="I97" t="str">
        <f t="shared" si="4"/>
        <v>a8vDm000000LMATIA4</v>
      </c>
      <c r="J97" s="148" t="s">
        <v>18</v>
      </c>
      <c r="K97" t="str">
        <f t="shared" si="5"/>
        <v>a1XDm000001OW2XMAW</v>
      </c>
      <c r="L97" s="140" t="s">
        <v>362</v>
      </c>
      <c r="M97">
        <v>25</v>
      </c>
      <c r="N97" t="b">
        <f t="shared" si="6"/>
        <v>0</v>
      </c>
      <c r="Q97" t="str">
        <f t="shared" si="7"/>
        <v/>
      </c>
    </row>
    <row r="98" spans="5:17" x14ac:dyDescent="0.4">
      <c r="E98">
        <v>1</v>
      </c>
      <c r="F98" t="s">
        <v>1106</v>
      </c>
      <c r="G98" t="s">
        <v>1107</v>
      </c>
      <c r="H98" s="148" t="s">
        <v>605</v>
      </c>
      <c r="I98" t="str">
        <f t="shared" si="4"/>
        <v>a8vDm000000LMATIA4</v>
      </c>
      <c r="J98" s="148" t="s">
        <v>18</v>
      </c>
      <c r="K98" t="str">
        <f t="shared" si="5"/>
        <v>a1XDm000001OW2XMAW</v>
      </c>
      <c r="L98" s="140" t="s">
        <v>363</v>
      </c>
      <c r="M98">
        <v>25</v>
      </c>
      <c r="N98" t="b">
        <f t="shared" si="6"/>
        <v>0</v>
      </c>
      <c r="Q98" t="str">
        <f t="shared" si="7"/>
        <v/>
      </c>
    </row>
    <row r="99" spans="5:17" x14ac:dyDescent="0.4">
      <c r="E99">
        <v>1</v>
      </c>
      <c r="F99" t="s">
        <v>1106</v>
      </c>
      <c r="G99" t="s">
        <v>1107</v>
      </c>
      <c r="H99" s="148" t="s">
        <v>605</v>
      </c>
      <c r="I99" t="str">
        <f t="shared" si="4"/>
        <v>a8vDm000000LMATIA4</v>
      </c>
      <c r="J99" s="148" t="s">
        <v>18</v>
      </c>
      <c r="K99" t="str">
        <f t="shared" si="5"/>
        <v>a1XDm000001OW2XMAW</v>
      </c>
      <c r="L99" s="140" t="s">
        <v>364</v>
      </c>
      <c r="M99">
        <v>25</v>
      </c>
      <c r="N99" t="b">
        <f t="shared" si="6"/>
        <v>0</v>
      </c>
      <c r="Q99" t="str">
        <f t="shared" si="7"/>
        <v/>
      </c>
    </row>
    <row r="100" spans="5:17" x14ac:dyDescent="0.4">
      <c r="E100">
        <v>1</v>
      </c>
      <c r="F100" t="s">
        <v>1106</v>
      </c>
      <c r="G100" t="s">
        <v>1107</v>
      </c>
      <c r="H100" s="148" t="s">
        <v>605</v>
      </c>
      <c r="I100" t="str">
        <f t="shared" si="4"/>
        <v>a8vDm000000LMATIA4</v>
      </c>
      <c r="J100" s="148" t="s">
        <v>18</v>
      </c>
      <c r="K100" t="str">
        <f t="shared" si="5"/>
        <v>a1XDm000001OW2XMAW</v>
      </c>
      <c r="L100" s="140" t="s">
        <v>365</v>
      </c>
      <c r="M100">
        <v>25</v>
      </c>
      <c r="N100" t="b">
        <f t="shared" si="6"/>
        <v>0</v>
      </c>
      <c r="Q100" t="str">
        <f t="shared" si="7"/>
        <v/>
      </c>
    </row>
    <row r="101" spans="5:17" x14ac:dyDescent="0.4">
      <c r="E101">
        <v>1</v>
      </c>
      <c r="F101" t="s">
        <v>1106</v>
      </c>
      <c r="G101" t="s">
        <v>1107</v>
      </c>
      <c r="H101" s="148" t="s">
        <v>605</v>
      </c>
      <c r="I101" t="str">
        <f t="shared" si="4"/>
        <v>a8vDm000000LMATIA4</v>
      </c>
      <c r="J101" s="148" t="s">
        <v>18</v>
      </c>
      <c r="K101" t="str">
        <f t="shared" si="5"/>
        <v>a1XDm000001OW2XMAW</v>
      </c>
      <c r="L101" s="140" t="s">
        <v>366</v>
      </c>
      <c r="M101">
        <v>25</v>
      </c>
      <c r="N101" t="b">
        <f t="shared" si="6"/>
        <v>0</v>
      </c>
      <c r="Q101" t="str">
        <f t="shared" si="7"/>
        <v/>
      </c>
    </row>
    <row r="102" spans="5:17" x14ac:dyDescent="0.4">
      <c r="E102">
        <v>1</v>
      </c>
      <c r="F102" t="s">
        <v>1106</v>
      </c>
      <c r="G102" t="s">
        <v>1107</v>
      </c>
      <c r="H102" s="148" t="s">
        <v>605</v>
      </c>
      <c r="I102" t="str">
        <f t="shared" si="4"/>
        <v>a8vDm000000LMATIA4</v>
      </c>
      <c r="J102" s="148" t="s">
        <v>18</v>
      </c>
      <c r="K102" t="str">
        <f t="shared" si="5"/>
        <v>a1XDm000001OW2XMAW</v>
      </c>
      <c r="L102" s="140" t="s">
        <v>367</v>
      </c>
      <c r="M102">
        <v>25</v>
      </c>
      <c r="N102" t="b">
        <f t="shared" si="6"/>
        <v>0</v>
      </c>
      <c r="Q102" t="str">
        <f t="shared" si="7"/>
        <v/>
      </c>
    </row>
    <row r="103" spans="5:17" x14ac:dyDescent="0.4">
      <c r="E103">
        <v>1</v>
      </c>
      <c r="F103" t="s">
        <v>1106</v>
      </c>
      <c r="G103" t="s">
        <v>1107</v>
      </c>
      <c r="H103" s="148" t="s">
        <v>605</v>
      </c>
      <c r="I103" t="str">
        <f t="shared" si="4"/>
        <v>a8vDm000000LMATIA4</v>
      </c>
      <c r="J103" s="148" t="s">
        <v>18</v>
      </c>
      <c r="K103" t="str">
        <f t="shared" si="5"/>
        <v>a1XDm000001OW2XMAW</v>
      </c>
      <c r="L103" s="140" t="s">
        <v>368</v>
      </c>
      <c r="M103">
        <v>25</v>
      </c>
      <c r="N103" t="b">
        <f t="shared" si="6"/>
        <v>0</v>
      </c>
      <c r="Q103" t="str">
        <f t="shared" si="7"/>
        <v/>
      </c>
    </row>
    <row r="104" spans="5:17" x14ac:dyDescent="0.4">
      <c r="E104">
        <v>1</v>
      </c>
      <c r="F104" t="s">
        <v>1106</v>
      </c>
      <c r="G104" t="s">
        <v>1107</v>
      </c>
      <c r="H104" s="148" t="s">
        <v>605</v>
      </c>
      <c r="I104" t="str">
        <f t="shared" si="4"/>
        <v>a8vDm000000LMATIA4</v>
      </c>
      <c r="J104" s="148" t="s">
        <v>18</v>
      </c>
      <c r="K104" t="str">
        <f t="shared" si="5"/>
        <v>a1XDm000001OW2XMAW</v>
      </c>
      <c r="L104" s="140" t="s">
        <v>369</v>
      </c>
      <c r="M104">
        <v>25</v>
      </c>
      <c r="N104" t="b">
        <f t="shared" si="6"/>
        <v>0</v>
      </c>
      <c r="Q104" t="str">
        <f t="shared" si="7"/>
        <v/>
      </c>
    </row>
    <row r="105" spans="5:17" x14ac:dyDescent="0.4">
      <c r="E105">
        <v>1</v>
      </c>
      <c r="F105" t="s">
        <v>1106</v>
      </c>
      <c r="G105" t="s">
        <v>1107</v>
      </c>
      <c r="H105" s="148" t="s">
        <v>605</v>
      </c>
      <c r="I105" t="str">
        <f t="shared" si="4"/>
        <v>a8vDm000000LMATIA4</v>
      </c>
      <c r="J105" s="148" t="s">
        <v>18</v>
      </c>
      <c r="K105" t="str">
        <f t="shared" si="5"/>
        <v>a1XDm000001OW2XMAW</v>
      </c>
      <c r="L105" s="140" t="s">
        <v>370</v>
      </c>
      <c r="M105">
        <v>25</v>
      </c>
      <c r="N105" t="b">
        <f t="shared" si="6"/>
        <v>0</v>
      </c>
      <c r="Q105" t="str">
        <f t="shared" si="7"/>
        <v/>
      </c>
    </row>
    <row r="106" spans="5:17" x14ac:dyDescent="0.4">
      <c r="E106">
        <v>1</v>
      </c>
      <c r="F106" t="s">
        <v>1106</v>
      </c>
      <c r="G106" t="s">
        <v>1107</v>
      </c>
      <c r="H106" s="148" t="s">
        <v>605</v>
      </c>
      <c r="I106" t="str">
        <f t="shared" si="4"/>
        <v>a8vDm000000LMATIA4</v>
      </c>
      <c r="J106" s="148" t="s">
        <v>18</v>
      </c>
      <c r="K106" t="str">
        <f t="shared" si="5"/>
        <v>a1XDm000001OW2XMAW</v>
      </c>
      <c r="L106" s="140" t="s">
        <v>371</v>
      </c>
      <c r="M106">
        <v>25</v>
      </c>
      <c r="N106" t="b">
        <f t="shared" si="6"/>
        <v>0</v>
      </c>
      <c r="Q106" t="str">
        <f t="shared" si="7"/>
        <v/>
      </c>
    </row>
    <row r="107" spans="5:17" x14ac:dyDescent="0.4">
      <c r="E107">
        <v>1</v>
      </c>
      <c r="F107" t="s">
        <v>1106</v>
      </c>
      <c r="G107" t="s">
        <v>1107</v>
      </c>
      <c r="H107" s="148" t="s">
        <v>605</v>
      </c>
      <c r="I107" t="str">
        <f t="shared" si="4"/>
        <v>a8vDm000000LMATIA4</v>
      </c>
      <c r="J107" s="148" t="s">
        <v>18</v>
      </c>
      <c r="K107" t="str">
        <f t="shared" si="5"/>
        <v>a1XDm000001OW2XMAW</v>
      </c>
      <c r="L107" s="140" t="s">
        <v>372</v>
      </c>
      <c r="M107">
        <v>25</v>
      </c>
      <c r="N107" t="b">
        <f t="shared" si="6"/>
        <v>0</v>
      </c>
      <c r="Q107" t="str">
        <f t="shared" si="7"/>
        <v/>
      </c>
    </row>
    <row r="108" spans="5:17" x14ac:dyDescent="0.4">
      <c r="E108">
        <v>1</v>
      </c>
      <c r="F108" t="s">
        <v>1106</v>
      </c>
      <c r="G108" t="s">
        <v>1107</v>
      </c>
      <c r="H108" s="148" t="s">
        <v>605</v>
      </c>
      <c r="I108" t="str">
        <f t="shared" si="4"/>
        <v>a8vDm000000LMATIA4</v>
      </c>
      <c r="J108" s="148" t="s">
        <v>18</v>
      </c>
      <c r="K108" t="str">
        <f t="shared" si="5"/>
        <v>a1XDm000001OW2XMAW</v>
      </c>
      <c r="L108" s="140" t="s">
        <v>373</v>
      </c>
      <c r="M108">
        <v>25</v>
      </c>
      <c r="N108" t="b">
        <f t="shared" si="6"/>
        <v>0</v>
      </c>
      <c r="Q108" t="str">
        <f t="shared" si="7"/>
        <v/>
      </c>
    </row>
    <row r="109" spans="5:17" x14ac:dyDescent="0.4">
      <c r="E109">
        <v>1</v>
      </c>
      <c r="F109" t="s">
        <v>1106</v>
      </c>
      <c r="G109" t="s">
        <v>1107</v>
      </c>
      <c r="H109" s="148" t="s">
        <v>605</v>
      </c>
      <c r="I109" t="str">
        <f t="shared" si="4"/>
        <v>a8vDm000000LMATIA4</v>
      </c>
      <c r="J109" s="148" t="s">
        <v>18</v>
      </c>
      <c r="K109" t="str">
        <f t="shared" si="5"/>
        <v>a1XDm000001OW2XMAW</v>
      </c>
      <c r="L109" s="140" t="s">
        <v>374</v>
      </c>
      <c r="M109">
        <v>25</v>
      </c>
      <c r="N109" t="b">
        <f t="shared" si="6"/>
        <v>0</v>
      </c>
      <c r="Q109" t="str">
        <f t="shared" si="7"/>
        <v/>
      </c>
    </row>
    <row r="110" spans="5:17" x14ac:dyDescent="0.4">
      <c r="E110">
        <v>1</v>
      </c>
      <c r="F110" t="s">
        <v>1106</v>
      </c>
      <c r="G110" t="s">
        <v>1107</v>
      </c>
      <c r="H110" s="148" t="s">
        <v>605</v>
      </c>
      <c r="I110" t="str">
        <f t="shared" si="4"/>
        <v>a8vDm000000LMATIA4</v>
      </c>
      <c r="J110" s="148" t="s">
        <v>18</v>
      </c>
      <c r="K110" t="str">
        <f t="shared" si="5"/>
        <v>a1XDm000001OW2XMAW</v>
      </c>
      <c r="L110" s="140" t="s">
        <v>375</v>
      </c>
      <c r="M110">
        <v>25</v>
      </c>
      <c r="N110" t="b">
        <f t="shared" si="6"/>
        <v>0</v>
      </c>
      <c r="Q110" t="str">
        <f t="shared" si="7"/>
        <v/>
      </c>
    </row>
    <row r="111" spans="5:17" x14ac:dyDescent="0.4">
      <c r="E111">
        <v>1</v>
      </c>
      <c r="F111" t="s">
        <v>1106</v>
      </c>
      <c r="G111" t="s">
        <v>1107</v>
      </c>
      <c r="H111" s="148" t="s">
        <v>605</v>
      </c>
      <c r="I111" t="str">
        <f t="shared" si="4"/>
        <v>a8vDm000000LMATIA4</v>
      </c>
      <c r="J111" s="148" t="s">
        <v>18</v>
      </c>
      <c r="K111" t="str">
        <f t="shared" si="5"/>
        <v>a1XDm000001OW2XMAW</v>
      </c>
      <c r="L111" s="140" t="s">
        <v>376</v>
      </c>
      <c r="M111">
        <v>25</v>
      </c>
      <c r="N111" t="b">
        <f t="shared" si="6"/>
        <v>0</v>
      </c>
      <c r="Q111" t="str">
        <f t="shared" si="7"/>
        <v/>
      </c>
    </row>
    <row r="112" spans="5:17" x14ac:dyDescent="0.4">
      <c r="E112">
        <v>1</v>
      </c>
      <c r="F112" t="s">
        <v>1106</v>
      </c>
      <c r="G112" t="s">
        <v>1107</v>
      </c>
      <c r="H112" s="148" t="s">
        <v>605</v>
      </c>
      <c r="I112" t="str">
        <f t="shared" si="4"/>
        <v>a8vDm000000LMATIA4</v>
      </c>
      <c r="J112" s="148" t="s">
        <v>18</v>
      </c>
      <c r="K112" t="str">
        <f t="shared" si="5"/>
        <v>a1XDm000001OW2XMAW</v>
      </c>
      <c r="L112" s="140" t="s">
        <v>377</v>
      </c>
      <c r="M112">
        <v>25</v>
      </c>
      <c r="N112" t="b">
        <f t="shared" si="6"/>
        <v>0</v>
      </c>
      <c r="Q112" t="str">
        <f t="shared" si="7"/>
        <v/>
      </c>
    </row>
    <row r="113" spans="5:17" x14ac:dyDescent="0.4">
      <c r="E113">
        <v>1</v>
      </c>
      <c r="F113" t="s">
        <v>1214</v>
      </c>
      <c r="G113" t="s">
        <v>1116</v>
      </c>
      <c r="H113" s="148" t="s">
        <v>629</v>
      </c>
      <c r="I113" t="str">
        <f t="shared" si="4"/>
        <v>a8vDm000000LMAsIAO</v>
      </c>
      <c r="J113" s="148" t="s">
        <v>18</v>
      </c>
      <c r="K113" t="str">
        <f t="shared" si="5"/>
        <v>a1XDm000001OW2XMAW</v>
      </c>
      <c r="L113" s="140" t="s">
        <v>1065</v>
      </c>
      <c r="M113">
        <v>1.6</v>
      </c>
      <c r="N113" t="b">
        <f t="shared" si="6"/>
        <v>0</v>
      </c>
      <c r="Q113" t="str">
        <f t="shared" si="7"/>
        <v/>
      </c>
    </row>
    <row r="114" spans="5:17" x14ac:dyDescent="0.4">
      <c r="E114">
        <v>1</v>
      </c>
      <c r="F114" t="s">
        <v>1106</v>
      </c>
      <c r="G114" t="s">
        <v>1107</v>
      </c>
      <c r="H114" s="148" t="s">
        <v>617</v>
      </c>
      <c r="I114" t="str">
        <f t="shared" si="4"/>
        <v>a8vDm000000LMAiIAO</v>
      </c>
      <c r="J114" s="148" t="s">
        <v>18</v>
      </c>
      <c r="K114" t="str">
        <f t="shared" si="5"/>
        <v>a1XDm000001OW2XMAW</v>
      </c>
      <c r="L114" s="140" t="s">
        <v>1066</v>
      </c>
      <c r="M114">
        <v>13</v>
      </c>
      <c r="N114" t="b">
        <f t="shared" si="6"/>
        <v>0</v>
      </c>
      <c r="Q114" t="str">
        <f t="shared" si="7"/>
        <v/>
      </c>
    </row>
    <row r="115" spans="5:17" x14ac:dyDescent="0.4">
      <c r="E115">
        <v>1</v>
      </c>
      <c r="F115" t="s">
        <v>1214</v>
      </c>
      <c r="G115" t="s">
        <v>1116</v>
      </c>
      <c r="H115" s="148" t="s">
        <v>629</v>
      </c>
      <c r="I115" t="str">
        <f t="shared" si="4"/>
        <v>a8vDm000000LMAsIAO</v>
      </c>
      <c r="J115" s="148" t="s">
        <v>18</v>
      </c>
      <c r="K115" t="str">
        <f t="shared" si="5"/>
        <v>a1XDm000001OW2XMAW</v>
      </c>
      <c r="L115" s="140" t="s">
        <v>1067</v>
      </c>
      <c r="M115">
        <v>25</v>
      </c>
      <c r="N115" t="b">
        <f t="shared" si="6"/>
        <v>0</v>
      </c>
      <c r="Q115" t="str">
        <f t="shared" si="7"/>
        <v/>
      </c>
    </row>
    <row r="116" spans="5:17" x14ac:dyDescent="0.4">
      <c r="E116">
        <v>1</v>
      </c>
      <c r="F116" t="s">
        <v>1214</v>
      </c>
      <c r="G116" t="s">
        <v>1116</v>
      </c>
      <c r="H116" s="148" t="s">
        <v>629</v>
      </c>
      <c r="I116" t="str">
        <f t="shared" si="4"/>
        <v>a8vDm000000LMAsIAO</v>
      </c>
      <c r="J116" s="148" t="s">
        <v>18</v>
      </c>
      <c r="K116" t="str">
        <f t="shared" si="5"/>
        <v>a1XDm000001OW2XMAW</v>
      </c>
      <c r="L116" s="140" t="s">
        <v>1068</v>
      </c>
      <c r="M116">
        <v>25</v>
      </c>
      <c r="N116" t="b">
        <f t="shared" si="6"/>
        <v>0</v>
      </c>
      <c r="Q116" t="str">
        <f t="shared" si="7"/>
        <v/>
      </c>
    </row>
    <row r="117" spans="5:17" x14ac:dyDescent="0.4">
      <c r="E117">
        <v>1</v>
      </c>
      <c r="F117" t="s">
        <v>1214</v>
      </c>
      <c r="G117" t="s">
        <v>1116</v>
      </c>
      <c r="H117" s="148" t="s">
        <v>629</v>
      </c>
      <c r="I117" t="str">
        <f t="shared" si="4"/>
        <v>a8vDm000000LMAsIAO</v>
      </c>
      <c r="J117" s="148" t="s">
        <v>18</v>
      </c>
      <c r="K117" t="str">
        <f t="shared" si="5"/>
        <v>a1XDm000001OW2XMAW</v>
      </c>
      <c r="L117" s="140" t="s">
        <v>1069</v>
      </c>
      <c r="M117">
        <v>25</v>
      </c>
      <c r="N117" t="b">
        <f t="shared" si="6"/>
        <v>0</v>
      </c>
      <c r="Q117" t="str">
        <f t="shared" si="7"/>
        <v/>
      </c>
    </row>
    <row r="118" spans="5:17" x14ac:dyDescent="0.4">
      <c r="E118">
        <v>1</v>
      </c>
      <c r="F118" t="s">
        <v>1214</v>
      </c>
      <c r="G118" t="s">
        <v>1116</v>
      </c>
      <c r="H118" s="148" t="s">
        <v>629</v>
      </c>
      <c r="I118" t="str">
        <f t="shared" si="4"/>
        <v>a8vDm000000LMAsIAO</v>
      </c>
      <c r="J118" s="148" t="s">
        <v>18</v>
      </c>
      <c r="K118" t="str">
        <f t="shared" si="5"/>
        <v>a1XDm000001OW2XMAW</v>
      </c>
      <c r="L118" s="140" t="s">
        <v>378</v>
      </c>
      <c r="M118">
        <v>25</v>
      </c>
      <c r="N118" t="b">
        <f t="shared" si="6"/>
        <v>0</v>
      </c>
      <c r="Q118" t="str">
        <f t="shared" si="7"/>
        <v/>
      </c>
    </row>
    <row r="119" spans="5:17" x14ac:dyDescent="0.4">
      <c r="E119">
        <v>1</v>
      </c>
      <c r="F119" t="s">
        <v>1214</v>
      </c>
      <c r="G119" t="s">
        <v>1116</v>
      </c>
      <c r="H119" s="148" t="s">
        <v>629</v>
      </c>
      <c r="I119" t="str">
        <f t="shared" si="4"/>
        <v>a8vDm000000LMAsIAO</v>
      </c>
      <c r="J119" s="148" t="s">
        <v>18</v>
      </c>
      <c r="K119" t="str">
        <f t="shared" si="5"/>
        <v>a1XDm000001OW2XMAW</v>
      </c>
      <c r="L119" s="140" t="s">
        <v>1070</v>
      </c>
      <c r="M119">
        <v>25</v>
      </c>
      <c r="N119" t="b">
        <f t="shared" si="6"/>
        <v>0</v>
      </c>
      <c r="Q119" t="str">
        <f t="shared" si="7"/>
        <v/>
      </c>
    </row>
    <row r="120" spans="5:17" x14ac:dyDescent="0.4">
      <c r="E120">
        <v>1</v>
      </c>
      <c r="F120" t="s">
        <v>1214</v>
      </c>
      <c r="G120" t="s">
        <v>1116</v>
      </c>
      <c r="H120" s="148" t="s">
        <v>629</v>
      </c>
      <c r="I120" t="str">
        <f t="shared" si="4"/>
        <v>a8vDm000000LMAsIAO</v>
      </c>
      <c r="J120" s="148" t="s">
        <v>18</v>
      </c>
      <c r="K120" t="str">
        <f t="shared" si="5"/>
        <v>a1XDm000001OW2XMAW</v>
      </c>
      <c r="L120" s="140" t="s">
        <v>379</v>
      </c>
      <c r="M120">
        <v>25</v>
      </c>
      <c r="N120" t="b">
        <f t="shared" si="6"/>
        <v>0</v>
      </c>
      <c r="Q120" t="str">
        <f t="shared" si="7"/>
        <v/>
      </c>
    </row>
    <row r="121" spans="5:17" x14ac:dyDescent="0.4">
      <c r="E121">
        <v>1</v>
      </c>
      <c r="F121" t="s">
        <v>1106</v>
      </c>
      <c r="G121" t="s">
        <v>1107</v>
      </c>
      <c r="H121" s="148" t="s">
        <v>621</v>
      </c>
      <c r="I121" t="str">
        <f t="shared" si="4"/>
        <v>a8vDm000000LMAnIAO</v>
      </c>
      <c r="J121" s="148" t="s">
        <v>18</v>
      </c>
      <c r="K121" t="str">
        <f t="shared" si="5"/>
        <v>a1XDm000001OW2XMAW</v>
      </c>
      <c r="L121" s="140" t="s">
        <v>1071</v>
      </c>
      <c r="M121">
        <v>6.4</v>
      </c>
      <c r="N121" t="b">
        <f t="shared" si="6"/>
        <v>0</v>
      </c>
      <c r="Q121" t="str">
        <f t="shared" si="7"/>
        <v/>
      </c>
    </row>
    <row r="122" spans="5:17" x14ac:dyDescent="0.4">
      <c r="E122">
        <v>1</v>
      </c>
      <c r="F122" t="s">
        <v>1106</v>
      </c>
      <c r="G122" t="s">
        <v>1107</v>
      </c>
      <c r="H122" s="148" t="s">
        <v>605</v>
      </c>
      <c r="I122" t="str">
        <f t="shared" si="4"/>
        <v>a8vDm000000LMATIA4</v>
      </c>
      <c r="J122" s="148" t="s">
        <v>18</v>
      </c>
      <c r="K122" t="str">
        <f t="shared" si="5"/>
        <v>a1XDm000001OW2XMAW</v>
      </c>
      <c r="L122" s="140" t="s">
        <v>1072</v>
      </c>
      <c r="M122">
        <v>25</v>
      </c>
      <c r="N122" t="b">
        <f t="shared" si="6"/>
        <v>0</v>
      </c>
      <c r="Q122" t="str">
        <f t="shared" si="7"/>
        <v/>
      </c>
    </row>
    <row r="123" spans="5:17" x14ac:dyDescent="0.4">
      <c r="E123">
        <v>1</v>
      </c>
      <c r="F123" t="s">
        <v>1106</v>
      </c>
      <c r="G123" t="s">
        <v>1107</v>
      </c>
      <c r="H123" s="148" t="s">
        <v>605</v>
      </c>
      <c r="I123" t="str">
        <f t="shared" si="4"/>
        <v>a8vDm000000LMATIA4</v>
      </c>
      <c r="J123" s="148" t="s">
        <v>18</v>
      </c>
      <c r="K123" t="str">
        <f t="shared" si="5"/>
        <v>a1XDm000001OW2XMAW</v>
      </c>
      <c r="L123" s="140" t="s">
        <v>380</v>
      </c>
      <c r="M123">
        <v>25</v>
      </c>
      <c r="N123" t="b">
        <f t="shared" si="6"/>
        <v>0</v>
      </c>
      <c r="Q123" t="str">
        <f t="shared" si="7"/>
        <v/>
      </c>
    </row>
    <row r="124" spans="5:17" x14ac:dyDescent="0.4">
      <c r="E124">
        <v>1</v>
      </c>
      <c r="F124" t="s">
        <v>1106</v>
      </c>
      <c r="G124" t="s">
        <v>1107</v>
      </c>
      <c r="H124" s="148" t="s">
        <v>605</v>
      </c>
      <c r="I124" t="str">
        <f t="shared" si="4"/>
        <v>a8vDm000000LMATIA4</v>
      </c>
      <c r="J124" s="148" t="s">
        <v>18</v>
      </c>
      <c r="K124" t="str">
        <f t="shared" si="5"/>
        <v>a1XDm000001OW2XMAW</v>
      </c>
      <c r="L124" s="140" t="s">
        <v>381</v>
      </c>
      <c r="M124">
        <v>25</v>
      </c>
      <c r="N124" t="b">
        <f t="shared" si="6"/>
        <v>0</v>
      </c>
      <c r="Q124" t="str">
        <f t="shared" si="7"/>
        <v/>
      </c>
    </row>
    <row r="125" spans="5:17" x14ac:dyDescent="0.4">
      <c r="E125">
        <v>1</v>
      </c>
      <c r="F125" t="s">
        <v>1106</v>
      </c>
      <c r="G125" t="s">
        <v>1107</v>
      </c>
      <c r="H125" s="148" t="s">
        <v>605</v>
      </c>
      <c r="I125" t="str">
        <f t="shared" si="4"/>
        <v>a8vDm000000LMATIA4</v>
      </c>
      <c r="J125" s="148" t="s">
        <v>18</v>
      </c>
      <c r="K125" t="str">
        <f t="shared" si="5"/>
        <v>a1XDm000001OW2XMAW</v>
      </c>
      <c r="L125" s="140" t="s">
        <v>382</v>
      </c>
      <c r="M125">
        <v>25</v>
      </c>
      <c r="N125" t="b">
        <f t="shared" si="6"/>
        <v>0</v>
      </c>
      <c r="Q125" t="str">
        <f t="shared" si="7"/>
        <v/>
      </c>
    </row>
    <row r="126" spans="5:17" x14ac:dyDescent="0.4">
      <c r="E126">
        <v>1</v>
      </c>
      <c r="F126" t="s">
        <v>1106</v>
      </c>
      <c r="G126" t="s">
        <v>1107</v>
      </c>
      <c r="H126" s="148" t="s">
        <v>605</v>
      </c>
      <c r="I126" t="str">
        <f t="shared" si="4"/>
        <v>a8vDm000000LMATIA4</v>
      </c>
      <c r="J126" s="148" t="s">
        <v>18</v>
      </c>
      <c r="K126" t="str">
        <f t="shared" si="5"/>
        <v>a1XDm000001OW2XMAW</v>
      </c>
      <c r="L126" s="140" t="s">
        <v>383</v>
      </c>
      <c r="M126">
        <v>25</v>
      </c>
      <c r="N126" t="b">
        <f t="shared" si="6"/>
        <v>0</v>
      </c>
      <c r="Q126" t="str">
        <f t="shared" si="7"/>
        <v/>
      </c>
    </row>
    <row r="127" spans="5:17" x14ac:dyDescent="0.4">
      <c r="E127">
        <v>1</v>
      </c>
      <c r="F127" t="s">
        <v>1106</v>
      </c>
      <c r="G127" t="s">
        <v>1107</v>
      </c>
      <c r="H127" s="148" t="s">
        <v>605</v>
      </c>
      <c r="I127" t="str">
        <f t="shared" si="4"/>
        <v>a8vDm000000LMATIA4</v>
      </c>
      <c r="J127" s="148" t="s">
        <v>18</v>
      </c>
      <c r="K127" t="str">
        <f t="shared" si="5"/>
        <v>a1XDm000001OW2XMAW</v>
      </c>
      <c r="L127" s="140" t="s">
        <v>384</v>
      </c>
      <c r="M127">
        <v>25</v>
      </c>
      <c r="N127" t="b">
        <f t="shared" si="6"/>
        <v>0</v>
      </c>
      <c r="Q127" t="str">
        <f t="shared" si="7"/>
        <v/>
      </c>
    </row>
    <row r="128" spans="5:17" x14ac:dyDescent="0.4">
      <c r="E128">
        <v>1</v>
      </c>
      <c r="F128" t="s">
        <v>1106</v>
      </c>
      <c r="G128" t="s">
        <v>1107</v>
      </c>
      <c r="H128" s="148" t="s">
        <v>605</v>
      </c>
      <c r="I128" t="str">
        <f t="shared" si="4"/>
        <v>a8vDm000000LMATIA4</v>
      </c>
      <c r="J128" s="148" t="s">
        <v>18</v>
      </c>
      <c r="K128" t="str">
        <f t="shared" si="5"/>
        <v>a1XDm000001OW2XMAW</v>
      </c>
      <c r="L128" s="140" t="s">
        <v>385</v>
      </c>
      <c r="M128">
        <v>25</v>
      </c>
      <c r="N128" t="b">
        <f t="shared" si="6"/>
        <v>0</v>
      </c>
      <c r="Q128" t="str">
        <f t="shared" si="7"/>
        <v/>
      </c>
    </row>
    <row r="129" spans="5:17" x14ac:dyDescent="0.4">
      <c r="E129">
        <v>1</v>
      </c>
      <c r="F129" t="s">
        <v>1106</v>
      </c>
      <c r="G129" t="s">
        <v>1107</v>
      </c>
      <c r="H129" s="148" t="s">
        <v>605</v>
      </c>
      <c r="I129" t="str">
        <f t="shared" si="4"/>
        <v>a8vDm000000LMATIA4</v>
      </c>
      <c r="J129" s="148" t="s">
        <v>18</v>
      </c>
      <c r="K129" t="str">
        <f t="shared" si="5"/>
        <v>a1XDm000001OW2XMAW</v>
      </c>
      <c r="L129" s="140" t="s">
        <v>386</v>
      </c>
      <c r="M129">
        <v>25</v>
      </c>
      <c r="N129" t="b">
        <f t="shared" si="6"/>
        <v>0</v>
      </c>
      <c r="Q129" t="str">
        <f t="shared" si="7"/>
        <v/>
      </c>
    </row>
    <row r="130" spans="5:17" x14ac:dyDescent="0.4">
      <c r="E130">
        <v>1</v>
      </c>
      <c r="F130" t="s">
        <v>1106</v>
      </c>
      <c r="G130" t="s">
        <v>1107</v>
      </c>
      <c r="H130" s="148" t="s">
        <v>605</v>
      </c>
      <c r="I130" t="str">
        <f t="shared" si="4"/>
        <v>a8vDm000000LMATIA4</v>
      </c>
      <c r="J130" s="148" t="s">
        <v>18</v>
      </c>
      <c r="K130" t="str">
        <f t="shared" si="5"/>
        <v>a1XDm000001OW2XMAW</v>
      </c>
      <c r="L130" s="140" t="s">
        <v>1073</v>
      </c>
      <c r="M130">
        <v>25</v>
      </c>
      <c r="N130" t="b">
        <f t="shared" si="6"/>
        <v>0</v>
      </c>
      <c r="Q130" t="str">
        <f t="shared" si="7"/>
        <v/>
      </c>
    </row>
    <row r="131" spans="5:17" x14ac:dyDescent="0.4">
      <c r="E131">
        <v>1</v>
      </c>
      <c r="F131" t="s">
        <v>1106</v>
      </c>
      <c r="G131" t="s">
        <v>1107</v>
      </c>
      <c r="H131" s="148" t="s">
        <v>605</v>
      </c>
      <c r="I131" t="str">
        <f t="shared" ref="I131:I194" si="8">IFERROR(VLOOKUP(H131, $B$18:$C$26, 2, FALSE), "")</f>
        <v>a8vDm000000LMATIA4</v>
      </c>
      <c r="J131" s="148" t="s">
        <v>18</v>
      </c>
      <c r="K131" t="str">
        <f t="shared" ref="K131:K194" si="9">IFERROR(VLOOKUP(J131, $B$29:$C$46, 2, FALSE), "")</f>
        <v>a1XDm000001OW2XMAW</v>
      </c>
      <c r="L131" s="140" t="s">
        <v>387</v>
      </c>
      <c r="M131">
        <v>25</v>
      </c>
      <c r="N131" t="b">
        <f t="shared" ref="N131:N194" si="10">IF(COUNTIF(O$2:O$800, $L131) &gt; 0, TRUE, FALSE)</f>
        <v>0</v>
      </c>
      <c r="Q131" t="str">
        <f t="shared" ref="Q131:Q194" si="11">IFERROR(VLOOKUP(O131, L$2:M$752, 2, FALSE), "")</f>
        <v/>
      </c>
    </row>
    <row r="132" spans="5:17" x14ac:dyDescent="0.4">
      <c r="E132">
        <v>1</v>
      </c>
      <c r="F132" t="s">
        <v>1106</v>
      </c>
      <c r="G132" t="s">
        <v>1107</v>
      </c>
      <c r="H132" s="148" t="s">
        <v>605</v>
      </c>
      <c r="I132" t="str">
        <f t="shared" si="8"/>
        <v>a8vDm000000LMATIA4</v>
      </c>
      <c r="J132" s="148" t="s">
        <v>18</v>
      </c>
      <c r="K132" t="str">
        <f t="shared" si="9"/>
        <v>a1XDm000001OW2XMAW</v>
      </c>
      <c r="L132" s="140" t="s">
        <v>388</v>
      </c>
      <c r="M132">
        <v>25</v>
      </c>
      <c r="N132" t="b">
        <f t="shared" si="10"/>
        <v>0</v>
      </c>
      <c r="Q132" t="str">
        <f t="shared" si="11"/>
        <v/>
      </c>
    </row>
    <row r="133" spans="5:17" x14ac:dyDescent="0.4">
      <c r="E133">
        <v>1</v>
      </c>
      <c r="F133" t="s">
        <v>1106</v>
      </c>
      <c r="G133" t="s">
        <v>1107</v>
      </c>
      <c r="H133" s="148" t="s">
        <v>605</v>
      </c>
      <c r="I133" t="str">
        <f t="shared" si="8"/>
        <v>a8vDm000000LMATIA4</v>
      </c>
      <c r="J133" s="148" t="s">
        <v>18</v>
      </c>
      <c r="K133" t="str">
        <f t="shared" si="9"/>
        <v>a1XDm000001OW2XMAW</v>
      </c>
      <c r="L133" s="140" t="s">
        <v>389</v>
      </c>
      <c r="M133">
        <v>25</v>
      </c>
      <c r="N133" t="b">
        <f t="shared" si="10"/>
        <v>0</v>
      </c>
      <c r="Q133" t="str">
        <f t="shared" si="11"/>
        <v/>
      </c>
    </row>
    <row r="134" spans="5:17" x14ac:dyDescent="0.4">
      <c r="E134">
        <v>1</v>
      </c>
      <c r="F134" t="s">
        <v>1106</v>
      </c>
      <c r="G134" t="s">
        <v>1107</v>
      </c>
      <c r="H134" s="148" t="s">
        <v>605</v>
      </c>
      <c r="I134" t="str">
        <f t="shared" si="8"/>
        <v>a8vDm000000LMATIA4</v>
      </c>
      <c r="J134" s="148" t="s">
        <v>18</v>
      </c>
      <c r="K134" t="str">
        <f t="shared" si="9"/>
        <v>a1XDm000001OW2XMAW</v>
      </c>
      <c r="L134" s="140" t="s">
        <v>390</v>
      </c>
      <c r="M134">
        <v>25</v>
      </c>
      <c r="N134" t="b">
        <f t="shared" si="10"/>
        <v>0</v>
      </c>
      <c r="Q134" t="str">
        <f t="shared" si="11"/>
        <v/>
      </c>
    </row>
    <row r="135" spans="5:17" x14ac:dyDescent="0.4">
      <c r="E135">
        <v>1</v>
      </c>
      <c r="F135" t="s">
        <v>1106</v>
      </c>
      <c r="G135" t="s">
        <v>1107</v>
      </c>
      <c r="H135" s="148" t="s">
        <v>605</v>
      </c>
      <c r="I135" t="str">
        <f t="shared" si="8"/>
        <v>a8vDm000000LMATIA4</v>
      </c>
      <c r="J135" s="148" t="s">
        <v>18</v>
      </c>
      <c r="K135" t="str">
        <f t="shared" si="9"/>
        <v>a1XDm000001OW2XMAW</v>
      </c>
      <c r="L135" s="140" t="s">
        <v>391</v>
      </c>
      <c r="M135">
        <v>25</v>
      </c>
      <c r="N135" t="b">
        <f t="shared" si="10"/>
        <v>0</v>
      </c>
      <c r="Q135" t="str">
        <f t="shared" si="11"/>
        <v/>
      </c>
    </row>
    <row r="136" spans="5:17" x14ac:dyDescent="0.4">
      <c r="E136">
        <v>1</v>
      </c>
      <c r="F136" t="s">
        <v>1106</v>
      </c>
      <c r="G136" t="s">
        <v>1107</v>
      </c>
      <c r="H136" s="148" t="s">
        <v>605</v>
      </c>
      <c r="I136" t="str">
        <f t="shared" si="8"/>
        <v>a8vDm000000LMATIA4</v>
      </c>
      <c r="J136" s="148" t="s">
        <v>18</v>
      </c>
      <c r="K136" t="str">
        <f t="shared" si="9"/>
        <v>a1XDm000001OW2XMAW</v>
      </c>
      <c r="L136" s="140" t="s">
        <v>392</v>
      </c>
      <c r="M136">
        <v>25</v>
      </c>
      <c r="N136" t="b">
        <f t="shared" si="10"/>
        <v>0</v>
      </c>
      <c r="Q136" t="str">
        <f t="shared" si="11"/>
        <v/>
      </c>
    </row>
    <row r="137" spans="5:17" x14ac:dyDescent="0.4">
      <c r="E137">
        <v>1</v>
      </c>
      <c r="F137" t="s">
        <v>1106</v>
      </c>
      <c r="G137" t="s">
        <v>1107</v>
      </c>
      <c r="H137" s="148" t="s">
        <v>605</v>
      </c>
      <c r="I137" t="str">
        <f t="shared" si="8"/>
        <v>a8vDm000000LMATIA4</v>
      </c>
      <c r="J137" s="148" t="s">
        <v>18</v>
      </c>
      <c r="K137" t="str">
        <f t="shared" si="9"/>
        <v>a1XDm000001OW2XMAW</v>
      </c>
      <c r="L137" s="140" t="s">
        <v>393</v>
      </c>
      <c r="M137">
        <v>25</v>
      </c>
      <c r="N137" t="b">
        <f t="shared" si="10"/>
        <v>0</v>
      </c>
      <c r="Q137" t="str">
        <f t="shared" si="11"/>
        <v/>
      </c>
    </row>
    <row r="138" spans="5:17" x14ac:dyDescent="0.4">
      <c r="E138">
        <v>1</v>
      </c>
      <c r="F138" t="s">
        <v>1106</v>
      </c>
      <c r="G138" t="s">
        <v>1107</v>
      </c>
      <c r="H138" s="148" t="s">
        <v>605</v>
      </c>
      <c r="I138" t="str">
        <f t="shared" si="8"/>
        <v>a8vDm000000LMATIA4</v>
      </c>
      <c r="J138" s="148" t="s">
        <v>18</v>
      </c>
      <c r="K138" t="str">
        <f t="shared" si="9"/>
        <v>a1XDm000001OW2XMAW</v>
      </c>
      <c r="L138" s="140" t="s">
        <v>394</v>
      </c>
      <c r="M138">
        <v>25</v>
      </c>
      <c r="N138" t="b">
        <f t="shared" si="10"/>
        <v>0</v>
      </c>
      <c r="Q138" t="str">
        <f t="shared" si="11"/>
        <v/>
      </c>
    </row>
    <row r="139" spans="5:17" x14ac:dyDescent="0.4">
      <c r="E139">
        <v>1</v>
      </c>
      <c r="F139" t="s">
        <v>1106</v>
      </c>
      <c r="G139" t="s">
        <v>1107</v>
      </c>
      <c r="H139" s="148" t="s">
        <v>605</v>
      </c>
      <c r="I139" t="str">
        <f t="shared" si="8"/>
        <v>a8vDm000000LMATIA4</v>
      </c>
      <c r="J139" s="148" t="s">
        <v>18</v>
      </c>
      <c r="K139" t="str">
        <f t="shared" si="9"/>
        <v>a1XDm000001OW2XMAW</v>
      </c>
      <c r="L139" s="140" t="s">
        <v>395</v>
      </c>
      <c r="M139">
        <v>25</v>
      </c>
      <c r="N139" t="b">
        <f t="shared" si="10"/>
        <v>0</v>
      </c>
      <c r="Q139" t="str">
        <f t="shared" si="11"/>
        <v/>
      </c>
    </row>
    <row r="140" spans="5:17" x14ac:dyDescent="0.4">
      <c r="E140">
        <v>1</v>
      </c>
      <c r="F140" t="s">
        <v>1106</v>
      </c>
      <c r="G140" t="s">
        <v>1107</v>
      </c>
      <c r="H140" s="148" t="s">
        <v>605</v>
      </c>
      <c r="I140" t="str">
        <f t="shared" si="8"/>
        <v>a8vDm000000LMATIA4</v>
      </c>
      <c r="J140" s="148" t="s">
        <v>18</v>
      </c>
      <c r="K140" t="str">
        <f t="shared" si="9"/>
        <v>a1XDm000001OW2XMAW</v>
      </c>
      <c r="L140" s="140" t="s">
        <v>396</v>
      </c>
      <c r="M140">
        <v>25</v>
      </c>
      <c r="N140" t="b">
        <f t="shared" si="10"/>
        <v>0</v>
      </c>
      <c r="Q140" t="str">
        <f t="shared" si="11"/>
        <v/>
      </c>
    </row>
    <row r="141" spans="5:17" x14ac:dyDescent="0.4">
      <c r="E141">
        <v>1</v>
      </c>
      <c r="F141" t="s">
        <v>1106</v>
      </c>
      <c r="G141" t="s">
        <v>1107</v>
      </c>
      <c r="H141" s="148" t="s">
        <v>605</v>
      </c>
      <c r="I141" t="str">
        <f t="shared" si="8"/>
        <v>a8vDm000000LMATIA4</v>
      </c>
      <c r="J141" s="148" t="s">
        <v>18</v>
      </c>
      <c r="K141" t="str">
        <f t="shared" si="9"/>
        <v>a1XDm000001OW2XMAW</v>
      </c>
      <c r="L141" s="140" t="s">
        <v>397</v>
      </c>
      <c r="M141">
        <v>25</v>
      </c>
      <c r="N141" t="b">
        <f t="shared" si="10"/>
        <v>0</v>
      </c>
      <c r="Q141" t="str">
        <f t="shared" si="11"/>
        <v/>
      </c>
    </row>
    <row r="142" spans="5:17" x14ac:dyDescent="0.4">
      <c r="E142">
        <v>1</v>
      </c>
      <c r="F142" t="s">
        <v>1106</v>
      </c>
      <c r="G142" t="s">
        <v>1107</v>
      </c>
      <c r="H142" s="148" t="s">
        <v>605</v>
      </c>
      <c r="I142" t="str">
        <f t="shared" si="8"/>
        <v>a8vDm000000LMATIA4</v>
      </c>
      <c r="J142" s="148" t="s">
        <v>18</v>
      </c>
      <c r="K142" t="str">
        <f t="shared" si="9"/>
        <v>a1XDm000001OW2XMAW</v>
      </c>
      <c r="L142" s="140" t="s">
        <v>398</v>
      </c>
      <c r="M142">
        <v>25</v>
      </c>
      <c r="N142" t="b">
        <f t="shared" si="10"/>
        <v>0</v>
      </c>
      <c r="Q142" t="str">
        <f t="shared" si="11"/>
        <v/>
      </c>
    </row>
    <row r="143" spans="5:17" x14ac:dyDescent="0.4">
      <c r="E143">
        <v>1</v>
      </c>
      <c r="F143" t="s">
        <v>1106</v>
      </c>
      <c r="G143" t="s">
        <v>1107</v>
      </c>
      <c r="H143" s="148" t="s">
        <v>605</v>
      </c>
      <c r="I143" t="str">
        <f t="shared" si="8"/>
        <v>a8vDm000000LMATIA4</v>
      </c>
      <c r="J143" s="148" t="s">
        <v>18</v>
      </c>
      <c r="K143" t="str">
        <f t="shared" si="9"/>
        <v>a1XDm000001OW2XMAW</v>
      </c>
      <c r="L143" s="140" t="s">
        <v>399</v>
      </c>
      <c r="M143">
        <v>25</v>
      </c>
      <c r="N143" t="b">
        <f t="shared" si="10"/>
        <v>0</v>
      </c>
      <c r="Q143" t="str">
        <f t="shared" si="11"/>
        <v/>
      </c>
    </row>
    <row r="144" spans="5:17" x14ac:dyDescent="0.4">
      <c r="E144">
        <v>1</v>
      </c>
      <c r="F144" t="s">
        <v>1106</v>
      </c>
      <c r="G144" t="s">
        <v>1107</v>
      </c>
      <c r="H144" s="148" t="s">
        <v>605</v>
      </c>
      <c r="I144" t="str">
        <f t="shared" si="8"/>
        <v>a8vDm000000LMATIA4</v>
      </c>
      <c r="J144" s="148" t="s">
        <v>18</v>
      </c>
      <c r="K144" t="str">
        <f t="shared" si="9"/>
        <v>a1XDm000001OW2XMAW</v>
      </c>
      <c r="L144" s="140" t="s">
        <v>400</v>
      </c>
      <c r="M144">
        <v>25</v>
      </c>
      <c r="N144" t="b">
        <f t="shared" si="10"/>
        <v>0</v>
      </c>
      <c r="Q144" t="str">
        <f t="shared" si="11"/>
        <v/>
      </c>
    </row>
    <row r="145" spans="5:17" x14ac:dyDescent="0.4">
      <c r="E145">
        <v>1</v>
      </c>
      <c r="F145" t="s">
        <v>1106</v>
      </c>
      <c r="G145" t="s">
        <v>1107</v>
      </c>
      <c r="H145" s="148" t="s">
        <v>605</v>
      </c>
      <c r="I145" t="str">
        <f t="shared" si="8"/>
        <v>a8vDm000000LMATIA4</v>
      </c>
      <c r="J145" s="148" t="s">
        <v>18</v>
      </c>
      <c r="K145" t="str">
        <f t="shared" si="9"/>
        <v>a1XDm000001OW2XMAW</v>
      </c>
      <c r="L145" s="140" t="s">
        <v>401</v>
      </c>
      <c r="M145">
        <v>25</v>
      </c>
      <c r="N145" t="b">
        <f t="shared" si="10"/>
        <v>0</v>
      </c>
      <c r="Q145" t="str">
        <f t="shared" si="11"/>
        <v/>
      </c>
    </row>
    <row r="146" spans="5:17" x14ac:dyDescent="0.4">
      <c r="E146">
        <v>1</v>
      </c>
      <c r="F146" t="s">
        <v>1106</v>
      </c>
      <c r="G146" t="s">
        <v>1107</v>
      </c>
      <c r="H146" s="148" t="s">
        <v>605</v>
      </c>
      <c r="I146" t="str">
        <f t="shared" si="8"/>
        <v>a8vDm000000LMATIA4</v>
      </c>
      <c r="J146" s="148" t="s">
        <v>18</v>
      </c>
      <c r="K146" t="str">
        <f t="shared" si="9"/>
        <v>a1XDm000001OW2XMAW</v>
      </c>
      <c r="L146" s="140" t="s">
        <v>402</v>
      </c>
      <c r="M146">
        <v>25</v>
      </c>
      <c r="N146" t="b">
        <f t="shared" si="10"/>
        <v>0</v>
      </c>
      <c r="Q146" t="str">
        <f t="shared" si="11"/>
        <v/>
      </c>
    </row>
    <row r="147" spans="5:17" x14ac:dyDescent="0.4">
      <c r="E147">
        <v>1</v>
      </c>
      <c r="F147" t="s">
        <v>1106</v>
      </c>
      <c r="G147" t="s">
        <v>1107</v>
      </c>
      <c r="H147" s="148" t="s">
        <v>605</v>
      </c>
      <c r="I147" t="str">
        <f t="shared" si="8"/>
        <v>a8vDm000000LMATIA4</v>
      </c>
      <c r="J147" s="148" t="s">
        <v>18</v>
      </c>
      <c r="K147" t="str">
        <f t="shared" si="9"/>
        <v>a1XDm000001OW2XMAW</v>
      </c>
      <c r="L147" s="140" t="s">
        <v>403</v>
      </c>
      <c r="M147">
        <v>25</v>
      </c>
      <c r="N147" t="b">
        <f t="shared" si="10"/>
        <v>0</v>
      </c>
      <c r="Q147" t="str">
        <f t="shared" si="11"/>
        <v/>
      </c>
    </row>
    <row r="148" spans="5:17" x14ac:dyDescent="0.4">
      <c r="E148">
        <v>1</v>
      </c>
      <c r="F148" t="s">
        <v>1106</v>
      </c>
      <c r="G148" t="s">
        <v>1107</v>
      </c>
      <c r="H148" s="148" t="s">
        <v>605</v>
      </c>
      <c r="I148" t="str">
        <f t="shared" si="8"/>
        <v>a8vDm000000LMATIA4</v>
      </c>
      <c r="J148" s="148" t="s">
        <v>18</v>
      </c>
      <c r="K148" t="str">
        <f t="shared" si="9"/>
        <v>a1XDm000001OW2XMAW</v>
      </c>
      <c r="L148" s="140" t="s">
        <v>404</v>
      </c>
      <c r="M148">
        <v>25</v>
      </c>
      <c r="N148" t="b">
        <f t="shared" si="10"/>
        <v>0</v>
      </c>
      <c r="Q148" t="str">
        <f t="shared" si="11"/>
        <v/>
      </c>
    </row>
    <row r="149" spans="5:17" x14ac:dyDescent="0.4">
      <c r="E149">
        <v>1</v>
      </c>
      <c r="F149" t="s">
        <v>1106</v>
      </c>
      <c r="G149" t="s">
        <v>1107</v>
      </c>
      <c r="H149" s="148" t="s">
        <v>605</v>
      </c>
      <c r="I149" t="str">
        <f t="shared" si="8"/>
        <v>a8vDm000000LMATIA4</v>
      </c>
      <c r="J149" s="148" t="s">
        <v>18</v>
      </c>
      <c r="K149" t="str">
        <f t="shared" si="9"/>
        <v>a1XDm000001OW2XMAW</v>
      </c>
      <c r="L149" s="140" t="s">
        <v>405</v>
      </c>
      <c r="M149">
        <v>25</v>
      </c>
      <c r="N149" t="b">
        <f t="shared" si="10"/>
        <v>0</v>
      </c>
      <c r="Q149" t="str">
        <f t="shared" si="11"/>
        <v/>
      </c>
    </row>
    <row r="150" spans="5:17" x14ac:dyDescent="0.4">
      <c r="E150">
        <v>1</v>
      </c>
      <c r="F150" t="s">
        <v>1106</v>
      </c>
      <c r="G150" t="s">
        <v>1107</v>
      </c>
      <c r="H150" s="148" t="s">
        <v>605</v>
      </c>
      <c r="I150" t="str">
        <f t="shared" si="8"/>
        <v>a8vDm000000LMATIA4</v>
      </c>
      <c r="J150" s="148" t="s">
        <v>18</v>
      </c>
      <c r="K150" t="str">
        <f t="shared" si="9"/>
        <v>a1XDm000001OW2XMAW</v>
      </c>
      <c r="L150" s="140" t="s">
        <v>406</v>
      </c>
      <c r="M150">
        <v>25</v>
      </c>
      <c r="N150" t="b">
        <f t="shared" si="10"/>
        <v>0</v>
      </c>
      <c r="Q150" t="str">
        <f t="shared" si="11"/>
        <v/>
      </c>
    </row>
    <row r="151" spans="5:17" x14ac:dyDescent="0.4">
      <c r="E151">
        <v>1</v>
      </c>
      <c r="F151" t="s">
        <v>1106</v>
      </c>
      <c r="G151" t="s">
        <v>1107</v>
      </c>
      <c r="H151" s="148" t="s">
        <v>605</v>
      </c>
      <c r="I151" t="str">
        <f t="shared" si="8"/>
        <v>a8vDm000000LMATIA4</v>
      </c>
      <c r="J151" s="148" t="s">
        <v>18</v>
      </c>
      <c r="K151" t="str">
        <f t="shared" si="9"/>
        <v>a1XDm000001OW2XMAW</v>
      </c>
      <c r="L151" s="140" t="s">
        <v>407</v>
      </c>
      <c r="M151">
        <v>25</v>
      </c>
      <c r="N151" t="b">
        <f t="shared" si="10"/>
        <v>0</v>
      </c>
      <c r="Q151" t="str">
        <f t="shared" si="11"/>
        <v/>
      </c>
    </row>
    <row r="152" spans="5:17" x14ac:dyDescent="0.4">
      <c r="E152">
        <v>1</v>
      </c>
      <c r="F152" t="s">
        <v>1106</v>
      </c>
      <c r="G152" t="s">
        <v>1107</v>
      </c>
      <c r="H152" s="148" t="s">
        <v>605</v>
      </c>
      <c r="I152" t="str">
        <f t="shared" si="8"/>
        <v>a8vDm000000LMATIA4</v>
      </c>
      <c r="J152" s="148" t="s">
        <v>18</v>
      </c>
      <c r="K152" t="str">
        <f t="shared" si="9"/>
        <v>a1XDm000001OW2XMAW</v>
      </c>
      <c r="L152" s="140" t="s">
        <v>408</v>
      </c>
      <c r="M152">
        <v>25</v>
      </c>
      <c r="N152" t="b">
        <f t="shared" si="10"/>
        <v>0</v>
      </c>
      <c r="Q152" t="str">
        <f t="shared" si="11"/>
        <v/>
      </c>
    </row>
    <row r="153" spans="5:17" x14ac:dyDescent="0.4">
      <c r="E153">
        <v>1</v>
      </c>
      <c r="F153" t="s">
        <v>1106</v>
      </c>
      <c r="G153" t="s">
        <v>1107</v>
      </c>
      <c r="H153" s="148" t="s">
        <v>605</v>
      </c>
      <c r="I153" t="str">
        <f t="shared" si="8"/>
        <v>a8vDm000000LMATIA4</v>
      </c>
      <c r="J153" s="148" t="s">
        <v>18</v>
      </c>
      <c r="K153" t="str">
        <f t="shared" si="9"/>
        <v>a1XDm000001OW2XMAW</v>
      </c>
      <c r="L153" s="140" t="s">
        <v>409</v>
      </c>
      <c r="M153">
        <v>25</v>
      </c>
      <c r="N153" t="b">
        <f t="shared" si="10"/>
        <v>0</v>
      </c>
      <c r="Q153" t="str">
        <f t="shared" si="11"/>
        <v/>
      </c>
    </row>
    <row r="154" spans="5:17" x14ac:dyDescent="0.4">
      <c r="E154">
        <v>1</v>
      </c>
      <c r="F154" t="s">
        <v>1106</v>
      </c>
      <c r="G154" t="s">
        <v>1107</v>
      </c>
      <c r="H154" s="148" t="s">
        <v>605</v>
      </c>
      <c r="I154" t="str">
        <f t="shared" si="8"/>
        <v>a8vDm000000LMATIA4</v>
      </c>
      <c r="J154" s="148" t="s">
        <v>18</v>
      </c>
      <c r="K154" t="str">
        <f t="shared" si="9"/>
        <v>a1XDm000001OW2XMAW</v>
      </c>
      <c r="L154" s="140" t="s">
        <v>410</v>
      </c>
      <c r="M154">
        <v>25</v>
      </c>
      <c r="N154" t="b">
        <f t="shared" si="10"/>
        <v>0</v>
      </c>
      <c r="Q154" t="str">
        <f t="shared" si="11"/>
        <v/>
      </c>
    </row>
    <row r="155" spans="5:17" x14ac:dyDescent="0.4">
      <c r="E155">
        <v>1</v>
      </c>
      <c r="F155" t="s">
        <v>1106</v>
      </c>
      <c r="G155" t="s">
        <v>1107</v>
      </c>
      <c r="H155" s="148" t="s">
        <v>605</v>
      </c>
      <c r="I155" t="str">
        <f t="shared" si="8"/>
        <v>a8vDm000000LMATIA4</v>
      </c>
      <c r="J155" s="148" t="s">
        <v>18</v>
      </c>
      <c r="K155" t="str">
        <f t="shared" si="9"/>
        <v>a1XDm000001OW2XMAW</v>
      </c>
      <c r="L155" s="140" t="s">
        <v>411</v>
      </c>
      <c r="M155">
        <v>25</v>
      </c>
      <c r="N155" t="b">
        <f t="shared" si="10"/>
        <v>0</v>
      </c>
      <c r="Q155" t="str">
        <f t="shared" si="11"/>
        <v/>
      </c>
    </row>
    <row r="156" spans="5:17" x14ac:dyDescent="0.4">
      <c r="E156">
        <v>1</v>
      </c>
      <c r="F156" t="s">
        <v>1106</v>
      </c>
      <c r="G156" t="s">
        <v>1107</v>
      </c>
      <c r="H156" s="148" t="s">
        <v>605</v>
      </c>
      <c r="I156" t="str">
        <f t="shared" si="8"/>
        <v>a8vDm000000LMATIA4</v>
      </c>
      <c r="J156" s="148" t="s">
        <v>18</v>
      </c>
      <c r="K156" t="str">
        <f t="shared" si="9"/>
        <v>a1XDm000001OW2XMAW</v>
      </c>
      <c r="L156" s="140" t="s">
        <v>412</v>
      </c>
      <c r="M156">
        <v>25</v>
      </c>
      <c r="N156" t="b">
        <f t="shared" si="10"/>
        <v>0</v>
      </c>
      <c r="Q156" t="str">
        <f t="shared" si="11"/>
        <v/>
      </c>
    </row>
    <row r="157" spans="5:17" x14ac:dyDescent="0.4">
      <c r="E157">
        <v>1</v>
      </c>
      <c r="F157" t="s">
        <v>1106</v>
      </c>
      <c r="G157" t="s">
        <v>1107</v>
      </c>
      <c r="H157" s="148" t="s">
        <v>605</v>
      </c>
      <c r="I157" t="str">
        <f t="shared" si="8"/>
        <v>a8vDm000000LMATIA4</v>
      </c>
      <c r="J157" s="148" t="s">
        <v>18</v>
      </c>
      <c r="K157" t="str">
        <f t="shared" si="9"/>
        <v>a1XDm000001OW2XMAW</v>
      </c>
      <c r="L157" s="140" t="s">
        <v>413</v>
      </c>
      <c r="M157">
        <v>25</v>
      </c>
      <c r="N157" t="b">
        <f t="shared" si="10"/>
        <v>0</v>
      </c>
      <c r="Q157" t="str">
        <f t="shared" si="11"/>
        <v/>
      </c>
    </row>
    <row r="158" spans="5:17" x14ac:dyDescent="0.4">
      <c r="E158">
        <v>1</v>
      </c>
      <c r="F158" t="s">
        <v>1106</v>
      </c>
      <c r="G158" t="s">
        <v>1107</v>
      </c>
      <c r="H158" s="148" t="s">
        <v>605</v>
      </c>
      <c r="I158" t="str">
        <f t="shared" si="8"/>
        <v>a8vDm000000LMATIA4</v>
      </c>
      <c r="J158" s="148" t="s">
        <v>18</v>
      </c>
      <c r="K158" t="str">
        <f t="shared" si="9"/>
        <v>a1XDm000001OW2XMAW</v>
      </c>
      <c r="L158" s="140" t="s">
        <v>414</v>
      </c>
      <c r="M158">
        <v>25</v>
      </c>
      <c r="N158" t="b">
        <f t="shared" si="10"/>
        <v>0</v>
      </c>
      <c r="Q158" t="str">
        <f t="shared" si="11"/>
        <v/>
      </c>
    </row>
    <row r="159" spans="5:17" x14ac:dyDescent="0.4">
      <c r="E159">
        <v>1</v>
      </c>
      <c r="F159" t="s">
        <v>1106</v>
      </c>
      <c r="G159" t="s">
        <v>1107</v>
      </c>
      <c r="H159" s="148" t="s">
        <v>605</v>
      </c>
      <c r="I159" t="str">
        <f t="shared" si="8"/>
        <v>a8vDm000000LMATIA4</v>
      </c>
      <c r="J159" s="148" t="s">
        <v>18</v>
      </c>
      <c r="K159" t="str">
        <f t="shared" si="9"/>
        <v>a1XDm000001OW2XMAW</v>
      </c>
      <c r="L159" s="140" t="s">
        <v>415</v>
      </c>
      <c r="M159">
        <v>25</v>
      </c>
      <c r="N159" t="b">
        <f t="shared" si="10"/>
        <v>0</v>
      </c>
      <c r="Q159" t="str">
        <f t="shared" si="11"/>
        <v/>
      </c>
    </row>
    <row r="160" spans="5:17" x14ac:dyDescent="0.4">
      <c r="E160">
        <v>1</v>
      </c>
      <c r="F160" t="s">
        <v>1106</v>
      </c>
      <c r="G160" t="s">
        <v>1107</v>
      </c>
      <c r="H160" s="148" t="s">
        <v>605</v>
      </c>
      <c r="I160" t="str">
        <f t="shared" si="8"/>
        <v>a8vDm000000LMATIA4</v>
      </c>
      <c r="J160" s="148" t="s">
        <v>18</v>
      </c>
      <c r="K160" t="str">
        <f t="shared" si="9"/>
        <v>a1XDm000001OW2XMAW</v>
      </c>
      <c r="L160" s="140" t="s">
        <v>416</v>
      </c>
      <c r="M160">
        <v>25</v>
      </c>
      <c r="N160" t="b">
        <f t="shared" si="10"/>
        <v>0</v>
      </c>
      <c r="Q160" t="str">
        <f t="shared" si="11"/>
        <v/>
      </c>
    </row>
    <row r="161" spans="5:17" x14ac:dyDescent="0.4">
      <c r="E161">
        <v>1</v>
      </c>
      <c r="F161" t="s">
        <v>1106</v>
      </c>
      <c r="G161" t="s">
        <v>1107</v>
      </c>
      <c r="H161" s="148" t="s">
        <v>605</v>
      </c>
      <c r="I161" t="str">
        <f t="shared" si="8"/>
        <v>a8vDm000000LMATIA4</v>
      </c>
      <c r="J161" s="148" t="s">
        <v>18</v>
      </c>
      <c r="K161" t="str">
        <f t="shared" si="9"/>
        <v>a1XDm000001OW2XMAW</v>
      </c>
      <c r="L161" s="140" t="s">
        <v>417</v>
      </c>
      <c r="M161">
        <v>25</v>
      </c>
      <c r="N161" t="b">
        <f t="shared" si="10"/>
        <v>0</v>
      </c>
      <c r="Q161" t="str">
        <f t="shared" si="11"/>
        <v/>
      </c>
    </row>
    <row r="162" spans="5:17" x14ac:dyDescent="0.4">
      <c r="E162">
        <v>1</v>
      </c>
      <c r="F162" t="s">
        <v>1106</v>
      </c>
      <c r="G162" t="s">
        <v>1107</v>
      </c>
      <c r="H162" s="148" t="s">
        <v>605</v>
      </c>
      <c r="I162" t="str">
        <f t="shared" si="8"/>
        <v>a8vDm000000LMATIA4</v>
      </c>
      <c r="J162" s="148" t="s">
        <v>18</v>
      </c>
      <c r="K162" t="str">
        <f t="shared" si="9"/>
        <v>a1XDm000001OW2XMAW</v>
      </c>
      <c r="L162" s="140" t="s">
        <v>418</v>
      </c>
      <c r="M162">
        <v>25</v>
      </c>
      <c r="N162" t="b">
        <f t="shared" si="10"/>
        <v>0</v>
      </c>
      <c r="Q162" t="str">
        <f t="shared" si="11"/>
        <v/>
      </c>
    </row>
    <row r="163" spans="5:17" x14ac:dyDescent="0.4">
      <c r="E163">
        <v>1</v>
      </c>
      <c r="F163" t="s">
        <v>1106</v>
      </c>
      <c r="G163" t="s">
        <v>1107</v>
      </c>
      <c r="H163" s="148" t="s">
        <v>605</v>
      </c>
      <c r="I163" t="str">
        <f t="shared" si="8"/>
        <v>a8vDm000000LMATIA4</v>
      </c>
      <c r="J163" s="148" t="s">
        <v>18</v>
      </c>
      <c r="K163" t="str">
        <f t="shared" si="9"/>
        <v>a1XDm000001OW2XMAW</v>
      </c>
      <c r="L163" s="140" t="s">
        <v>419</v>
      </c>
      <c r="M163">
        <v>25</v>
      </c>
      <c r="N163" t="b">
        <f t="shared" si="10"/>
        <v>0</v>
      </c>
      <c r="Q163" t="str">
        <f t="shared" si="11"/>
        <v/>
      </c>
    </row>
    <row r="164" spans="5:17" x14ac:dyDescent="0.4">
      <c r="E164">
        <v>1</v>
      </c>
      <c r="F164" t="s">
        <v>1106</v>
      </c>
      <c r="G164" t="s">
        <v>1107</v>
      </c>
      <c r="H164" s="148" t="s">
        <v>605</v>
      </c>
      <c r="I164" t="str">
        <f t="shared" si="8"/>
        <v>a8vDm000000LMATIA4</v>
      </c>
      <c r="J164" s="148" t="s">
        <v>18</v>
      </c>
      <c r="K164" t="str">
        <f t="shared" si="9"/>
        <v>a1XDm000001OW2XMAW</v>
      </c>
      <c r="L164" s="140" t="s">
        <v>420</v>
      </c>
      <c r="M164">
        <v>25</v>
      </c>
      <c r="N164" t="b">
        <f t="shared" si="10"/>
        <v>0</v>
      </c>
      <c r="Q164" t="str">
        <f t="shared" si="11"/>
        <v/>
      </c>
    </row>
    <row r="165" spans="5:17" x14ac:dyDescent="0.4">
      <c r="E165">
        <v>1</v>
      </c>
      <c r="F165" t="s">
        <v>1106</v>
      </c>
      <c r="G165" t="s">
        <v>1107</v>
      </c>
      <c r="H165" s="148" t="s">
        <v>605</v>
      </c>
      <c r="I165" t="str">
        <f t="shared" si="8"/>
        <v>a8vDm000000LMATIA4</v>
      </c>
      <c r="J165" s="148" t="s">
        <v>18</v>
      </c>
      <c r="K165" t="str">
        <f t="shared" si="9"/>
        <v>a1XDm000001OW2XMAW</v>
      </c>
      <c r="L165" s="140" t="s">
        <v>421</v>
      </c>
      <c r="M165">
        <v>25</v>
      </c>
      <c r="N165" t="b">
        <f t="shared" si="10"/>
        <v>0</v>
      </c>
      <c r="Q165" t="str">
        <f t="shared" si="11"/>
        <v/>
      </c>
    </row>
    <row r="166" spans="5:17" x14ac:dyDescent="0.4">
      <c r="E166">
        <v>1</v>
      </c>
      <c r="F166" t="s">
        <v>1106</v>
      </c>
      <c r="G166" t="s">
        <v>1107</v>
      </c>
      <c r="H166" s="148" t="s">
        <v>605</v>
      </c>
      <c r="I166" t="str">
        <f t="shared" si="8"/>
        <v>a8vDm000000LMATIA4</v>
      </c>
      <c r="J166" s="148" t="s">
        <v>18</v>
      </c>
      <c r="K166" t="str">
        <f t="shared" si="9"/>
        <v>a1XDm000001OW2XMAW</v>
      </c>
      <c r="L166" s="140" t="s">
        <v>1074</v>
      </c>
      <c r="M166">
        <v>25</v>
      </c>
      <c r="N166" t="b">
        <f t="shared" si="10"/>
        <v>0</v>
      </c>
      <c r="Q166" t="str">
        <f t="shared" si="11"/>
        <v/>
      </c>
    </row>
    <row r="167" spans="5:17" x14ac:dyDescent="0.4">
      <c r="E167">
        <v>1</v>
      </c>
      <c r="F167" t="s">
        <v>1106</v>
      </c>
      <c r="G167" t="s">
        <v>1107</v>
      </c>
      <c r="H167" s="148" t="s">
        <v>605</v>
      </c>
      <c r="I167" t="str">
        <f t="shared" si="8"/>
        <v>a8vDm000000LMATIA4</v>
      </c>
      <c r="J167" s="148" t="s">
        <v>18</v>
      </c>
      <c r="K167" t="str">
        <f t="shared" si="9"/>
        <v>a1XDm000001OW2XMAW</v>
      </c>
      <c r="L167" s="140" t="s">
        <v>422</v>
      </c>
      <c r="M167">
        <v>25</v>
      </c>
      <c r="N167" t="b">
        <f t="shared" si="10"/>
        <v>0</v>
      </c>
      <c r="Q167" t="str">
        <f t="shared" si="11"/>
        <v/>
      </c>
    </row>
    <row r="168" spans="5:17" x14ac:dyDescent="0.4">
      <c r="E168">
        <v>1</v>
      </c>
      <c r="F168" t="s">
        <v>1106</v>
      </c>
      <c r="G168" t="s">
        <v>1107</v>
      </c>
      <c r="H168" s="148" t="s">
        <v>605</v>
      </c>
      <c r="I168" t="str">
        <f t="shared" si="8"/>
        <v>a8vDm000000LMATIA4</v>
      </c>
      <c r="J168" s="148" t="s">
        <v>18</v>
      </c>
      <c r="K168" t="str">
        <f t="shared" si="9"/>
        <v>a1XDm000001OW2XMAW</v>
      </c>
      <c r="L168" s="140" t="s">
        <v>423</v>
      </c>
      <c r="M168">
        <v>25</v>
      </c>
      <c r="N168" t="b">
        <f t="shared" si="10"/>
        <v>0</v>
      </c>
      <c r="Q168" t="str">
        <f t="shared" si="11"/>
        <v/>
      </c>
    </row>
    <row r="169" spans="5:17" x14ac:dyDescent="0.4">
      <c r="E169">
        <v>1</v>
      </c>
      <c r="F169" t="s">
        <v>1106</v>
      </c>
      <c r="G169" t="s">
        <v>1107</v>
      </c>
      <c r="H169" s="148" t="s">
        <v>605</v>
      </c>
      <c r="I169" t="str">
        <f t="shared" si="8"/>
        <v>a8vDm000000LMATIA4</v>
      </c>
      <c r="J169" s="148" t="s">
        <v>18</v>
      </c>
      <c r="K169" t="str">
        <f t="shared" si="9"/>
        <v>a1XDm000001OW2XMAW</v>
      </c>
      <c r="L169" s="140" t="s">
        <v>424</v>
      </c>
      <c r="M169">
        <v>25</v>
      </c>
      <c r="N169" t="b">
        <f t="shared" si="10"/>
        <v>0</v>
      </c>
      <c r="Q169" t="str">
        <f t="shared" si="11"/>
        <v/>
      </c>
    </row>
    <row r="170" spans="5:17" x14ac:dyDescent="0.4">
      <c r="E170">
        <v>1</v>
      </c>
      <c r="F170" t="s">
        <v>1106</v>
      </c>
      <c r="G170" t="s">
        <v>1107</v>
      </c>
      <c r="H170" s="148" t="s">
        <v>605</v>
      </c>
      <c r="I170" t="str">
        <f t="shared" si="8"/>
        <v>a8vDm000000LMATIA4</v>
      </c>
      <c r="J170" s="148" t="s">
        <v>18</v>
      </c>
      <c r="K170" t="str">
        <f t="shared" si="9"/>
        <v>a1XDm000001OW2XMAW</v>
      </c>
      <c r="L170" s="140" t="s">
        <v>425</v>
      </c>
      <c r="M170">
        <v>25</v>
      </c>
      <c r="N170" t="b">
        <f t="shared" si="10"/>
        <v>0</v>
      </c>
      <c r="Q170" t="str">
        <f t="shared" si="11"/>
        <v/>
      </c>
    </row>
    <row r="171" spans="5:17" x14ac:dyDescent="0.4">
      <c r="E171">
        <v>1</v>
      </c>
      <c r="F171" t="s">
        <v>1106</v>
      </c>
      <c r="G171" t="s">
        <v>1107</v>
      </c>
      <c r="H171" s="148" t="s">
        <v>605</v>
      </c>
      <c r="I171" t="str">
        <f t="shared" si="8"/>
        <v>a8vDm000000LMATIA4</v>
      </c>
      <c r="J171" s="148" t="s">
        <v>18</v>
      </c>
      <c r="K171" t="str">
        <f t="shared" si="9"/>
        <v>a1XDm000001OW2XMAW</v>
      </c>
      <c r="L171" s="140" t="s">
        <v>426</v>
      </c>
      <c r="M171">
        <v>25</v>
      </c>
      <c r="N171" t="b">
        <f t="shared" si="10"/>
        <v>0</v>
      </c>
      <c r="Q171" t="str">
        <f t="shared" si="11"/>
        <v/>
      </c>
    </row>
    <row r="172" spans="5:17" x14ac:dyDescent="0.4">
      <c r="E172">
        <v>1</v>
      </c>
      <c r="F172" t="s">
        <v>1106</v>
      </c>
      <c r="G172" t="s">
        <v>1107</v>
      </c>
      <c r="H172" s="148" t="s">
        <v>605</v>
      </c>
      <c r="I172" t="str">
        <f t="shared" si="8"/>
        <v>a8vDm000000LMATIA4</v>
      </c>
      <c r="J172" s="148" t="s">
        <v>18</v>
      </c>
      <c r="K172" t="str">
        <f t="shared" si="9"/>
        <v>a1XDm000001OW2XMAW</v>
      </c>
      <c r="L172" s="140" t="s">
        <v>427</v>
      </c>
      <c r="M172">
        <v>25</v>
      </c>
      <c r="N172" t="b">
        <f t="shared" si="10"/>
        <v>0</v>
      </c>
      <c r="Q172" t="str">
        <f t="shared" si="11"/>
        <v/>
      </c>
    </row>
    <row r="173" spans="5:17" x14ac:dyDescent="0.4">
      <c r="E173">
        <v>1</v>
      </c>
      <c r="F173" t="s">
        <v>1106</v>
      </c>
      <c r="G173" t="s">
        <v>1107</v>
      </c>
      <c r="H173" s="148" t="s">
        <v>605</v>
      </c>
      <c r="I173" t="str">
        <f t="shared" si="8"/>
        <v>a8vDm000000LMATIA4</v>
      </c>
      <c r="J173" s="148" t="s">
        <v>18</v>
      </c>
      <c r="K173" t="str">
        <f t="shared" si="9"/>
        <v>a1XDm000001OW2XMAW</v>
      </c>
      <c r="L173" s="140" t="s">
        <v>428</v>
      </c>
      <c r="M173">
        <v>25</v>
      </c>
      <c r="N173" t="b">
        <f t="shared" si="10"/>
        <v>0</v>
      </c>
      <c r="Q173" t="str">
        <f t="shared" si="11"/>
        <v/>
      </c>
    </row>
    <row r="174" spans="5:17" x14ac:dyDescent="0.4">
      <c r="E174">
        <v>1</v>
      </c>
      <c r="F174" t="s">
        <v>1106</v>
      </c>
      <c r="G174" t="s">
        <v>1107</v>
      </c>
      <c r="H174" s="148" t="s">
        <v>605</v>
      </c>
      <c r="I174" t="str">
        <f t="shared" si="8"/>
        <v>a8vDm000000LMATIA4</v>
      </c>
      <c r="J174" s="148" t="s">
        <v>18</v>
      </c>
      <c r="K174" t="str">
        <f t="shared" si="9"/>
        <v>a1XDm000001OW2XMAW</v>
      </c>
      <c r="L174" s="140" t="s">
        <v>429</v>
      </c>
      <c r="M174">
        <v>25</v>
      </c>
      <c r="N174" t="b">
        <f t="shared" si="10"/>
        <v>0</v>
      </c>
      <c r="Q174" t="str">
        <f t="shared" si="11"/>
        <v/>
      </c>
    </row>
    <row r="175" spans="5:17" x14ac:dyDescent="0.4">
      <c r="E175">
        <v>1</v>
      </c>
      <c r="F175" t="s">
        <v>1106</v>
      </c>
      <c r="G175" t="s">
        <v>1107</v>
      </c>
      <c r="H175" s="148" t="s">
        <v>605</v>
      </c>
      <c r="I175" t="str">
        <f t="shared" si="8"/>
        <v>a8vDm000000LMATIA4</v>
      </c>
      <c r="J175" s="148" t="s">
        <v>18</v>
      </c>
      <c r="K175" t="str">
        <f t="shared" si="9"/>
        <v>a1XDm000001OW2XMAW</v>
      </c>
      <c r="L175" s="140" t="s">
        <v>430</v>
      </c>
      <c r="M175">
        <v>25</v>
      </c>
      <c r="N175" t="b">
        <f t="shared" si="10"/>
        <v>0</v>
      </c>
      <c r="Q175" t="str">
        <f t="shared" si="11"/>
        <v/>
      </c>
    </row>
    <row r="176" spans="5:17" x14ac:dyDescent="0.4">
      <c r="E176">
        <v>1</v>
      </c>
      <c r="F176" t="s">
        <v>1106</v>
      </c>
      <c r="G176" t="s">
        <v>1107</v>
      </c>
      <c r="H176" s="148" t="s">
        <v>605</v>
      </c>
      <c r="I176" t="str">
        <f t="shared" si="8"/>
        <v>a8vDm000000LMATIA4</v>
      </c>
      <c r="J176" s="148" t="s">
        <v>18</v>
      </c>
      <c r="K176" t="str">
        <f t="shared" si="9"/>
        <v>a1XDm000001OW2XMAW</v>
      </c>
      <c r="L176" s="140" t="s">
        <v>431</v>
      </c>
      <c r="M176">
        <v>25</v>
      </c>
      <c r="N176" t="b">
        <f t="shared" si="10"/>
        <v>0</v>
      </c>
      <c r="Q176" t="str">
        <f t="shared" si="11"/>
        <v/>
      </c>
    </row>
    <row r="177" spans="5:17" x14ac:dyDescent="0.4">
      <c r="E177">
        <v>1</v>
      </c>
      <c r="F177" t="s">
        <v>1106</v>
      </c>
      <c r="G177" t="s">
        <v>1107</v>
      </c>
      <c r="H177" s="148" t="s">
        <v>605</v>
      </c>
      <c r="I177" t="str">
        <f t="shared" si="8"/>
        <v>a8vDm000000LMATIA4</v>
      </c>
      <c r="J177" s="148" t="s">
        <v>18</v>
      </c>
      <c r="K177" t="str">
        <f t="shared" si="9"/>
        <v>a1XDm000001OW2XMAW</v>
      </c>
      <c r="L177" s="140" t="s">
        <v>432</v>
      </c>
      <c r="M177">
        <v>25</v>
      </c>
      <c r="N177" t="b">
        <f t="shared" si="10"/>
        <v>0</v>
      </c>
      <c r="Q177" t="str">
        <f t="shared" si="11"/>
        <v/>
      </c>
    </row>
    <row r="178" spans="5:17" x14ac:dyDescent="0.4">
      <c r="E178">
        <v>1</v>
      </c>
      <c r="F178" t="s">
        <v>1106</v>
      </c>
      <c r="G178" t="s">
        <v>1107</v>
      </c>
      <c r="H178" s="148" t="s">
        <v>605</v>
      </c>
      <c r="I178" t="str">
        <f t="shared" si="8"/>
        <v>a8vDm000000LMATIA4</v>
      </c>
      <c r="J178" s="148" t="s">
        <v>18</v>
      </c>
      <c r="K178" t="str">
        <f t="shared" si="9"/>
        <v>a1XDm000001OW2XMAW</v>
      </c>
      <c r="L178" s="140" t="s">
        <v>433</v>
      </c>
      <c r="M178">
        <v>25</v>
      </c>
      <c r="N178" t="b">
        <f t="shared" si="10"/>
        <v>0</v>
      </c>
      <c r="Q178" t="str">
        <f t="shared" si="11"/>
        <v/>
      </c>
    </row>
    <row r="179" spans="5:17" x14ac:dyDescent="0.4">
      <c r="E179">
        <v>1</v>
      </c>
      <c r="F179" t="s">
        <v>1106</v>
      </c>
      <c r="G179" t="s">
        <v>1107</v>
      </c>
      <c r="H179" s="148" t="s">
        <v>605</v>
      </c>
      <c r="I179" t="str">
        <f t="shared" si="8"/>
        <v>a8vDm000000LMATIA4</v>
      </c>
      <c r="J179" s="148" t="s">
        <v>18</v>
      </c>
      <c r="K179" t="str">
        <f t="shared" si="9"/>
        <v>a1XDm000001OW2XMAW</v>
      </c>
      <c r="L179" s="140" t="s">
        <v>434</v>
      </c>
      <c r="M179">
        <v>25</v>
      </c>
      <c r="N179" t="b">
        <f t="shared" si="10"/>
        <v>0</v>
      </c>
      <c r="Q179" t="str">
        <f t="shared" si="11"/>
        <v/>
      </c>
    </row>
    <row r="180" spans="5:17" x14ac:dyDescent="0.4">
      <c r="E180">
        <v>1</v>
      </c>
      <c r="F180" t="s">
        <v>1106</v>
      </c>
      <c r="G180" t="s">
        <v>1107</v>
      </c>
      <c r="H180" s="148" t="s">
        <v>605</v>
      </c>
      <c r="I180" t="str">
        <f t="shared" si="8"/>
        <v>a8vDm000000LMATIA4</v>
      </c>
      <c r="J180" s="148" t="s">
        <v>18</v>
      </c>
      <c r="K180" t="str">
        <f t="shared" si="9"/>
        <v>a1XDm000001OW2XMAW</v>
      </c>
      <c r="L180" s="140" t="s">
        <v>435</v>
      </c>
      <c r="M180">
        <v>25</v>
      </c>
      <c r="N180" t="b">
        <f t="shared" si="10"/>
        <v>0</v>
      </c>
      <c r="Q180" t="str">
        <f t="shared" si="11"/>
        <v/>
      </c>
    </row>
    <row r="181" spans="5:17" x14ac:dyDescent="0.4">
      <c r="E181">
        <v>1</v>
      </c>
      <c r="F181" t="s">
        <v>1106</v>
      </c>
      <c r="G181" t="s">
        <v>1107</v>
      </c>
      <c r="H181" s="148" t="s">
        <v>605</v>
      </c>
      <c r="I181" t="str">
        <f t="shared" si="8"/>
        <v>a8vDm000000LMATIA4</v>
      </c>
      <c r="J181" s="148" t="s">
        <v>18</v>
      </c>
      <c r="K181" t="str">
        <f t="shared" si="9"/>
        <v>a1XDm000001OW2XMAW</v>
      </c>
      <c r="L181" s="140" t="s">
        <v>436</v>
      </c>
      <c r="M181">
        <v>25</v>
      </c>
      <c r="N181" t="b">
        <f t="shared" si="10"/>
        <v>0</v>
      </c>
      <c r="Q181" t="str">
        <f t="shared" si="11"/>
        <v/>
      </c>
    </row>
    <row r="182" spans="5:17" x14ac:dyDescent="0.4">
      <c r="E182">
        <v>1</v>
      </c>
      <c r="F182" t="s">
        <v>1106</v>
      </c>
      <c r="G182" t="s">
        <v>1107</v>
      </c>
      <c r="H182" s="148" t="s">
        <v>605</v>
      </c>
      <c r="I182" t="str">
        <f t="shared" si="8"/>
        <v>a8vDm000000LMATIA4</v>
      </c>
      <c r="J182" s="148" t="s">
        <v>18</v>
      </c>
      <c r="K182" t="str">
        <f t="shared" si="9"/>
        <v>a1XDm000001OW2XMAW</v>
      </c>
      <c r="L182" s="140" t="s">
        <v>437</v>
      </c>
      <c r="M182">
        <v>25</v>
      </c>
      <c r="N182" t="b">
        <f t="shared" si="10"/>
        <v>0</v>
      </c>
      <c r="Q182" t="str">
        <f t="shared" si="11"/>
        <v/>
      </c>
    </row>
    <row r="183" spans="5:17" x14ac:dyDescent="0.4">
      <c r="E183">
        <v>1</v>
      </c>
      <c r="F183" t="s">
        <v>1106</v>
      </c>
      <c r="G183" t="s">
        <v>1107</v>
      </c>
      <c r="H183" s="148" t="s">
        <v>605</v>
      </c>
      <c r="I183" t="str">
        <f t="shared" si="8"/>
        <v>a8vDm000000LMATIA4</v>
      </c>
      <c r="J183" s="148" t="s">
        <v>18</v>
      </c>
      <c r="K183" t="str">
        <f t="shared" si="9"/>
        <v>a1XDm000001OW2XMAW</v>
      </c>
      <c r="L183" s="140" t="s">
        <v>438</v>
      </c>
      <c r="M183">
        <v>25</v>
      </c>
      <c r="N183" t="b">
        <f t="shared" si="10"/>
        <v>0</v>
      </c>
      <c r="Q183" t="str">
        <f t="shared" si="11"/>
        <v/>
      </c>
    </row>
    <row r="184" spans="5:17" x14ac:dyDescent="0.4">
      <c r="E184">
        <v>1</v>
      </c>
      <c r="F184" t="s">
        <v>1106</v>
      </c>
      <c r="G184" t="s">
        <v>1107</v>
      </c>
      <c r="H184" s="148" t="s">
        <v>605</v>
      </c>
      <c r="I184" t="str">
        <f t="shared" si="8"/>
        <v>a8vDm000000LMATIA4</v>
      </c>
      <c r="J184" s="148" t="s">
        <v>18</v>
      </c>
      <c r="K184" t="str">
        <f t="shared" si="9"/>
        <v>a1XDm000001OW2XMAW</v>
      </c>
      <c r="L184" s="140" t="s">
        <v>439</v>
      </c>
      <c r="M184">
        <v>25</v>
      </c>
      <c r="N184" t="b">
        <f t="shared" si="10"/>
        <v>0</v>
      </c>
      <c r="Q184" t="str">
        <f t="shared" si="11"/>
        <v/>
      </c>
    </row>
    <row r="185" spans="5:17" x14ac:dyDescent="0.4">
      <c r="E185">
        <v>1</v>
      </c>
      <c r="F185" t="s">
        <v>1106</v>
      </c>
      <c r="G185" t="s">
        <v>1107</v>
      </c>
      <c r="H185" s="148" t="s">
        <v>605</v>
      </c>
      <c r="I185" t="str">
        <f t="shared" si="8"/>
        <v>a8vDm000000LMATIA4</v>
      </c>
      <c r="J185" s="148" t="s">
        <v>18</v>
      </c>
      <c r="K185" t="str">
        <f t="shared" si="9"/>
        <v>a1XDm000001OW2XMAW</v>
      </c>
      <c r="L185" s="140" t="s">
        <v>440</v>
      </c>
      <c r="M185">
        <v>25</v>
      </c>
      <c r="N185" t="b">
        <f t="shared" si="10"/>
        <v>0</v>
      </c>
      <c r="Q185" t="str">
        <f t="shared" si="11"/>
        <v/>
      </c>
    </row>
    <row r="186" spans="5:17" x14ac:dyDescent="0.4">
      <c r="E186">
        <v>1</v>
      </c>
      <c r="F186" t="s">
        <v>1106</v>
      </c>
      <c r="G186" t="s">
        <v>1107</v>
      </c>
      <c r="H186" s="148" t="s">
        <v>605</v>
      </c>
      <c r="I186" t="str">
        <f t="shared" si="8"/>
        <v>a8vDm000000LMATIA4</v>
      </c>
      <c r="J186" s="148" t="s">
        <v>18</v>
      </c>
      <c r="K186" t="str">
        <f t="shared" si="9"/>
        <v>a1XDm000001OW2XMAW</v>
      </c>
      <c r="L186" s="140" t="s">
        <v>441</v>
      </c>
      <c r="M186">
        <v>25</v>
      </c>
      <c r="N186" t="b">
        <f t="shared" si="10"/>
        <v>0</v>
      </c>
      <c r="Q186" t="str">
        <f t="shared" si="11"/>
        <v/>
      </c>
    </row>
    <row r="187" spans="5:17" x14ac:dyDescent="0.4">
      <c r="E187">
        <v>1</v>
      </c>
      <c r="F187" t="s">
        <v>1106</v>
      </c>
      <c r="G187" t="s">
        <v>1107</v>
      </c>
      <c r="H187" s="148" t="s">
        <v>605</v>
      </c>
      <c r="I187" t="str">
        <f t="shared" si="8"/>
        <v>a8vDm000000LMATIA4</v>
      </c>
      <c r="J187" s="148" t="s">
        <v>18</v>
      </c>
      <c r="K187" t="str">
        <f t="shared" si="9"/>
        <v>a1XDm000001OW2XMAW</v>
      </c>
      <c r="L187" s="140" t="s">
        <v>442</v>
      </c>
      <c r="M187">
        <v>25</v>
      </c>
      <c r="N187" t="b">
        <f t="shared" si="10"/>
        <v>0</v>
      </c>
      <c r="Q187" t="str">
        <f t="shared" si="11"/>
        <v/>
      </c>
    </row>
    <row r="188" spans="5:17" x14ac:dyDescent="0.4">
      <c r="E188">
        <v>1</v>
      </c>
      <c r="F188" t="s">
        <v>1106</v>
      </c>
      <c r="G188" t="s">
        <v>1107</v>
      </c>
      <c r="H188" s="148" t="s">
        <v>605</v>
      </c>
      <c r="I188" t="str">
        <f t="shared" si="8"/>
        <v>a8vDm000000LMATIA4</v>
      </c>
      <c r="J188" s="148" t="s">
        <v>18</v>
      </c>
      <c r="K188" t="str">
        <f t="shared" si="9"/>
        <v>a1XDm000001OW2XMAW</v>
      </c>
      <c r="L188" s="140" t="s">
        <v>443</v>
      </c>
      <c r="M188">
        <v>25</v>
      </c>
      <c r="N188" t="b">
        <f t="shared" si="10"/>
        <v>0</v>
      </c>
      <c r="Q188" t="str">
        <f t="shared" si="11"/>
        <v/>
      </c>
    </row>
    <row r="189" spans="5:17" x14ac:dyDescent="0.4">
      <c r="E189">
        <v>1</v>
      </c>
      <c r="F189" t="s">
        <v>1106</v>
      </c>
      <c r="G189" t="s">
        <v>1107</v>
      </c>
      <c r="H189" s="148" t="s">
        <v>605</v>
      </c>
      <c r="I189" t="str">
        <f t="shared" si="8"/>
        <v>a8vDm000000LMATIA4</v>
      </c>
      <c r="J189" s="148" t="s">
        <v>18</v>
      </c>
      <c r="K189" t="str">
        <f t="shared" si="9"/>
        <v>a1XDm000001OW2XMAW</v>
      </c>
      <c r="L189" s="140" t="s">
        <v>444</v>
      </c>
      <c r="M189">
        <v>25</v>
      </c>
      <c r="N189" t="b">
        <f t="shared" si="10"/>
        <v>0</v>
      </c>
      <c r="Q189" t="str">
        <f t="shared" si="11"/>
        <v/>
      </c>
    </row>
    <row r="190" spans="5:17" x14ac:dyDescent="0.4">
      <c r="E190">
        <v>1</v>
      </c>
      <c r="F190" t="s">
        <v>1106</v>
      </c>
      <c r="G190" t="s">
        <v>1107</v>
      </c>
      <c r="H190" s="148" t="s">
        <v>605</v>
      </c>
      <c r="I190" t="str">
        <f t="shared" si="8"/>
        <v>a8vDm000000LMATIA4</v>
      </c>
      <c r="J190" s="148" t="s">
        <v>18</v>
      </c>
      <c r="K190" t="str">
        <f t="shared" si="9"/>
        <v>a1XDm000001OW2XMAW</v>
      </c>
      <c r="L190" s="140" t="s">
        <v>445</v>
      </c>
      <c r="M190">
        <v>25</v>
      </c>
      <c r="N190" t="b">
        <f t="shared" si="10"/>
        <v>0</v>
      </c>
      <c r="Q190" t="str">
        <f t="shared" si="11"/>
        <v/>
      </c>
    </row>
    <row r="191" spans="5:17" x14ac:dyDescent="0.4">
      <c r="E191">
        <v>1</v>
      </c>
      <c r="F191" t="s">
        <v>1106</v>
      </c>
      <c r="G191" t="s">
        <v>1107</v>
      </c>
      <c r="H191" s="148" t="s">
        <v>605</v>
      </c>
      <c r="I191" t="str">
        <f t="shared" si="8"/>
        <v>a8vDm000000LMATIA4</v>
      </c>
      <c r="J191" s="148" t="s">
        <v>18</v>
      </c>
      <c r="K191" t="str">
        <f t="shared" si="9"/>
        <v>a1XDm000001OW2XMAW</v>
      </c>
      <c r="L191" s="140" t="s">
        <v>446</v>
      </c>
      <c r="M191">
        <v>25</v>
      </c>
      <c r="N191" t="b">
        <f t="shared" si="10"/>
        <v>0</v>
      </c>
      <c r="Q191" t="str">
        <f t="shared" si="11"/>
        <v/>
      </c>
    </row>
    <row r="192" spans="5:17" x14ac:dyDescent="0.4">
      <c r="E192">
        <v>1</v>
      </c>
      <c r="F192" t="s">
        <v>1106</v>
      </c>
      <c r="G192" t="s">
        <v>1107</v>
      </c>
      <c r="H192" s="148" t="s">
        <v>605</v>
      </c>
      <c r="I192" t="str">
        <f t="shared" si="8"/>
        <v>a8vDm000000LMATIA4</v>
      </c>
      <c r="J192" s="148" t="s">
        <v>18</v>
      </c>
      <c r="K192" t="str">
        <f t="shared" si="9"/>
        <v>a1XDm000001OW2XMAW</v>
      </c>
      <c r="L192" s="140" t="s">
        <v>447</v>
      </c>
      <c r="M192">
        <v>25</v>
      </c>
      <c r="N192" t="b">
        <f t="shared" si="10"/>
        <v>0</v>
      </c>
      <c r="Q192" t="str">
        <f t="shared" si="11"/>
        <v/>
      </c>
    </row>
    <row r="193" spans="5:17" x14ac:dyDescent="0.4">
      <c r="E193">
        <v>1</v>
      </c>
      <c r="F193" t="s">
        <v>1106</v>
      </c>
      <c r="G193" t="s">
        <v>1107</v>
      </c>
      <c r="H193" s="148" t="s">
        <v>605</v>
      </c>
      <c r="I193" t="str">
        <f t="shared" si="8"/>
        <v>a8vDm000000LMATIA4</v>
      </c>
      <c r="J193" s="148" t="s">
        <v>18</v>
      </c>
      <c r="K193" t="str">
        <f t="shared" si="9"/>
        <v>a1XDm000001OW2XMAW</v>
      </c>
      <c r="L193" s="140" t="s">
        <v>448</v>
      </c>
      <c r="M193">
        <v>25</v>
      </c>
      <c r="N193" t="b">
        <f t="shared" si="10"/>
        <v>0</v>
      </c>
      <c r="Q193" t="str">
        <f t="shared" si="11"/>
        <v/>
      </c>
    </row>
    <row r="194" spans="5:17" x14ac:dyDescent="0.4">
      <c r="E194">
        <v>1</v>
      </c>
      <c r="F194" t="s">
        <v>1106</v>
      </c>
      <c r="G194" t="s">
        <v>1107</v>
      </c>
      <c r="H194" s="148" t="s">
        <v>605</v>
      </c>
      <c r="I194" t="str">
        <f t="shared" si="8"/>
        <v>a8vDm000000LMATIA4</v>
      </c>
      <c r="J194" s="148" t="s">
        <v>18</v>
      </c>
      <c r="K194" t="str">
        <f t="shared" si="9"/>
        <v>a1XDm000001OW2XMAW</v>
      </c>
      <c r="L194" s="140" t="s">
        <v>449</v>
      </c>
      <c r="M194">
        <v>25</v>
      </c>
      <c r="N194" t="b">
        <f t="shared" si="10"/>
        <v>0</v>
      </c>
      <c r="Q194" t="str">
        <f t="shared" si="11"/>
        <v/>
      </c>
    </row>
    <row r="195" spans="5:17" x14ac:dyDescent="0.4">
      <c r="E195">
        <v>1</v>
      </c>
      <c r="F195" t="s">
        <v>1106</v>
      </c>
      <c r="G195" t="s">
        <v>1107</v>
      </c>
      <c r="H195" s="148" t="s">
        <v>605</v>
      </c>
      <c r="I195" t="str">
        <f t="shared" ref="I195:I258" si="12">IFERROR(VLOOKUP(H195, $B$18:$C$26, 2, FALSE), "")</f>
        <v>a8vDm000000LMATIA4</v>
      </c>
      <c r="J195" s="148" t="s">
        <v>18</v>
      </c>
      <c r="K195" t="str">
        <f t="shared" ref="K195:K258" si="13">IFERROR(VLOOKUP(J195, $B$29:$C$46, 2, FALSE), "")</f>
        <v>a1XDm000001OW2XMAW</v>
      </c>
      <c r="L195" s="140" t="s">
        <v>450</v>
      </c>
      <c r="M195">
        <v>25</v>
      </c>
      <c r="N195" t="b">
        <f t="shared" ref="N195:N258" si="14">IF(COUNTIF(O$2:O$800, $L195) &gt; 0, TRUE, FALSE)</f>
        <v>0</v>
      </c>
      <c r="Q195" t="str">
        <f t="shared" ref="Q195:Q258" si="15">IFERROR(VLOOKUP(O195, L$2:M$752, 2, FALSE), "")</f>
        <v/>
      </c>
    </row>
    <row r="196" spans="5:17" x14ac:dyDescent="0.4">
      <c r="E196">
        <v>1</v>
      </c>
      <c r="F196" t="s">
        <v>1106</v>
      </c>
      <c r="G196" t="s">
        <v>1107</v>
      </c>
      <c r="H196" s="148" t="s">
        <v>605</v>
      </c>
      <c r="I196" t="str">
        <f t="shared" si="12"/>
        <v>a8vDm000000LMATIA4</v>
      </c>
      <c r="J196" s="148" t="s">
        <v>18</v>
      </c>
      <c r="K196" t="str">
        <f t="shared" si="13"/>
        <v>a1XDm000001OW2XMAW</v>
      </c>
      <c r="L196" s="140" t="s">
        <v>451</v>
      </c>
      <c r="M196">
        <v>25</v>
      </c>
      <c r="N196" t="b">
        <f t="shared" si="14"/>
        <v>0</v>
      </c>
      <c r="Q196" t="str">
        <f t="shared" si="15"/>
        <v/>
      </c>
    </row>
    <row r="197" spans="5:17" x14ac:dyDescent="0.4">
      <c r="E197">
        <v>1</v>
      </c>
      <c r="F197" t="s">
        <v>1106</v>
      </c>
      <c r="G197" t="s">
        <v>1107</v>
      </c>
      <c r="H197" s="148" t="s">
        <v>605</v>
      </c>
      <c r="I197" t="str">
        <f t="shared" si="12"/>
        <v>a8vDm000000LMATIA4</v>
      </c>
      <c r="J197" s="148" t="s">
        <v>18</v>
      </c>
      <c r="K197" t="str">
        <f t="shared" si="13"/>
        <v>a1XDm000001OW2XMAW</v>
      </c>
      <c r="L197" s="140" t="s">
        <v>452</v>
      </c>
      <c r="M197">
        <v>25</v>
      </c>
      <c r="N197" t="b">
        <f t="shared" si="14"/>
        <v>0</v>
      </c>
      <c r="Q197" t="str">
        <f t="shared" si="15"/>
        <v/>
      </c>
    </row>
    <row r="198" spans="5:17" x14ac:dyDescent="0.4">
      <c r="E198">
        <v>1</v>
      </c>
      <c r="F198" t="s">
        <v>1106</v>
      </c>
      <c r="G198" t="s">
        <v>1107</v>
      </c>
      <c r="H198" s="148" t="s">
        <v>605</v>
      </c>
      <c r="I198" t="str">
        <f t="shared" si="12"/>
        <v>a8vDm000000LMATIA4</v>
      </c>
      <c r="J198" s="148" t="s">
        <v>18</v>
      </c>
      <c r="K198" t="str">
        <f t="shared" si="13"/>
        <v>a1XDm000001OW2XMAW</v>
      </c>
      <c r="L198" s="140" t="s">
        <v>453</v>
      </c>
      <c r="M198">
        <v>25</v>
      </c>
      <c r="N198" t="b">
        <f t="shared" si="14"/>
        <v>0</v>
      </c>
      <c r="Q198" t="str">
        <f t="shared" si="15"/>
        <v/>
      </c>
    </row>
    <row r="199" spans="5:17" x14ac:dyDescent="0.4">
      <c r="E199">
        <v>1</v>
      </c>
      <c r="F199" t="s">
        <v>1106</v>
      </c>
      <c r="G199" t="s">
        <v>1107</v>
      </c>
      <c r="H199" s="148" t="s">
        <v>605</v>
      </c>
      <c r="I199" t="str">
        <f t="shared" si="12"/>
        <v>a8vDm000000LMATIA4</v>
      </c>
      <c r="J199" s="148" t="s">
        <v>18</v>
      </c>
      <c r="K199" t="str">
        <f t="shared" si="13"/>
        <v>a1XDm000001OW2XMAW</v>
      </c>
      <c r="L199" s="140" t="s">
        <v>454</v>
      </c>
      <c r="M199">
        <v>25</v>
      </c>
      <c r="N199" t="b">
        <f t="shared" si="14"/>
        <v>0</v>
      </c>
      <c r="Q199" t="str">
        <f t="shared" si="15"/>
        <v/>
      </c>
    </row>
    <row r="200" spans="5:17" x14ac:dyDescent="0.4">
      <c r="E200">
        <v>1</v>
      </c>
      <c r="F200" t="s">
        <v>1106</v>
      </c>
      <c r="G200" t="s">
        <v>1107</v>
      </c>
      <c r="H200" s="148" t="s">
        <v>605</v>
      </c>
      <c r="I200" t="str">
        <f t="shared" si="12"/>
        <v>a8vDm000000LMATIA4</v>
      </c>
      <c r="J200" s="148" t="s">
        <v>18</v>
      </c>
      <c r="K200" t="str">
        <f t="shared" si="13"/>
        <v>a1XDm000001OW2XMAW</v>
      </c>
      <c r="L200" s="140" t="s">
        <v>455</v>
      </c>
      <c r="M200">
        <v>25</v>
      </c>
      <c r="N200" t="b">
        <f t="shared" si="14"/>
        <v>0</v>
      </c>
      <c r="Q200" t="str">
        <f t="shared" si="15"/>
        <v/>
      </c>
    </row>
    <row r="201" spans="5:17" x14ac:dyDescent="0.4">
      <c r="E201">
        <v>1</v>
      </c>
      <c r="F201" t="s">
        <v>1106</v>
      </c>
      <c r="G201" t="s">
        <v>1107</v>
      </c>
      <c r="H201" s="148" t="s">
        <v>605</v>
      </c>
      <c r="I201" t="str">
        <f t="shared" si="12"/>
        <v>a8vDm000000LMATIA4</v>
      </c>
      <c r="J201" s="148" t="s">
        <v>18</v>
      </c>
      <c r="K201" t="str">
        <f t="shared" si="13"/>
        <v>a1XDm000001OW2XMAW</v>
      </c>
      <c r="L201" s="140" t="s">
        <v>456</v>
      </c>
      <c r="M201">
        <v>25</v>
      </c>
      <c r="N201" t="b">
        <f t="shared" si="14"/>
        <v>0</v>
      </c>
      <c r="Q201" t="str">
        <f t="shared" si="15"/>
        <v/>
      </c>
    </row>
    <row r="202" spans="5:17" x14ac:dyDescent="0.4">
      <c r="E202">
        <v>1</v>
      </c>
      <c r="F202" t="s">
        <v>1106</v>
      </c>
      <c r="G202" t="s">
        <v>1107</v>
      </c>
      <c r="H202" s="148" t="s">
        <v>605</v>
      </c>
      <c r="I202" t="str">
        <f t="shared" si="12"/>
        <v>a8vDm000000LMATIA4</v>
      </c>
      <c r="J202" s="148" t="s">
        <v>18</v>
      </c>
      <c r="K202" t="str">
        <f t="shared" si="13"/>
        <v>a1XDm000001OW2XMAW</v>
      </c>
      <c r="L202" s="140" t="s">
        <v>457</v>
      </c>
      <c r="M202">
        <v>25</v>
      </c>
      <c r="N202" t="b">
        <f t="shared" si="14"/>
        <v>0</v>
      </c>
      <c r="Q202" t="str">
        <f t="shared" si="15"/>
        <v/>
      </c>
    </row>
    <row r="203" spans="5:17" x14ac:dyDescent="0.4">
      <c r="E203">
        <v>1</v>
      </c>
      <c r="F203" t="s">
        <v>1106</v>
      </c>
      <c r="G203" t="s">
        <v>1107</v>
      </c>
      <c r="H203" s="148" t="s">
        <v>605</v>
      </c>
      <c r="I203" t="str">
        <f t="shared" si="12"/>
        <v>a8vDm000000LMATIA4</v>
      </c>
      <c r="J203" s="148" t="s">
        <v>18</v>
      </c>
      <c r="K203" t="str">
        <f t="shared" si="13"/>
        <v>a1XDm000001OW2XMAW</v>
      </c>
      <c r="L203" s="140" t="s">
        <v>1075</v>
      </c>
      <c r="M203">
        <v>0</v>
      </c>
      <c r="N203" t="b">
        <f t="shared" si="14"/>
        <v>0</v>
      </c>
      <c r="Q203" t="str">
        <f t="shared" si="15"/>
        <v/>
      </c>
    </row>
    <row r="204" spans="5:17" x14ac:dyDescent="0.4">
      <c r="E204">
        <v>1</v>
      </c>
      <c r="F204" t="s">
        <v>1106</v>
      </c>
      <c r="G204" t="s">
        <v>1107</v>
      </c>
      <c r="H204" s="148" t="s">
        <v>605</v>
      </c>
      <c r="I204" t="str">
        <f t="shared" si="12"/>
        <v>a8vDm000000LMATIA4</v>
      </c>
      <c r="J204" s="148" t="s">
        <v>18</v>
      </c>
      <c r="K204" t="str">
        <f t="shared" si="13"/>
        <v>a1XDm000001OW2XMAW</v>
      </c>
      <c r="L204" s="140" t="s">
        <v>1076</v>
      </c>
      <c r="M204">
        <v>0</v>
      </c>
      <c r="N204" t="b">
        <f t="shared" si="14"/>
        <v>0</v>
      </c>
      <c r="Q204" t="str">
        <f t="shared" si="15"/>
        <v/>
      </c>
    </row>
    <row r="205" spans="5:17" x14ac:dyDescent="0.4">
      <c r="E205">
        <v>1</v>
      </c>
      <c r="F205" t="s">
        <v>1106</v>
      </c>
      <c r="G205" t="s">
        <v>1107</v>
      </c>
      <c r="H205" s="148" t="s">
        <v>605</v>
      </c>
      <c r="I205" t="str">
        <f t="shared" si="12"/>
        <v>a8vDm000000LMATIA4</v>
      </c>
      <c r="J205" s="148" t="s">
        <v>18</v>
      </c>
      <c r="K205" t="str">
        <f t="shared" si="13"/>
        <v>a1XDm000001OW2XMAW</v>
      </c>
      <c r="L205" s="140" t="s">
        <v>1077</v>
      </c>
      <c r="M205">
        <v>8</v>
      </c>
      <c r="N205" t="b">
        <f t="shared" si="14"/>
        <v>0</v>
      </c>
      <c r="Q205" t="str">
        <f t="shared" si="15"/>
        <v/>
      </c>
    </row>
    <row r="206" spans="5:17" x14ac:dyDescent="0.4">
      <c r="E206">
        <v>1</v>
      </c>
      <c r="F206" t="s">
        <v>1106</v>
      </c>
      <c r="G206" t="s">
        <v>1107</v>
      </c>
      <c r="H206" s="148" t="s">
        <v>605</v>
      </c>
      <c r="I206" t="str">
        <f t="shared" si="12"/>
        <v>a8vDm000000LMATIA4</v>
      </c>
      <c r="J206" s="148" t="s">
        <v>18</v>
      </c>
      <c r="K206" t="str">
        <f t="shared" si="13"/>
        <v>a1XDm000001OW2XMAW</v>
      </c>
      <c r="L206" s="140" t="s">
        <v>1078</v>
      </c>
      <c r="M206">
        <v>15</v>
      </c>
      <c r="N206" t="b">
        <f t="shared" si="14"/>
        <v>0</v>
      </c>
      <c r="Q206" t="str">
        <f t="shared" si="15"/>
        <v/>
      </c>
    </row>
    <row r="207" spans="5:17" x14ac:dyDescent="0.4">
      <c r="E207">
        <v>1</v>
      </c>
      <c r="F207" t="s">
        <v>1106</v>
      </c>
      <c r="G207" t="s">
        <v>1107</v>
      </c>
      <c r="H207" s="148" t="s">
        <v>605</v>
      </c>
      <c r="I207" t="str">
        <f t="shared" si="12"/>
        <v>a8vDm000000LMATIA4</v>
      </c>
      <c r="J207" s="148" t="s">
        <v>18</v>
      </c>
      <c r="K207" t="str">
        <f t="shared" si="13"/>
        <v>a1XDm000001OW2XMAW</v>
      </c>
      <c r="L207" s="140" t="s">
        <v>1080</v>
      </c>
      <c r="M207">
        <v>25</v>
      </c>
      <c r="N207" t="b">
        <f t="shared" si="14"/>
        <v>0</v>
      </c>
      <c r="Q207" t="str">
        <f t="shared" si="15"/>
        <v/>
      </c>
    </row>
    <row r="208" spans="5:17" x14ac:dyDescent="0.4">
      <c r="E208">
        <v>1</v>
      </c>
      <c r="F208" t="s">
        <v>1106</v>
      </c>
      <c r="G208" t="s">
        <v>1107</v>
      </c>
      <c r="H208" s="148" t="s">
        <v>605</v>
      </c>
      <c r="I208" t="str">
        <f t="shared" si="12"/>
        <v>a8vDm000000LMATIA4</v>
      </c>
      <c r="J208" s="148" t="s">
        <v>18</v>
      </c>
      <c r="K208" t="str">
        <f t="shared" si="13"/>
        <v>a1XDm000001OW2XMAW</v>
      </c>
      <c r="L208" s="140" t="s">
        <v>458</v>
      </c>
      <c r="M208">
        <v>25</v>
      </c>
      <c r="N208" t="b">
        <f t="shared" si="14"/>
        <v>0</v>
      </c>
      <c r="Q208" t="str">
        <f t="shared" si="15"/>
        <v/>
      </c>
    </row>
    <row r="209" spans="5:17" x14ac:dyDescent="0.4">
      <c r="E209">
        <v>1</v>
      </c>
      <c r="F209" t="s">
        <v>1106</v>
      </c>
      <c r="G209" t="s">
        <v>1107</v>
      </c>
      <c r="H209" s="148" t="s">
        <v>605</v>
      </c>
      <c r="I209" t="str">
        <f t="shared" si="12"/>
        <v>a8vDm000000LMATIA4</v>
      </c>
      <c r="J209" s="148" t="s">
        <v>18</v>
      </c>
      <c r="K209" t="str">
        <f t="shared" si="13"/>
        <v>a1XDm000001OW2XMAW</v>
      </c>
      <c r="L209" s="140" t="s">
        <v>459</v>
      </c>
      <c r="M209">
        <v>25</v>
      </c>
      <c r="N209" t="b">
        <f t="shared" si="14"/>
        <v>0</v>
      </c>
      <c r="Q209" t="str">
        <f t="shared" si="15"/>
        <v/>
      </c>
    </row>
    <row r="210" spans="5:17" x14ac:dyDescent="0.4">
      <c r="E210">
        <v>1</v>
      </c>
      <c r="F210" t="s">
        <v>1106</v>
      </c>
      <c r="G210" t="s">
        <v>1107</v>
      </c>
      <c r="H210" s="148" t="s">
        <v>605</v>
      </c>
      <c r="I210" t="str">
        <f t="shared" si="12"/>
        <v>a8vDm000000LMATIA4</v>
      </c>
      <c r="J210" s="148" t="s">
        <v>18</v>
      </c>
      <c r="K210" t="str">
        <f t="shared" si="13"/>
        <v>a1XDm000001OW2XMAW</v>
      </c>
      <c r="L210" s="140" t="s">
        <v>460</v>
      </c>
      <c r="M210">
        <v>25</v>
      </c>
      <c r="N210" t="b">
        <f t="shared" si="14"/>
        <v>0</v>
      </c>
      <c r="Q210" t="str">
        <f t="shared" si="15"/>
        <v/>
      </c>
    </row>
    <row r="211" spans="5:17" x14ac:dyDescent="0.4">
      <c r="E211">
        <v>1</v>
      </c>
      <c r="F211" t="s">
        <v>1106</v>
      </c>
      <c r="G211" t="s">
        <v>1107</v>
      </c>
      <c r="H211" s="148" t="s">
        <v>605</v>
      </c>
      <c r="I211" t="str">
        <f t="shared" si="12"/>
        <v>a8vDm000000LMATIA4</v>
      </c>
      <c r="J211" s="148" t="s">
        <v>18</v>
      </c>
      <c r="K211" t="str">
        <f t="shared" si="13"/>
        <v>a1XDm000001OW2XMAW</v>
      </c>
      <c r="L211" s="140" t="s">
        <v>461</v>
      </c>
      <c r="M211">
        <v>25</v>
      </c>
      <c r="N211" t="b">
        <f t="shared" si="14"/>
        <v>0</v>
      </c>
      <c r="Q211" t="str">
        <f t="shared" si="15"/>
        <v/>
      </c>
    </row>
    <row r="212" spans="5:17" x14ac:dyDescent="0.4">
      <c r="E212">
        <v>1</v>
      </c>
      <c r="F212" t="s">
        <v>1106</v>
      </c>
      <c r="G212" t="s">
        <v>1107</v>
      </c>
      <c r="H212" s="148" t="s">
        <v>605</v>
      </c>
      <c r="I212" t="str">
        <f t="shared" si="12"/>
        <v>a8vDm000000LMATIA4</v>
      </c>
      <c r="J212" s="148" t="s">
        <v>18</v>
      </c>
      <c r="K212" t="str">
        <f t="shared" si="13"/>
        <v>a1XDm000001OW2XMAW</v>
      </c>
      <c r="L212" s="140" t="s">
        <v>462</v>
      </c>
      <c r="M212">
        <v>25</v>
      </c>
      <c r="N212" t="b">
        <f t="shared" si="14"/>
        <v>0</v>
      </c>
      <c r="Q212" t="str">
        <f t="shared" si="15"/>
        <v/>
      </c>
    </row>
    <row r="213" spans="5:17" x14ac:dyDescent="0.4">
      <c r="E213">
        <v>1</v>
      </c>
      <c r="F213" t="s">
        <v>1106</v>
      </c>
      <c r="G213" t="s">
        <v>1107</v>
      </c>
      <c r="H213" s="148" t="s">
        <v>605</v>
      </c>
      <c r="I213" t="str">
        <f t="shared" si="12"/>
        <v>a8vDm000000LMATIA4</v>
      </c>
      <c r="J213" s="148" t="s">
        <v>18</v>
      </c>
      <c r="K213" t="str">
        <f t="shared" si="13"/>
        <v>a1XDm000001OW2XMAW</v>
      </c>
      <c r="L213" s="140" t="s">
        <v>463</v>
      </c>
      <c r="M213">
        <v>25</v>
      </c>
      <c r="N213" t="b">
        <f t="shared" si="14"/>
        <v>0</v>
      </c>
      <c r="Q213" t="str">
        <f t="shared" si="15"/>
        <v/>
      </c>
    </row>
    <row r="214" spans="5:17" x14ac:dyDescent="0.4">
      <c r="E214">
        <v>1</v>
      </c>
      <c r="F214" t="s">
        <v>1106</v>
      </c>
      <c r="G214" t="s">
        <v>1107</v>
      </c>
      <c r="H214" s="148" t="s">
        <v>605</v>
      </c>
      <c r="I214" t="str">
        <f t="shared" si="12"/>
        <v>a8vDm000000LMATIA4</v>
      </c>
      <c r="J214" s="148" t="s">
        <v>18</v>
      </c>
      <c r="K214" t="str">
        <f t="shared" si="13"/>
        <v>a1XDm000001OW2XMAW</v>
      </c>
      <c r="L214" s="140" t="s">
        <v>464</v>
      </c>
      <c r="M214">
        <v>25</v>
      </c>
      <c r="N214" t="b">
        <f t="shared" si="14"/>
        <v>0</v>
      </c>
      <c r="Q214" t="str">
        <f t="shared" si="15"/>
        <v/>
      </c>
    </row>
    <row r="215" spans="5:17" x14ac:dyDescent="0.4">
      <c r="E215">
        <v>1</v>
      </c>
      <c r="F215" t="s">
        <v>1106</v>
      </c>
      <c r="G215" t="s">
        <v>1107</v>
      </c>
      <c r="H215" s="148" t="s">
        <v>605</v>
      </c>
      <c r="I215" t="str">
        <f t="shared" si="12"/>
        <v>a8vDm000000LMATIA4</v>
      </c>
      <c r="J215" s="148" t="s">
        <v>18</v>
      </c>
      <c r="K215" t="str">
        <f t="shared" si="13"/>
        <v>a1XDm000001OW2XMAW</v>
      </c>
      <c r="L215" s="140" t="s">
        <v>465</v>
      </c>
      <c r="M215">
        <v>25</v>
      </c>
      <c r="N215" t="b">
        <f t="shared" si="14"/>
        <v>0</v>
      </c>
      <c r="Q215" t="str">
        <f t="shared" si="15"/>
        <v/>
      </c>
    </row>
    <row r="216" spans="5:17" x14ac:dyDescent="0.4">
      <c r="E216">
        <v>1</v>
      </c>
      <c r="F216" t="s">
        <v>1106</v>
      </c>
      <c r="G216" t="s">
        <v>1107</v>
      </c>
      <c r="H216" s="148" t="s">
        <v>605</v>
      </c>
      <c r="I216" t="str">
        <f t="shared" si="12"/>
        <v>a8vDm000000LMATIA4</v>
      </c>
      <c r="J216" s="148" t="s">
        <v>18</v>
      </c>
      <c r="K216" t="str">
        <f t="shared" si="13"/>
        <v>a1XDm000001OW2XMAW</v>
      </c>
      <c r="L216" s="140" t="s">
        <v>466</v>
      </c>
      <c r="M216">
        <v>25</v>
      </c>
      <c r="N216" t="b">
        <f t="shared" si="14"/>
        <v>0</v>
      </c>
      <c r="Q216" t="str">
        <f t="shared" si="15"/>
        <v/>
      </c>
    </row>
    <row r="217" spans="5:17" x14ac:dyDescent="0.4">
      <c r="E217">
        <v>1</v>
      </c>
      <c r="F217" t="s">
        <v>1105</v>
      </c>
      <c r="G217" t="s">
        <v>1107</v>
      </c>
      <c r="H217" s="148" t="s">
        <v>605</v>
      </c>
      <c r="I217" t="str">
        <f t="shared" si="12"/>
        <v>a8vDm000000LMATIA4</v>
      </c>
      <c r="J217" s="148" t="s">
        <v>18</v>
      </c>
      <c r="K217" t="str">
        <f t="shared" si="13"/>
        <v>a1XDm000001OW2XMAW</v>
      </c>
      <c r="L217" s="140" t="s">
        <v>467</v>
      </c>
      <c r="M217">
        <v>25</v>
      </c>
      <c r="N217" t="b">
        <f t="shared" si="14"/>
        <v>0</v>
      </c>
      <c r="Q217" t="str">
        <f t="shared" si="15"/>
        <v/>
      </c>
    </row>
    <row r="218" spans="5:17" x14ac:dyDescent="0.4">
      <c r="E218">
        <v>1</v>
      </c>
      <c r="F218" t="s">
        <v>1105</v>
      </c>
      <c r="G218" t="s">
        <v>1107</v>
      </c>
      <c r="H218" s="148" t="s">
        <v>605</v>
      </c>
      <c r="I218" t="str">
        <f t="shared" si="12"/>
        <v>a8vDm000000LMATIA4</v>
      </c>
      <c r="J218" s="148" t="s">
        <v>18</v>
      </c>
      <c r="K218" t="str">
        <f t="shared" si="13"/>
        <v>a1XDm000001OW2XMAW</v>
      </c>
      <c r="L218" s="140" t="s">
        <v>468</v>
      </c>
      <c r="M218">
        <v>25</v>
      </c>
      <c r="N218" t="b">
        <f t="shared" si="14"/>
        <v>0</v>
      </c>
      <c r="Q218" t="str">
        <f t="shared" si="15"/>
        <v/>
      </c>
    </row>
    <row r="219" spans="5:17" x14ac:dyDescent="0.4">
      <c r="E219">
        <v>1</v>
      </c>
      <c r="F219" t="s">
        <v>1105</v>
      </c>
      <c r="G219" t="s">
        <v>1107</v>
      </c>
      <c r="H219" s="148" t="s">
        <v>605</v>
      </c>
      <c r="I219" t="str">
        <f t="shared" si="12"/>
        <v>a8vDm000000LMATIA4</v>
      </c>
      <c r="J219" s="148" t="s">
        <v>18</v>
      </c>
      <c r="K219" t="str">
        <f t="shared" si="13"/>
        <v>a1XDm000001OW2XMAW</v>
      </c>
      <c r="L219" s="140" t="s">
        <v>469</v>
      </c>
      <c r="M219">
        <v>25</v>
      </c>
      <c r="N219" t="b">
        <f t="shared" si="14"/>
        <v>0</v>
      </c>
      <c r="Q219" t="str">
        <f t="shared" si="15"/>
        <v/>
      </c>
    </row>
    <row r="220" spans="5:17" x14ac:dyDescent="0.4">
      <c r="E220">
        <v>1</v>
      </c>
      <c r="F220" t="s">
        <v>1105</v>
      </c>
      <c r="G220" t="s">
        <v>1107</v>
      </c>
      <c r="H220" s="148" t="s">
        <v>605</v>
      </c>
      <c r="I220" t="str">
        <f t="shared" si="12"/>
        <v>a8vDm000000LMATIA4</v>
      </c>
      <c r="J220" s="148" t="s">
        <v>18</v>
      </c>
      <c r="K220" t="str">
        <f t="shared" si="13"/>
        <v>a1XDm000001OW2XMAW</v>
      </c>
      <c r="L220" s="140" t="s">
        <v>470</v>
      </c>
      <c r="M220">
        <v>25</v>
      </c>
      <c r="N220" t="b">
        <f t="shared" si="14"/>
        <v>0</v>
      </c>
      <c r="Q220" t="str">
        <f t="shared" si="15"/>
        <v/>
      </c>
    </row>
    <row r="221" spans="5:17" x14ac:dyDescent="0.4">
      <c r="E221">
        <v>1</v>
      </c>
      <c r="F221" t="s">
        <v>1106</v>
      </c>
      <c r="G221" t="s">
        <v>1107</v>
      </c>
      <c r="H221" s="148" t="s">
        <v>605</v>
      </c>
      <c r="I221" t="str">
        <f t="shared" si="12"/>
        <v>a8vDm000000LMATIA4</v>
      </c>
      <c r="J221" s="148" t="s">
        <v>18</v>
      </c>
      <c r="K221" t="str">
        <f t="shared" si="13"/>
        <v>a1XDm000001OW2XMAW</v>
      </c>
      <c r="L221" s="140" t="s">
        <v>471</v>
      </c>
      <c r="M221">
        <v>25</v>
      </c>
      <c r="N221" t="b">
        <f t="shared" si="14"/>
        <v>0</v>
      </c>
      <c r="Q221" t="str">
        <f t="shared" si="15"/>
        <v/>
      </c>
    </row>
    <row r="222" spans="5:17" x14ac:dyDescent="0.4">
      <c r="E222">
        <v>1</v>
      </c>
      <c r="F222" t="s">
        <v>1106</v>
      </c>
      <c r="G222" t="s">
        <v>1107</v>
      </c>
      <c r="H222" s="148" t="s">
        <v>605</v>
      </c>
      <c r="I222" t="str">
        <f t="shared" si="12"/>
        <v>a8vDm000000LMATIA4</v>
      </c>
      <c r="J222" s="148" t="s">
        <v>18</v>
      </c>
      <c r="K222" t="str">
        <f t="shared" si="13"/>
        <v>a1XDm000001OW2XMAW</v>
      </c>
      <c r="L222" s="140" t="s">
        <v>472</v>
      </c>
      <c r="M222">
        <v>25</v>
      </c>
      <c r="N222" t="b">
        <f t="shared" si="14"/>
        <v>0</v>
      </c>
      <c r="Q222" t="str">
        <f t="shared" si="15"/>
        <v/>
      </c>
    </row>
    <row r="223" spans="5:17" x14ac:dyDescent="0.4">
      <c r="E223">
        <v>1</v>
      </c>
      <c r="F223" t="s">
        <v>1106</v>
      </c>
      <c r="G223" t="s">
        <v>1107</v>
      </c>
      <c r="H223" s="148" t="s">
        <v>605</v>
      </c>
      <c r="I223" t="str">
        <f t="shared" si="12"/>
        <v>a8vDm000000LMATIA4</v>
      </c>
      <c r="J223" s="148" t="s">
        <v>18</v>
      </c>
      <c r="K223" t="str">
        <f t="shared" si="13"/>
        <v>a1XDm000001OW2XMAW</v>
      </c>
      <c r="L223" s="140" t="s">
        <v>473</v>
      </c>
      <c r="M223">
        <v>25</v>
      </c>
      <c r="N223" t="b">
        <f t="shared" si="14"/>
        <v>0</v>
      </c>
      <c r="Q223" t="str">
        <f t="shared" si="15"/>
        <v/>
      </c>
    </row>
    <row r="224" spans="5:17" x14ac:dyDescent="0.4">
      <c r="E224">
        <v>1</v>
      </c>
      <c r="F224" t="s">
        <v>1106</v>
      </c>
      <c r="G224" t="s">
        <v>1107</v>
      </c>
      <c r="H224" s="148" t="s">
        <v>605</v>
      </c>
      <c r="I224" t="str">
        <f t="shared" si="12"/>
        <v>a8vDm000000LMATIA4</v>
      </c>
      <c r="J224" s="148" t="s">
        <v>18</v>
      </c>
      <c r="K224" t="str">
        <f t="shared" si="13"/>
        <v>a1XDm000001OW2XMAW</v>
      </c>
      <c r="L224" s="140" t="s">
        <v>474</v>
      </c>
      <c r="M224">
        <v>25</v>
      </c>
      <c r="N224" t="b">
        <f t="shared" si="14"/>
        <v>0</v>
      </c>
      <c r="Q224" t="str">
        <f t="shared" si="15"/>
        <v/>
      </c>
    </row>
    <row r="225" spans="5:17" x14ac:dyDescent="0.4">
      <c r="E225">
        <v>1</v>
      </c>
      <c r="F225" t="s">
        <v>1105</v>
      </c>
      <c r="G225" t="s">
        <v>1107</v>
      </c>
      <c r="H225" s="148" t="s">
        <v>605</v>
      </c>
      <c r="I225" t="str">
        <f t="shared" si="12"/>
        <v>a8vDm000000LMATIA4</v>
      </c>
      <c r="J225" s="148" t="s">
        <v>18</v>
      </c>
      <c r="K225" t="str">
        <f t="shared" si="13"/>
        <v>a1XDm000001OW2XMAW</v>
      </c>
      <c r="L225" s="140" t="s">
        <v>475</v>
      </c>
      <c r="M225">
        <v>25</v>
      </c>
      <c r="N225" t="b">
        <f t="shared" si="14"/>
        <v>0</v>
      </c>
      <c r="Q225" t="str">
        <f t="shared" si="15"/>
        <v/>
      </c>
    </row>
    <row r="226" spans="5:17" x14ac:dyDescent="0.4">
      <c r="E226">
        <v>1</v>
      </c>
      <c r="F226" t="s">
        <v>1106</v>
      </c>
      <c r="G226" t="s">
        <v>1107</v>
      </c>
      <c r="H226" s="148" t="s">
        <v>605</v>
      </c>
      <c r="I226" t="str">
        <f t="shared" si="12"/>
        <v>a8vDm000000LMATIA4</v>
      </c>
      <c r="J226" s="148" t="s">
        <v>18</v>
      </c>
      <c r="K226" t="str">
        <f t="shared" si="13"/>
        <v>a1XDm000001OW2XMAW</v>
      </c>
      <c r="L226" s="140" t="s">
        <v>476</v>
      </c>
      <c r="M226">
        <v>25</v>
      </c>
      <c r="N226" t="b">
        <f t="shared" si="14"/>
        <v>0</v>
      </c>
      <c r="Q226" t="str">
        <f t="shared" si="15"/>
        <v/>
      </c>
    </row>
    <row r="227" spans="5:17" x14ac:dyDescent="0.4">
      <c r="E227">
        <v>1</v>
      </c>
      <c r="F227" t="s">
        <v>1106</v>
      </c>
      <c r="G227" t="s">
        <v>1107</v>
      </c>
      <c r="H227" s="148" t="s">
        <v>605</v>
      </c>
      <c r="I227" t="str">
        <f t="shared" si="12"/>
        <v>a8vDm000000LMATIA4</v>
      </c>
      <c r="J227" s="148" t="s">
        <v>18</v>
      </c>
      <c r="K227" t="str">
        <f t="shared" si="13"/>
        <v>a1XDm000001OW2XMAW</v>
      </c>
      <c r="L227" s="140" t="s">
        <v>477</v>
      </c>
      <c r="M227">
        <v>25</v>
      </c>
      <c r="N227" t="b">
        <f t="shared" si="14"/>
        <v>0</v>
      </c>
      <c r="Q227" t="str">
        <f t="shared" si="15"/>
        <v/>
      </c>
    </row>
    <row r="228" spans="5:17" x14ac:dyDescent="0.4">
      <c r="E228">
        <v>1</v>
      </c>
      <c r="F228" t="s">
        <v>1105</v>
      </c>
      <c r="G228" t="s">
        <v>1107</v>
      </c>
      <c r="H228" s="148" t="s">
        <v>605</v>
      </c>
      <c r="I228" t="str">
        <f t="shared" si="12"/>
        <v>a8vDm000000LMATIA4</v>
      </c>
      <c r="J228" s="148" t="s">
        <v>18</v>
      </c>
      <c r="K228" t="str">
        <f t="shared" si="13"/>
        <v>a1XDm000001OW2XMAW</v>
      </c>
      <c r="L228" s="140" t="s">
        <v>478</v>
      </c>
      <c r="M228">
        <v>25</v>
      </c>
      <c r="N228" t="b">
        <f t="shared" si="14"/>
        <v>0</v>
      </c>
      <c r="Q228" t="str">
        <f t="shared" si="15"/>
        <v/>
      </c>
    </row>
    <row r="229" spans="5:17" x14ac:dyDescent="0.4">
      <c r="E229">
        <v>1</v>
      </c>
      <c r="F229" t="s">
        <v>1106</v>
      </c>
      <c r="G229" t="s">
        <v>1107</v>
      </c>
      <c r="H229" s="148" t="s">
        <v>605</v>
      </c>
      <c r="I229" t="str">
        <f t="shared" si="12"/>
        <v>a8vDm000000LMATIA4</v>
      </c>
      <c r="J229" s="148" t="s">
        <v>18</v>
      </c>
      <c r="K229" t="str">
        <f t="shared" si="13"/>
        <v>a1XDm000001OW2XMAW</v>
      </c>
      <c r="L229" s="140" t="s">
        <v>479</v>
      </c>
      <c r="M229">
        <v>25</v>
      </c>
      <c r="N229" t="b">
        <f t="shared" si="14"/>
        <v>0</v>
      </c>
      <c r="Q229" t="str">
        <f t="shared" si="15"/>
        <v/>
      </c>
    </row>
    <row r="230" spans="5:17" x14ac:dyDescent="0.4">
      <c r="E230">
        <v>1</v>
      </c>
      <c r="F230" t="s">
        <v>1106</v>
      </c>
      <c r="G230" t="s">
        <v>1107</v>
      </c>
      <c r="H230" s="148" t="s">
        <v>605</v>
      </c>
      <c r="I230" t="str">
        <f t="shared" si="12"/>
        <v>a8vDm000000LMATIA4</v>
      </c>
      <c r="J230" s="148" t="s">
        <v>18</v>
      </c>
      <c r="K230" t="str">
        <f t="shared" si="13"/>
        <v>a1XDm000001OW2XMAW</v>
      </c>
      <c r="L230" s="140" t="s">
        <v>480</v>
      </c>
      <c r="M230">
        <v>25</v>
      </c>
      <c r="N230" t="b">
        <f t="shared" si="14"/>
        <v>0</v>
      </c>
      <c r="Q230" t="str">
        <f t="shared" si="15"/>
        <v/>
      </c>
    </row>
    <row r="231" spans="5:17" x14ac:dyDescent="0.4">
      <c r="E231">
        <v>1</v>
      </c>
      <c r="F231" t="s">
        <v>1106</v>
      </c>
      <c r="G231" t="s">
        <v>1107</v>
      </c>
      <c r="H231" s="148" t="s">
        <v>605</v>
      </c>
      <c r="I231" t="str">
        <f t="shared" si="12"/>
        <v>a8vDm000000LMATIA4</v>
      </c>
      <c r="J231" s="148" t="s">
        <v>18</v>
      </c>
      <c r="K231" t="str">
        <f t="shared" si="13"/>
        <v>a1XDm000001OW2XMAW</v>
      </c>
      <c r="L231" s="140" t="s">
        <v>481</v>
      </c>
      <c r="M231">
        <v>25</v>
      </c>
      <c r="N231" t="b">
        <f t="shared" si="14"/>
        <v>0</v>
      </c>
      <c r="Q231" t="str">
        <f t="shared" si="15"/>
        <v/>
      </c>
    </row>
    <row r="232" spans="5:17" x14ac:dyDescent="0.4">
      <c r="E232">
        <v>1</v>
      </c>
      <c r="F232" t="s">
        <v>1106</v>
      </c>
      <c r="G232" t="s">
        <v>1107</v>
      </c>
      <c r="H232" s="148" t="s">
        <v>605</v>
      </c>
      <c r="I232" t="str">
        <f t="shared" si="12"/>
        <v>a8vDm000000LMATIA4</v>
      </c>
      <c r="J232" s="148" t="s">
        <v>18</v>
      </c>
      <c r="K232" t="str">
        <f t="shared" si="13"/>
        <v>a1XDm000001OW2XMAW</v>
      </c>
      <c r="L232" s="140" t="s">
        <v>1081</v>
      </c>
      <c r="M232">
        <v>11</v>
      </c>
      <c r="N232" t="b">
        <f t="shared" si="14"/>
        <v>0</v>
      </c>
      <c r="Q232" t="str">
        <f t="shared" si="15"/>
        <v/>
      </c>
    </row>
    <row r="233" spans="5:17" x14ac:dyDescent="0.4">
      <c r="E233">
        <v>1</v>
      </c>
      <c r="F233" t="s">
        <v>1106</v>
      </c>
      <c r="G233" t="s">
        <v>1107</v>
      </c>
      <c r="H233" s="148" t="s">
        <v>605</v>
      </c>
      <c r="I233" t="str">
        <f t="shared" si="12"/>
        <v>a8vDm000000LMATIA4</v>
      </c>
      <c r="J233" s="148" t="s">
        <v>18</v>
      </c>
      <c r="K233" t="str">
        <f t="shared" si="13"/>
        <v>a1XDm000001OW2XMAW</v>
      </c>
      <c r="L233" s="140" t="s">
        <v>1082</v>
      </c>
      <c r="M233">
        <v>23</v>
      </c>
      <c r="N233" t="b">
        <f t="shared" si="14"/>
        <v>0</v>
      </c>
      <c r="Q233" t="str">
        <f t="shared" si="15"/>
        <v/>
      </c>
    </row>
    <row r="234" spans="5:17" x14ac:dyDescent="0.4">
      <c r="E234">
        <v>1</v>
      </c>
      <c r="F234" t="s">
        <v>1106</v>
      </c>
      <c r="G234" t="s">
        <v>1107</v>
      </c>
      <c r="H234" s="148" t="s">
        <v>605</v>
      </c>
      <c r="I234" t="str">
        <f t="shared" si="12"/>
        <v>a8vDm000000LMATIA4</v>
      </c>
      <c r="J234" s="148" t="s">
        <v>18</v>
      </c>
      <c r="K234" t="str">
        <f t="shared" si="13"/>
        <v>a1XDm000001OW2XMAW</v>
      </c>
      <c r="L234" s="140" t="s">
        <v>1083</v>
      </c>
      <c r="M234">
        <v>21</v>
      </c>
      <c r="N234" t="b">
        <f t="shared" si="14"/>
        <v>0</v>
      </c>
      <c r="Q234" t="str">
        <f t="shared" si="15"/>
        <v/>
      </c>
    </row>
    <row r="235" spans="5:17" x14ac:dyDescent="0.4">
      <c r="E235">
        <v>1</v>
      </c>
      <c r="F235" t="s">
        <v>1106</v>
      </c>
      <c r="G235" t="s">
        <v>1107</v>
      </c>
      <c r="H235" s="148" t="s">
        <v>605</v>
      </c>
      <c r="I235" t="str">
        <f t="shared" si="12"/>
        <v>a8vDm000000LMATIA4</v>
      </c>
      <c r="J235" s="148" t="s">
        <v>20</v>
      </c>
      <c r="K235" t="str">
        <f t="shared" si="13"/>
        <v>a1XDm000001OW2mMAG</v>
      </c>
      <c r="L235" s="140" t="s">
        <v>1084</v>
      </c>
      <c r="M235">
        <v>25</v>
      </c>
      <c r="N235" t="b">
        <f t="shared" si="14"/>
        <v>0</v>
      </c>
      <c r="Q235" t="str">
        <f t="shared" si="15"/>
        <v/>
      </c>
    </row>
    <row r="236" spans="5:17" x14ac:dyDescent="0.4">
      <c r="E236">
        <v>1</v>
      </c>
      <c r="F236" t="s">
        <v>1106</v>
      </c>
      <c r="G236" t="s">
        <v>1107</v>
      </c>
      <c r="H236" s="148" t="s">
        <v>605</v>
      </c>
      <c r="I236" t="str">
        <f t="shared" si="12"/>
        <v>a8vDm000000LMATIA4</v>
      </c>
      <c r="J236" s="148" t="s">
        <v>20</v>
      </c>
      <c r="K236" t="str">
        <f t="shared" si="13"/>
        <v>a1XDm000001OW2mMAG</v>
      </c>
      <c r="L236" s="140" t="s">
        <v>482</v>
      </c>
      <c r="M236">
        <v>25</v>
      </c>
      <c r="N236" t="b">
        <f t="shared" si="14"/>
        <v>0</v>
      </c>
      <c r="Q236" t="str">
        <f t="shared" si="15"/>
        <v/>
      </c>
    </row>
    <row r="237" spans="5:17" x14ac:dyDescent="0.4">
      <c r="E237">
        <v>1</v>
      </c>
      <c r="F237" t="s">
        <v>1106</v>
      </c>
      <c r="G237" t="s">
        <v>1107</v>
      </c>
      <c r="H237" s="148" t="s">
        <v>605</v>
      </c>
      <c r="I237" t="str">
        <f t="shared" si="12"/>
        <v>a8vDm000000LMATIA4</v>
      </c>
      <c r="J237" s="148" t="s">
        <v>20</v>
      </c>
      <c r="K237" t="str">
        <f t="shared" si="13"/>
        <v>a1XDm000001OW2mMAG</v>
      </c>
      <c r="L237" s="140" t="s">
        <v>483</v>
      </c>
      <c r="M237">
        <v>25</v>
      </c>
      <c r="N237" t="b">
        <f t="shared" si="14"/>
        <v>0</v>
      </c>
      <c r="Q237" t="str">
        <f t="shared" si="15"/>
        <v/>
      </c>
    </row>
    <row r="238" spans="5:17" x14ac:dyDescent="0.4">
      <c r="E238">
        <v>1</v>
      </c>
      <c r="F238" t="s">
        <v>1106</v>
      </c>
      <c r="G238" t="s">
        <v>1107</v>
      </c>
      <c r="H238" s="148" t="s">
        <v>605</v>
      </c>
      <c r="I238" t="str">
        <f t="shared" si="12"/>
        <v>a8vDm000000LMATIA4</v>
      </c>
      <c r="J238" s="148" t="s">
        <v>20</v>
      </c>
      <c r="K238" t="str">
        <f t="shared" si="13"/>
        <v>a1XDm000001OW2mMAG</v>
      </c>
      <c r="L238" s="140" t="s">
        <v>484</v>
      </c>
      <c r="M238">
        <v>25</v>
      </c>
      <c r="N238" t="b">
        <f t="shared" si="14"/>
        <v>0</v>
      </c>
      <c r="Q238" t="str">
        <f t="shared" si="15"/>
        <v/>
      </c>
    </row>
    <row r="239" spans="5:17" x14ac:dyDescent="0.4">
      <c r="E239">
        <v>1</v>
      </c>
      <c r="F239" t="s">
        <v>1106</v>
      </c>
      <c r="G239" t="s">
        <v>1107</v>
      </c>
      <c r="H239" s="148" t="s">
        <v>605</v>
      </c>
      <c r="I239" t="str">
        <f t="shared" si="12"/>
        <v>a8vDm000000LMATIA4</v>
      </c>
      <c r="J239" s="148" t="s">
        <v>20</v>
      </c>
      <c r="K239" t="str">
        <f t="shared" si="13"/>
        <v>a1XDm000001OW2mMAG</v>
      </c>
      <c r="L239" s="140" t="s">
        <v>485</v>
      </c>
      <c r="M239">
        <v>25</v>
      </c>
      <c r="N239" t="b">
        <f t="shared" si="14"/>
        <v>0</v>
      </c>
      <c r="Q239" t="str">
        <f t="shared" si="15"/>
        <v/>
      </c>
    </row>
    <row r="240" spans="5:17" x14ac:dyDescent="0.4">
      <c r="E240">
        <v>1</v>
      </c>
      <c r="F240" t="s">
        <v>1106</v>
      </c>
      <c r="G240" t="s">
        <v>1107</v>
      </c>
      <c r="H240" s="148" t="s">
        <v>605</v>
      </c>
      <c r="I240" t="str">
        <f t="shared" si="12"/>
        <v>a8vDm000000LMATIA4</v>
      </c>
      <c r="J240" s="148" t="s">
        <v>20</v>
      </c>
      <c r="K240" t="str">
        <f t="shared" si="13"/>
        <v>a1XDm000001OW2mMAG</v>
      </c>
      <c r="L240" s="140" t="s">
        <v>486</v>
      </c>
      <c r="M240">
        <v>25</v>
      </c>
      <c r="N240" t="b">
        <f t="shared" si="14"/>
        <v>0</v>
      </c>
      <c r="Q240" t="str">
        <f t="shared" si="15"/>
        <v/>
      </c>
    </row>
    <row r="241" spans="5:17" x14ac:dyDescent="0.4">
      <c r="E241">
        <v>1</v>
      </c>
      <c r="F241" t="s">
        <v>1106</v>
      </c>
      <c r="G241" t="s">
        <v>1107</v>
      </c>
      <c r="H241" s="148" t="s">
        <v>605</v>
      </c>
      <c r="I241" t="str">
        <f t="shared" si="12"/>
        <v>a8vDm000000LMATIA4</v>
      </c>
      <c r="J241" s="148" t="s">
        <v>20</v>
      </c>
      <c r="K241" t="str">
        <f t="shared" si="13"/>
        <v>a1XDm000001OW2mMAG</v>
      </c>
      <c r="L241" s="140" t="s">
        <v>487</v>
      </c>
      <c r="M241">
        <v>25</v>
      </c>
      <c r="N241" t="b">
        <f t="shared" si="14"/>
        <v>0</v>
      </c>
      <c r="Q241" t="str">
        <f t="shared" si="15"/>
        <v/>
      </c>
    </row>
    <row r="242" spans="5:17" x14ac:dyDescent="0.4">
      <c r="E242">
        <v>1</v>
      </c>
      <c r="F242" t="s">
        <v>1106</v>
      </c>
      <c r="G242" t="s">
        <v>1107</v>
      </c>
      <c r="H242" s="148" t="s">
        <v>605</v>
      </c>
      <c r="I242" t="str">
        <f t="shared" si="12"/>
        <v>a8vDm000000LMATIA4</v>
      </c>
      <c r="J242" s="148" t="s">
        <v>20</v>
      </c>
      <c r="K242" t="str">
        <f t="shared" si="13"/>
        <v>a1XDm000001OW2mMAG</v>
      </c>
      <c r="L242" s="140" t="s">
        <v>488</v>
      </c>
      <c r="M242">
        <v>25</v>
      </c>
      <c r="N242" t="b">
        <f t="shared" si="14"/>
        <v>0</v>
      </c>
      <c r="Q242" t="str">
        <f t="shared" si="15"/>
        <v/>
      </c>
    </row>
    <row r="243" spans="5:17" x14ac:dyDescent="0.4">
      <c r="E243">
        <v>1</v>
      </c>
      <c r="F243" t="s">
        <v>1106</v>
      </c>
      <c r="G243" t="s">
        <v>1107</v>
      </c>
      <c r="H243" s="148" t="s">
        <v>605</v>
      </c>
      <c r="I243" t="str">
        <f t="shared" si="12"/>
        <v>a8vDm000000LMATIA4</v>
      </c>
      <c r="J243" s="148" t="s">
        <v>20</v>
      </c>
      <c r="K243" t="str">
        <f t="shared" si="13"/>
        <v>a1XDm000001OW2mMAG</v>
      </c>
      <c r="L243" s="140" t="s">
        <v>489</v>
      </c>
      <c r="M243">
        <v>25</v>
      </c>
      <c r="N243" t="b">
        <f t="shared" si="14"/>
        <v>0</v>
      </c>
      <c r="Q243" t="str">
        <f t="shared" si="15"/>
        <v/>
      </c>
    </row>
    <row r="244" spans="5:17" x14ac:dyDescent="0.4">
      <c r="E244">
        <v>1</v>
      </c>
      <c r="F244" t="s">
        <v>1106</v>
      </c>
      <c r="G244" t="s">
        <v>1107</v>
      </c>
      <c r="H244" s="148" t="s">
        <v>605</v>
      </c>
      <c r="I244" t="str">
        <f t="shared" si="12"/>
        <v>a8vDm000000LMATIA4</v>
      </c>
      <c r="J244" s="148" t="s">
        <v>20</v>
      </c>
      <c r="K244" t="str">
        <f t="shared" si="13"/>
        <v>a1XDm000001OW2mMAG</v>
      </c>
      <c r="L244" s="140" t="s">
        <v>490</v>
      </c>
      <c r="M244">
        <v>25</v>
      </c>
      <c r="N244" t="b">
        <f t="shared" si="14"/>
        <v>0</v>
      </c>
      <c r="Q244" t="str">
        <f t="shared" si="15"/>
        <v/>
      </c>
    </row>
    <row r="245" spans="5:17" x14ac:dyDescent="0.4">
      <c r="E245">
        <v>1</v>
      </c>
      <c r="F245" t="s">
        <v>1106</v>
      </c>
      <c r="G245" t="s">
        <v>1107</v>
      </c>
      <c r="H245" s="148" t="s">
        <v>605</v>
      </c>
      <c r="I245" t="str">
        <f t="shared" si="12"/>
        <v>a8vDm000000LMATIA4</v>
      </c>
      <c r="J245" s="148" t="s">
        <v>20</v>
      </c>
      <c r="K245" t="str">
        <f t="shared" si="13"/>
        <v>a1XDm000001OW2mMAG</v>
      </c>
      <c r="L245" s="140" t="s">
        <v>491</v>
      </c>
      <c r="M245">
        <v>25</v>
      </c>
      <c r="N245" t="b">
        <f t="shared" si="14"/>
        <v>0</v>
      </c>
      <c r="Q245" t="str">
        <f t="shared" si="15"/>
        <v/>
      </c>
    </row>
    <row r="246" spans="5:17" x14ac:dyDescent="0.4">
      <c r="E246">
        <v>1</v>
      </c>
      <c r="F246" t="s">
        <v>1106</v>
      </c>
      <c r="G246" t="s">
        <v>1107</v>
      </c>
      <c r="H246" s="148" t="s">
        <v>605</v>
      </c>
      <c r="I246" t="str">
        <f t="shared" si="12"/>
        <v>a8vDm000000LMATIA4</v>
      </c>
      <c r="J246" s="148" t="s">
        <v>20</v>
      </c>
      <c r="K246" t="str">
        <f t="shared" si="13"/>
        <v>a1XDm000001OW2mMAG</v>
      </c>
      <c r="L246" s="140" t="s">
        <v>492</v>
      </c>
      <c r="M246">
        <v>25</v>
      </c>
      <c r="N246" t="b">
        <f t="shared" si="14"/>
        <v>0</v>
      </c>
      <c r="Q246" t="str">
        <f t="shared" si="15"/>
        <v/>
      </c>
    </row>
    <row r="247" spans="5:17" x14ac:dyDescent="0.4">
      <c r="E247">
        <v>1</v>
      </c>
      <c r="F247" t="s">
        <v>1106</v>
      </c>
      <c r="G247" t="s">
        <v>1107</v>
      </c>
      <c r="H247" s="148" t="s">
        <v>605</v>
      </c>
      <c r="I247" t="str">
        <f t="shared" si="12"/>
        <v>a8vDm000000LMATIA4</v>
      </c>
      <c r="J247" s="148" t="s">
        <v>20</v>
      </c>
      <c r="K247" t="str">
        <f t="shared" si="13"/>
        <v>a1XDm000001OW2mMAG</v>
      </c>
      <c r="L247" s="140" t="s">
        <v>493</v>
      </c>
      <c r="M247">
        <v>25</v>
      </c>
      <c r="N247" t="b">
        <f t="shared" si="14"/>
        <v>0</v>
      </c>
      <c r="Q247" t="str">
        <f t="shared" si="15"/>
        <v/>
      </c>
    </row>
    <row r="248" spans="5:17" x14ac:dyDescent="0.4">
      <c r="E248">
        <v>1</v>
      </c>
      <c r="F248" t="s">
        <v>1106</v>
      </c>
      <c r="G248" t="s">
        <v>1107</v>
      </c>
      <c r="H248" s="148" t="s">
        <v>605</v>
      </c>
      <c r="I248" t="str">
        <f t="shared" si="12"/>
        <v>a8vDm000000LMATIA4</v>
      </c>
      <c r="J248" s="148" t="s">
        <v>20</v>
      </c>
      <c r="K248" t="str">
        <f t="shared" si="13"/>
        <v>a1XDm000001OW2mMAG</v>
      </c>
      <c r="L248" s="140" t="s">
        <v>494</v>
      </c>
      <c r="M248">
        <v>25</v>
      </c>
      <c r="N248" t="b">
        <f t="shared" si="14"/>
        <v>0</v>
      </c>
      <c r="Q248" t="str">
        <f t="shared" si="15"/>
        <v/>
      </c>
    </row>
    <row r="249" spans="5:17" x14ac:dyDescent="0.4">
      <c r="E249">
        <v>1</v>
      </c>
      <c r="F249" t="s">
        <v>1106</v>
      </c>
      <c r="G249" t="s">
        <v>1107</v>
      </c>
      <c r="H249" s="148" t="s">
        <v>605</v>
      </c>
      <c r="I249" t="str">
        <f t="shared" si="12"/>
        <v>a8vDm000000LMATIA4</v>
      </c>
      <c r="J249" s="148" t="s">
        <v>20</v>
      </c>
      <c r="K249" t="str">
        <f t="shared" si="13"/>
        <v>a1XDm000001OW2mMAG</v>
      </c>
      <c r="L249" s="140" t="s">
        <v>495</v>
      </c>
      <c r="M249">
        <v>25</v>
      </c>
      <c r="N249" t="b">
        <f t="shared" si="14"/>
        <v>0</v>
      </c>
      <c r="Q249" t="str">
        <f t="shared" si="15"/>
        <v/>
      </c>
    </row>
    <row r="250" spans="5:17" x14ac:dyDescent="0.4">
      <c r="E250">
        <v>1</v>
      </c>
      <c r="F250" t="s">
        <v>1106</v>
      </c>
      <c r="G250" t="s">
        <v>1107</v>
      </c>
      <c r="H250" s="148" t="s">
        <v>605</v>
      </c>
      <c r="I250" t="str">
        <f t="shared" si="12"/>
        <v>a8vDm000000LMATIA4</v>
      </c>
      <c r="J250" s="148" t="s">
        <v>20</v>
      </c>
      <c r="K250" t="str">
        <f t="shared" si="13"/>
        <v>a1XDm000001OW2mMAG</v>
      </c>
      <c r="L250" s="140" t="s">
        <v>496</v>
      </c>
      <c r="M250">
        <v>25</v>
      </c>
      <c r="N250" t="b">
        <f t="shared" si="14"/>
        <v>0</v>
      </c>
      <c r="Q250" t="str">
        <f t="shared" si="15"/>
        <v/>
      </c>
    </row>
    <row r="251" spans="5:17" x14ac:dyDescent="0.4">
      <c r="E251">
        <v>1</v>
      </c>
      <c r="F251" t="s">
        <v>1106</v>
      </c>
      <c r="G251" t="s">
        <v>1107</v>
      </c>
      <c r="H251" s="148" t="s">
        <v>605</v>
      </c>
      <c r="I251" t="str">
        <f t="shared" si="12"/>
        <v>a8vDm000000LMATIA4</v>
      </c>
      <c r="J251" s="148" t="s">
        <v>20</v>
      </c>
      <c r="K251" t="str">
        <f t="shared" si="13"/>
        <v>a1XDm000001OW2mMAG</v>
      </c>
      <c r="L251" s="140" t="s">
        <v>497</v>
      </c>
      <c r="M251">
        <v>25</v>
      </c>
      <c r="N251" t="b">
        <f t="shared" si="14"/>
        <v>0</v>
      </c>
      <c r="Q251" t="str">
        <f t="shared" si="15"/>
        <v/>
      </c>
    </row>
    <row r="252" spans="5:17" x14ac:dyDescent="0.4">
      <c r="E252">
        <v>1</v>
      </c>
      <c r="F252" t="s">
        <v>1106</v>
      </c>
      <c r="G252" t="s">
        <v>1107</v>
      </c>
      <c r="H252" s="148" t="s">
        <v>605</v>
      </c>
      <c r="I252" t="str">
        <f t="shared" si="12"/>
        <v>a8vDm000000LMATIA4</v>
      </c>
      <c r="J252" s="148" t="s">
        <v>20</v>
      </c>
      <c r="K252" t="str">
        <f t="shared" si="13"/>
        <v>a1XDm000001OW2mMAG</v>
      </c>
      <c r="L252" s="140" t="s">
        <v>498</v>
      </c>
      <c r="M252">
        <v>25</v>
      </c>
      <c r="N252" t="b">
        <f t="shared" si="14"/>
        <v>0</v>
      </c>
      <c r="Q252" t="str">
        <f t="shared" si="15"/>
        <v/>
      </c>
    </row>
    <row r="253" spans="5:17" x14ac:dyDescent="0.4">
      <c r="E253">
        <v>1</v>
      </c>
      <c r="F253" t="s">
        <v>1106</v>
      </c>
      <c r="G253" t="s">
        <v>1107</v>
      </c>
      <c r="H253" s="148" t="s">
        <v>605</v>
      </c>
      <c r="I253" t="str">
        <f t="shared" si="12"/>
        <v>a8vDm000000LMATIA4</v>
      </c>
      <c r="J253" s="148" t="s">
        <v>20</v>
      </c>
      <c r="K253" t="str">
        <f t="shared" si="13"/>
        <v>a1XDm000001OW2mMAG</v>
      </c>
      <c r="L253" s="140" t="s">
        <v>499</v>
      </c>
      <c r="M253">
        <v>25</v>
      </c>
      <c r="N253" t="b">
        <f t="shared" si="14"/>
        <v>0</v>
      </c>
      <c r="Q253" t="str">
        <f t="shared" si="15"/>
        <v/>
      </c>
    </row>
    <row r="254" spans="5:17" x14ac:dyDescent="0.4">
      <c r="E254">
        <v>1</v>
      </c>
      <c r="F254" t="s">
        <v>1106</v>
      </c>
      <c r="G254" t="s">
        <v>1107</v>
      </c>
      <c r="H254" s="148" t="s">
        <v>605</v>
      </c>
      <c r="I254" t="str">
        <f t="shared" si="12"/>
        <v>a8vDm000000LMATIA4</v>
      </c>
      <c r="J254" s="148" t="s">
        <v>20</v>
      </c>
      <c r="K254" t="str">
        <f t="shared" si="13"/>
        <v>a1XDm000001OW2mMAG</v>
      </c>
      <c r="L254" s="140" t="s">
        <v>500</v>
      </c>
      <c r="M254">
        <v>25</v>
      </c>
      <c r="N254" t="b">
        <f t="shared" si="14"/>
        <v>0</v>
      </c>
      <c r="Q254" t="str">
        <f t="shared" si="15"/>
        <v/>
      </c>
    </row>
    <row r="255" spans="5:17" x14ac:dyDescent="0.4">
      <c r="E255">
        <v>1</v>
      </c>
      <c r="F255" t="s">
        <v>1106</v>
      </c>
      <c r="G255" t="s">
        <v>1107</v>
      </c>
      <c r="H255" s="148" t="s">
        <v>605</v>
      </c>
      <c r="I255" t="str">
        <f t="shared" si="12"/>
        <v>a8vDm000000LMATIA4</v>
      </c>
      <c r="J255" s="148" t="s">
        <v>20</v>
      </c>
      <c r="K255" t="str">
        <f t="shared" si="13"/>
        <v>a1XDm000001OW2mMAG</v>
      </c>
      <c r="L255" s="140" t="s">
        <v>501</v>
      </c>
      <c r="M255">
        <v>25</v>
      </c>
      <c r="N255" t="b">
        <f t="shared" si="14"/>
        <v>0</v>
      </c>
      <c r="Q255" t="str">
        <f t="shared" si="15"/>
        <v/>
      </c>
    </row>
    <row r="256" spans="5:17" x14ac:dyDescent="0.4">
      <c r="E256">
        <v>1</v>
      </c>
      <c r="F256" t="s">
        <v>1106</v>
      </c>
      <c r="G256" t="s">
        <v>1107</v>
      </c>
      <c r="H256" s="148" t="s">
        <v>605</v>
      </c>
      <c r="I256" t="str">
        <f t="shared" si="12"/>
        <v>a8vDm000000LMATIA4</v>
      </c>
      <c r="J256" s="148" t="s">
        <v>20</v>
      </c>
      <c r="K256" t="str">
        <f t="shared" si="13"/>
        <v>a1XDm000001OW2mMAG</v>
      </c>
      <c r="L256" s="140" t="s">
        <v>502</v>
      </c>
      <c r="M256">
        <v>25</v>
      </c>
      <c r="N256" t="b">
        <f t="shared" si="14"/>
        <v>0</v>
      </c>
      <c r="Q256" t="str">
        <f t="shared" si="15"/>
        <v/>
      </c>
    </row>
    <row r="257" spans="5:17" x14ac:dyDescent="0.4">
      <c r="E257">
        <v>1</v>
      </c>
      <c r="F257" t="s">
        <v>1106</v>
      </c>
      <c r="G257" t="s">
        <v>1107</v>
      </c>
      <c r="H257" s="148" t="s">
        <v>605</v>
      </c>
      <c r="I257" t="str">
        <f t="shared" si="12"/>
        <v>a8vDm000000LMATIA4</v>
      </c>
      <c r="J257" s="148" t="s">
        <v>20</v>
      </c>
      <c r="K257" t="str">
        <f t="shared" si="13"/>
        <v>a1XDm000001OW2mMAG</v>
      </c>
      <c r="L257" s="140" t="s">
        <v>503</v>
      </c>
      <c r="M257">
        <v>25</v>
      </c>
      <c r="N257" t="b">
        <f t="shared" si="14"/>
        <v>0</v>
      </c>
      <c r="Q257" t="str">
        <f t="shared" si="15"/>
        <v/>
      </c>
    </row>
    <row r="258" spans="5:17" x14ac:dyDescent="0.4">
      <c r="E258">
        <v>1</v>
      </c>
      <c r="F258" t="s">
        <v>1106</v>
      </c>
      <c r="G258" t="s">
        <v>1107</v>
      </c>
      <c r="H258" s="148" t="s">
        <v>605</v>
      </c>
      <c r="I258" t="str">
        <f t="shared" si="12"/>
        <v>a8vDm000000LMATIA4</v>
      </c>
      <c r="J258" s="148" t="s">
        <v>20</v>
      </c>
      <c r="K258" t="str">
        <f t="shared" si="13"/>
        <v>a1XDm000001OW2mMAG</v>
      </c>
      <c r="L258" s="140" t="s">
        <v>504</v>
      </c>
      <c r="M258">
        <v>25</v>
      </c>
      <c r="N258" t="b">
        <f t="shared" si="14"/>
        <v>0</v>
      </c>
      <c r="Q258" t="str">
        <f t="shared" si="15"/>
        <v/>
      </c>
    </row>
    <row r="259" spans="5:17" x14ac:dyDescent="0.4">
      <c r="E259">
        <v>1</v>
      </c>
      <c r="F259" t="s">
        <v>1106</v>
      </c>
      <c r="G259" t="s">
        <v>1107</v>
      </c>
      <c r="H259" s="148" t="s">
        <v>605</v>
      </c>
      <c r="I259" t="str">
        <f t="shared" ref="I259:I322" si="16">IFERROR(VLOOKUP(H259, $B$18:$C$26, 2, FALSE), "")</f>
        <v>a8vDm000000LMATIA4</v>
      </c>
      <c r="J259" s="148" t="s">
        <v>20</v>
      </c>
      <c r="K259" t="str">
        <f t="shared" ref="K259:K322" si="17">IFERROR(VLOOKUP(J259, $B$29:$C$46, 2, FALSE), "")</f>
        <v>a1XDm000001OW2mMAG</v>
      </c>
      <c r="L259" s="140" t="s">
        <v>505</v>
      </c>
      <c r="M259">
        <v>25</v>
      </c>
      <c r="N259" t="b">
        <f t="shared" ref="N259:N322" si="18">IF(COUNTIF(O$2:O$800, $L259) &gt; 0, TRUE, FALSE)</f>
        <v>0</v>
      </c>
      <c r="Q259" t="str">
        <f t="shared" ref="Q259:Q322" si="19">IFERROR(VLOOKUP(O259, L$2:M$752, 2, FALSE), "")</f>
        <v/>
      </c>
    </row>
    <row r="260" spans="5:17" x14ac:dyDescent="0.4">
      <c r="E260">
        <v>1</v>
      </c>
      <c r="F260" t="s">
        <v>1106</v>
      </c>
      <c r="G260" t="s">
        <v>1107</v>
      </c>
      <c r="H260" s="148" t="s">
        <v>605</v>
      </c>
      <c r="I260" t="str">
        <f t="shared" si="16"/>
        <v>a8vDm000000LMATIA4</v>
      </c>
      <c r="J260" s="148" t="s">
        <v>20</v>
      </c>
      <c r="K260" t="str">
        <f t="shared" si="17"/>
        <v>a1XDm000001OW2mMAG</v>
      </c>
      <c r="L260" s="140" t="s">
        <v>506</v>
      </c>
      <c r="M260">
        <v>25</v>
      </c>
      <c r="N260" t="b">
        <f t="shared" si="18"/>
        <v>0</v>
      </c>
      <c r="Q260" t="str">
        <f t="shared" si="19"/>
        <v/>
      </c>
    </row>
    <row r="261" spans="5:17" x14ac:dyDescent="0.4">
      <c r="E261">
        <v>1</v>
      </c>
      <c r="F261" t="s">
        <v>1106</v>
      </c>
      <c r="G261" t="s">
        <v>1107</v>
      </c>
      <c r="H261" s="148" t="s">
        <v>605</v>
      </c>
      <c r="I261" t="str">
        <f t="shared" si="16"/>
        <v>a8vDm000000LMATIA4</v>
      </c>
      <c r="J261" s="148" t="s">
        <v>20</v>
      </c>
      <c r="K261" t="str">
        <f t="shared" si="17"/>
        <v>a1XDm000001OW2mMAG</v>
      </c>
      <c r="L261" s="140" t="s">
        <v>507</v>
      </c>
      <c r="M261">
        <v>25</v>
      </c>
      <c r="N261" t="b">
        <f t="shared" si="18"/>
        <v>0</v>
      </c>
      <c r="Q261" t="str">
        <f t="shared" si="19"/>
        <v/>
      </c>
    </row>
    <row r="262" spans="5:17" x14ac:dyDescent="0.4">
      <c r="E262">
        <v>1</v>
      </c>
      <c r="F262" t="s">
        <v>1106</v>
      </c>
      <c r="G262" t="s">
        <v>1107</v>
      </c>
      <c r="H262" s="148" t="s">
        <v>605</v>
      </c>
      <c r="I262" t="str">
        <f t="shared" si="16"/>
        <v>a8vDm000000LMATIA4</v>
      </c>
      <c r="J262" s="148" t="s">
        <v>20</v>
      </c>
      <c r="K262" t="str">
        <f t="shared" si="17"/>
        <v>a1XDm000001OW2mMAG</v>
      </c>
      <c r="L262" s="140" t="s">
        <v>508</v>
      </c>
      <c r="M262">
        <v>25</v>
      </c>
      <c r="N262" t="b">
        <f t="shared" si="18"/>
        <v>0</v>
      </c>
      <c r="Q262" t="str">
        <f t="shared" si="19"/>
        <v/>
      </c>
    </row>
    <row r="263" spans="5:17" x14ac:dyDescent="0.4">
      <c r="E263">
        <v>1</v>
      </c>
      <c r="F263" t="s">
        <v>1106</v>
      </c>
      <c r="G263" t="s">
        <v>1107</v>
      </c>
      <c r="H263" s="148" t="s">
        <v>605</v>
      </c>
      <c r="I263" t="str">
        <f t="shared" si="16"/>
        <v>a8vDm000000LMATIA4</v>
      </c>
      <c r="J263" s="148" t="s">
        <v>20</v>
      </c>
      <c r="K263" t="str">
        <f t="shared" si="17"/>
        <v>a1XDm000001OW2mMAG</v>
      </c>
      <c r="L263" s="140" t="s">
        <v>509</v>
      </c>
      <c r="M263">
        <v>25</v>
      </c>
      <c r="N263" t="b">
        <f t="shared" si="18"/>
        <v>0</v>
      </c>
      <c r="Q263" t="str">
        <f t="shared" si="19"/>
        <v/>
      </c>
    </row>
    <row r="264" spans="5:17" x14ac:dyDescent="0.4">
      <c r="E264">
        <v>1</v>
      </c>
      <c r="F264" t="s">
        <v>1106</v>
      </c>
      <c r="G264" t="s">
        <v>1107</v>
      </c>
      <c r="H264" s="148" t="s">
        <v>605</v>
      </c>
      <c r="I264" t="str">
        <f t="shared" si="16"/>
        <v>a8vDm000000LMATIA4</v>
      </c>
      <c r="J264" s="148" t="s">
        <v>20</v>
      </c>
      <c r="K264" t="str">
        <f t="shared" si="17"/>
        <v>a1XDm000001OW2mMAG</v>
      </c>
      <c r="L264" s="140" t="s">
        <v>510</v>
      </c>
      <c r="M264">
        <v>25</v>
      </c>
      <c r="N264" t="b">
        <f t="shared" si="18"/>
        <v>0</v>
      </c>
      <c r="Q264" t="str">
        <f t="shared" si="19"/>
        <v/>
      </c>
    </row>
    <row r="265" spans="5:17" x14ac:dyDescent="0.4">
      <c r="E265">
        <v>1</v>
      </c>
      <c r="F265" t="s">
        <v>1106</v>
      </c>
      <c r="G265" t="s">
        <v>1107</v>
      </c>
      <c r="H265" s="148" t="s">
        <v>605</v>
      </c>
      <c r="I265" t="str">
        <f t="shared" si="16"/>
        <v>a8vDm000000LMATIA4</v>
      </c>
      <c r="J265" s="148" t="s">
        <v>20</v>
      </c>
      <c r="K265" t="str">
        <f t="shared" si="17"/>
        <v>a1XDm000001OW2mMAG</v>
      </c>
      <c r="L265" s="140" t="s">
        <v>511</v>
      </c>
      <c r="M265">
        <v>25</v>
      </c>
      <c r="N265" t="b">
        <f t="shared" si="18"/>
        <v>0</v>
      </c>
      <c r="Q265" t="str">
        <f t="shared" si="19"/>
        <v/>
      </c>
    </row>
    <row r="266" spans="5:17" x14ac:dyDescent="0.4">
      <c r="E266">
        <v>1</v>
      </c>
      <c r="F266" t="s">
        <v>1106</v>
      </c>
      <c r="G266" t="s">
        <v>1107</v>
      </c>
      <c r="H266" s="148" t="s">
        <v>605</v>
      </c>
      <c r="I266" t="str">
        <f t="shared" si="16"/>
        <v>a8vDm000000LMATIA4</v>
      </c>
      <c r="J266" s="148" t="s">
        <v>20</v>
      </c>
      <c r="K266" t="str">
        <f t="shared" si="17"/>
        <v>a1XDm000001OW2mMAG</v>
      </c>
      <c r="L266" s="140" t="s">
        <v>512</v>
      </c>
      <c r="M266">
        <v>25</v>
      </c>
      <c r="N266" t="b">
        <f t="shared" si="18"/>
        <v>0</v>
      </c>
      <c r="Q266" t="str">
        <f t="shared" si="19"/>
        <v/>
      </c>
    </row>
    <row r="267" spans="5:17" x14ac:dyDescent="0.4">
      <c r="E267">
        <v>1</v>
      </c>
      <c r="F267" t="s">
        <v>1106</v>
      </c>
      <c r="G267" t="s">
        <v>1107</v>
      </c>
      <c r="H267" s="148" t="s">
        <v>605</v>
      </c>
      <c r="I267" t="str">
        <f t="shared" si="16"/>
        <v>a8vDm000000LMATIA4</v>
      </c>
      <c r="J267" s="148" t="s">
        <v>20</v>
      </c>
      <c r="K267" t="str">
        <f t="shared" si="17"/>
        <v>a1XDm000001OW2mMAG</v>
      </c>
      <c r="L267" s="140" t="s">
        <v>513</v>
      </c>
      <c r="M267">
        <v>25</v>
      </c>
      <c r="N267" t="b">
        <f t="shared" si="18"/>
        <v>0</v>
      </c>
      <c r="Q267" t="str">
        <f t="shared" si="19"/>
        <v/>
      </c>
    </row>
    <row r="268" spans="5:17" x14ac:dyDescent="0.4">
      <c r="E268">
        <v>1</v>
      </c>
      <c r="F268" t="s">
        <v>1106</v>
      </c>
      <c r="G268" t="s">
        <v>1107</v>
      </c>
      <c r="H268" s="148" t="s">
        <v>605</v>
      </c>
      <c r="I268" t="str">
        <f t="shared" si="16"/>
        <v>a8vDm000000LMATIA4</v>
      </c>
      <c r="J268" s="148" t="s">
        <v>20</v>
      </c>
      <c r="K268" t="str">
        <f t="shared" si="17"/>
        <v>a1XDm000001OW2mMAG</v>
      </c>
      <c r="L268" s="140" t="s">
        <v>514</v>
      </c>
      <c r="M268">
        <v>25</v>
      </c>
      <c r="N268" t="b">
        <f t="shared" si="18"/>
        <v>0</v>
      </c>
      <c r="Q268" t="str">
        <f t="shared" si="19"/>
        <v/>
      </c>
    </row>
    <row r="269" spans="5:17" x14ac:dyDescent="0.4">
      <c r="E269">
        <v>1</v>
      </c>
      <c r="F269" t="s">
        <v>1106</v>
      </c>
      <c r="G269" t="s">
        <v>1107</v>
      </c>
      <c r="H269" s="148" t="s">
        <v>605</v>
      </c>
      <c r="I269" t="str">
        <f t="shared" si="16"/>
        <v>a8vDm000000LMATIA4</v>
      </c>
      <c r="J269" s="148" t="s">
        <v>20</v>
      </c>
      <c r="K269" t="str">
        <f t="shared" si="17"/>
        <v>a1XDm000001OW2mMAG</v>
      </c>
      <c r="L269" s="140" t="s">
        <v>515</v>
      </c>
      <c r="M269">
        <v>25</v>
      </c>
      <c r="N269" t="b">
        <f t="shared" si="18"/>
        <v>0</v>
      </c>
      <c r="Q269" t="str">
        <f t="shared" si="19"/>
        <v/>
      </c>
    </row>
    <row r="270" spans="5:17" x14ac:dyDescent="0.4">
      <c r="E270">
        <v>1</v>
      </c>
      <c r="F270" t="s">
        <v>1106</v>
      </c>
      <c r="G270" t="s">
        <v>1107</v>
      </c>
      <c r="H270" s="148" t="s">
        <v>605</v>
      </c>
      <c r="I270" t="str">
        <f t="shared" si="16"/>
        <v>a8vDm000000LMATIA4</v>
      </c>
      <c r="J270" s="148" t="s">
        <v>20</v>
      </c>
      <c r="K270" t="str">
        <f t="shared" si="17"/>
        <v>a1XDm000001OW2mMAG</v>
      </c>
      <c r="L270" s="140" t="s">
        <v>516</v>
      </c>
      <c r="M270">
        <v>25</v>
      </c>
      <c r="N270" t="b">
        <f t="shared" si="18"/>
        <v>0</v>
      </c>
      <c r="Q270" t="str">
        <f t="shared" si="19"/>
        <v/>
      </c>
    </row>
    <row r="271" spans="5:17" x14ac:dyDescent="0.4">
      <c r="E271">
        <v>1</v>
      </c>
      <c r="F271" t="s">
        <v>1106</v>
      </c>
      <c r="G271" t="s">
        <v>1107</v>
      </c>
      <c r="H271" s="148" t="s">
        <v>605</v>
      </c>
      <c r="I271" t="str">
        <f t="shared" si="16"/>
        <v>a8vDm000000LMATIA4</v>
      </c>
      <c r="J271" s="148" t="s">
        <v>20</v>
      </c>
      <c r="K271" t="str">
        <f t="shared" si="17"/>
        <v>a1XDm000001OW2mMAG</v>
      </c>
      <c r="L271" s="140" t="s">
        <v>517</v>
      </c>
      <c r="M271">
        <v>25</v>
      </c>
      <c r="N271" t="b">
        <f t="shared" si="18"/>
        <v>0</v>
      </c>
      <c r="Q271" t="str">
        <f t="shared" si="19"/>
        <v/>
      </c>
    </row>
    <row r="272" spans="5:17" x14ac:dyDescent="0.4">
      <c r="E272">
        <v>1</v>
      </c>
      <c r="F272" t="s">
        <v>1106</v>
      </c>
      <c r="G272" t="s">
        <v>1107</v>
      </c>
      <c r="H272" s="148" t="s">
        <v>605</v>
      </c>
      <c r="I272" t="str">
        <f t="shared" si="16"/>
        <v>a8vDm000000LMATIA4</v>
      </c>
      <c r="J272" s="148" t="s">
        <v>20</v>
      </c>
      <c r="K272" t="str">
        <f t="shared" si="17"/>
        <v>a1XDm000001OW2mMAG</v>
      </c>
      <c r="L272" s="140" t="s">
        <v>518</v>
      </c>
      <c r="M272">
        <v>25</v>
      </c>
      <c r="N272" t="b">
        <f t="shared" si="18"/>
        <v>0</v>
      </c>
      <c r="Q272" t="str">
        <f t="shared" si="19"/>
        <v/>
      </c>
    </row>
    <row r="273" spans="5:17" x14ac:dyDescent="0.4">
      <c r="E273">
        <v>1</v>
      </c>
      <c r="F273" t="s">
        <v>1106</v>
      </c>
      <c r="G273" t="s">
        <v>1107</v>
      </c>
      <c r="H273" s="148" t="s">
        <v>605</v>
      </c>
      <c r="I273" t="str">
        <f t="shared" si="16"/>
        <v>a8vDm000000LMATIA4</v>
      </c>
      <c r="J273" s="148" t="s">
        <v>20</v>
      </c>
      <c r="K273" t="str">
        <f t="shared" si="17"/>
        <v>a1XDm000001OW2mMAG</v>
      </c>
      <c r="L273" s="140" t="s">
        <v>519</v>
      </c>
      <c r="M273">
        <v>25</v>
      </c>
      <c r="N273" t="b">
        <f t="shared" si="18"/>
        <v>0</v>
      </c>
      <c r="Q273" t="str">
        <f t="shared" si="19"/>
        <v/>
      </c>
    </row>
    <row r="274" spans="5:17" x14ac:dyDescent="0.4">
      <c r="E274">
        <v>1</v>
      </c>
      <c r="F274" t="s">
        <v>1106</v>
      </c>
      <c r="G274" t="s">
        <v>1107</v>
      </c>
      <c r="H274" s="148" t="s">
        <v>605</v>
      </c>
      <c r="I274" t="str">
        <f t="shared" si="16"/>
        <v>a8vDm000000LMATIA4</v>
      </c>
      <c r="J274" s="148" t="s">
        <v>20</v>
      </c>
      <c r="K274" t="str">
        <f t="shared" si="17"/>
        <v>a1XDm000001OW2mMAG</v>
      </c>
      <c r="L274" s="140" t="s">
        <v>520</v>
      </c>
      <c r="M274">
        <v>25</v>
      </c>
      <c r="N274" t="b">
        <f t="shared" si="18"/>
        <v>0</v>
      </c>
      <c r="Q274" t="str">
        <f t="shared" si="19"/>
        <v/>
      </c>
    </row>
    <row r="275" spans="5:17" x14ac:dyDescent="0.4">
      <c r="E275">
        <v>1</v>
      </c>
      <c r="F275" t="s">
        <v>1106</v>
      </c>
      <c r="G275" t="s">
        <v>1107</v>
      </c>
      <c r="H275" s="148" t="s">
        <v>605</v>
      </c>
      <c r="I275" t="str">
        <f t="shared" si="16"/>
        <v>a8vDm000000LMATIA4</v>
      </c>
      <c r="J275" s="148" t="s">
        <v>20</v>
      </c>
      <c r="K275" t="str">
        <f t="shared" si="17"/>
        <v>a1XDm000001OW2mMAG</v>
      </c>
      <c r="L275" s="140" t="s">
        <v>521</v>
      </c>
      <c r="M275">
        <v>25</v>
      </c>
      <c r="N275" t="b">
        <f t="shared" si="18"/>
        <v>0</v>
      </c>
      <c r="Q275" t="str">
        <f t="shared" si="19"/>
        <v/>
      </c>
    </row>
    <row r="276" spans="5:17" x14ac:dyDescent="0.4">
      <c r="E276">
        <v>1</v>
      </c>
      <c r="F276" t="s">
        <v>1106</v>
      </c>
      <c r="G276" t="s">
        <v>1107</v>
      </c>
      <c r="H276" s="148" t="s">
        <v>605</v>
      </c>
      <c r="I276" t="str">
        <f t="shared" si="16"/>
        <v>a8vDm000000LMATIA4</v>
      </c>
      <c r="J276" s="148" t="s">
        <v>20</v>
      </c>
      <c r="K276" t="str">
        <f t="shared" si="17"/>
        <v>a1XDm000001OW2mMAG</v>
      </c>
      <c r="L276" s="140" t="s">
        <v>522</v>
      </c>
      <c r="M276">
        <v>25</v>
      </c>
      <c r="N276" t="b">
        <f t="shared" si="18"/>
        <v>0</v>
      </c>
      <c r="Q276" t="str">
        <f t="shared" si="19"/>
        <v/>
      </c>
    </row>
    <row r="277" spans="5:17" x14ac:dyDescent="0.4">
      <c r="E277">
        <v>1</v>
      </c>
      <c r="F277" t="s">
        <v>1106</v>
      </c>
      <c r="G277" t="s">
        <v>1107</v>
      </c>
      <c r="H277" s="148" t="s">
        <v>605</v>
      </c>
      <c r="I277" t="str">
        <f t="shared" si="16"/>
        <v>a8vDm000000LMATIA4</v>
      </c>
      <c r="J277" s="148" t="s">
        <v>20</v>
      </c>
      <c r="K277" t="str">
        <f t="shared" si="17"/>
        <v>a1XDm000001OW2mMAG</v>
      </c>
      <c r="L277" s="140" t="s">
        <v>1085</v>
      </c>
      <c r="M277">
        <v>25</v>
      </c>
      <c r="N277" t="b">
        <f t="shared" si="18"/>
        <v>0</v>
      </c>
      <c r="Q277" t="str">
        <f t="shared" si="19"/>
        <v/>
      </c>
    </row>
    <row r="278" spans="5:17" x14ac:dyDescent="0.4">
      <c r="E278">
        <v>1</v>
      </c>
      <c r="F278" t="s">
        <v>1106</v>
      </c>
      <c r="G278" t="s">
        <v>1107</v>
      </c>
      <c r="H278" s="148" t="s">
        <v>605</v>
      </c>
      <c r="I278" t="str">
        <f t="shared" si="16"/>
        <v>a8vDm000000LMATIA4</v>
      </c>
      <c r="J278" s="148" t="s">
        <v>20</v>
      </c>
      <c r="K278" t="str">
        <f t="shared" si="17"/>
        <v>a1XDm000001OW2mMAG</v>
      </c>
      <c r="L278" s="140" t="s">
        <v>523</v>
      </c>
      <c r="M278">
        <v>25</v>
      </c>
      <c r="N278" t="b">
        <f t="shared" si="18"/>
        <v>0</v>
      </c>
      <c r="Q278" t="str">
        <f t="shared" si="19"/>
        <v/>
      </c>
    </row>
    <row r="279" spans="5:17" x14ac:dyDescent="0.4">
      <c r="E279">
        <v>1</v>
      </c>
      <c r="F279" t="s">
        <v>1106</v>
      </c>
      <c r="G279" t="s">
        <v>1107</v>
      </c>
      <c r="H279" s="148" t="s">
        <v>605</v>
      </c>
      <c r="I279" t="str">
        <f t="shared" si="16"/>
        <v>a8vDm000000LMATIA4</v>
      </c>
      <c r="J279" s="148" t="s">
        <v>20</v>
      </c>
      <c r="K279" t="str">
        <f t="shared" si="17"/>
        <v>a1XDm000001OW2mMAG</v>
      </c>
      <c r="L279" s="140" t="s">
        <v>524</v>
      </c>
      <c r="M279">
        <v>25</v>
      </c>
      <c r="N279" t="b">
        <f t="shared" si="18"/>
        <v>0</v>
      </c>
      <c r="Q279" t="str">
        <f t="shared" si="19"/>
        <v/>
      </c>
    </row>
    <row r="280" spans="5:17" x14ac:dyDescent="0.4">
      <c r="E280">
        <v>1</v>
      </c>
      <c r="F280" t="s">
        <v>1106</v>
      </c>
      <c r="G280" t="s">
        <v>1107</v>
      </c>
      <c r="H280" s="148" t="s">
        <v>605</v>
      </c>
      <c r="I280" t="str">
        <f t="shared" si="16"/>
        <v>a8vDm000000LMATIA4</v>
      </c>
      <c r="J280" s="148" t="s">
        <v>20</v>
      </c>
      <c r="K280" t="str">
        <f t="shared" si="17"/>
        <v>a1XDm000001OW2mMAG</v>
      </c>
      <c r="L280" s="140" t="s">
        <v>525</v>
      </c>
      <c r="M280">
        <v>25</v>
      </c>
      <c r="N280" t="b">
        <f t="shared" si="18"/>
        <v>0</v>
      </c>
      <c r="Q280" t="str">
        <f t="shared" si="19"/>
        <v/>
      </c>
    </row>
    <row r="281" spans="5:17" x14ac:dyDescent="0.4">
      <c r="E281">
        <v>1</v>
      </c>
      <c r="F281" t="s">
        <v>1106</v>
      </c>
      <c r="G281" t="s">
        <v>1107</v>
      </c>
      <c r="H281" s="148" t="s">
        <v>605</v>
      </c>
      <c r="I281" t="str">
        <f t="shared" si="16"/>
        <v>a8vDm000000LMATIA4</v>
      </c>
      <c r="J281" s="148" t="s">
        <v>20</v>
      </c>
      <c r="K281" t="str">
        <f t="shared" si="17"/>
        <v>a1XDm000001OW2mMAG</v>
      </c>
      <c r="L281" s="140" t="s">
        <v>526</v>
      </c>
      <c r="M281">
        <v>25</v>
      </c>
      <c r="N281" t="b">
        <f t="shared" si="18"/>
        <v>0</v>
      </c>
      <c r="Q281" t="str">
        <f t="shared" si="19"/>
        <v/>
      </c>
    </row>
    <row r="282" spans="5:17" x14ac:dyDescent="0.4">
      <c r="E282">
        <v>1</v>
      </c>
      <c r="F282" t="s">
        <v>1106</v>
      </c>
      <c r="G282" t="s">
        <v>1107</v>
      </c>
      <c r="H282" s="148" t="s">
        <v>605</v>
      </c>
      <c r="I282" t="str">
        <f t="shared" si="16"/>
        <v>a8vDm000000LMATIA4</v>
      </c>
      <c r="J282" s="148" t="s">
        <v>20</v>
      </c>
      <c r="K282" t="str">
        <f t="shared" si="17"/>
        <v>a1XDm000001OW2mMAG</v>
      </c>
      <c r="L282" s="140" t="s">
        <v>527</v>
      </c>
      <c r="M282">
        <v>25</v>
      </c>
      <c r="N282" t="b">
        <f t="shared" si="18"/>
        <v>0</v>
      </c>
      <c r="Q282" t="str">
        <f t="shared" si="19"/>
        <v/>
      </c>
    </row>
    <row r="283" spans="5:17" x14ac:dyDescent="0.4">
      <c r="E283">
        <v>1</v>
      </c>
      <c r="F283" t="s">
        <v>1106</v>
      </c>
      <c r="G283" t="s">
        <v>1107</v>
      </c>
      <c r="H283" s="148" t="s">
        <v>605</v>
      </c>
      <c r="I283" t="str">
        <f t="shared" si="16"/>
        <v>a8vDm000000LMATIA4</v>
      </c>
      <c r="J283" s="148" t="s">
        <v>20</v>
      </c>
      <c r="K283" t="str">
        <f t="shared" si="17"/>
        <v>a1XDm000001OW2mMAG</v>
      </c>
      <c r="L283" s="140" t="s">
        <v>528</v>
      </c>
      <c r="M283">
        <v>25</v>
      </c>
      <c r="N283" t="b">
        <f t="shared" si="18"/>
        <v>0</v>
      </c>
      <c r="Q283" t="str">
        <f t="shared" si="19"/>
        <v/>
      </c>
    </row>
    <row r="284" spans="5:17" x14ac:dyDescent="0.4">
      <c r="E284">
        <v>1</v>
      </c>
      <c r="F284" t="s">
        <v>1106</v>
      </c>
      <c r="G284" t="s">
        <v>1107</v>
      </c>
      <c r="H284" s="148" t="s">
        <v>605</v>
      </c>
      <c r="I284" t="str">
        <f t="shared" si="16"/>
        <v>a8vDm000000LMATIA4</v>
      </c>
      <c r="J284" s="148" t="s">
        <v>20</v>
      </c>
      <c r="K284" t="str">
        <f t="shared" si="17"/>
        <v>a1XDm000001OW2mMAG</v>
      </c>
      <c r="L284" s="140" t="s">
        <v>529</v>
      </c>
      <c r="M284">
        <v>25</v>
      </c>
      <c r="N284" t="b">
        <f t="shared" si="18"/>
        <v>0</v>
      </c>
      <c r="Q284" t="str">
        <f t="shared" si="19"/>
        <v/>
      </c>
    </row>
    <row r="285" spans="5:17" x14ac:dyDescent="0.4">
      <c r="E285">
        <v>1</v>
      </c>
      <c r="F285" t="s">
        <v>1106</v>
      </c>
      <c r="G285" t="s">
        <v>1107</v>
      </c>
      <c r="H285" s="148" t="s">
        <v>605</v>
      </c>
      <c r="I285" t="str">
        <f t="shared" si="16"/>
        <v>a8vDm000000LMATIA4</v>
      </c>
      <c r="J285" s="148" t="s">
        <v>20</v>
      </c>
      <c r="K285" t="str">
        <f t="shared" si="17"/>
        <v>a1XDm000001OW2mMAG</v>
      </c>
      <c r="L285" s="140" t="s">
        <v>530</v>
      </c>
      <c r="M285">
        <v>25</v>
      </c>
      <c r="N285" t="b">
        <f t="shared" si="18"/>
        <v>0</v>
      </c>
      <c r="Q285" t="str">
        <f t="shared" si="19"/>
        <v/>
      </c>
    </row>
    <row r="286" spans="5:17" x14ac:dyDescent="0.4">
      <c r="E286">
        <v>1</v>
      </c>
      <c r="F286" t="s">
        <v>1106</v>
      </c>
      <c r="G286" t="s">
        <v>1107</v>
      </c>
      <c r="H286" s="148" t="s">
        <v>605</v>
      </c>
      <c r="I286" t="str">
        <f t="shared" si="16"/>
        <v>a8vDm000000LMATIA4</v>
      </c>
      <c r="J286" s="148" t="s">
        <v>20</v>
      </c>
      <c r="K286" t="str">
        <f t="shared" si="17"/>
        <v>a1XDm000001OW2mMAG</v>
      </c>
      <c r="L286" s="140" t="s">
        <v>531</v>
      </c>
      <c r="M286">
        <v>25</v>
      </c>
      <c r="N286" t="b">
        <f t="shared" si="18"/>
        <v>0</v>
      </c>
      <c r="Q286" t="str">
        <f t="shared" si="19"/>
        <v/>
      </c>
    </row>
    <row r="287" spans="5:17" x14ac:dyDescent="0.4">
      <c r="E287">
        <v>1</v>
      </c>
      <c r="F287" t="s">
        <v>1106</v>
      </c>
      <c r="G287" t="s">
        <v>1107</v>
      </c>
      <c r="H287" s="148" t="s">
        <v>605</v>
      </c>
      <c r="I287" t="str">
        <f t="shared" si="16"/>
        <v>a8vDm000000LMATIA4</v>
      </c>
      <c r="J287" s="148" t="s">
        <v>20</v>
      </c>
      <c r="K287" t="str">
        <f t="shared" si="17"/>
        <v>a1XDm000001OW2mMAG</v>
      </c>
      <c r="L287" s="140" t="s">
        <v>532</v>
      </c>
      <c r="M287">
        <v>25</v>
      </c>
      <c r="N287" t="b">
        <f t="shared" si="18"/>
        <v>0</v>
      </c>
      <c r="Q287" t="str">
        <f t="shared" si="19"/>
        <v/>
      </c>
    </row>
    <row r="288" spans="5:17" x14ac:dyDescent="0.4">
      <c r="E288">
        <v>1</v>
      </c>
      <c r="F288" t="s">
        <v>1106</v>
      </c>
      <c r="G288" t="s">
        <v>1107</v>
      </c>
      <c r="H288" s="148" t="s">
        <v>605</v>
      </c>
      <c r="I288" t="str">
        <f t="shared" si="16"/>
        <v>a8vDm000000LMATIA4</v>
      </c>
      <c r="J288" s="148" t="s">
        <v>20</v>
      </c>
      <c r="K288" t="str">
        <f t="shared" si="17"/>
        <v>a1XDm000001OW2mMAG</v>
      </c>
      <c r="L288" s="140" t="s">
        <v>533</v>
      </c>
      <c r="M288">
        <v>25</v>
      </c>
      <c r="N288" t="b">
        <f t="shared" si="18"/>
        <v>0</v>
      </c>
      <c r="Q288" t="str">
        <f t="shared" si="19"/>
        <v/>
      </c>
    </row>
    <row r="289" spans="5:17" x14ac:dyDescent="0.4">
      <c r="E289">
        <v>1</v>
      </c>
      <c r="F289" t="s">
        <v>1106</v>
      </c>
      <c r="G289" t="s">
        <v>1107</v>
      </c>
      <c r="H289" s="148" t="s">
        <v>605</v>
      </c>
      <c r="I289" t="str">
        <f t="shared" si="16"/>
        <v>a8vDm000000LMATIA4</v>
      </c>
      <c r="J289" s="148" t="s">
        <v>20</v>
      </c>
      <c r="K289" t="str">
        <f t="shared" si="17"/>
        <v>a1XDm000001OW2mMAG</v>
      </c>
      <c r="L289" s="140" t="s">
        <v>534</v>
      </c>
      <c r="M289">
        <v>25</v>
      </c>
      <c r="N289" t="b">
        <f t="shared" si="18"/>
        <v>0</v>
      </c>
      <c r="Q289" t="str">
        <f t="shared" si="19"/>
        <v/>
      </c>
    </row>
    <row r="290" spans="5:17" x14ac:dyDescent="0.4">
      <c r="E290">
        <v>1</v>
      </c>
      <c r="F290" t="s">
        <v>1106</v>
      </c>
      <c r="G290" t="s">
        <v>1107</v>
      </c>
      <c r="H290" s="148" t="s">
        <v>605</v>
      </c>
      <c r="I290" t="str">
        <f t="shared" si="16"/>
        <v>a8vDm000000LMATIA4</v>
      </c>
      <c r="J290" s="148" t="s">
        <v>20</v>
      </c>
      <c r="K290" t="str">
        <f t="shared" si="17"/>
        <v>a1XDm000001OW2mMAG</v>
      </c>
      <c r="L290" s="140" t="s">
        <v>535</v>
      </c>
      <c r="M290">
        <v>25</v>
      </c>
      <c r="N290" t="b">
        <f t="shared" si="18"/>
        <v>0</v>
      </c>
      <c r="Q290" t="str">
        <f t="shared" si="19"/>
        <v/>
      </c>
    </row>
    <row r="291" spans="5:17" x14ac:dyDescent="0.4">
      <c r="E291">
        <v>1</v>
      </c>
      <c r="F291" t="s">
        <v>1106</v>
      </c>
      <c r="G291" t="s">
        <v>1107</v>
      </c>
      <c r="H291" s="148" t="s">
        <v>605</v>
      </c>
      <c r="I291" t="str">
        <f t="shared" si="16"/>
        <v>a8vDm000000LMATIA4</v>
      </c>
      <c r="J291" s="148" t="s">
        <v>20</v>
      </c>
      <c r="K291" t="str">
        <f t="shared" si="17"/>
        <v>a1XDm000001OW2mMAG</v>
      </c>
      <c r="L291" s="140" t="s">
        <v>536</v>
      </c>
      <c r="M291">
        <v>25</v>
      </c>
      <c r="N291" t="b">
        <f t="shared" si="18"/>
        <v>0</v>
      </c>
      <c r="Q291" t="str">
        <f t="shared" si="19"/>
        <v/>
      </c>
    </row>
    <row r="292" spans="5:17" x14ac:dyDescent="0.4">
      <c r="E292">
        <v>1</v>
      </c>
      <c r="F292" t="s">
        <v>1106</v>
      </c>
      <c r="G292" t="s">
        <v>1107</v>
      </c>
      <c r="H292" s="148" t="s">
        <v>605</v>
      </c>
      <c r="I292" t="str">
        <f t="shared" si="16"/>
        <v>a8vDm000000LMATIA4</v>
      </c>
      <c r="J292" s="148" t="s">
        <v>20</v>
      </c>
      <c r="K292" t="str">
        <f t="shared" si="17"/>
        <v>a1XDm000001OW2mMAG</v>
      </c>
      <c r="L292" s="140" t="s">
        <v>537</v>
      </c>
      <c r="M292">
        <v>25</v>
      </c>
      <c r="N292" t="b">
        <f t="shared" si="18"/>
        <v>0</v>
      </c>
      <c r="Q292" t="str">
        <f t="shared" si="19"/>
        <v/>
      </c>
    </row>
    <row r="293" spans="5:17" x14ac:dyDescent="0.4">
      <c r="E293">
        <v>1</v>
      </c>
      <c r="F293" t="s">
        <v>1106</v>
      </c>
      <c r="G293" t="s">
        <v>1107</v>
      </c>
      <c r="H293" s="148" t="s">
        <v>605</v>
      </c>
      <c r="I293" t="str">
        <f t="shared" si="16"/>
        <v>a8vDm000000LMATIA4</v>
      </c>
      <c r="J293" s="148" t="s">
        <v>20</v>
      </c>
      <c r="K293" t="str">
        <f t="shared" si="17"/>
        <v>a1XDm000001OW2mMAG</v>
      </c>
      <c r="L293" s="140" t="s">
        <v>538</v>
      </c>
      <c r="M293">
        <v>25</v>
      </c>
      <c r="N293" t="b">
        <f t="shared" si="18"/>
        <v>0</v>
      </c>
      <c r="Q293" t="str">
        <f t="shared" si="19"/>
        <v/>
      </c>
    </row>
    <row r="294" spans="5:17" x14ac:dyDescent="0.4">
      <c r="E294">
        <v>1</v>
      </c>
      <c r="F294" t="s">
        <v>1106</v>
      </c>
      <c r="G294" t="s">
        <v>1107</v>
      </c>
      <c r="H294" s="148" t="s">
        <v>605</v>
      </c>
      <c r="I294" t="str">
        <f t="shared" si="16"/>
        <v>a8vDm000000LMATIA4</v>
      </c>
      <c r="J294" s="148" t="s">
        <v>20</v>
      </c>
      <c r="K294" t="str">
        <f t="shared" si="17"/>
        <v>a1XDm000001OW2mMAG</v>
      </c>
      <c r="L294" s="140" t="s">
        <v>539</v>
      </c>
      <c r="M294">
        <v>25</v>
      </c>
      <c r="N294" t="b">
        <f t="shared" si="18"/>
        <v>0</v>
      </c>
      <c r="Q294" t="str">
        <f t="shared" si="19"/>
        <v/>
      </c>
    </row>
    <row r="295" spans="5:17" x14ac:dyDescent="0.4">
      <c r="E295">
        <v>1</v>
      </c>
      <c r="F295" t="s">
        <v>1106</v>
      </c>
      <c r="G295" t="s">
        <v>1107</v>
      </c>
      <c r="H295" s="148" t="s">
        <v>605</v>
      </c>
      <c r="I295" t="str">
        <f t="shared" si="16"/>
        <v>a8vDm000000LMATIA4</v>
      </c>
      <c r="J295" s="148" t="s">
        <v>20</v>
      </c>
      <c r="K295" t="str">
        <f t="shared" si="17"/>
        <v>a1XDm000001OW2mMAG</v>
      </c>
      <c r="L295" s="140" t="s">
        <v>540</v>
      </c>
      <c r="M295">
        <v>25</v>
      </c>
      <c r="N295" t="b">
        <f t="shared" si="18"/>
        <v>0</v>
      </c>
      <c r="Q295" t="str">
        <f t="shared" si="19"/>
        <v/>
      </c>
    </row>
    <row r="296" spans="5:17" x14ac:dyDescent="0.4">
      <c r="E296">
        <v>1</v>
      </c>
      <c r="F296" t="s">
        <v>1106</v>
      </c>
      <c r="G296" t="s">
        <v>1107</v>
      </c>
      <c r="H296" s="148" t="s">
        <v>605</v>
      </c>
      <c r="I296" t="str">
        <f t="shared" si="16"/>
        <v>a8vDm000000LMATIA4</v>
      </c>
      <c r="J296" s="148" t="s">
        <v>20</v>
      </c>
      <c r="K296" t="str">
        <f t="shared" si="17"/>
        <v>a1XDm000001OW2mMAG</v>
      </c>
      <c r="L296" s="140" t="s">
        <v>541</v>
      </c>
      <c r="M296">
        <v>25</v>
      </c>
      <c r="N296" t="b">
        <f t="shared" si="18"/>
        <v>0</v>
      </c>
      <c r="Q296" t="str">
        <f t="shared" si="19"/>
        <v/>
      </c>
    </row>
    <row r="297" spans="5:17" x14ac:dyDescent="0.4">
      <c r="E297">
        <v>1</v>
      </c>
      <c r="F297" t="s">
        <v>1106</v>
      </c>
      <c r="G297" t="s">
        <v>1107</v>
      </c>
      <c r="H297" s="148" t="s">
        <v>605</v>
      </c>
      <c r="I297" t="str">
        <f t="shared" si="16"/>
        <v>a8vDm000000LMATIA4</v>
      </c>
      <c r="J297" s="148" t="s">
        <v>20</v>
      </c>
      <c r="K297" t="str">
        <f t="shared" si="17"/>
        <v>a1XDm000001OW2mMAG</v>
      </c>
      <c r="L297" s="140" t="s">
        <v>542</v>
      </c>
      <c r="M297">
        <v>25</v>
      </c>
      <c r="N297" t="b">
        <f t="shared" si="18"/>
        <v>0</v>
      </c>
      <c r="Q297" t="str">
        <f t="shared" si="19"/>
        <v/>
      </c>
    </row>
    <row r="298" spans="5:17" x14ac:dyDescent="0.4">
      <c r="E298">
        <v>1</v>
      </c>
      <c r="F298" t="s">
        <v>1106</v>
      </c>
      <c r="G298" t="s">
        <v>1107</v>
      </c>
      <c r="H298" s="148" t="s">
        <v>605</v>
      </c>
      <c r="I298" t="str">
        <f t="shared" si="16"/>
        <v>a8vDm000000LMATIA4</v>
      </c>
      <c r="J298" s="148" t="s">
        <v>20</v>
      </c>
      <c r="K298" t="str">
        <f t="shared" si="17"/>
        <v>a1XDm000001OW2mMAG</v>
      </c>
      <c r="L298" s="140" t="s">
        <v>543</v>
      </c>
      <c r="M298">
        <v>25</v>
      </c>
      <c r="N298" t="b">
        <f t="shared" si="18"/>
        <v>0</v>
      </c>
      <c r="Q298" t="str">
        <f t="shared" si="19"/>
        <v/>
      </c>
    </row>
    <row r="299" spans="5:17" x14ac:dyDescent="0.4">
      <c r="E299">
        <v>1</v>
      </c>
      <c r="F299" t="s">
        <v>1106</v>
      </c>
      <c r="G299" t="s">
        <v>1107</v>
      </c>
      <c r="H299" s="148" t="s">
        <v>605</v>
      </c>
      <c r="I299" t="str">
        <f t="shared" si="16"/>
        <v>a8vDm000000LMATIA4</v>
      </c>
      <c r="J299" s="148" t="s">
        <v>20</v>
      </c>
      <c r="K299" t="str">
        <f t="shared" si="17"/>
        <v>a1XDm000001OW2mMAG</v>
      </c>
      <c r="L299" s="140" t="s">
        <v>544</v>
      </c>
      <c r="M299">
        <v>25</v>
      </c>
      <c r="N299" t="b">
        <f t="shared" si="18"/>
        <v>0</v>
      </c>
      <c r="Q299" t="str">
        <f t="shared" si="19"/>
        <v/>
      </c>
    </row>
    <row r="300" spans="5:17" x14ac:dyDescent="0.4">
      <c r="E300">
        <v>1</v>
      </c>
      <c r="F300" t="s">
        <v>1106</v>
      </c>
      <c r="G300" t="s">
        <v>1107</v>
      </c>
      <c r="H300" s="148" t="s">
        <v>605</v>
      </c>
      <c r="I300" t="str">
        <f t="shared" si="16"/>
        <v>a8vDm000000LMATIA4</v>
      </c>
      <c r="J300" s="148" t="s">
        <v>20</v>
      </c>
      <c r="K300" t="str">
        <f t="shared" si="17"/>
        <v>a1XDm000001OW2mMAG</v>
      </c>
      <c r="L300" s="140" t="s">
        <v>545</v>
      </c>
      <c r="M300">
        <v>25</v>
      </c>
      <c r="N300" t="b">
        <f t="shared" si="18"/>
        <v>0</v>
      </c>
      <c r="Q300" t="str">
        <f t="shared" si="19"/>
        <v/>
      </c>
    </row>
    <row r="301" spans="5:17" x14ac:dyDescent="0.4">
      <c r="E301">
        <v>1</v>
      </c>
      <c r="F301" t="s">
        <v>1106</v>
      </c>
      <c r="G301" t="s">
        <v>1107</v>
      </c>
      <c r="H301" s="148" t="s">
        <v>605</v>
      </c>
      <c r="I301" t="str">
        <f t="shared" si="16"/>
        <v>a8vDm000000LMATIA4</v>
      </c>
      <c r="J301" s="148" t="s">
        <v>20</v>
      </c>
      <c r="K301" t="str">
        <f t="shared" si="17"/>
        <v>a1XDm000001OW2mMAG</v>
      </c>
      <c r="L301" s="140" t="s">
        <v>546</v>
      </c>
      <c r="M301">
        <v>25</v>
      </c>
      <c r="N301" t="b">
        <f t="shared" si="18"/>
        <v>0</v>
      </c>
      <c r="Q301" t="str">
        <f t="shared" si="19"/>
        <v/>
      </c>
    </row>
    <row r="302" spans="5:17" x14ac:dyDescent="0.4">
      <c r="E302">
        <v>1</v>
      </c>
      <c r="F302" t="s">
        <v>1106</v>
      </c>
      <c r="G302" t="s">
        <v>1107</v>
      </c>
      <c r="H302" s="148" t="s">
        <v>605</v>
      </c>
      <c r="I302" t="str">
        <f t="shared" si="16"/>
        <v>a8vDm000000LMATIA4</v>
      </c>
      <c r="J302" s="148" t="s">
        <v>20</v>
      </c>
      <c r="K302" t="str">
        <f t="shared" si="17"/>
        <v>a1XDm000001OW2mMAG</v>
      </c>
      <c r="L302" s="140" t="s">
        <v>547</v>
      </c>
      <c r="M302">
        <v>25</v>
      </c>
      <c r="N302" t="b">
        <f t="shared" si="18"/>
        <v>0</v>
      </c>
      <c r="Q302" t="str">
        <f t="shared" si="19"/>
        <v/>
      </c>
    </row>
    <row r="303" spans="5:17" x14ac:dyDescent="0.4">
      <c r="E303">
        <v>1</v>
      </c>
      <c r="F303" t="s">
        <v>1106</v>
      </c>
      <c r="G303" t="s">
        <v>1107</v>
      </c>
      <c r="H303" s="148" t="s">
        <v>605</v>
      </c>
      <c r="I303" t="str">
        <f t="shared" si="16"/>
        <v>a8vDm000000LMATIA4</v>
      </c>
      <c r="J303" s="148" t="s">
        <v>20</v>
      </c>
      <c r="K303" t="str">
        <f t="shared" si="17"/>
        <v>a1XDm000001OW2mMAG</v>
      </c>
      <c r="L303" s="140" t="s">
        <v>548</v>
      </c>
      <c r="M303">
        <v>25</v>
      </c>
      <c r="N303" t="b">
        <f t="shared" si="18"/>
        <v>0</v>
      </c>
      <c r="Q303" t="str">
        <f t="shared" si="19"/>
        <v/>
      </c>
    </row>
    <row r="304" spans="5:17" x14ac:dyDescent="0.4">
      <c r="E304">
        <v>1</v>
      </c>
      <c r="F304" t="s">
        <v>1106</v>
      </c>
      <c r="G304" t="s">
        <v>1107</v>
      </c>
      <c r="H304" s="148" t="s">
        <v>605</v>
      </c>
      <c r="I304" t="str">
        <f t="shared" si="16"/>
        <v>a8vDm000000LMATIA4</v>
      </c>
      <c r="J304" s="148" t="s">
        <v>20</v>
      </c>
      <c r="K304" t="str">
        <f t="shared" si="17"/>
        <v>a1XDm000001OW2mMAG</v>
      </c>
      <c r="L304" s="140" t="s">
        <v>549</v>
      </c>
      <c r="M304">
        <v>25</v>
      </c>
      <c r="N304" t="b">
        <f t="shared" si="18"/>
        <v>0</v>
      </c>
      <c r="Q304" t="str">
        <f t="shared" si="19"/>
        <v/>
      </c>
    </row>
    <row r="305" spans="5:17" x14ac:dyDescent="0.4">
      <c r="E305">
        <v>1</v>
      </c>
      <c r="F305" t="s">
        <v>1106</v>
      </c>
      <c r="G305" t="s">
        <v>1107</v>
      </c>
      <c r="H305" s="148" t="s">
        <v>605</v>
      </c>
      <c r="I305" t="str">
        <f t="shared" si="16"/>
        <v>a8vDm000000LMATIA4</v>
      </c>
      <c r="J305" s="148" t="s">
        <v>20</v>
      </c>
      <c r="K305" t="str">
        <f t="shared" si="17"/>
        <v>a1XDm000001OW2mMAG</v>
      </c>
      <c r="L305" s="140" t="s">
        <v>550</v>
      </c>
      <c r="M305">
        <v>25</v>
      </c>
      <c r="N305" t="b">
        <f t="shared" si="18"/>
        <v>0</v>
      </c>
      <c r="Q305" t="str">
        <f t="shared" si="19"/>
        <v/>
      </c>
    </row>
    <row r="306" spans="5:17" x14ac:dyDescent="0.4">
      <c r="E306">
        <v>1</v>
      </c>
      <c r="F306" t="s">
        <v>1106</v>
      </c>
      <c r="G306" t="s">
        <v>1107</v>
      </c>
      <c r="H306" s="148" t="s">
        <v>605</v>
      </c>
      <c r="I306" t="str">
        <f t="shared" si="16"/>
        <v>a8vDm000000LMATIA4</v>
      </c>
      <c r="J306" s="148" t="s">
        <v>20</v>
      </c>
      <c r="K306" t="str">
        <f t="shared" si="17"/>
        <v>a1XDm000001OW2mMAG</v>
      </c>
      <c r="L306" s="140" t="s">
        <v>551</v>
      </c>
      <c r="M306">
        <v>25</v>
      </c>
      <c r="N306" t="b">
        <f t="shared" si="18"/>
        <v>0</v>
      </c>
      <c r="Q306" t="str">
        <f t="shared" si="19"/>
        <v/>
      </c>
    </row>
    <row r="307" spans="5:17" x14ac:dyDescent="0.4">
      <c r="E307">
        <v>1</v>
      </c>
      <c r="F307" t="s">
        <v>1106</v>
      </c>
      <c r="G307" t="s">
        <v>1107</v>
      </c>
      <c r="H307" s="148" t="s">
        <v>605</v>
      </c>
      <c r="I307" t="str">
        <f t="shared" si="16"/>
        <v>a8vDm000000LMATIA4</v>
      </c>
      <c r="J307" s="148" t="s">
        <v>20</v>
      </c>
      <c r="K307" t="str">
        <f t="shared" si="17"/>
        <v>a1XDm000001OW2mMAG</v>
      </c>
      <c r="L307" s="140" t="s">
        <v>552</v>
      </c>
      <c r="M307">
        <v>25</v>
      </c>
      <c r="N307" t="b">
        <f t="shared" si="18"/>
        <v>0</v>
      </c>
      <c r="Q307" t="str">
        <f t="shared" si="19"/>
        <v/>
      </c>
    </row>
    <row r="308" spans="5:17" x14ac:dyDescent="0.4">
      <c r="E308">
        <v>1</v>
      </c>
      <c r="F308" t="s">
        <v>1106</v>
      </c>
      <c r="G308" t="s">
        <v>1107</v>
      </c>
      <c r="H308" s="148" t="s">
        <v>605</v>
      </c>
      <c r="I308" t="str">
        <f t="shared" si="16"/>
        <v>a8vDm000000LMATIA4</v>
      </c>
      <c r="J308" s="148" t="s">
        <v>20</v>
      </c>
      <c r="K308" t="str">
        <f t="shared" si="17"/>
        <v>a1XDm000001OW2mMAG</v>
      </c>
      <c r="L308" s="140" t="s">
        <v>553</v>
      </c>
      <c r="M308">
        <v>25</v>
      </c>
      <c r="N308" t="b">
        <f t="shared" si="18"/>
        <v>0</v>
      </c>
      <c r="Q308" t="str">
        <f t="shared" si="19"/>
        <v/>
      </c>
    </row>
    <row r="309" spans="5:17" x14ac:dyDescent="0.4">
      <c r="E309">
        <v>1</v>
      </c>
      <c r="F309" t="s">
        <v>1106</v>
      </c>
      <c r="G309" t="s">
        <v>1107</v>
      </c>
      <c r="H309" s="148" t="s">
        <v>605</v>
      </c>
      <c r="I309" t="str">
        <f t="shared" si="16"/>
        <v>a8vDm000000LMATIA4</v>
      </c>
      <c r="J309" s="148" t="s">
        <v>20</v>
      </c>
      <c r="K309" t="str">
        <f t="shared" si="17"/>
        <v>a1XDm000001OW2mMAG</v>
      </c>
      <c r="L309" s="140" t="s">
        <v>554</v>
      </c>
      <c r="M309">
        <v>25</v>
      </c>
      <c r="N309" t="b">
        <f t="shared" si="18"/>
        <v>0</v>
      </c>
      <c r="Q309" t="str">
        <f t="shared" si="19"/>
        <v/>
      </c>
    </row>
    <row r="310" spans="5:17" x14ac:dyDescent="0.4">
      <c r="E310">
        <v>1</v>
      </c>
      <c r="F310" t="s">
        <v>1106</v>
      </c>
      <c r="G310" t="s">
        <v>1107</v>
      </c>
      <c r="H310" s="148" t="s">
        <v>605</v>
      </c>
      <c r="I310" t="str">
        <f t="shared" si="16"/>
        <v>a8vDm000000LMATIA4</v>
      </c>
      <c r="J310" s="148" t="s">
        <v>20</v>
      </c>
      <c r="K310" t="str">
        <f t="shared" si="17"/>
        <v>a1XDm000001OW2mMAG</v>
      </c>
      <c r="L310" s="140" t="s">
        <v>555</v>
      </c>
      <c r="M310">
        <v>25</v>
      </c>
      <c r="N310" t="b">
        <f t="shared" si="18"/>
        <v>0</v>
      </c>
      <c r="Q310" t="str">
        <f t="shared" si="19"/>
        <v/>
      </c>
    </row>
    <row r="311" spans="5:17" x14ac:dyDescent="0.4">
      <c r="E311">
        <v>1</v>
      </c>
      <c r="F311" t="s">
        <v>1106</v>
      </c>
      <c r="G311" t="s">
        <v>1107</v>
      </c>
      <c r="H311" s="148" t="s">
        <v>605</v>
      </c>
      <c r="I311" t="str">
        <f t="shared" si="16"/>
        <v>a8vDm000000LMATIA4</v>
      </c>
      <c r="J311" s="148" t="s">
        <v>20</v>
      </c>
      <c r="K311" t="str">
        <f t="shared" si="17"/>
        <v>a1XDm000001OW2mMAG</v>
      </c>
      <c r="L311" s="140" t="s">
        <v>556</v>
      </c>
      <c r="M311">
        <v>25</v>
      </c>
      <c r="N311" t="b">
        <f t="shared" si="18"/>
        <v>0</v>
      </c>
      <c r="Q311" t="str">
        <f t="shared" si="19"/>
        <v/>
      </c>
    </row>
    <row r="312" spans="5:17" x14ac:dyDescent="0.4">
      <c r="E312">
        <v>1</v>
      </c>
      <c r="F312" t="s">
        <v>1106</v>
      </c>
      <c r="G312" t="s">
        <v>1107</v>
      </c>
      <c r="H312" s="148" t="s">
        <v>605</v>
      </c>
      <c r="I312" t="str">
        <f t="shared" si="16"/>
        <v>a8vDm000000LMATIA4</v>
      </c>
      <c r="J312" s="148" t="s">
        <v>20</v>
      </c>
      <c r="K312" t="str">
        <f t="shared" si="17"/>
        <v>a1XDm000001OW2mMAG</v>
      </c>
      <c r="L312" s="140" t="s">
        <v>557</v>
      </c>
      <c r="M312">
        <v>25</v>
      </c>
      <c r="N312" t="b">
        <f t="shared" si="18"/>
        <v>0</v>
      </c>
      <c r="Q312" t="str">
        <f t="shared" si="19"/>
        <v/>
      </c>
    </row>
    <row r="313" spans="5:17" x14ac:dyDescent="0.4">
      <c r="E313">
        <v>1</v>
      </c>
      <c r="F313" t="s">
        <v>1106</v>
      </c>
      <c r="G313" t="s">
        <v>1107</v>
      </c>
      <c r="H313" s="148" t="s">
        <v>605</v>
      </c>
      <c r="I313" t="str">
        <f t="shared" si="16"/>
        <v>a8vDm000000LMATIA4</v>
      </c>
      <c r="J313" s="148" t="s">
        <v>20</v>
      </c>
      <c r="K313" t="str">
        <f t="shared" si="17"/>
        <v>a1XDm000001OW2mMAG</v>
      </c>
      <c r="L313" s="140" t="s">
        <v>1086</v>
      </c>
      <c r="M313">
        <v>19</v>
      </c>
      <c r="N313" t="b">
        <f t="shared" si="18"/>
        <v>0</v>
      </c>
      <c r="Q313" t="str">
        <f t="shared" si="19"/>
        <v/>
      </c>
    </row>
    <row r="314" spans="5:17" x14ac:dyDescent="0.4">
      <c r="E314">
        <v>1</v>
      </c>
      <c r="F314" t="s">
        <v>1106</v>
      </c>
      <c r="G314" t="s">
        <v>1107</v>
      </c>
      <c r="H314" s="148" t="s">
        <v>605</v>
      </c>
      <c r="I314" t="str">
        <f t="shared" si="16"/>
        <v>a8vDm000000LMATIA4</v>
      </c>
      <c r="J314" s="148" t="s">
        <v>20</v>
      </c>
      <c r="K314" t="str">
        <f t="shared" si="17"/>
        <v>a1XDm000001OW2mMAG</v>
      </c>
      <c r="L314" s="140" t="s">
        <v>1087</v>
      </c>
      <c r="M314">
        <v>14</v>
      </c>
      <c r="N314" t="b">
        <f t="shared" si="18"/>
        <v>0</v>
      </c>
      <c r="Q314" t="str">
        <f t="shared" si="19"/>
        <v/>
      </c>
    </row>
    <row r="315" spans="5:17" x14ac:dyDescent="0.4">
      <c r="E315">
        <v>1</v>
      </c>
      <c r="F315" t="s">
        <v>1106</v>
      </c>
      <c r="G315" t="s">
        <v>1107</v>
      </c>
      <c r="H315" s="148" t="s">
        <v>605</v>
      </c>
      <c r="I315" t="str">
        <f t="shared" si="16"/>
        <v>a8vDm000000LMATIA4</v>
      </c>
      <c r="J315" s="148" t="s">
        <v>18</v>
      </c>
      <c r="K315" t="str">
        <f t="shared" si="17"/>
        <v>a1XDm000001OW2XMAW</v>
      </c>
      <c r="L315" s="140" t="s">
        <v>1088</v>
      </c>
      <c r="M315">
        <v>25</v>
      </c>
      <c r="N315" t="b">
        <f t="shared" si="18"/>
        <v>0</v>
      </c>
      <c r="Q315" t="str">
        <f t="shared" si="19"/>
        <v/>
      </c>
    </row>
    <row r="316" spans="5:17" x14ac:dyDescent="0.4">
      <c r="E316">
        <v>1</v>
      </c>
      <c r="F316" t="s">
        <v>1106</v>
      </c>
      <c r="G316" t="s">
        <v>1107</v>
      </c>
      <c r="H316" s="148" t="s">
        <v>605</v>
      </c>
      <c r="I316" t="str">
        <f t="shared" si="16"/>
        <v>a8vDm000000LMATIA4</v>
      </c>
      <c r="J316" s="148" t="s">
        <v>18</v>
      </c>
      <c r="K316" t="str">
        <f t="shared" si="17"/>
        <v>a1XDm000001OW2XMAW</v>
      </c>
      <c r="L316" s="140" t="s">
        <v>1141</v>
      </c>
      <c r="M316">
        <v>25</v>
      </c>
      <c r="N316" t="b">
        <f t="shared" si="18"/>
        <v>0</v>
      </c>
      <c r="Q316" t="str">
        <f t="shared" si="19"/>
        <v/>
      </c>
    </row>
    <row r="317" spans="5:17" x14ac:dyDescent="0.4">
      <c r="E317">
        <v>1</v>
      </c>
      <c r="F317" t="s">
        <v>1106</v>
      </c>
      <c r="G317" t="s">
        <v>1107</v>
      </c>
      <c r="H317" s="148" t="s">
        <v>605</v>
      </c>
      <c r="I317" t="str">
        <f t="shared" si="16"/>
        <v>a8vDm000000LMATIA4</v>
      </c>
      <c r="J317" s="148" t="s">
        <v>18</v>
      </c>
      <c r="K317" t="str">
        <f t="shared" si="17"/>
        <v>a1XDm000001OW2XMAW</v>
      </c>
      <c r="L317" s="140" t="s">
        <v>1142</v>
      </c>
      <c r="M317">
        <v>25</v>
      </c>
      <c r="N317" t="b">
        <f t="shared" si="18"/>
        <v>0</v>
      </c>
      <c r="Q317" t="str">
        <f t="shared" si="19"/>
        <v/>
      </c>
    </row>
    <row r="318" spans="5:17" x14ac:dyDescent="0.4">
      <c r="E318">
        <v>1</v>
      </c>
      <c r="F318" t="s">
        <v>1106</v>
      </c>
      <c r="G318" t="s">
        <v>1107</v>
      </c>
      <c r="H318" s="148" t="s">
        <v>605</v>
      </c>
      <c r="I318" t="str">
        <f t="shared" si="16"/>
        <v>a8vDm000000LMATIA4</v>
      </c>
      <c r="J318" s="148" t="s">
        <v>18</v>
      </c>
      <c r="K318" t="str">
        <f t="shared" si="17"/>
        <v>a1XDm000001OW2XMAW</v>
      </c>
      <c r="L318" s="140" t="s">
        <v>1143</v>
      </c>
      <c r="M318">
        <v>25</v>
      </c>
      <c r="N318" t="b">
        <f t="shared" si="18"/>
        <v>0</v>
      </c>
      <c r="Q318" t="str">
        <f t="shared" si="19"/>
        <v/>
      </c>
    </row>
    <row r="319" spans="5:17" x14ac:dyDescent="0.4">
      <c r="E319">
        <v>1</v>
      </c>
      <c r="F319" t="s">
        <v>1106</v>
      </c>
      <c r="G319" t="s">
        <v>1107</v>
      </c>
      <c r="H319" s="148" t="s">
        <v>605</v>
      </c>
      <c r="I319" t="str">
        <f t="shared" si="16"/>
        <v>a8vDm000000LMATIA4</v>
      </c>
      <c r="J319" s="148" t="s">
        <v>18</v>
      </c>
      <c r="K319" t="str">
        <f t="shared" si="17"/>
        <v>a1XDm000001OW2XMAW</v>
      </c>
      <c r="L319" s="140" t="s">
        <v>1144</v>
      </c>
      <c r="M319">
        <v>25</v>
      </c>
      <c r="N319" t="b">
        <f t="shared" si="18"/>
        <v>0</v>
      </c>
      <c r="Q319" t="str">
        <f t="shared" si="19"/>
        <v/>
      </c>
    </row>
    <row r="320" spans="5:17" x14ac:dyDescent="0.4">
      <c r="E320">
        <v>1</v>
      </c>
      <c r="F320" t="s">
        <v>1106</v>
      </c>
      <c r="G320" t="s">
        <v>1107</v>
      </c>
      <c r="H320" s="148" t="s">
        <v>605</v>
      </c>
      <c r="I320" t="str">
        <f t="shared" si="16"/>
        <v>a8vDm000000LMATIA4</v>
      </c>
      <c r="J320" s="148" t="s">
        <v>18</v>
      </c>
      <c r="K320" t="str">
        <f t="shared" si="17"/>
        <v>a1XDm000001OW2XMAW</v>
      </c>
      <c r="L320" s="140" t="s">
        <v>1145</v>
      </c>
      <c r="M320">
        <v>25</v>
      </c>
      <c r="N320" t="b">
        <f t="shared" si="18"/>
        <v>0</v>
      </c>
      <c r="Q320" t="str">
        <f t="shared" si="19"/>
        <v/>
      </c>
    </row>
    <row r="321" spans="5:17" x14ac:dyDescent="0.4">
      <c r="E321">
        <v>1</v>
      </c>
      <c r="F321" t="s">
        <v>1106</v>
      </c>
      <c r="G321" t="s">
        <v>1107</v>
      </c>
      <c r="H321" s="148" t="s">
        <v>605</v>
      </c>
      <c r="I321" t="str">
        <f t="shared" si="16"/>
        <v>a8vDm000000LMATIA4</v>
      </c>
      <c r="J321" s="148" t="s">
        <v>18</v>
      </c>
      <c r="K321" t="str">
        <f t="shared" si="17"/>
        <v>a1XDm000001OW2XMAW</v>
      </c>
      <c r="L321" s="140" t="s">
        <v>1146</v>
      </c>
      <c r="M321">
        <v>25</v>
      </c>
      <c r="N321" t="b">
        <f t="shared" si="18"/>
        <v>0</v>
      </c>
      <c r="Q321" t="str">
        <f t="shared" si="19"/>
        <v/>
      </c>
    </row>
    <row r="322" spans="5:17" x14ac:dyDescent="0.4">
      <c r="E322">
        <v>1</v>
      </c>
      <c r="F322" t="s">
        <v>1106</v>
      </c>
      <c r="G322" t="s">
        <v>1107</v>
      </c>
      <c r="H322" s="148" t="s">
        <v>605</v>
      </c>
      <c r="I322" t="str">
        <f t="shared" si="16"/>
        <v>a8vDm000000LMATIA4</v>
      </c>
      <c r="J322" s="148" t="s">
        <v>18</v>
      </c>
      <c r="K322" t="str">
        <f t="shared" si="17"/>
        <v>a1XDm000001OW2XMAW</v>
      </c>
      <c r="L322" s="140" t="s">
        <v>1147</v>
      </c>
      <c r="M322">
        <v>25</v>
      </c>
      <c r="N322" t="b">
        <f t="shared" si="18"/>
        <v>0</v>
      </c>
      <c r="Q322" t="str">
        <f t="shared" si="19"/>
        <v/>
      </c>
    </row>
    <row r="323" spans="5:17" x14ac:dyDescent="0.4">
      <c r="E323">
        <v>1</v>
      </c>
      <c r="F323" t="s">
        <v>1106</v>
      </c>
      <c r="G323" t="s">
        <v>1107</v>
      </c>
      <c r="H323" s="148" t="s">
        <v>605</v>
      </c>
      <c r="I323" t="str">
        <f t="shared" ref="I323:I386" si="20">IFERROR(VLOOKUP(H323, $B$18:$C$26, 2, FALSE), "")</f>
        <v>a8vDm000000LMATIA4</v>
      </c>
      <c r="J323" s="148" t="s">
        <v>18</v>
      </c>
      <c r="K323" t="str">
        <f t="shared" ref="K323:K386" si="21">IFERROR(VLOOKUP(J323, $B$29:$C$46, 2, FALSE), "")</f>
        <v>a1XDm000001OW2XMAW</v>
      </c>
      <c r="L323" s="140" t="s">
        <v>1148</v>
      </c>
      <c r="M323">
        <v>25</v>
      </c>
      <c r="N323" t="b">
        <f t="shared" ref="N323:N386" si="22">IF(COUNTIF(O$2:O$800, $L323) &gt; 0, TRUE, FALSE)</f>
        <v>0</v>
      </c>
      <c r="Q323" t="str">
        <f t="shared" ref="Q323:Q386" si="23">IFERROR(VLOOKUP(O323, L$2:M$752, 2, FALSE), "")</f>
        <v/>
      </c>
    </row>
    <row r="324" spans="5:17" x14ac:dyDescent="0.4">
      <c r="E324">
        <v>1</v>
      </c>
      <c r="F324" t="s">
        <v>1106</v>
      </c>
      <c r="G324" t="s">
        <v>1107</v>
      </c>
      <c r="H324" s="148" t="s">
        <v>605</v>
      </c>
      <c r="I324" t="str">
        <f t="shared" si="20"/>
        <v>a8vDm000000LMATIA4</v>
      </c>
      <c r="J324" s="148" t="s">
        <v>18</v>
      </c>
      <c r="K324" t="str">
        <f t="shared" si="21"/>
        <v>a1XDm000001OW2XMAW</v>
      </c>
      <c r="L324" s="140" t="s">
        <v>1149</v>
      </c>
      <c r="M324">
        <v>25</v>
      </c>
      <c r="N324" t="b">
        <f t="shared" si="22"/>
        <v>0</v>
      </c>
      <c r="Q324" t="str">
        <f t="shared" si="23"/>
        <v/>
      </c>
    </row>
    <row r="325" spans="5:17" x14ac:dyDescent="0.4">
      <c r="E325">
        <v>1</v>
      </c>
      <c r="F325" t="s">
        <v>1106</v>
      </c>
      <c r="G325" t="s">
        <v>1107</v>
      </c>
      <c r="H325" s="148" t="s">
        <v>605</v>
      </c>
      <c r="I325" t="str">
        <f t="shared" si="20"/>
        <v>a8vDm000000LMATIA4</v>
      </c>
      <c r="J325" s="148" t="s">
        <v>18</v>
      </c>
      <c r="K325" t="str">
        <f t="shared" si="21"/>
        <v>a1XDm000001OW2XMAW</v>
      </c>
      <c r="L325" s="140" t="s">
        <v>1150</v>
      </c>
      <c r="M325">
        <v>25</v>
      </c>
      <c r="N325" t="b">
        <f t="shared" si="22"/>
        <v>0</v>
      </c>
      <c r="Q325" t="str">
        <f t="shared" si="23"/>
        <v/>
      </c>
    </row>
    <row r="326" spans="5:17" x14ac:dyDescent="0.4">
      <c r="E326">
        <v>1</v>
      </c>
      <c r="F326" t="s">
        <v>1106</v>
      </c>
      <c r="G326" t="s">
        <v>1107</v>
      </c>
      <c r="H326" s="148" t="s">
        <v>605</v>
      </c>
      <c r="I326" t="str">
        <f t="shared" si="20"/>
        <v>a8vDm000000LMATIA4</v>
      </c>
      <c r="J326" s="148" t="s">
        <v>18</v>
      </c>
      <c r="K326" t="str">
        <f t="shared" si="21"/>
        <v>a1XDm000001OW2XMAW</v>
      </c>
      <c r="L326" s="140" t="s">
        <v>1151</v>
      </c>
      <c r="M326">
        <v>25</v>
      </c>
      <c r="N326" t="b">
        <f t="shared" si="22"/>
        <v>0</v>
      </c>
      <c r="Q326" t="str">
        <f t="shared" si="23"/>
        <v/>
      </c>
    </row>
    <row r="327" spans="5:17" x14ac:dyDescent="0.4">
      <c r="E327">
        <v>1</v>
      </c>
      <c r="F327" t="s">
        <v>1106</v>
      </c>
      <c r="G327" t="s">
        <v>1107</v>
      </c>
      <c r="H327" s="148" t="s">
        <v>605</v>
      </c>
      <c r="I327" t="str">
        <f t="shared" si="20"/>
        <v>a8vDm000000LMATIA4</v>
      </c>
      <c r="J327" s="148" t="s">
        <v>18</v>
      </c>
      <c r="K327" t="str">
        <f t="shared" si="21"/>
        <v>a1XDm000001OW2XMAW</v>
      </c>
      <c r="L327" s="140" t="s">
        <v>1152</v>
      </c>
      <c r="M327">
        <v>25</v>
      </c>
      <c r="N327" t="b">
        <f t="shared" si="22"/>
        <v>0</v>
      </c>
      <c r="Q327" t="str">
        <f t="shared" si="23"/>
        <v/>
      </c>
    </row>
    <row r="328" spans="5:17" x14ac:dyDescent="0.4">
      <c r="E328">
        <v>1</v>
      </c>
      <c r="F328" t="s">
        <v>1106</v>
      </c>
      <c r="G328" t="s">
        <v>1107</v>
      </c>
      <c r="H328" s="148" t="s">
        <v>605</v>
      </c>
      <c r="I328" t="str">
        <f t="shared" si="20"/>
        <v>a8vDm000000LMATIA4</v>
      </c>
      <c r="J328" s="148" t="s">
        <v>18</v>
      </c>
      <c r="K328" t="str">
        <f t="shared" si="21"/>
        <v>a1XDm000001OW2XMAW</v>
      </c>
      <c r="L328" s="140" t="s">
        <v>1153</v>
      </c>
      <c r="M328">
        <v>25</v>
      </c>
      <c r="N328" t="b">
        <f t="shared" si="22"/>
        <v>0</v>
      </c>
      <c r="Q328" t="str">
        <f t="shared" si="23"/>
        <v/>
      </c>
    </row>
    <row r="329" spans="5:17" x14ac:dyDescent="0.4">
      <c r="E329">
        <v>1</v>
      </c>
      <c r="F329" t="s">
        <v>1106</v>
      </c>
      <c r="G329" t="s">
        <v>1107</v>
      </c>
      <c r="H329" s="148" t="s">
        <v>605</v>
      </c>
      <c r="I329" t="str">
        <f t="shared" si="20"/>
        <v>a8vDm000000LMATIA4</v>
      </c>
      <c r="J329" s="148" t="s">
        <v>18</v>
      </c>
      <c r="K329" t="str">
        <f t="shared" si="21"/>
        <v>a1XDm000001OW2XMAW</v>
      </c>
      <c r="L329" s="140" t="s">
        <v>1154</v>
      </c>
      <c r="M329">
        <v>25</v>
      </c>
      <c r="N329" t="b">
        <f t="shared" si="22"/>
        <v>0</v>
      </c>
      <c r="Q329" t="str">
        <f t="shared" si="23"/>
        <v/>
      </c>
    </row>
    <row r="330" spans="5:17" x14ac:dyDescent="0.4">
      <c r="E330">
        <v>1</v>
      </c>
      <c r="F330" t="s">
        <v>1106</v>
      </c>
      <c r="G330" t="s">
        <v>1107</v>
      </c>
      <c r="H330" s="148" t="s">
        <v>605</v>
      </c>
      <c r="I330" t="str">
        <f t="shared" si="20"/>
        <v>a8vDm000000LMATIA4</v>
      </c>
      <c r="J330" s="148" t="s">
        <v>18</v>
      </c>
      <c r="K330" t="str">
        <f t="shared" si="21"/>
        <v>a1XDm000001OW2XMAW</v>
      </c>
      <c r="L330" s="140" t="s">
        <v>1155</v>
      </c>
      <c r="M330">
        <v>25</v>
      </c>
      <c r="N330" t="b">
        <f t="shared" si="22"/>
        <v>0</v>
      </c>
      <c r="Q330" t="str">
        <f t="shared" si="23"/>
        <v/>
      </c>
    </row>
    <row r="331" spans="5:17" x14ac:dyDescent="0.4">
      <c r="E331">
        <v>1</v>
      </c>
      <c r="F331" t="s">
        <v>1106</v>
      </c>
      <c r="G331" t="s">
        <v>1107</v>
      </c>
      <c r="H331" s="148" t="s">
        <v>605</v>
      </c>
      <c r="I331" t="str">
        <f t="shared" si="20"/>
        <v>a8vDm000000LMATIA4</v>
      </c>
      <c r="J331" s="148" t="s">
        <v>18</v>
      </c>
      <c r="K331" t="str">
        <f t="shared" si="21"/>
        <v>a1XDm000001OW2XMAW</v>
      </c>
      <c r="L331" s="140" t="s">
        <v>1156</v>
      </c>
      <c r="M331">
        <v>25</v>
      </c>
      <c r="N331" t="b">
        <f t="shared" si="22"/>
        <v>0</v>
      </c>
      <c r="Q331" t="str">
        <f t="shared" si="23"/>
        <v/>
      </c>
    </row>
    <row r="332" spans="5:17" x14ac:dyDescent="0.4">
      <c r="E332">
        <v>1</v>
      </c>
      <c r="F332" t="s">
        <v>1106</v>
      </c>
      <c r="G332" t="s">
        <v>1107</v>
      </c>
      <c r="H332" s="148" t="s">
        <v>605</v>
      </c>
      <c r="I332" t="str">
        <f t="shared" si="20"/>
        <v>a8vDm000000LMATIA4</v>
      </c>
      <c r="J332" s="148" t="s">
        <v>18</v>
      </c>
      <c r="K332" t="str">
        <f t="shared" si="21"/>
        <v>a1XDm000001OW2XMAW</v>
      </c>
      <c r="L332" s="140" t="s">
        <v>1157</v>
      </c>
      <c r="M332">
        <v>25</v>
      </c>
      <c r="N332" t="b">
        <f t="shared" si="22"/>
        <v>0</v>
      </c>
      <c r="Q332" t="str">
        <f t="shared" si="23"/>
        <v/>
      </c>
    </row>
    <row r="333" spans="5:17" x14ac:dyDescent="0.4">
      <c r="E333">
        <v>1</v>
      </c>
      <c r="F333" t="s">
        <v>1106</v>
      </c>
      <c r="G333" t="s">
        <v>1107</v>
      </c>
      <c r="H333" s="148" t="s">
        <v>605</v>
      </c>
      <c r="I333" t="str">
        <f t="shared" si="20"/>
        <v>a8vDm000000LMATIA4</v>
      </c>
      <c r="J333" s="148" t="s">
        <v>18</v>
      </c>
      <c r="K333" t="str">
        <f t="shared" si="21"/>
        <v>a1XDm000001OW2XMAW</v>
      </c>
      <c r="L333" s="140" t="s">
        <v>1158</v>
      </c>
      <c r="M333">
        <v>25</v>
      </c>
      <c r="N333" t="b">
        <f t="shared" si="22"/>
        <v>0</v>
      </c>
      <c r="Q333" t="str">
        <f t="shared" si="23"/>
        <v/>
      </c>
    </row>
    <row r="334" spans="5:17" x14ac:dyDescent="0.4">
      <c r="E334">
        <v>1</v>
      </c>
      <c r="F334" t="s">
        <v>1105</v>
      </c>
      <c r="G334" t="s">
        <v>1107</v>
      </c>
      <c r="H334" s="148" t="s">
        <v>605</v>
      </c>
      <c r="I334" t="str">
        <f t="shared" si="20"/>
        <v>a8vDm000000LMATIA4</v>
      </c>
      <c r="J334" s="148" t="s">
        <v>18</v>
      </c>
      <c r="K334" t="str">
        <f t="shared" si="21"/>
        <v>a1XDm000001OW2XMAW</v>
      </c>
      <c r="L334" s="140" t="s">
        <v>1159</v>
      </c>
      <c r="M334">
        <v>25</v>
      </c>
      <c r="N334" t="b">
        <f t="shared" si="22"/>
        <v>0</v>
      </c>
      <c r="Q334" t="str">
        <f t="shared" si="23"/>
        <v/>
      </c>
    </row>
    <row r="335" spans="5:17" x14ac:dyDescent="0.4">
      <c r="E335">
        <v>1</v>
      </c>
      <c r="F335" t="s">
        <v>1106</v>
      </c>
      <c r="G335" t="s">
        <v>1107</v>
      </c>
      <c r="H335" s="148" t="s">
        <v>605</v>
      </c>
      <c r="I335" t="str">
        <f t="shared" si="20"/>
        <v>a8vDm000000LMATIA4</v>
      </c>
      <c r="J335" s="148" t="s">
        <v>18</v>
      </c>
      <c r="K335" t="str">
        <f t="shared" si="21"/>
        <v>a1XDm000001OW2XMAW</v>
      </c>
      <c r="L335" s="140" t="s">
        <v>1160</v>
      </c>
      <c r="M335">
        <v>25</v>
      </c>
      <c r="N335" t="b">
        <f t="shared" si="22"/>
        <v>0</v>
      </c>
      <c r="Q335" t="str">
        <f t="shared" si="23"/>
        <v/>
      </c>
    </row>
    <row r="336" spans="5:17" x14ac:dyDescent="0.4">
      <c r="E336">
        <v>1</v>
      </c>
      <c r="F336" t="s">
        <v>1105</v>
      </c>
      <c r="G336" t="s">
        <v>1107</v>
      </c>
      <c r="H336" s="148" t="s">
        <v>605</v>
      </c>
      <c r="I336" t="str">
        <f t="shared" si="20"/>
        <v>a8vDm000000LMATIA4</v>
      </c>
      <c r="J336" s="148" t="s">
        <v>18</v>
      </c>
      <c r="K336" t="str">
        <f t="shared" si="21"/>
        <v>a1XDm000001OW2XMAW</v>
      </c>
      <c r="L336" s="140" t="s">
        <v>1161</v>
      </c>
      <c r="M336">
        <v>25</v>
      </c>
      <c r="N336" t="b">
        <f t="shared" si="22"/>
        <v>0</v>
      </c>
      <c r="Q336" t="str">
        <f t="shared" si="23"/>
        <v/>
      </c>
    </row>
    <row r="337" spans="5:17" x14ac:dyDescent="0.4">
      <c r="E337">
        <v>1</v>
      </c>
      <c r="F337" t="s">
        <v>1105</v>
      </c>
      <c r="G337" t="s">
        <v>1107</v>
      </c>
      <c r="H337" s="148" t="s">
        <v>605</v>
      </c>
      <c r="I337" t="str">
        <f t="shared" si="20"/>
        <v>a8vDm000000LMATIA4</v>
      </c>
      <c r="J337" s="148" t="s">
        <v>18</v>
      </c>
      <c r="K337" t="str">
        <f t="shared" si="21"/>
        <v>a1XDm000001OW2XMAW</v>
      </c>
      <c r="L337" s="140" t="s">
        <v>1162</v>
      </c>
      <c r="M337">
        <v>25</v>
      </c>
      <c r="N337" t="b">
        <f t="shared" si="22"/>
        <v>0</v>
      </c>
      <c r="Q337" t="str">
        <f t="shared" si="23"/>
        <v/>
      </c>
    </row>
    <row r="338" spans="5:17" x14ac:dyDescent="0.4">
      <c r="E338">
        <v>1</v>
      </c>
      <c r="F338" t="s">
        <v>1105</v>
      </c>
      <c r="G338" t="s">
        <v>1107</v>
      </c>
      <c r="H338" s="148" t="s">
        <v>605</v>
      </c>
      <c r="I338" t="str">
        <f t="shared" si="20"/>
        <v>a8vDm000000LMATIA4</v>
      </c>
      <c r="J338" s="148" t="s">
        <v>18</v>
      </c>
      <c r="K338" t="str">
        <f t="shared" si="21"/>
        <v>a1XDm000001OW2XMAW</v>
      </c>
      <c r="L338" s="140" t="s">
        <v>1163</v>
      </c>
      <c r="M338">
        <v>25</v>
      </c>
      <c r="N338" t="b">
        <f t="shared" si="22"/>
        <v>0</v>
      </c>
      <c r="Q338" t="str">
        <f t="shared" si="23"/>
        <v/>
      </c>
    </row>
    <row r="339" spans="5:17" x14ac:dyDescent="0.4">
      <c r="E339">
        <v>1</v>
      </c>
      <c r="F339" t="s">
        <v>1105</v>
      </c>
      <c r="G339" t="s">
        <v>1107</v>
      </c>
      <c r="H339" s="148" t="s">
        <v>605</v>
      </c>
      <c r="I339" t="str">
        <f t="shared" si="20"/>
        <v>a8vDm000000LMATIA4</v>
      </c>
      <c r="J339" s="148" t="s">
        <v>18</v>
      </c>
      <c r="K339" t="str">
        <f t="shared" si="21"/>
        <v>a1XDm000001OW2XMAW</v>
      </c>
      <c r="L339" s="140" t="s">
        <v>1164</v>
      </c>
      <c r="M339">
        <v>25</v>
      </c>
      <c r="N339" t="b">
        <f t="shared" si="22"/>
        <v>0</v>
      </c>
      <c r="Q339" t="str">
        <f t="shared" si="23"/>
        <v/>
      </c>
    </row>
    <row r="340" spans="5:17" x14ac:dyDescent="0.4">
      <c r="E340">
        <v>1</v>
      </c>
      <c r="F340" t="s">
        <v>1105</v>
      </c>
      <c r="G340" t="s">
        <v>1107</v>
      </c>
      <c r="H340" s="148" t="s">
        <v>605</v>
      </c>
      <c r="I340" t="str">
        <f t="shared" si="20"/>
        <v>a8vDm000000LMATIA4</v>
      </c>
      <c r="J340" s="148" t="s">
        <v>18</v>
      </c>
      <c r="K340" t="str">
        <f t="shared" si="21"/>
        <v>a1XDm000001OW2XMAW</v>
      </c>
      <c r="L340" s="140" t="s">
        <v>1165</v>
      </c>
      <c r="M340">
        <v>25</v>
      </c>
      <c r="N340" t="b">
        <f t="shared" si="22"/>
        <v>0</v>
      </c>
      <c r="Q340" t="str">
        <f t="shared" si="23"/>
        <v/>
      </c>
    </row>
    <row r="341" spans="5:17" x14ac:dyDescent="0.4">
      <c r="E341">
        <v>1</v>
      </c>
      <c r="F341" t="s">
        <v>1105</v>
      </c>
      <c r="G341" t="s">
        <v>1107</v>
      </c>
      <c r="H341" s="148" t="s">
        <v>605</v>
      </c>
      <c r="I341" t="str">
        <f t="shared" si="20"/>
        <v>a8vDm000000LMATIA4</v>
      </c>
      <c r="J341" s="148" t="s">
        <v>18</v>
      </c>
      <c r="K341" t="str">
        <f t="shared" si="21"/>
        <v>a1XDm000001OW2XMAW</v>
      </c>
      <c r="L341" s="140" t="s">
        <v>1166</v>
      </c>
      <c r="M341">
        <v>25</v>
      </c>
      <c r="N341" t="b">
        <f t="shared" si="22"/>
        <v>0</v>
      </c>
      <c r="Q341" t="str">
        <f t="shared" si="23"/>
        <v/>
      </c>
    </row>
    <row r="342" spans="5:17" x14ac:dyDescent="0.4">
      <c r="E342">
        <v>1</v>
      </c>
      <c r="F342" t="s">
        <v>1106</v>
      </c>
      <c r="G342" t="s">
        <v>1107</v>
      </c>
      <c r="H342" s="148" t="s">
        <v>605</v>
      </c>
      <c r="I342" t="str">
        <f t="shared" si="20"/>
        <v>a8vDm000000LMATIA4</v>
      </c>
      <c r="J342" s="148" t="s">
        <v>18</v>
      </c>
      <c r="K342" t="str">
        <f t="shared" si="21"/>
        <v>a1XDm000001OW2XMAW</v>
      </c>
      <c r="L342" s="140" t="s">
        <v>1089</v>
      </c>
      <c r="M342">
        <v>20</v>
      </c>
      <c r="N342" t="b">
        <f t="shared" si="22"/>
        <v>0</v>
      </c>
      <c r="Q342" t="str">
        <f t="shared" si="23"/>
        <v/>
      </c>
    </row>
    <row r="343" spans="5:17" x14ac:dyDescent="0.4">
      <c r="E343">
        <v>1</v>
      </c>
      <c r="F343" t="s">
        <v>1106</v>
      </c>
      <c r="G343" t="s">
        <v>1107</v>
      </c>
      <c r="H343" s="148" t="s">
        <v>605</v>
      </c>
      <c r="I343" t="str">
        <f t="shared" si="20"/>
        <v>a8vDm000000LMATIA4</v>
      </c>
      <c r="J343" s="148" t="s">
        <v>18</v>
      </c>
      <c r="K343" t="str">
        <f t="shared" si="21"/>
        <v>a1XDm000001OW2XMAW</v>
      </c>
      <c r="L343" s="140" t="s">
        <v>1090</v>
      </c>
      <c r="M343">
        <v>22</v>
      </c>
      <c r="N343" t="b">
        <f t="shared" si="22"/>
        <v>0</v>
      </c>
      <c r="Q343" t="str">
        <f t="shared" si="23"/>
        <v/>
      </c>
    </row>
    <row r="344" spans="5:17" x14ac:dyDescent="0.4">
      <c r="E344">
        <v>1</v>
      </c>
      <c r="F344" t="s">
        <v>1106</v>
      </c>
      <c r="G344" t="s">
        <v>1107</v>
      </c>
      <c r="H344" s="148" t="s">
        <v>605</v>
      </c>
      <c r="I344" t="str">
        <f t="shared" si="20"/>
        <v>a8vDm000000LMATIA4</v>
      </c>
      <c r="J344" s="148" t="s">
        <v>18</v>
      </c>
      <c r="K344" t="str">
        <f t="shared" si="21"/>
        <v>a1XDm000001OW2XMAW</v>
      </c>
      <c r="L344" s="140" t="s">
        <v>1091</v>
      </c>
      <c r="M344">
        <v>7</v>
      </c>
      <c r="N344" t="b">
        <f t="shared" si="22"/>
        <v>0</v>
      </c>
      <c r="Q344" t="str">
        <f t="shared" si="23"/>
        <v/>
      </c>
    </row>
    <row r="345" spans="5:17" x14ac:dyDescent="0.4">
      <c r="E345">
        <v>1</v>
      </c>
      <c r="F345" t="s">
        <v>1106</v>
      </c>
      <c r="G345" t="s">
        <v>1107</v>
      </c>
      <c r="H345" s="148" t="s">
        <v>605</v>
      </c>
      <c r="I345" t="str">
        <f t="shared" si="20"/>
        <v>a8vDm000000LMATIA4</v>
      </c>
      <c r="J345" s="148" t="s">
        <v>18</v>
      </c>
      <c r="K345" t="str">
        <f t="shared" si="21"/>
        <v>a1XDm000001OW2XMAW</v>
      </c>
      <c r="L345" s="140" t="s">
        <v>558</v>
      </c>
      <c r="M345">
        <v>7</v>
      </c>
      <c r="N345" t="b">
        <f t="shared" si="22"/>
        <v>0</v>
      </c>
      <c r="Q345" t="str">
        <f t="shared" si="23"/>
        <v/>
      </c>
    </row>
    <row r="346" spans="5:17" x14ac:dyDescent="0.4">
      <c r="E346">
        <v>1</v>
      </c>
      <c r="F346" t="s">
        <v>1106</v>
      </c>
      <c r="G346" t="s">
        <v>1107</v>
      </c>
      <c r="H346" s="148" t="s">
        <v>605</v>
      </c>
      <c r="I346" t="str">
        <f t="shared" si="20"/>
        <v>a8vDm000000LMATIA4</v>
      </c>
      <c r="J346" s="148" t="s">
        <v>20</v>
      </c>
      <c r="K346" t="str">
        <f t="shared" si="21"/>
        <v>a1XDm000001OW2mMAG</v>
      </c>
      <c r="L346" s="140" t="s">
        <v>1092</v>
      </c>
      <c r="M346">
        <v>25</v>
      </c>
      <c r="N346" t="b">
        <f t="shared" si="22"/>
        <v>0</v>
      </c>
      <c r="Q346" t="str">
        <f t="shared" si="23"/>
        <v/>
      </c>
    </row>
    <row r="347" spans="5:17" x14ac:dyDescent="0.4">
      <c r="E347">
        <v>1</v>
      </c>
      <c r="F347" t="s">
        <v>1106</v>
      </c>
      <c r="G347" t="s">
        <v>1107</v>
      </c>
      <c r="H347" s="148" t="s">
        <v>605</v>
      </c>
      <c r="I347" t="str">
        <f t="shared" si="20"/>
        <v>a8vDm000000LMATIA4</v>
      </c>
      <c r="J347" s="148" t="s">
        <v>20</v>
      </c>
      <c r="K347" t="str">
        <f t="shared" si="21"/>
        <v>a1XDm000001OW2mMAG</v>
      </c>
      <c r="L347" s="140" t="s">
        <v>559</v>
      </c>
      <c r="M347">
        <v>25</v>
      </c>
      <c r="N347" t="b">
        <f t="shared" si="22"/>
        <v>0</v>
      </c>
      <c r="Q347" t="str">
        <f t="shared" si="23"/>
        <v/>
      </c>
    </row>
    <row r="348" spans="5:17" x14ac:dyDescent="0.4">
      <c r="E348">
        <v>1</v>
      </c>
      <c r="F348" t="s">
        <v>1106</v>
      </c>
      <c r="G348" t="s">
        <v>1107</v>
      </c>
      <c r="H348" s="148" t="s">
        <v>605</v>
      </c>
      <c r="I348" t="str">
        <f t="shared" si="20"/>
        <v>a8vDm000000LMATIA4</v>
      </c>
      <c r="J348" s="148" t="s">
        <v>20</v>
      </c>
      <c r="K348" t="str">
        <f t="shared" si="21"/>
        <v>a1XDm000001OW2mMAG</v>
      </c>
      <c r="L348" s="140" t="s">
        <v>560</v>
      </c>
      <c r="M348">
        <v>25</v>
      </c>
      <c r="N348" t="b">
        <f t="shared" si="22"/>
        <v>0</v>
      </c>
      <c r="Q348" t="str">
        <f t="shared" si="23"/>
        <v/>
      </c>
    </row>
    <row r="349" spans="5:17" x14ac:dyDescent="0.4">
      <c r="E349">
        <v>1</v>
      </c>
      <c r="F349" t="s">
        <v>1106</v>
      </c>
      <c r="G349" t="s">
        <v>1107</v>
      </c>
      <c r="H349" s="148" t="s">
        <v>605</v>
      </c>
      <c r="I349" t="str">
        <f t="shared" si="20"/>
        <v>a8vDm000000LMATIA4</v>
      </c>
      <c r="J349" s="148" t="s">
        <v>20</v>
      </c>
      <c r="K349" t="str">
        <f t="shared" si="21"/>
        <v>a1XDm000001OW2mMAG</v>
      </c>
      <c r="L349" s="140" t="s">
        <v>561</v>
      </c>
      <c r="M349">
        <v>25</v>
      </c>
      <c r="N349" t="b">
        <f t="shared" si="22"/>
        <v>0</v>
      </c>
      <c r="Q349" t="str">
        <f t="shared" si="23"/>
        <v/>
      </c>
    </row>
    <row r="350" spans="5:17" x14ac:dyDescent="0.4">
      <c r="E350">
        <v>1</v>
      </c>
      <c r="F350" t="s">
        <v>1106</v>
      </c>
      <c r="G350" t="s">
        <v>1107</v>
      </c>
      <c r="H350" s="148" t="s">
        <v>605</v>
      </c>
      <c r="I350" t="str">
        <f t="shared" si="20"/>
        <v>a8vDm000000LMATIA4</v>
      </c>
      <c r="J350" s="148" t="s">
        <v>20</v>
      </c>
      <c r="K350" t="str">
        <f t="shared" si="21"/>
        <v>a1XDm000001OW2mMAG</v>
      </c>
      <c r="L350" s="140" t="s">
        <v>562</v>
      </c>
      <c r="M350">
        <v>25</v>
      </c>
      <c r="N350" t="b">
        <f t="shared" si="22"/>
        <v>0</v>
      </c>
      <c r="Q350" t="str">
        <f t="shared" si="23"/>
        <v/>
      </c>
    </row>
    <row r="351" spans="5:17" x14ac:dyDescent="0.4">
      <c r="E351">
        <v>1</v>
      </c>
      <c r="F351" t="s">
        <v>1106</v>
      </c>
      <c r="G351" t="s">
        <v>1107</v>
      </c>
      <c r="H351" s="148" t="s">
        <v>605</v>
      </c>
      <c r="I351" t="str">
        <f t="shared" si="20"/>
        <v>a8vDm000000LMATIA4</v>
      </c>
      <c r="J351" s="148" t="s">
        <v>20</v>
      </c>
      <c r="K351" t="str">
        <f t="shared" si="21"/>
        <v>a1XDm000001OW2mMAG</v>
      </c>
      <c r="L351" s="140" t="s">
        <v>563</v>
      </c>
      <c r="M351">
        <v>25</v>
      </c>
      <c r="N351" t="b">
        <f t="shared" si="22"/>
        <v>0</v>
      </c>
      <c r="Q351" t="str">
        <f t="shared" si="23"/>
        <v/>
      </c>
    </row>
    <row r="352" spans="5:17" x14ac:dyDescent="0.4">
      <c r="E352">
        <v>1</v>
      </c>
      <c r="F352" t="s">
        <v>1106</v>
      </c>
      <c r="G352" t="s">
        <v>1107</v>
      </c>
      <c r="H352" s="148" t="s">
        <v>605</v>
      </c>
      <c r="I352" t="str">
        <f t="shared" si="20"/>
        <v>a8vDm000000LMATIA4</v>
      </c>
      <c r="J352" s="148" t="s">
        <v>20</v>
      </c>
      <c r="K352" t="str">
        <f t="shared" si="21"/>
        <v>a1XDm000001OW2mMAG</v>
      </c>
      <c r="L352" s="140" t="s">
        <v>564</v>
      </c>
      <c r="M352">
        <v>25</v>
      </c>
      <c r="N352" t="b">
        <f t="shared" si="22"/>
        <v>0</v>
      </c>
      <c r="Q352" t="str">
        <f t="shared" si="23"/>
        <v/>
      </c>
    </row>
    <row r="353" spans="5:17" x14ac:dyDescent="0.4">
      <c r="E353">
        <v>1</v>
      </c>
      <c r="F353" t="s">
        <v>1106</v>
      </c>
      <c r="G353" t="s">
        <v>1107</v>
      </c>
      <c r="H353" s="148" t="s">
        <v>605</v>
      </c>
      <c r="I353" t="str">
        <f t="shared" si="20"/>
        <v>a8vDm000000LMATIA4</v>
      </c>
      <c r="J353" s="148" t="s">
        <v>20</v>
      </c>
      <c r="K353" t="str">
        <f t="shared" si="21"/>
        <v>a1XDm000001OW2mMAG</v>
      </c>
      <c r="L353" s="140" t="s">
        <v>565</v>
      </c>
      <c r="M353">
        <v>25</v>
      </c>
      <c r="N353" t="b">
        <f t="shared" si="22"/>
        <v>0</v>
      </c>
      <c r="Q353" t="str">
        <f t="shared" si="23"/>
        <v/>
      </c>
    </row>
    <row r="354" spans="5:17" x14ac:dyDescent="0.4">
      <c r="E354">
        <v>1</v>
      </c>
      <c r="F354" t="s">
        <v>1106</v>
      </c>
      <c r="G354" t="s">
        <v>1107</v>
      </c>
      <c r="H354" s="148" t="s">
        <v>605</v>
      </c>
      <c r="I354" t="str">
        <f t="shared" si="20"/>
        <v>a8vDm000000LMATIA4</v>
      </c>
      <c r="J354" s="148" t="s">
        <v>20</v>
      </c>
      <c r="K354" t="str">
        <f t="shared" si="21"/>
        <v>a1XDm000001OW2mMAG</v>
      </c>
      <c r="L354" s="140" t="s">
        <v>566</v>
      </c>
      <c r="M354">
        <v>25</v>
      </c>
      <c r="N354" t="b">
        <f t="shared" si="22"/>
        <v>0</v>
      </c>
      <c r="Q354" t="str">
        <f t="shared" si="23"/>
        <v/>
      </c>
    </row>
    <row r="355" spans="5:17" x14ac:dyDescent="0.4">
      <c r="E355">
        <v>1</v>
      </c>
      <c r="F355" t="s">
        <v>1106</v>
      </c>
      <c r="G355" t="s">
        <v>1107</v>
      </c>
      <c r="H355" s="148" t="s">
        <v>605</v>
      </c>
      <c r="I355" t="str">
        <f t="shared" si="20"/>
        <v>a8vDm000000LMATIA4</v>
      </c>
      <c r="J355" s="148" t="s">
        <v>20</v>
      </c>
      <c r="K355" t="str">
        <f t="shared" si="21"/>
        <v>a1XDm000001OW2mMAG</v>
      </c>
      <c r="L355" s="140" t="s">
        <v>567</v>
      </c>
      <c r="M355">
        <v>25</v>
      </c>
      <c r="N355" t="b">
        <f t="shared" si="22"/>
        <v>0</v>
      </c>
      <c r="Q355" t="str">
        <f t="shared" si="23"/>
        <v/>
      </c>
    </row>
    <row r="356" spans="5:17" x14ac:dyDescent="0.4">
      <c r="E356">
        <v>1</v>
      </c>
      <c r="F356" t="s">
        <v>1106</v>
      </c>
      <c r="G356" t="s">
        <v>1107</v>
      </c>
      <c r="H356" s="148" t="s">
        <v>605</v>
      </c>
      <c r="I356" t="str">
        <f t="shared" si="20"/>
        <v>a8vDm000000LMATIA4</v>
      </c>
      <c r="J356" s="148" t="s">
        <v>20</v>
      </c>
      <c r="K356" t="str">
        <f t="shared" si="21"/>
        <v>a1XDm000001OW2mMAG</v>
      </c>
      <c r="L356" s="140" t="s">
        <v>568</v>
      </c>
      <c r="M356">
        <v>25</v>
      </c>
      <c r="N356" t="b">
        <f t="shared" si="22"/>
        <v>0</v>
      </c>
      <c r="Q356" t="str">
        <f t="shared" si="23"/>
        <v/>
      </c>
    </row>
    <row r="357" spans="5:17" x14ac:dyDescent="0.4">
      <c r="E357">
        <v>1</v>
      </c>
      <c r="F357" t="s">
        <v>1106</v>
      </c>
      <c r="G357" t="s">
        <v>1107</v>
      </c>
      <c r="H357" s="148" t="s">
        <v>605</v>
      </c>
      <c r="I357" t="str">
        <f t="shared" si="20"/>
        <v>a8vDm000000LMATIA4</v>
      </c>
      <c r="J357" s="148" t="s">
        <v>20</v>
      </c>
      <c r="K357" t="str">
        <f t="shared" si="21"/>
        <v>a1XDm000001OW2mMAG</v>
      </c>
      <c r="L357" s="140" t="s">
        <v>569</v>
      </c>
      <c r="M357">
        <v>25</v>
      </c>
      <c r="N357" t="b">
        <f t="shared" si="22"/>
        <v>0</v>
      </c>
      <c r="Q357" t="str">
        <f t="shared" si="23"/>
        <v/>
      </c>
    </row>
    <row r="358" spans="5:17" x14ac:dyDescent="0.4">
      <c r="E358">
        <v>1</v>
      </c>
      <c r="F358" t="s">
        <v>1106</v>
      </c>
      <c r="G358" t="s">
        <v>1107</v>
      </c>
      <c r="H358" s="148" t="s">
        <v>605</v>
      </c>
      <c r="I358" t="str">
        <f t="shared" si="20"/>
        <v>a8vDm000000LMATIA4</v>
      </c>
      <c r="J358" s="148" t="s">
        <v>20</v>
      </c>
      <c r="K358" t="str">
        <f t="shared" si="21"/>
        <v>a1XDm000001OW2mMAG</v>
      </c>
      <c r="L358" s="140" t="s">
        <v>570</v>
      </c>
      <c r="M358">
        <v>25</v>
      </c>
      <c r="N358" t="b">
        <f t="shared" si="22"/>
        <v>0</v>
      </c>
      <c r="Q358" t="str">
        <f t="shared" si="23"/>
        <v/>
      </c>
    </row>
    <row r="359" spans="5:17" x14ac:dyDescent="0.4">
      <c r="E359">
        <v>1</v>
      </c>
      <c r="F359" t="s">
        <v>1106</v>
      </c>
      <c r="G359" t="s">
        <v>1107</v>
      </c>
      <c r="H359" s="148" t="s">
        <v>605</v>
      </c>
      <c r="I359" t="str">
        <f t="shared" si="20"/>
        <v>a8vDm000000LMATIA4</v>
      </c>
      <c r="J359" s="148" t="s">
        <v>20</v>
      </c>
      <c r="K359" t="str">
        <f t="shared" si="21"/>
        <v>a1XDm000001OW2mMAG</v>
      </c>
      <c r="L359" s="140" t="s">
        <v>571</v>
      </c>
      <c r="M359">
        <v>25</v>
      </c>
      <c r="N359" t="b">
        <f t="shared" si="22"/>
        <v>0</v>
      </c>
      <c r="Q359" t="str">
        <f t="shared" si="23"/>
        <v/>
      </c>
    </row>
    <row r="360" spans="5:17" x14ac:dyDescent="0.4">
      <c r="E360">
        <v>1</v>
      </c>
      <c r="F360" t="s">
        <v>1106</v>
      </c>
      <c r="G360" t="s">
        <v>1107</v>
      </c>
      <c r="H360" s="148" t="s">
        <v>605</v>
      </c>
      <c r="I360" t="str">
        <f t="shared" si="20"/>
        <v>a8vDm000000LMATIA4</v>
      </c>
      <c r="J360" s="148" t="s">
        <v>20</v>
      </c>
      <c r="K360" t="str">
        <f t="shared" si="21"/>
        <v>a1XDm000001OW2mMAG</v>
      </c>
      <c r="L360" s="140" t="s">
        <v>572</v>
      </c>
      <c r="M360">
        <v>25</v>
      </c>
      <c r="N360" t="b">
        <f t="shared" si="22"/>
        <v>0</v>
      </c>
      <c r="Q360" t="str">
        <f t="shared" si="23"/>
        <v/>
      </c>
    </row>
    <row r="361" spans="5:17" x14ac:dyDescent="0.4">
      <c r="E361">
        <v>1</v>
      </c>
      <c r="F361" t="s">
        <v>1106</v>
      </c>
      <c r="G361" t="s">
        <v>1107</v>
      </c>
      <c r="H361" s="148" t="s">
        <v>605</v>
      </c>
      <c r="I361" t="str">
        <f t="shared" si="20"/>
        <v>a8vDm000000LMATIA4</v>
      </c>
      <c r="J361" s="148" t="s">
        <v>20</v>
      </c>
      <c r="K361" t="str">
        <f t="shared" si="21"/>
        <v>a1XDm000001OW2mMAG</v>
      </c>
      <c r="L361" s="140" t="s">
        <v>573</v>
      </c>
      <c r="M361">
        <v>25</v>
      </c>
      <c r="N361" t="b">
        <f t="shared" si="22"/>
        <v>0</v>
      </c>
      <c r="Q361" t="str">
        <f t="shared" si="23"/>
        <v/>
      </c>
    </row>
    <row r="362" spans="5:17" x14ac:dyDescent="0.4">
      <c r="E362">
        <v>1</v>
      </c>
      <c r="F362" t="s">
        <v>1106</v>
      </c>
      <c r="G362" t="s">
        <v>1107</v>
      </c>
      <c r="H362" s="148" t="s">
        <v>605</v>
      </c>
      <c r="I362" t="str">
        <f t="shared" si="20"/>
        <v>a8vDm000000LMATIA4</v>
      </c>
      <c r="J362" s="148" t="s">
        <v>20</v>
      </c>
      <c r="K362" t="str">
        <f t="shared" si="21"/>
        <v>a1XDm000001OW2mMAG</v>
      </c>
      <c r="L362" s="140" t="s">
        <v>574</v>
      </c>
      <c r="M362">
        <v>25</v>
      </c>
      <c r="N362" t="b">
        <f t="shared" si="22"/>
        <v>0</v>
      </c>
      <c r="Q362" t="str">
        <f t="shared" si="23"/>
        <v/>
      </c>
    </row>
    <row r="363" spans="5:17" x14ac:dyDescent="0.4">
      <c r="E363">
        <v>1</v>
      </c>
      <c r="F363" t="s">
        <v>1106</v>
      </c>
      <c r="G363" t="s">
        <v>1107</v>
      </c>
      <c r="H363" s="148" t="s">
        <v>605</v>
      </c>
      <c r="I363" t="str">
        <f t="shared" si="20"/>
        <v>a8vDm000000LMATIA4</v>
      </c>
      <c r="J363" s="148" t="s">
        <v>20</v>
      </c>
      <c r="K363" t="str">
        <f t="shared" si="21"/>
        <v>a1XDm000001OW2mMAG</v>
      </c>
      <c r="L363" s="140" t="s">
        <v>575</v>
      </c>
      <c r="M363">
        <v>25</v>
      </c>
      <c r="N363" t="b">
        <f t="shared" si="22"/>
        <v>0</v>
      </c>
      <c r="Q363" t="str">
        <f t="shared" si="23"/>
        <v/>
      </c>
    </row>
    <row r="364" spans="5:17" x14ac:dyDescent="0.4">
      <c r="E364">
        <v>1</v>
      </c>
      <c r="F364" t="s">
        <v>1106</v>
      </c>
      <c r="G364" t="s">
        <v>1107</v>
      </c>
      <c r="H364" s="148" t="s">
        <v>605</v>
      </c>
      <c r="I364" t="str">
        <f t="shared" si="20"/>
        <v>a8vDm000000LMATIA4</v>
      </c>
      <c r="J364" s="148" t="s">
        <v>20</v>
      </c>
      <c r="K364" t="str">
        <f t="shared" si="21"/>
        <v>a1XDm000001OW2mMAG</v>
      </c>
      <c r="L364" s="140" t="s">
        <v>576</v>
      </c>
      <c r="M364">
        <v>25</v>
      </c>
      <c r="N364" t="b">
        <f t="shared" si="22"/>
        <v>0</v>
      </c>
      <c r="Q364" t="str">
        <f t="shared" si="23"/>
        <v/>
      </c>
    </row>
    <row r="365" spans="5:17" x14ac:dyDescent="0.4">
      <c r="E365">
        <v>1</v>
      </c>
      <c r="F365" t="s">
        <v>1106</v>
      </c>
      <c r="G365" t="s">
        <v>1107</v>
      </c>
      <c r="H365" s="148" t="s">
        <v>605</v>
      </c>
      <c r="I365" t="str">
        <f t="shared" si="20"/>
        <v>a8vDm000000LMATIA4</v>
      </c>
      <c r="J365" s="148" t="s">
        <v>20</v>
      </c>
      <c r="K365" t="str">
        <f t="shared" si="21"/>
        <v>a1XDm000001OW2mMAG</v>
      </c>
      <c r="L365" s="140" t="s">
        <v>577</v>
      </c>
      <c r="M365">
        <v>25</v>
      </c>
      <c r="N365" t="b">
        <f t="shared" si="22"/>
        <v>0</v>
      </c>
      <c r="Q365" t="str">
        <f t="shared" si="23"/>
        <v/>
      </c>
    </row>
    <row r="366" spans="5:17" x14ac:dyDescent="0.4">
      <c r="E366">
        <v>1</v>
      </c>
      <c r="F366" t="s">
        <v>1106</v>
      </c>
      <c r="G366" t="s">
        <v>1107</v>
      </c>
      <c r="H366" s="148" t="s">
        <v>605</v>
      </c>
      <c r="I366" t="str">
        <f t="shared" si="20"/>
        <v>a8vDm000000LMATIA4</v>
      </c>
      <c r="J366" s="148" t="s">
        <v>20</v>
      </c>
      <c r="K366" t="str">
        <f t="shared" si="21"/>
        <v>a1XDm000001OW2mMAG</v>
      </c>
      <c r="L366" s="140" t="s">
        <v>578</v>
      </c>
      <c r="M366">
        <v>25</v>
      </c>
      <c r="N366" t="b">
        <f t="shared" si="22"/>
        <v>0</v>
      </c>
      <c r="Q366" t="str">
        <f t="shared" si="23"/>
        <v/>
      </c>
    </row>
    <row r="367" spans="5:17" x14ac:dyDescent="0.4">
      <c r="E367">
        <v>1</v>
      </c>
      <c r="F367" t="s">
        <v>1106</v>
      </c>
      <c r="G367" t="s">
        <v>1107</v>
      </c>
      <c r="H367" s="148" t="s">
        <v>605</v>
      </c>
      <c r="I367" t="str">
        <f t="shared" si="20"/>
        <v>a8vDm000000LMATIA4</v>
      </c>
      <c r="J367" s="148" t="s">
        <v>20</v>
      </c>
      <c r="K367" t="str">
        <f t="shared" si="21"/>
        <v>a1XDm000001OW2mMAG</v>
      </c>
      <c r="L367" s="140" t="s">
        <v>579</v>
      </c>
      <c r="M367">
        <v>25</v>
      </c>
      <c r="N367" t="b">
        <f t="shared" si="22"/>
        <v>0</v>
      </c>
      <c r="Q367" t="str">
        <f t="shared" si="23"/>
        <v/>
      </c>
    </row>
    <row r="368" spans="5:17" x14ac:dyDescent="0.4">
      <c r="E368">
        <v>1</v>
      </c>
      <c r="F368" t="s">
        <v>1106</v>
      </c>
      <c r="G368" t="s">
        <v>1107</v>
      </c>
      <c r="H368" s="148" t="s">
        <v>605</v>
      </c>
      <c r="I368" t="str">
        <f t="shared" si="20"/>
        <v>a8vDm000000LMATIA4</v>
      </c>
      <c r="J368" s="148" t="s">
        <v>20</v>
      </c>
      <c r="K368" t="str">
        <f t="shared" si="21"/>
        <v>a1XDm000001OW2mMAG</v>
      </c>
      <c r="L368" s="140" t="s">
        <v>580</v>
      </c>
      <c r="M368">
        <v>25</v>
      </c>
      <c r="N368" t="b">
        <f t="shared" si="22"/>
        <v>0</v>
      </c>
      <c r="Q368" t="str">
        <f t="shared" si="23"/>
        <v/>
      </c>
    </row>
    <row r="369" spans="5:17" x14ac:dyDescent="0.4">
      <c r="E369">
        <v>1</v>
      </c>
      <c r="F369" t="s">
        <v>1106</v>
      </c>
      <c r="G369" t="s">
        <v>1107</v>
      </c>
      <c r="H369" s="148" t="s">
        <v>605</v>
      </c>
      <c r="I369" t="str">
        <f t="shared" si="20"/>
        <v>a8vDm000000LMATIA4</v>
      </c>
      <c r="J369" s="148" t="s">
        <v>20</v>
      </c>
      <c r="K369" t="str">
        <f t="shared" si="21"/>
        <v>a1XDm000001OW2mMAG</v>
      </c>
      <c r="L369" s="140" t="s">
        <v>581</v>
      </c>
      <c r="M369">
        <v>25</v>
      </c>
      <c r="N369" t="b">
        <f t="shared" si="22"/>
        <v>0</v>
      </c>
      <c r="Q369" t="str">
        <f t="shared" si="23"/>
        <v/>
      </c>
    </row>
    <row r="370" spans="5:17" x14ac:dyDescent="0.4">
      <c r="E370">
        <v>1</v>
      </c>
      <c r="F370" t="s">
        <v>1106</v>
      </c>
      <c r="G370" t="s">
        <v>1107</v>
      </c>
      <c r="H370" s="148" t="s">
        <v>605</v>
      </c>
      <c r="I370" t="str">
        <f t="shared" si="20"/>
        <v>a8vDm000000LMATIA4</v>
      </c>
      <c r="J370" s="148" t="s">
        <v>20</v>
      </c>
      <c r="K370" t="str">
        <f t="shared" si="21"/>
        <v>a1XDm000001OW2mMAG</v>
      </c>
      <c r="L370" s="140" t="s">
        <v>582</v>
      </c>
      <c r="M370">
        <v>25</v>
      </c>
      <c r="N370" t="b">
        <f t="shared" si="22"/>
        <v>0</v>
      </c>
      <c r="Q370" t="str">
        <f t="shared" si="23"/>
        <v/>
      </c>
    </row>
    <row r="371" spans="5:17" x14ac:dyDescent="0.4">
      <c r="E371">
        <v>1</v>
      </c>
      <c r="F371" t="s">
        <v>1106</v>
      </c>
      <c r="G371" t="s">
        <v>1107</v>
      </c>
      <c r="H371" s="148" t="s">
        <v>605</v>
      </c>
      <c r="I371" t="str">
        <f t="shared" si="20"/>
        <v>a8vDm000000LMATIA4</v>
      </c>
      <c r="J371" s="148" t="s">
        <v>20</v>
      </c>
      <c r="K371" t="str">
        <f t="shared" si="21"/>
        <v>a1XDm000001OW2mMAG</v>
      </c>
      <c r="L371" s="140" t="s">
        <v>583</v>
      </c>
      <c r="M371">
        <v>25</v>
      </c>
      <c r="N371" t="b">
        <f t="shared" si="22"/>
        <v>0</v>
      </c>
      <c r="Q371" t="str">
        <f t="shared" si="23"/>
        <v/>
      </c>
    </row>
    <row r="372" spans="5:17" x14ac:dyDescent="0.4">
      <c r="E372">
        <v>1</v>
      </c>
      <c r="F372" t="s">
        <v>1106</v>
      </c>
      <c r="G372" t="s">
        <v>1107</v>
      </c>
      <c r="H372" s="148" t="s">
        <v>605</v>
      </c>
      <c r="I372" t="str">
        <f t="shared" si="20"/>
        <v>a8vDm000000LMATIA4</v>
      </c>
      <c r="J372" s="148" t="s">
        <v>20</v>
      </c>
      <c r="K372" t="str">
        <f t="shared" si="21"/>
        <v>a1XDm000001OW2mMAG</v>
      </c>
      <c r="L372" s="140" t="s">
        <v>584</v>
      </c>
      <c r="M372">
        <v>25</v>
      </c>
      <c r="N372" t="b">
        <f t="shared" si="22"/>
        <v>0</v>
      </c>
      <c r="Q372" t="str">
        <f t="shared" si="23"/>
        <v/>
      </c>
    </row>
    <row r="373" spans="5:17" x14ac:dyDescent="0.4">
      <c r="E373">
        <v>1</v>
      </c>
      <c r="F373" t="s">
        <v>1106</v>
      </c>
      <c r="G373" t="s">
        <v>1107</v>
      </c>
      <c r="H373" s="148" t="s">
        <v>605</v>
      </c>
      <c r="I373" t="str">
        <f t="shared" si="20"/>
        <v>a8vDm000000LMATIA4</v>
      </c>
      <c r="J373" s="148" t="s">
        <v>20</v>
      </c>
      <c r="K373" t="str">
        <f t="shared" si="21"/>
        <v>a1XDm000001OW2mMAG</v>
      </c>
      <c r="L373" s="140" t="s">
        <v>1093</v>
      </c>
      <c r="M373">
        <v>23</v>
      </c>
      <c r="N373" t="b">
        <f t="shared" si="22"/>
        <v>0</v>
      </c>
      <c r="Q373" t="str">
        <f t="shared" si="23"/>
        <v/>
      </c>
    </row>
    <row r="374" spans="5:17" x14ac:dyDescent="0.4">
      <c r="E374">
        <v>1</v>
      </c>
      <c r="F374" t="s">
        <v>1106</v>
      </c>
      <c r="G374" t="s">
        <v>1107</v>
      </c>
      <c r="H374" s="148" t="s">
        <v>624</v>
      </c>
      <c r="I374" t="str">
        <f t="shared" si="20"/>
        <v>a8vDm000000LMB2IAO</v>
      </c>
      <c r="J374" s="148" t="s">
        <v>827</v>
      </c>
      <c r="K374" t="str">
        <f t="shared" si="21"/>
        <v>a1XDm000001ZNwWMAW</v>
      </c>
      <c r="L374" s="140" t="s">
        <v>843</v>
      </c>
      <c r="M374">
        <v>7</v>
      </c>
      <c r="N374" t="b">
        <f t="shared" si="22"/>
        <v>0</v>
      </c>
      <c r="Q374" t="str">
        <f t="shared" si="23"/>
        <v/>
      </c>
    </row>
    <row r="375" spans="5:17" x14ac:dyDescent="0.4">
      <c r="E375">
        <v>1</v>
      </c>
      <c r="F375" t="s">
        <v>1106</v>
      </c>
      <c r="G375" t="s">
        <v>1107</v>
      </c>
      <c r="H375" s="148" t="s">
        <v>624</v>
      </c>
      <c r="I375" t="str">
        <f t="shared" si="20"/>
        <v>a8vDm000000LMB2IAO</v>
      </c>
      <c r="J375" s="148" t="s">
        <v>827</v>
      </c>
      <c r="K375" t="str">
        <f t="shared" si="21"/>
        <v>a1XDm000001ZNwWMAW</v>
      </c>
      <c r="L375" s="140" t="s">
        <v>844</v>
      </c>
      <c r="M375">
        <v>10</v>
      </c>
      <c r="N375" t="b">
        <f t="shared" si="22"/>
        <v>0</v>
      </c>
      <c r="Q375" t="str">
        <f t="shared" si="23"/>
        <v/>
      </c>
    </row>
    <row r="376" spans="5:17" x14ac:dyDescent="0.4">
      <c r="E376">
        <v>1</v>
      </c>
      <c r="F376" t="s">
        <v>1106</v>
      </c>
      <c r="G376" t="s">
        <v>1107</v>
      </c>
      <c r="H376" s="148" t="s">
        <v>624</v>
      </c>
      <c r="I376" t="str">
        <f t="shared" si="20"/>
        <v>a8vDm000000LMB2IAO</v>
      </c>
      <c r="J376" s="148" t="s">
        <v>827</v>
      </c>
      <c r="K376" t="str">
        <f t="shared" si="21"/>
        <v>a1XDm000001ZNwWMAW</v>
      </c>
      <c r="L376" s="140" t="s">
        <v>845</v>
      </c>
      <c r="M376">
        <v>10</v>
      </c>
      <c r="N376" t="b">
        <f t="shared" si="22"/>
        <v>0</v>
      </c>
      <c r="Q376" t="str">
        <f t="shared" si="23"/>
        <v/>
      </c>
    </row>
    <row r="377" spans="5:17" x14ac:dyDescent="0.4">
      <c r="E377">
        <v>1</v>
      </c>
      <c r="F377" t="s">
        <v>1106</v>
      </c>
      <c r="G377" t="s">
        <v>1107</v>
      </c>
      <c r="H377" s="148" t="s">
        <v>624</v>
      </c>
      <c r="I377" t="str">
        <f t="shared" si="20"/>
        <v>a8vDm000000LMB2IAO</v>
      </c>
      <c r="J377" s="148" t="s">
        <v>827</v>
      </c>
      <c r="K377" t="str">
        <f t="shared" si="21"/>
        <v>a1XDm000001ZNwWMAW</v>
      </c>
      <c r="L377" s="140" t="s">
        <v>846</v>
      </c>
      <c r="M377">
        <v>10</v>
      </c>
      <c r="N377" t="b">
        <f t="shared" si="22"/>
        <v>0</v>
      </c>
      <c r="Q377" t="str">
        <f t="shared" si="23"/>
        <v/>
      </c>
    </row>
    <row r="378" spans="5:17" x14ac:dyDescent="0.4">
      <c r="E378">
        <v>1</v>
      </c>
      <c r="F378" t="s">
        <v>1106</v>
      </c>
      <c r="G378" t="s">
        <v>1107</v>
      </c>
      <c r="H378" s="148" t="s">
        <v>624</v>
      </c>
      <c r="I378" t="str">
        <f t="shared" si="20"/>
        <v>a8vDm000000LMB2IAO</v>
      </c>
      <c r="J378" s="148" t="s">
        <v>827</v>
      </c>
      <c r="K378" t="str">
        <f t="shared" si="21"/>
        <v>a1XDm000001ZNwWMAW</v>
      </c>
      <c r="L378" s="140" t="s">
        <v>847</v>
      </c>
      <c r="M378">
        <v>10</v>
      </c>
      <c r="N378" t="b">
        <f t="shared" si="22"/>
        <v>0</v>
      </c>
      <c r="Q378" t="str">
        <f t="shared" si="23"/>
        <v/>
      </c>
    </row>
    <row r="379" spans="5:17" x14ac:dyDescent="0.4">
      <c r="E379">
        <v>1</v>
      </c>
      <c r="F379" t="s">
        <v>1106</v>
      </c>
      <c r="G379" t="s">
        <v>1107</v>
      </c>
      <c r="H379" s="148" t="s">
        <v>624</v>
      </c>
      <c r="I379" t="str">
        <f t="shared" si="20"/>
        <v>a8vDm000000LMB2IAO</v>
      </c>
      <c r="J379" s="148" t="s">
        <v>827</v>
      </c>
      <c r="K379" t="str">
        <f t="shared" si="21"/>
        <v>a1XDm000001ZNwWMAW</v>
      </c>
      <c r="L379" s="140" t="s">
        <v>848</v>
      </c>
      <c r="M379">
        <v>10</v>
      </c>
      <c r="N379" t="b">
        <f t="shared" si="22"/>
        <v>0</v>
      </c>
      <c r="Q379" t="str">
        <f t="shared" si="23"/>
        <v/>
      </c>
    </row>
    <row r="380" spans="5:17" x14ac:dyDescent="0.4">
      <c r="E380">
        <v>1</v>
      </c>
      <c r="F380" t="s">
        <v>1106</v>
      </c>
      <c r="G380" t="s">
        <v>1107</v>
      </c>
      <c r="H380" s="148" t="s">
        <v>624</v>
      </c>
      <c r="I380" t="str">
        <f t="shared" si="20"/>
        <v>a8vDm000000LMB2IAO</v>
      </c>
      <c r="J380" s="148" t="s">
        <v>827</v>
      </c>
      <c r="K380" t="str">
        <f t="shared" si="21"/>
        <v>a1XDm000001ZNwWMAW</v>
      </c>
      <c r="L380" s="140" t="s">
        <v>849</v>
      </c>
      <c r="M380">
        <v>10</v>
      </c>
      <c r="N380" t="b">
        <f t="shared" si="22"/>
        <v>0</v>
      </c>
      <c r="Q380" t="str">
        <f t="shared" si="23"/>
        <v/>
      </c>
    </row>
    <row r="381" spans="5:17" x14ac:dyDescent="0.4">
      <c r="E381">
        <v>1</v>
      </c>
      <c r="F381" t="s">
        <v>1106</v>
      </c>
      <c r="G381" t="s">
        <v>1107</v>
      </c>
      <c r="H381" s="148" t="s">
        <v>624</v>
      </c>
      <c r="I381" t="str">
        <f t="shared" si="20"/>
        <v>a8vDm000000LMB2IAO</v>
      </c>
      <c r="J381" s="148" t="s">
        <v>827</v>
      </c>
      <c r="K381" t="str">
        <f t="shared" si="21"/>
        <v>a1XDm000001ZNwWMAW</v>
      </c>
      <c r="L381" s="140" t="s">
        <v>850</v>
      </c>
      <c r="M381">
        <v>10</v>
      </c>
      <c r="N381" t="b">
        <f t="shared" si="22"/>
        <v>0</v>
      </c>
      <c r="Q381" t="str">
        <f t="shared" si="23"/>
        <v/>
      </c>
    </row>
    <row r="382" spans="5:17" x14ac:dyDescent="0.4">
      <c r="E382">
        <v>1</v>
      </c>
      <c r="F382" t="s">
        <v>1106</v>
      </c>
      <c r="G382" t="s">
        <v>1107</v>
      </c>
      <c r="H382" s="148" t="s">
        <v>624</v>
      </c>
      <c r="I382" t="str">
        <f t="shared" si="20"/>
        <v>a8vDm000000LMB2IAO</v>
      </c>
      <c r="J382" s="148" t="s">
        <v>827</v>
      </c>
      <c r="K382" t="str">
        <f t="shared" si="21"/>
        <v>a1XDm000001ZNwWMAW</v>
      </c>
      <c r="L382" s="140" t="s">
        <v>851</v>
      </c>
      <c r="M382">
        <v>10</v>
      </c>
      <c r="N382" t="b">
        <f t="shared" si="22"/>
        <v>0</v>
      </c>
      <c r="Q382" t="str">
        <f t="shared" si="23"/>
        <v/>
      </c>
    </row>
    <row r="383" spans="5:17" x14ac:dyDescent="0.4">
      <c r="E383">
        <v>1</v>
      </c>
      <c r="F383" t="s">
        <v>1106</v>
      </c>
      <c r="G383" t="s">
        <v>1107</v>
      </c>
      <c r="H383" s="148" t="s">
        <v>624</v>
      </c>
      <c r="I383" t="str">
        <f t="shared" si="20"/>
        <v>a8vDm000000LMB2IAO</v>
      </c>
      <c r="J383" s="148" t="s">
        <v>827</v>
      </c>
      <c r="K383" t="str">
        <f t="shared" si="21"/>
        <v>a1XDm000001ZNwWMAW</v>
      </c>
      <c r="L383" s="140" t="s">
        <v>852</v>
      </c>
      <c r="M383">
        <v>10</v>
      </c>
      <c r="N383" t="b">
        <f t="shared" si="22"/>
        <v>0</v>
      </c>
      <c r="Q383" t="str">
        <f t="shared" si="23"/>
        <v/>
      </c>
    </row>
    <row r="384" spans="5:17" x14ac:dyDescent="0.4">
      <c r="E384">
        <v>1</v>
      </c>
      <c r="F384" t="s">
        <v>1106</v>
      </c>
      <c r="G384" t="s">
        <v>1107</v>
      </c>
      <c r="H384" s="148" t="s">
        <v>624</v>
      </c>
      <c r="I384" t="str">
        <f t="shared" si="20"/>
        <v>a8vDm000000LMB2IAO</v>
      </c>
      <c r="J384" s="148" t="s">
        <v>827</v>
      </c>
      <c r="K384" t="str">
        <f t="shared" si="21"/>
        <v>a1XDm000001ZNwWMAW</v>
      </c>
      <c r="L384" s="140" t="s">
        <v>853</v>
      </c>
      <c r="M384">
        <v>10</v>
      </c>
      <c r="N384" t="b">
        <f t="shared" si="22"/>
        <v>0</v>
      </c>
      <c r="Q384" t="str">
        <f t="shared" si="23"/>
        <v/>
      </c>
    </row>
    <row r="385" spans="5:17" x14ac:dyDescent="0.4">
      <c r="E385">
        <v>1</v>
      </c>
      <c r="F385" t="s">
        <v>1106</v>
      </c>
      <c r="G385" t="s">
        <v>1107</v>
      </c>
      <c r="H385" s="148" t="s">
        <v>624</v>
      </c>
      <c r="I385" t="str">
        <f t="shared" si="20"/>
        <v>a8vDm000000LMB2IAO</v>
      </c>
      <c r="J385" s="148" t="s">
        <v>827</v>
      </c>
      <c r="K385" t="str">
        <f t="shared" si="21"/>
        <v>a1XDm000001ZNwWMAW</v>
      </c>
      <c r="L385" s="140" t="s">
        <v>854</v>
      </c>
      <c r="M385">
        <v>10</v>
      </c>
      <c r="N385" t="b">
        <f t="shared" si="22"/>
        <v>0</v>
      </c>
      <c r="Q385" t="str">
        <f t="shared" si="23"/>
        <v/>
      </c>
    </row>
    <row r="386" spans="5:17" x14ac:dyDescent="0.4">
      <c r="E386">
        <v>1</v>
      </c>
      <c r="F386" t="s">
        <v>1106</v>
      </c>
      <c r="G386" t="s">
        <v>1107</v>
      </c>
      <c r="H386" s="148" t="s">
        <v>624</v>
      </c>
      <c r="I386" t="str">
        <f t="shared" si="20"/>
        <v>a8vDm000000LMB2IAO</v>
      </c>
      <c r="J386" s="148" t="s">
        <v>827</v>
      </c>
      <c r="K386" t="str">
        <f t="shared" si="21"/>
        <v>a1XDm000001ZNwWMAW</v>
      </c>
      <c r="L386" s="140" t="s">
        <v>855</v>
      </c>
      <c r="M386">
        <v>10</v>
      </c>
      <c r="N386" t="b">
        <f t="shared" si="22"/>
        <v>0</v>
      </c>
      <c r="Q386" t="str">
        <f t="shared" si="23"/>
        <v/>
      </c>
    </row>
    <row r="387" spans="5:17" x14ac:dyDescent="0.4">
      <c r="E387">
        <v>1</v>
      </c>
      <c r="F387" t="s">
        <v>1106</v>
      </c>
      <c r="G387" t="s">
        <v>1107</v>
      </c>
      <c r="H387" s="148" t="s">
        <v>624</v>
      </c>
      <c r="I387" t="str">
        <f t="shared" ref="I387:I450" si="24">IFERROR(VLOOKUP(H387, $B$18:$C$26, 2, FALSE), "")</f>
        <v>a8vDm000000LMB2IAO</v>
      </c>
      <c r="J387" s="148" t="s">
        <v>827</v>
      </c>
      <c r="K387" t="str">
        <f t="shared" ref="K387:K450" si="25">IFERROR(VLOOKUP(J387, $B$29:$C$46, 2, FALSE), "")</f>
        <v>a1XDm000001ZNwWMAW</v>
      </c>
      <c r="L387" s="140" t="s">
        <v>856</v>
      </c>
      <c r="M387">
        <v>10</v>
      </c>
      <c r="N387" t="b">
        <f t="shared" ref="N387:N450" si="26">IF(COUNTIF(O$2:O$800, $L387) &gt; 0, TRUE, FALSE)</f>
        <v>0</v>
      </c>
      <c r="Q387" t="str">
        <f t="shared" ref="Q387:Q418" si="27">IFERROR(VLOOKUP(O387, L$2:M$752, 2, FALSE), "")</f>
        <v/>
      </c>
    </row>
    <row r="388" spans="5:17" x14ac:dyDescent="0.4">
      <c r="E388">
        <v>1</v>
      </c>
      <c r="F388" t="s">
        <v>1106</v>
      </c>
      <c r="G388" t="s">
        <v>1107</v>
      </c>
      <c r="H388" s="148" t="s">
        <v>624</v>
      </c>
      <c r="I388" t="str">
        <f t="shared" si="24"/>
        <v>a8vDm000000LMB2IAO</v>
      </c>
      <c r="J388" s="148" t="s">
        <v>827</v>
      </c>
      <c r="K388" t="str">
        <f t="shared" si="25"/>
        <v>a1XDm000001ZNwWMAW</v>
      </c>
      <c r="L388" s="140" t="s">
        <v>857</v>
      </c>
      <c r="M388">
        <v>10</v>
      </c>
      <c r="N388" t="b">
        <f t="shared" si="26"/>
        <v>0</v>
      </c>
      <c r="Q388" t="str">
        <f t="shared" si="27"/>
        <v/>
      </c>
    </row>
    <row r="389" spans="5:17" x14ac:dyDescent="0.4">
      <c r="E389">
        <v>1</v>
      </c>
      <c r="F389" t="s">
        <v>1106</v>
      </c>
      <c r="G389" t="s">
        <v>1107</v>
      </c>
      <c r="H389" s="148" t="s">
        <v>624</v>
      </c>
      <c r="I389" t="str">
        <f t="shared" si="24"/>
        <v>a8vDm000000LMB2IAO</v>
      </c>
      <c r="J389" s="148" t="s">
        <v>827</v>
      </c>
      <c r="K389" t="str">
        <f t="shared" si="25"/>
        <v>a1XDm000001ZNwWMAW</v>
      </c>
      <c r="L389" s="140" t="s">
        <v>858</v>
      </c>
      <c r="M389">
        <v>10</v>
      </c>
      <c r="N389" t="b">
        <f t="shared" si="26"/>
        <v>0</v>
      </c>
      <c r="Q389" t="str">
        <f t="shared" si="27"/>
        <v/>
      </c>
    </row>
    <row r="390" spans="5:17" x14ac:dyDescent="0.4">
      <c r="E390">
        <v>1</v>
      </c>
      <c r="F390" t="s">
        <v>1106</v>
      </c>
      <c r="G390" t="s">
        <v>1107</v>
      </c>
      <c r="H390" s="148" t="s">
        <v>624</v>
      </c>
      <c r="I390" t="str">
        <f t="shared" si="24"/>
        <v>a8vDm000000LMB2IAO</v>
      </c>
      <c r="J390" s="148" t="s">
        <v>827</v>
      </c>
      <c r="K390" t="str">
        <f t="shared" si="25"/>
        <v>a1XDm000001ZNwWMAW</v>
      </c>
      <c r="L390" s="140" t="s">
        <v>859</v>
      </c>
      <c r="M390">
        <v>10</v>
      </c>
      <c r="N390" t="b">
        <f t="shared" si="26"/>
        <v>0</v>
      </c>
      <c r="Q390" t="str">
        <f t="shared" si="27"/>
        <v/>
      </c>
    </row>
    <row r="391" spans="5:17" x14ac:dyDescent="0.4">
      <c r="E391">
        <v>1</v>
      </c>
      <c r="F391" t="s">
        <v>1106</v>
      </c>
      <c r="G391" t="s">
        <v>1107</v>
      </c>
      <c r="H391" s="148" t="s">
        <v>624</v>
      </c>
      <c r="I391" t="str">
        <f t="shared" si="24"/>
        <v>a8vDm000000LMB2IAO</v>
      </c>
      <c r="J391" s="148" t="s">
        <v>827</v>
      </c>
      <c r="K391" t="str">
        <f t="shared" si="25"/>
        <v>a1XDm000001ZNwWMAW</v>
      </c>
      <c r="L391" s="140" t="s">
        <v>860</v>
      </c>
      <c r="M391">
        <v>10</v>
      </c>
      <c r="N391" t="b">
        <f t="shared" si="26"/>
        <v>0</v>
      </c>
      <c r="Q391" t="str">
        <f t="shared" si="27"/>
        <v/>
      </c>
    </row>
    <row r="392" spans="5:17" x14ac:dyDescent="0.4">
      <c r="E392">
        <v>1</v>
      </c>
      <c r="F392" t="s">
        <v>1106</v>
      </c>
      <c r="G392" t="s">
        <v>1107</v>
      </c>
      <c r="H392" s="148" t="s">
        <v>624</v>
      </c>
      <c r="I392" t="str">
        <f t="shared" si="24"/>
        <v>a8vDm000000LMB2IAO</v>
      </c>
      <c r="J392" s="148" t="s">
        <v>827</v>
      </c>
      <c r="K392" t="str">
        <f t="shared" si="25"/>
        <v>a1XDm000001ZNwWMAW</v>
      </c>
      <c r="L392" s="140" t="s">
        <v>861</v>
      </c>
      <c r="M392">
        <v>10</v>
      </c>
      <c r="N392" t="b">
        <f t="shared" si="26"/>
        <v>0</v>
      </c>
      <c r="Q392" t="str">
        <f t="shared" si="27"/>
        <v/>
      </c>
    </row>
    <row r="393" spans="5:17" x14ac:dyDescent="0.4">
      <c r="E393">
        <v>1</v>
      </c>
      <c r="F393" t="s">
        <v>1106</v>
      </c>
      <c r="G393" t="s">
        <v>1107</v>
      </c>
      <c r="H393" s="148" t="s">
        <v>624</v>
      </c>
      <c r="I393" t="str">
        <f t="shared" si="24"/>
        <v>a8vDm000000LMB2IAO</v>
      </c>
      <c r="J393" s="148" t="s">
        <v>827</v>
      </c>
      <c r="K393" t="str">
        <f t="shared" si="25"/>
        <v>a1XDm000001ZNwWMAW</v>
      </c>
      <c r="L393" s="140" t="s">
        <v>862</v>
      </c>
      <c r="M393">
        <v>10</v>
      </c>
      <c r="N393" t="b">
        <f t="shared" si="26"/>
        <v>0</v>
      </c>
      <c r="Q393" t="str">
        <f t="shared" si="27"/>
        <v/>
      </c>
    </row>
    <row r="394" spans="5:17" x14ac:dyDescent="0.4">
      <c r="E394">
        <v>1</v>
      </c>
      <c r="F394" t="s">
        <v>1106</v>
      </c>
      <c r="G394" t="s">
        <v>1107</v>
      </c>
      <c r="H394" s="148" t="s">
        <v>624</v>
      </c>
      <c r="I394" t="str">
        <f t="shared" si="24"/>
        <v>a8vDm000000LMB2IAO</v>
      </c>
      <c r="J394" s="148" t="s">
        <v>827</v>
      </c>
      <c r="K394" t="str">
        <f t="shared" si="25"/>
        <v>a1XDm000001ZNwWMAW</v>
      </c>
      <c r="L394" s="140" t="s">
        <v>863</v>
      </c>
      <c r="M394">
        <v>10</v>
      </c>
      <c r="N394" t="b">
        <f t="shared" si="26"/>
        <v>0</v>
      </c>
      <c r="Q394" t="str">
        <f t="shared" si="27"/>
        <v/>
      </c>
    </row>
    <row r="395" spans="5:17" x14ac:dyDescent="0.4">
      <c r="E395">
        <v>1</v>
      </c>
      <c r="F395" t="s">
        <v>1106</v>
      </c>
      <c r="G395" t="s">
        <v>1107</v>
      </c>
      <c r="H395" s="148" t="s">
        <v>624</v>
      </c>
      <c r="I395" t="str">
        <f t="shared" si="24"/>
        <v>a8vDm000000LMB2IAO</v>
      </c>
      <c r="J395" s="148" t="s">
        <v>827</v>
      </c>
      <c r="K395" t="str">
        <f t="shared" si="25"/>
        <v>a1XDm000001ZNwWMAW</v>
      </c>
      <c r="L395" s="140" t="s">
        <v>864</v>
      </c>
      <c r="M395">
        <v>10</v>
      </c>
      <c r="N395" t="b">
        <f t="shared" si="26"/>
        <v>0</v>
      </c>
      <c r="Q395" t="str">
        <f t="shared" si="27"/>
        <v/>
      </c>
    </row>
    <row r="396" spans="5:17" x14ac:dyDescent="0.4">
      <c r="E396">
        <v>1</v>
      </c>
      <c r="F396" t="s">
        <v>1106</v>
      </c>
      <c r="G396" t="s">
        <v>1107</v>
      </c>
      <c r="H396" s="148" t="s">
        <v>624</v>
      </c>
      <c r="I396" t="str">
        <f t="shared" si="24"/>
        <v>a8vDm000000LMB2IAO</v>
      </c>
      <c r="J396" s="148" t="s">
        <v>827</v>
      </c>
      <c r="K396" t="str">
        <f t="shared" si="25"/>
        <v>a1XDm000001ZNwWMAW</v>
      </c>
      <c r="L396" s="140" t="s">
        <v>865</v>
      </c>
      <c r="M396">
        <v>10</v>
      </c>
      <c r="N396" t="b">
        <f t="shared" si="26"/>
        <v>0</v>
      </c>
      <c r="Q396" t="str">
        <f t="shared" si="27"/>
        <v/>
      </c>
    </row>
    <row r="397" spans="5:17" x14ac:dyDescent="0.4">
      <c r="E397">
        <v>1</v>
      </c>
      <c r="F397" t="s">
        <v>1106</v>
      </c>
      <c r="G397" t="s">
        <v>1107</v>
      </c>
      <c r="H397" s="148" t="s">
        <v>624</v>
      </c>
      <c r="I397" t="str">
        <f t="shared" si="24"/>
        <v>a8vDm000000LMB2IAO</v>
      </c>
      <c r="J397" s="148" t="s">
        <v>827</v>
      </c>
      <c r="K397" t="str">
        <f t="shared" si="25"/>
        <v>a1XDm000001ZNwWMAW</v>
      </c>
      <c r="L397" s="140" t="s">
        <v>866</v>
      </c>
      <c r="M397">
        <v>10</v>
      </c>
      <c r="N397" t="b">
        <f t="shared" si="26"/>
        <v>0</v>
      </c>
      <c r="Q397" t="str">
        <f t="shared" si="27"/>
        <v/>
      </c>
    </row>
    <row r="398" spans="5:17" x14ac:dyDescent="0.4">
      <c r="E398">
        <v>1</v>
      </c>
      <c r="F398" t="s">
        <v>1106</v>
      </c>
      <c r="G398" t="s">
        <v>1107</v>
      </c>
      <c r="H398" s="148" t="s">
        <v>624</v>
      </c>
      <c r="I398" t="str">
        <f t="shared" si="24"/>
        <v>a8vDm000000LMB2IAO</v>
      </c>
      <c r="J398" s="148" t="s">
        <v>827</v>
      </c>
      <c r="K398" t="str">
        <f t="shared" si="25"/>
        <v>a1XDm000001ZNwWMAW</v>
      </c>
      <c r="L398" s="140" t="s">
        <v>867</v>
      </c>
      <c r="M398">
        <v>10</v>
      </c>
      <c r="N398" t="b">
        <f t="shared" si="26"/>
        <v>0</v>
      </c>
      <c r="Q398" t="str">
        <f t="shared" si="27"/>
        <v/>
      </c>
    </row>
    <row r="399" spans="5:17" x14ac:dyDescent="0.4">
      <c r="E399">
        <v>1</v>
      </c>
      <c r="F399" t="s">
        <v>1106</v>
      </c>
      <c r="G399" t="s">
        <v>1107</v>
      </c>
      <c r="H399" s="148" t="s">
        <v>624</v>
      </c>
      <c r="I399" t="str">
        <f t="shared" si="24"/>
        <v>a8vDm000000LMB2IAO</v>
      </c>
      <c r="J399" s="148" t="s">
        <v>827</v>
      </c>
      <c r="K399" t="str">
        <f t="shared" si="25"/>
        <v>a1XDm000001ZNwWMAW</v>
      </c>
      <c r="L399" s="140" t="s">
        <v>868</v>
      </c>
      <c r="M399">
        <v>10</v>
      </c>
      <c r="N399" t="b">
        <f t="shared" si="26"/>
        <v>0</v>
      </c>
      <c r="Q399" t="str">
        <f t="shared" si="27"/>
        <v/>
      </c>
    </row>
    <row r="400" spans="5:17" x14ac:dyDescent="0.4">
      <c r="E400">
        <v>1</v>
      </c>
      <c r="F400" t="s">
        <v>1106</v>
      </c>
      <c r="G400" t="s">
        <v>1107</v>
      </c>
      <c r="H400" s="148" t="s">
        <v>624</v>
      </c>
      <c r="I400" t="str">
        <f t="shared" si="24"/>
        <v>a8vDm000000LMB2IAO</v>
      </c>
      <c r="J400" s="148" t="s">
        <v>827</v>
      </c>
      <c r="K400" t="str">
        <f t="shared" si="25"/>
        <v>a1XDm000001ZNwWMAW</v>
      </c>
      <c r="L400" s="140" t="s">
        <v>869</v>
      </c>
      <c r="M400">
        <v>10</v>
      </c>
      <c r="N400" t="b">
        <f t="shared" si="26"/>
        <v>0</v>
      </c>
      <c r="Q400" t="str">
        <f t="shared" si="27"/>
        <v/>
      </c>
    </row>
    <row r="401" spans="5:17" x14ac:dyDescent="0.4">
      <c r="E401">
        <v>1</v>
      </c>
      <c r="F401" t="s">
        <v>1106</v>
      </c>
      <c r="G401" t="s">
        <v>1107</v>
      </c>
      <c r="H401" s="148" t="s">
        <v>624</v>
      </c>
      <c r="I401" t="str">
        <f t="shared" si="24"/>
        <v>a8vDm000000LMB2IAO</v>
      </c>
      <c r="J401" s="148" t="s">
        <v>827</v>
      </c>
      <c r="K401" t="str">
        <f t="shared" si="25"/>
        <v>a1XDm000001ZNwWMAW</v>
      </c>
      <c r="L401" s="140" t="s">
        <v>870</v>
      </c>
      <c r="M401">
        <v>10</v>
      </c>
      <c r="N401" t="b">
        <f t="shared" si="26"/>
        <v>0</v>
      </c>
      <c r="Q401" t="str">
        <f t="shared" si="27"/>
        <v/>
      </c>
    </row>
    <row r="402" spans="5:17" x14ac:dyDescent="0.4">
      <c r="E402">
        <v>1</v>
      </c>
      <c r="F402" t="s">
        <v>1106</v>
      </c>
      <c r="G402" t="s">
        <v>1107</v>
      </c>
      <c r="H402" s="148" t="s">
        <v>624</v>
      </c>
      <c r="I402" t="str">
        <f t="shared" si="24"/>
        <v>a8vDm000000LMB2IAO</v>
      </c>
      <c r="J402" s="148" t="s">
        <v>827</v>
      </c>
      <c r="K402" t="str">
        <f t="shared" si="25"/>
        <v>a1XDm000001ZNwWMAW</v>
      </c>
      <c r="L402" s="140" t="s">
        <v>871</v>
      </c>
      <c r="M402">
        <v>10</v>
      </c>
      <c r="N402" t="b">
        <f t="shared" si="26"/>
        <v>0</v>
      </c>
      <c r="Q402" t="str">
        <f t="shared" si="27"/>
        <v/>
      </c>
    </row>
    <row r="403" spans="5:17" x14ac:dyDescent="0.4">
      <c r="E403">
        <v>1</v>
      </c>
      <c r="F403" t="s">
        <v>1106</v>
      </c>
      <c r="G403" t="s">
        <v>1107</v>
      </c>
      <c r="H403" s="148" t="s">
        <v>624</v>
      </c>
      <c r="I403" t="str">
        <f t="shared" si="24"/>
        <v>a8vDm000000LMB2IAO</v>
      </c>
      <c r="J403" s="148" t="s">
        <v>827</v>
      </c>
      <c r="K403" t="str">
        <f t="shared" si="25"/>
        <v>a1XDm000001ZNwWMAW</v>
      </c>
      <c r="L403" s="140" t="s">
        <v>872</v>
      </c>
      <c r="M403">
        <v>10</v>
      </c>
      <c r="N403" t="b">
        <f t="shared" si="26"/>
        <v>0</v>
      </c>
      <c r="Q403" t="str">
        <f t="shared" si="27"/>
        <v/>
      </c>
    </row>
    <row r="404" spans="5:17" x14ac:dyDescent="0.4">
      <c r="E404">
        <v>1</v>
      </c>
      <c r="F404" t="s">
        <v>1106</v>
      </c>
      <c r="G404" t="s">
        <v>1107</v>
      </c>
      <c r="H404" s="148" t="s">
        <v>624</v>
      </c>
      <c r="I404" t="str">
        <f t="shared" si="24"/>
        <v>a8vDm000000LMB2IAO</v>
      </c>
      <c r="J404" s="148" t="s">
        <v>827</v>
      </c>
      <c r="K404" t="str">
        <f t="shared" si="25"/>
        <v>a1XDm000001ZNwWMAW</v>
      </c>
      <c r="L404" s="140" t="s">
        <v>873</v>
      </c>
      <c r="M404">
        <v>10</v>
      </c>
      <c r="N404" t="b">
        <f t="shared" si="26"/>
        <v>0</v>
      </c>
      <c r="Q404" t="str">
        <f t="shared" si="27"/>
        <v/>
      </c>
    </row>
    <row r="405" spans="5:17" x14ac:dyDescent="0.4">
      <c r="E405">
        <v>1</v>
      </c>
      <c r="F405" t="s">
        <v>1106</v>
      </c>
      <c r="G405" t="s">
        <v>1107</v>
      </c>
      <c r="H405" s="148" t="s">
        <v>624</v>
      </c>
      <c r="I405" t="str">
        <f t="shared" si="24"/>
        <v>a8vDm000000LMB2IAO</v>
      </c>
      <c r="J405" s="148" t="s">
        <v>827</v>
      </c>
      <c r="K405" t="str">
        <f t="shared" si="25"/>
        <v>a1XDm000001ZNwWMAW</v>
      </c>
      <c r="L405" s="140" t="s">
        <v>874</v>
      </c>
      <c r="M405">
        <v>10</v>
      </c>
      <c r="N405" t="b">
        <f t="shared" si="26"/>
        <v>0</v>
      </c>
      <c r="Q405" t="str">
        <f t="shared" si="27"/>
        <v/>
      </c>
    </row>
    <row r="406" spans="5:17" x14ac:dyDescent="0.4">
      <c r="E406">
        <v>1</v>
      </c>
      <c r="F406" t="s">
        <v>1106</v>
      </c>
      <c r="G406" t="s">
        <v>1107</v>
      </c>
      <c r="H406" s="148" t="s">
        <v>624</v>
      </c>
      <c r="I406" t="str">
        <f t="shared" si="24"/>
        <v>a8vDm000000LMB2IAO</v>
      </c>
      <c r="J406" s="148" t="s">
        <v>827</v>
      </c>
      <c r="K406" t="str">
        <f t="shared" si="25"/>
        <v>a1XDm000001ZNwWMAW</v>
      </c>
      <c r="L406" s="140" t="s">
        <v>875</v>
      </c>
      <c r="M406">
        <v>10</v>
      </c>
      <c r="N406" t="b">
        <f t="shared" si="26"/>
        <v>0</v>
      </c>
      <c r="Q406" t="str">
        <f t="shared" si="27"/>
        <v/>
      </c>
    </row>
    <row r="407" spans="5:17" x14ac:dyDescent="0.4">
      <c r="E407">
        <v>1</v>
      </c>
      <c r="F407" t="s">
        <v>1106</v>
      </c>
      <c r="G407" t="s">
        <v>1107</v>
      </c>
      <c r="H407" s="148" t="s">
        <v>624</v>
      </c>
      <c r="I407" t="str">
        <f t="shared" si="24"/>
        <v>a8vDm000000LMB2IAO</v>
      </c>
      <c r="J407" s="148" t="s">
        <v>827</v>
      </c>
      <c r="K407" t="str">
        <f t="shared" si="25"/>
        <v>a1XDm000001ZNwWMAW</v>
      </c>
      <c r="L407" s="140" t="s">
        <v>876</v>
      </c>
      <c r="M407">
        <v>10</v>
      </c>
      <c r="N407" t="b">
        <f t="shared" si="26"/>
        <v>0</v>
      </c>
      <c r="Q407" t="str">
        <f t="shared" si="27"/>
        <v/>
      </c>
    </row>
    <row r="408" spans="5:17" x14ac:dyDescent="0.4">
      <c r="E408">
        <v>1</v>
      </c>
      <c r="F408" t="s">
        <v>1106</v>
      </c>
      <c r="G408" t="s">
        <v>1107</v>
      </c>
      <c r="H408" s="148" t="s">
        <v>624</v>
      </c>
      <c r="I408" t="str">
        <f t="shared" si="24"/>
        <v>a8vDm000000LMB2IAO</v>
      </c>
      <c r="J408" s="148" t="s">
        <v>827</v>
      </c>
      <c r="K408" t="str">
        <f t="shared" si="25"/>
        <v>a1XDm000001ZNwWMAW</v>
      </c>
      <c r="L408" s="140" t="s">
        <v>877</v>
      </c>
      <c r="M408">
        <v>10</v>
      </c>
      <c r="N408" t="b">
        <f t="shared" si="26"/>
        <v>0</v>
      </c>
      <c r="Q408" t="str">
        <f t="shared" si="27"/>
        <v/>
      </c>
    </row>
    <row r="409" spans="5:17" x14ac:dyDescent="0.4">
      <c r="E409">
        <v>1</v>
      </c>
      <c r="F409" t="s">
        <v>1106</v>
      </c>
      <c r="G409" t="s">
        <v>1107</v>
      </c>
      <c r="H409" s="148" t="s">
        <v>624</v>
      </c>
      <c r="I409" t="str">
        <f t="shared" si="24"/>
        <v>a8vDm000000LMB2IAO</v>
      </c>
      <c r="J409" s="148" t="s">
        <v>827</v>
      </c>
      <c r="K409" t="str">
        <f t="shared" si="25"/>
        <v>a1XDm000001ZNwWMAW</v>
      </c>
      <c r="L409" s="140" t="s">
        <v>878</v>
      </c>
      <c r="M409">
        <v>10</v>
      </c>
      <c r="N409" t="b">
        <f t="shared" si="26"/>
        <v>0</v>
      </c>
      <c r="Q409" t="str">
        <f t="shared" si="27"/>
        <v/>
      </c>
    </row>
    <row r="410" spans="5:17" x14ac:dyDescent="0.4">
      <c r="E410">
        <v>1</v>
      </c>
      <c r="F410" t="s">
        <v>1106</v>
      </c>
      <c r="G410" t="s">
        <v>1107</v>
      </c>
      <c r="H410" s="148" t="s">
        <v>624</v>
      </c>
      <c r="I410" t="str">
        <f t="shared" si="24"/>
        <v>a8vDm000000LMB2IAO</v>
      </c>
      <c r="J410" s="148" t="s">
        <v>827</v>
      </c>
      <c r="K410" t="str">
        <f t="shared" si="25"/>
        <v>a1XDm000001ZNwWMAW</v>
      </c>
      <c r="L410" s="140" t="s">
        <v>879</v>
      </c>
      <c r="M410">
        <v>10</v>
      </c>
      <c r="N410" t="b">
        <f t="shared" si="26"/>
        <v>0</v>
      </c>
      <c r="Q410" t="str">
        <f t="shared" si="27"/>
        <v/>
      </c>
    </row>
    <row r="411" spans="5:17" x14ac:dyDescent="0.4">
      <c r="E411">
        <v>1</v>
      </c>
      <c r="F411" t="s">
        <v>1106</v>
      </c>
      <c r="G411" t="s">
        <v>1107</v>
      </c>
      <c r="H411" s="148" t="s">
        <v>624</v>
      </c>
      <c r="I411" t="str">
        <f t="shared" si="24"/>
        <v>a8vDm000000LMB2IAO</v>
      </c>
      <c r="J411" s="148" t="s">
        <v>827</v>
      </c>
      <c r="K411" t="str">
        <f t="shared" si="25"/>
        <v>a1XDm000001ZNwWMAW</v>
      </c>
      <c r="L411" s="140" t="s">
        <v>880</v>
      </c>
      <c r="M411">
        <v>10</v>
      </c>
      <c r="N411" t="b">
        <f t="shared" si="26"/>
        <v>0</v>
      </c>
      <c r="Q411" t="str">
        <f t="shared" si="27"/>
        <v/>
      </c>
    </row>
    <row r="412" spans="5:17" x14ac:dyDescent="0.4">
      <c r="E412">
        <v>1</v>
      </c>
      <c r="F412" t="s">
        <v>1106</v>
      </c>
      <c r="G412" t="s">
        <v>1107</v>
      </c>
      <c r="H412" s="148" t="s">
        <v>624</v>
      </c>
      <c r="I412" t="str">
        <f t="shared" si="24"/>
        <v>a8vDm000000LMB2IAO</v>
      </c>
      <c r="J412" s="148" t="s">
        <v>827</v>
      </c>
      <c r="K412" t="str">
        <f t="shared" si="25"/>
        <v>a1XDm000001ZNwWMAW</v>
      </c>
      <c r="L412" s="140" t="s">
        <v>881</v>
      </c>
      <c r="M412">
        <v>10</v>
      </c>
      <c r="N412" t="b">
        <f t="shared" si="26"/>
        <v>0</v>
      </c>
      <c r="Q412" t="str">
        <f t="shared" si="27"/>
        <v/>
      </c>
    </row>
    <row r="413" spans="5:17" x14ac:dyDescent="0.4">
      <c r="E413">
        <v>1</v>
      </c>
      <c r="F413" t="s">
        <v>1106</v>
      </c>
      <c r="G413" t="s">
        <v>1107</v>
      </c>
      <c r="H413" s="148" t="s">
        <v>624</v>
      </c>
      <c r="I413" t="str">
        <f t="shared" si="24"/>
        <v>a8vDm000000LMB2IAO</v>
      </c>
      <c r="J413" s="148" t="s">
        <v>827</v>
      </c>
      <c r="K413" t="str">
        <f t="shared" si="25"/>
        <v>a1XDm000001ZNwWMAW</v>
      </c>
      <c r="L413" s="140" t="s">
        <v>882</v>
      </c>
      <c r="M413">
        <v>10</v>
      </c>
      <c r="N413" t="b">
        <f t="shared" si="26"/>
        <v>0</v>
      </c>
      <c r="Q413" t="str">
        <f t="shared" si="27"/>
        <v/>
      </c>
    </row>
    <row r="414" spans="5:17" x14ac:dyDescent="0.4">
      <c r="E414">
        <v>1</v>
      </c>
      <c r="F414" t="s">
        <v>1106</v>
      </c>
      <c r="G414" t="s">
        <v>1107</v>
      </c>
      <c r="H414" s="148" t="s">
        <v>624</v>
      </c>
      <c r="I414" t="str">
        <f t="shared" si="24"/>
        <v>a8vDm000000LMB2IAO</v>
      </c>
      <c r="J414" s="148" t="s">
        <v>827</v>
      </c>
      <c r="K414" t="str">
        <f t="shared" si="25"/>
        <v>a1XDm000001ZNwWMAW</v>
      </c>
      <c r="L414" s="140" t="s">
        <v>883</v>
      </c>
      <c r="M414">
        <v>10</v>
      </c>
      <c r="N414" t="b">
        <f t="shared" si="26"/>
        <v>0</v>
      </c>
      <c r="Q414" t="str">
        <f t="shared" si="27"/>
        <v/>
      </c>
    </row>
    <row r="415" spans="5:17" x14ac:dyDescent="0.4">
      <c r="E415">
        <v>1</v>
      </c>
      <c r="F415" t="s">
        <v>1106</v>
      </c>
      <c r="G415" t="s">
        <v>1107</v>
      </c>
      <c r="H415" s="148" t="s">
        <v>624</v>
      </c>
      <c r="I415" t="str">
        <f t="shared" si="24"/>
        <v>a8vDm000000LMB2IAO</v>
      </c>
      <c r="J415" s="148" t="s">
        <v>827</v>
      </c>
      <c r="K415" t="str">
        <f t="shared" si="25"/>
        <v>a1XDm000001ZNwWMAW</v>
      </c>
      <c r="L415" s="140" t="s">
        <v>884</v>
      </c>
      <c r="M415">
        <v>10</v>
      </c>
      <c r="N415" t="b">
        <f t="shared" si="26"/>
        <v>0</v>
      </c>
      <c r="Q415" t="str">
        <f t="shared" si="27"/>
        <v/>
      </c>
    </row>
    <row r="416" spans="5:17" x14ac:dyDescent="0.4">
      <c r="E416">
        <v>1</v>
      </c>
      <c r="F416" t="s">
        <v>1106</v>
      </c>
      <c r="G416" t="s">
        <v>1107</v>
      </c>
      <c r="H416" s="148" t="s">
        <v>624</v>
      </c>
      <c r="I416" t="str">
        <f t="shared" si="24"/>
        <v>a8vDm000000LMB2IAO</v>
      </c>
      <c r="J416" s="148" t="s">
        <v>827</v>
      </c>
      <c r="K416" t="str">
        <f t="shared" si="25"/>
        <v>a1XDm000001ZNwWMAW</v>
      </c>
      <c r="L416" s="140" t="s">
        <v>885</v>
      </c>
      <c r="M416">
        <v>10</v>
      </c>
      <c r="N416" t="b">
        <f t="shared" si="26"/>
        <v>0</v>
      </c>
      <c r="Q416" t="str">
        <f t="shared" si="27"/>
        <v/>
      </c>
    </row>
    <row r="417" spans="5:17" x14ac:dyDescent="0.4">
      <c r="E417">
        <v>1</v>
      </c>
      <c r="F417" t="s">
        <v>1106</v>
      </c>
      <c r="G417" t="s">
        <v>1107</v>
      </c>
      <c r="H417" s="148" t="s">
        <v>624</v>
      </c>
      <c r="I417" t="str">
        <f t="shared" si="24"/>
        <v>a8vDm000000LMB2IAO</v>
      </c>
      <c r="J417" s="148" t="s">
        <v>827</v>
      </c>
      <c r="K417" t="str">
        <f t="shared" si="25"/>
        <v>a1XDm000001ZNwWMAW</v>
      </c>
      <c r="L417" s="140" t="s">
        <v>886</v>
      </c>
      <c r="M417">
        <v>10</v>
      </c>
      <c r="N417" t="b">
        <f t="shared" si="26"/>
        <v>0</v>
      </c>
      <c r="Q417" t="str">
        <f t="shared" si="27"/>
        <v/>
      </c>
    </row>
    <row r="418" spans="5:17" x14ac:dyDescent="0.4">
      <c r="E418">
        <v>1</v>
      </c>
      <c r="F418" t="s">
        <v>1106</v>
      </c>
      <c r="G418" t="s">
        <v>1107</v>
      </c>
      <c r="H418" s="148" t="s">
        <v>624</v>
      </c>
      <c r="I418" t="str">
        <f t="shared" si="24"/>
        <v>a8vDm000000LMB2IAO</v>
      </c>
      <c r="J418" s="148" t="s">
        <v>827</v>
      </c>
      <c r="K418" t="str">
        <f t="shared" si="25"/>
        <v>a1XDm000001ZNwWMAW</v>
      </c>
      <c r="L418" s="140" t="s">
        <v>887</v>
      </c>
      <c r="M418">
        <v>10</v>
      </c>
      <c r="N418" t="b">
        <f t="shared" si="26"/>
        <v>0</v>
      </c>
      <c r="Q418" t="str">
        <f t="shared" si="27"/>
        <v/>
      </c>
    </row>
    <row r="419" spans="5:17" x14ac:dyDescent="0.4">
      <c r="E419">
        <v>1</v>
      </c>
      <c r="F419" t="s">
        <v>1106</v>
      </c>
      <c r="G419" t="s">
        <v>1107</v>
      </c>
      <c r="H419" s="148" t="s">
        <v>624</v>
      </c>
      <c r="I419" t="str">
        <f t="shared" si="24"/>
        <v>a8vDm000000LMB2IAO</v>
      </c>
      <c r="J419" s="148" t="s">
        <v>827</v>
      </c>
      <c r="K419" t="str">
        <f t="shared" si="25"/>
        <v>a1XDm000001ZNwWMAW</v>
      </c>
      <c r="L419" s="140" t="s">
        <v>888</v>
      </c>
      <c r="M419">
        <v>10</v>
      </c>
      <c r="N419" t="b">
        <f t="shared" si="26"/>
        <v>0</v>
      </c>
    </row>
    <row r="420" spans="5:17" x14ac:dyDescent="0.4">
      <c r="E420">
        <v>1</v>
      </c>
      <c r="F420" t="s">
        <v>1106</v>
      </c>
      <c r="G420" t="s">
        <v>1107</v>
      </c>
      <c r="H420" s="148" t="s">
        <v>624</v>
      </c>
      <c r="I420" t="str">
        <f t="shared" si="24"/>
        <v>a8vDm000000LMB2IAO</v>
      </c>
      <c r="J420" s="148" t="s">
        <v>827</v>
      </c>
      <c r="K420" t="str">
        <f t="shared" si="25"/>
        <v>a1XDm000001ZNwWMAW</v>
      </c>
      <c r="L420" s="140" t="s">
        <v>889</v>
      </c>
      <c r="M420">
        <v>10</v>
      </c>
      <c r="N420" t="b">
        <f t="shared" si="26"/>
        <v>0</v>
      </c>
    </row>
    <row r="421" spans="5:17" x14ac:dyDescent="0.4">
      <c r="E421">
        <v>1</v>
      </c>
      <c r="F421" t="s">
        <v>1106</v>
      </c>
      <c r="G421" t="s">
        <v>1107</v>
      </c>
      <c r="H421" s="148" t="s">
        <v>624</v>
      </c>
      <c r="I421" t="str">
        <f t="shared" si="24"/>
        <v>a8vDm000000LMB2IAO</v>
      </c>
      <c r="J421" s="148" t="s">
        <v>827</v>
      </c>
      <c r="K421" t="str">
        <f t="shared" si="25"/>
        <v>a1XDm000001ZNwWMAW</v>
      </c>
      <c r="L421" s="140" t="s">
        <v>890</v>
      </c>
      <c r="M421">
        <v>10</v>
      </c>
      <c r="N421" t="b">
        <f t="shared" si="26"/>
        <v>0</v>
      </c>
    </row>
    <row r="422" spans="5:17" x14ac:dyDescent="0.4">
      <c r="E422">
        <v>1</v>
      </c>
      <c r="F422" t="s">
        <v>1106</v>
      </c>
      <c r="G422" t="s">
        <v>1107</v>
      </c>
      <c r="H422" s="148" t="s">
        <v>624</v>
      </c>
      <c r="I422" t="str">
        <f t="shared" si="24"/>
        <v>a8vDm000000LMB2IAO</v>
      </c>
      <c r="J422" s="148" t="s">
        <v>827</v>
      </c>
      <c r="K422" t="str">
        <f t="shared" si="25"/>
        <v>a1XDm000001ZNwWMAW</v>
      </c>
      <c r="L422" s="140" t="s">
        <v>891</v>
      </c>
      <c r="M422">
        <v>10</v>
      </c>
      <c r="N422" t="b">
        <f t="shared" si="26"/>
        <v>0</v>
      </c>
    </row>
    <row r="423" spans="5:17" x14ac:dyDescent="0.4">
      <c r="E423">
        <v>1</v>
      </c>
      <c r="F423" t="s">
        <v>1106</v>
      </c>
      <c r="G423" t="s">
        <v>1107</v>
      </c>
      <c r="H423" s="148" t="s">
        <v>624</v>
      </c>
      <c r="I423" t="str">
        <f t="shared" si="24"/>
        <v>a8vDm000000LMB2IAO</v>
      </c>
      <c r="J423" s="148" t="s">
        <v>827</v>
      </c>
      <c r="K423" t="str">
        <f t="shared" si="25"/>
        <v>a1XDm000001ZNwWMAW</v>
      </c>
      <c r="L423" s="140" t="s">
        <v>892</v>
      </c>
      <c r="M423">
        <v>10</v>
      </c>
      <c r="N423" t="b">
        <f t="shared" si="26"/>
        <v>0</v>
      </c>
    </row>
    <row r="424" spans="5:17" x14ac:dyDescent="0.4">
      <c r="E424">
        <v>1</v>
      </c>
      <c r="F424" t="s">
        <v>1106</v>
      </c>
      <c r="G424" t="s">
        <v>1107</v>
      </c>
      <c r="H424" s="148" t="s">
        <v>624</v>
      </c>
      <c r="I424" t="str">
        <f t="shared" si="24"/>
        <v>a8vDm000000LMB2IAO</v>
      </c>
      <c r="J424" s="148" t="s">
        <v>827</v>
      </c>
      <c r="K424" t="str">
        <f t="shared" si="25"/>
        <v>a1XDm000001ZNwWMAW</v>
      </c>
      <c r="L424" s="140" t="s">
        <v>893</v>
      </c>
      <c r="M424">
        <v>10</v>
      </c>
      <c r="N424" t="b">
        <f t="shared" si="26"/>
        <v>0</v>
      </c>
    </row>
    <row r="425" spans="5:17" x14ac:dyDescent="0.4">
      <c r="E425">
        <v>1</v>
      </c>
      <c r="F425" t="s">
        <v>1106</v>
      </c>
      <c r="G425" t="s">
        <v>1107</v>
      </c>
      <c r="H425" s="148" t="s">
        <v>624</v>
      </c>
      <c r="I425" t="str">
        <f t="shared" si="24"/>
        <v>a8vDm000000LMB2IAO</v>
      </c>
      <c r="J425" s="148" t="s">
        <v>827</v>
      </c>
      <c r="K425" t="str">
        <f t="shared" si="25"/>
        <v>a1XDm000001ZNwWMAW</v>
      </c>
      <c r="L425" s="140" t="s">
        <v>894</v>
      </c>
      <c r="M425">
        <v>10</v>
      </c>
      <c r="N425" t="b">
        <f t="shared" si="26"/>
        <v>0</v>
      </c>
    </row>
    <row r="426" spans="5:17" x14ac:dyDescent="0.4">
      <c r="E426">
        <v>1</v>
      </c>
      <c r="F426" t="s">
        <v>1106</v>
      </c>
      <c r="G426" t="s">
        <v>1107</v>
      </c>
      <c r="H426" s="148" t="s">
        <v>624</v>
      </c>
      <c r="I426" t="str">
        <f t="shared" si="24"/>
        <v>a8vDm000000LMB2IAO</v>
      </c>
      <c r="J426" s="148" t="s">
        <v>827</v>
      </c>
      <c r="K426" t="str">
        <f t="shared" si="25"/>
        <v>a1XDm000001ZNwWMAW</v>
      </c>
      <c r="L426" s="140" t="s">
        <v>895</v>
      </c>
      <c r="M426">
        <v>10</v>
      </c>
      <c r="N426" t="b">
        <f t="shared" si="26"/>
        <v>0</v>
      </c>
    </row>
    <row r="427" spans="5:17" x14ac:dyDescent="0.4">
      <c r="E427">
        <v>1</v>
      </c>
      <c r="F427" t="s">
        <v>1106</v>
      </c>
      <c r="G427" t="s">
        <v>1107</v>
      </c>
      <c r="H427" s="148" t="s">
        <v>624</v>
      </c>
      <c r="I427" t="str">
        <f t="shared" si="24"/>
        <v>a8vDm000000LMB2IAO</v>
      </c>
      <c r="J427" s="148" t="s">
        <v>827</v>
      </c>
      <c r="K427" t="str">
        <f t="shared" si="25"/>
        <v>a1XDm000001ZNwWMAW</v>
      </c>
      <c r="L427" s="140" t="s">
        <v>896</v>
      </c>
      <c r="M427">
        <v>10</v>
      </c>
      <c r="N427" t="b">
        <f t="shared" si="26"/>
        <v>0</v>
      </c>
    </row>
    <row r="428" spans="5:17" x14ac:dyDescent="0.4">
      <c r="E428">
        <v>1</v>
      </c>
      <c r="F428" t="s">
        <v>1106</v>
      </c>
      <c r="G428" t="s">
        <v>1107</v>
      </c>
      <c r="H428" s="148" t="s">
        <v>624</v>
      </c>
      <c r="I428" t="str">
        <f t="shared" si="24"/>
        <v>a8vDm000000LMB2IAO</v>
      </c>
      <c r="J428" s="148" t="s">
        <v>827</v>
      </c>
      <c r="K428" t="str">
        <f t="shared" si="25"/>
        <v>a1XDm000001ZNwWMAW</v>
      </c>
      <c r="L428" s="140" t="s">
        <v>897</v>
      </c>
      <c r="M428">
        <v>10</v>
      </c>
      <c r="N428" t="b">
        <f t="shared" si="26"/>
        <v>0</v>
      </c>
    </row>
    <row r="429" spans="5:17" x14ac:dyDescent="0.4">
      <c r="E429">
        <v>1</v>
      </c>
      <c r="F429" t="s">
        <v>1106</v>
      </c>
      <c r="G429" t="s">
        <v>1107</v>
      </c>
      <c r="H429" s="148" t="s">
        <v>624</v>
      </c>
      <c r="I429" t="str">
        <f t="shared" si="24"/>
        <v>a8vDm000000LMB2IAO</v>
      </c>
      <c r="J429" s="148" t="s">
        <v>827</v>
      </c>
      <c r="K429" t="str">
        <f t="shared" si="25"/>
        <v>a1XDm000001ZNwWMAW</v>
      </c>
      <c r="L429" s="140" t="s">
        <v>898</v>
      </c>
      <c r="M429">
        <v>10</v>
      </c>
      <c r="N429" t="b">
        <f t="shared" si="26"/>
        <v>0</v>
      </c>
    </row>
    <row r="430" spans="5:17" x14ac:dyDescent="0.4">
      <c r="E430">
        <v>1</v>
      </c>
      <c r="F430" t="s">
        <v>1106</v>
      </c>
      <c r="G430" t="s">
        <v>1107</v>
      </c>
      <c r="H430" s="148" t="s">
        <v>624</v>
      </c>
      <c r="I430" t="str">
        <f t="shared" si="24"/>
        <v>a8vDm000000LMB2IAO</v>
      </c>
      <c r="J430" s="148" t="s">
        <v>827</v>
      </c>
      <c r="K430" t="str">
        <f t="shared" si="25"/>
        <v>a1XDm000001ZNwWMAW</v>
      </c>
      <c r="L430" s="140" t="s">
        <v>899</v>
      </c>
      <c r="M430">
        <v>10</v>
      </c>
      <c r="N430" t="b">
        <f t="shared" si="26"/>
        <v>0</v>
      </c>
    </row>
    <row r="431" spans="5:17" x14ac:dyDescent="0.4">
      <c r="E431">
        <v>1</v>
      </c>
      <c r="F431" t="s">
        <v>1106</v>
      </c>
      <c r="G431" t="s">
        <v>1107</v>
      </c>
      <c r="H431" s="148" t="s">
        <v>624</v>
      </c>
      <c r="I431" t="str">
        <f t="shared" si="24"/>
        <v>a8vDm000000LMB2IAO</v>
      </c>
      <c r="J431" s="148" t="s">
        <v>827</v>
      </c>
      <c r="K431" t="str">
        <f t="shared" si="25"/>
        <v>a1XDm000001ZNwWMAW</v>
      </c>
      <c r="L431" s="140" t="s">
        <v>900</v>
      </c>
      <c r="M431">
        <v>10</v>
      </c>
      <c r="N431" t="b">
        <f t="shared" si="26"/>
        <v>0</v>
      </c>
    </row>
    <row r="432" spans="5:17" x14ac:dyDescent="0.4">
      <c r="E432">
        <v>1</v>
      </c>
      <c r="F432" t="s">
        <v>1106</v>
      </c>
      <c r="G432" t="s">
        <v>1107</v>
      </c>
      <c r="H432" s="148" t="s">
        <v>624</v>
      </c>
      <c r="I432" t="str">
        <f t="shared" si="24"/>
        <v>a8vDm000000LMB2IAO</v>
      </c>
      <c r="J432" s="148" t="s">
        <v>827</v>
      </c>
      <c r="K432" t="str">
        <f t="shared" si="25"/>
        <v>a1XDm000001ZNwWMAW</v>
      </c>
      <c r="L432" s="140" t="s">
        <v>901</v>
      </c>
      <c r="M432">
        <v>10</v>
      </c>
      <c r="N432" t="b">
        <f t="shared" si="26"/>
        <v>0</v>
      </c>
    </row>
    <row r="433" spans="5:14" x14ac:dyDescent="0.4">
      <c r="E433">
        <v>1</v>
      </c>
      <c r="F433" t="s">
        <v>1106</v>
      </c>
      <c r="G433" t="s">
        <v>1107</v>
      </c>
      <c r="H433" s="148" t="s">
        <v>624</v>
      </c>
      <c r="I433" t="str">
        <f t="shared" si="24"/>
        <v>a8vDm000000LMB2IAO</v>
      </c>
      <c r="J433" s="148" t="s">
        <v>827</v>
      </c>
      <c r="K433" t="str">
        <f t="shared" si="25"/>
        <v>a1XDm000001ZNwWMAW</v>
      </c>
      <c r="L433" s="140" t="s">
        <v>902</v>
      </c>
      <c r="M433">
        <v>10</v>
      </c>
      <c r="N433" t="b">
        <f t="shared" si="26"/>
        <v>0</v>
      </c>
    </row>
    <row r="434" spans="5:14" x14ac:dyDescent="0.4">
      <c r="E434">
        <v>1</v>
      </c>
      <c r="F434" t="s">
        <v>1106</v>
      </c>
      <c r="G434" t="s">
        <v>1107</v>
      </c>
      <c r="H434" s="148" t="s">
        <v>624</v>
      </c>
      <c r="I434" t="str">
        <f t="shared" si="24"/>
        <v>a8vDm000000LMB2IAO</v>
      </c>
      <c r="J434" s="148" t="s">
        <v>827</v>
      </c>
      <c r="K434" t="str">
        <f t="shared" si="25"/>
        <v>a1XDm000001ZNwWMAW</v>
      </c>
      <c r="L434" s="140" t="s">
        <v>903</v>
      </c>
      <c r="M434">
        <v>10</v>
      </c>
      <c r="N434" t="b">
        <f t="shared" si="26"/>
        <v>0</v>
      </c>
    </row>
    <row r="435" spans="5:14" x14ac:dyDescent="0.4">
      <c r="E435">
        <v>1</v>
      </c>
      <c r="F435" t="s">
        <v>1106</v>
      </c>
      <c r="G435" t="s">
        <v>1107</v>
      </c>
      <c r="H435" s="148" t="s">
        <v>624</v>
      </c>
      <c r="I435" t="str">
        <f t="shared" si="24"/>
        <v>a8vDm000000LMB2IAO</v>
      </c>
      <c r="J435" s="148" t="s">
        <v>827</v>
      </c>
      <c r="K435" t="str">
        <f t="shared" si="25"/>
        <v>a1XDm000001ZNwWMAW</v>
      </c>
      <c r="L435" s="140" t="s">
        <v>904</v>
      </c>
      <c r="M435">
        <v>10</v>
      </c>
      <c r="N435" t="b">
        <f t="shared" si="26"/>
        <v>0</v>
      </c>
    </row>
    <row r="436" spans="5:14" x14ac:dyDescent="0.4">
      <c r="E436">
        <v>1</v>
      </c>
      <c r="F436" t="s">
        <v>1106</v>
      </c>
      <c r="G436" t="s">
        <v>1107</v>
      </c>
      <c r="H436" s="148" t="s">
        <v>624</v>
      </c>
      <c r="I436" t="str">
        <f t="shared" si="24"/>
        <v>a8vDm000000LMB2IAO</v>
      </c>
      <c r="J436" s="148" t="s">
        <v>827</v>
      </c>
      <c r="K436" t="str">
        <f t="shared" si="25"/>
        <v>a1XDm000001ZNwWMAW</v>
      </c>
      <c r="L436" s="140" t="s">
        <v>905</v>
      </c>
      <c r="M436">
        <v>10</v>
      </c>
      <c r="N436" t="b">
        <f t="shared" si="26"/>
        <v>0</v>
      </c>
    </row>
    <row r="437" spans="5:14" x14ac:dyDescent="0.4">
      <c r="E437">
        <v>1</v>
      </c>
      <c r="F437" t="s">
        <v>1106</v>
      </c>
      <c r="G437" t="s">
        <v>1107</v>
      </c>
      <c r="H437" s="148" t="s">
        <v>624</v>
      </c>
      <c r="I437" t="str">
        <f t="shared" si="24"/>
        <v>a8vDm000000LMB2IAO</v>
      </c>
      <c r="J437" s="148" t="s">
        <v>827</v>
      </c>
      <c r="K437" t="str">
        <f t="shared" si="25"/>
        <v>a1XDm000001ZNwWMAW</v>
      </c>
      <c r="L437" s="140" t="s">
        <v>906</v>
      </c>
      <c r="M437">
        <v>10</v>
      </c>
      <c r="N437" t="b">
        <f t="shared" si="26"/>
        <v>0</v>
      </c>
    </row>
    <row r="438" spans="5:14" x14ac:dyDescent="0.4">
      <c r="E438">
        <v>1</v>
      </c>
      <c r="F438" t="s">
        <v>1106</v>
      </c>
      <c r="G438" t="s">
        <v>1107</v>
      </c>
      <c r="H438" s="148" t="s">
        <v>624</v>
      </c>
      <c r="I438" t="str">
        <f t="shared" si="24"/>
        <v>a8vDm000000LMB2IAO</v>
      </c>
      <c r="J438" s="148" t="s">
        <v>827</v>
      </c>
      <c r="K438" t="str">
        <f t="shared" si="25"/>
        <v>a1XDm000001ZNwWMAW</v>
      </c>
      <c r="L438" s="140" t="s">
        <v>907</v>
      </c>
      <c r="M438">
        <v>10</v>
      </c>
      <c r="N438" t="b">
        <f t="shared" si="26"/>
        <v>0</v>
      </c>
    </row>
    <row r="439" spans="5:14" x14ac:dyDescent="0.4">
      <c r="E439">
        <v>1</v>
      </c>
      <c r="F439" t="s">
        <v>1106</v>
      </c>
      <c r="G439" t="s">
        <v>1107</v>
      </c>
      <c r="H439" s="148" t="s">
        <v>624</v>
      </c>
      <c r="I439" t="str">
        <f t="shared" si="24"/>
        <v>a8vDm000000LMB2IAO</v>
      </c>
      <c r="J439" s="148" t="s">
        <v>827</v>
      </c>
      <c r="K439" t="str">
        <f t="shared" si="25"/>
        <v>a1XDm000001ZNwWMAW</v>
      </c>
      <c r="L439" s="140" t="s">
        <v>908</v>
      </c>
      <c r="M439">
        <v>10</v>
      </c>
      <c r="N439" t="b">
        <f t="shared" si="26"/>
        <v>0</v>
      </c>
    </row>
    <row r="440" spans="5:14" x14ac:dyDescent="0.4">
      <c r="E440">
        <v>1</v>
      </c>
      <c r="F440" t="s">
        <v>1106</v>
      </c>
      <c r="G440" t="s">
        <v>1107</v>
      </c>
      <c r="H440" s="148" t="s">
        <v>624</v>
      </c>
      <c r="I440" t="str">
        <f t="shared" si="24"/>
        <v>a8vDm000000LMB2IAO</v>
      </c>
      <c r="J440" s="148" t="s">
        <v>827</v>
      </c>
      <c r="K440" t="str">
        <f t="shared" si="25"/>
        <v>a1XDm000001ZNwWMAW</v>
      </c>
      <c r="L440" s="140" t="s">
        <v>909</v>
      </c>
      <c r="M440">
        <v>10</v>
      </c>
      <c r="N440" t="b">
        <f t="shared" si="26"/>
        <v>0</v>
      </c>
    </row>
    <row r="441" spans="5:14" x14ac:dyDescent="0.4">
      <c r="E441">
        <v>1</v>
      </c>
      <c r="F441" t="s">
        <v>1106</v>
      </c>
      <c r="G441" t="s">
        <v>1107</v>
      </c>
      <c r="H441" s="148" t="s">
        <v>624</v>
      </c>
      <c r="I441" t="str">
        <f t="shared" si="24"/>
        <v>a8vDm000000LMB2IAO</v>
      </c>
      <c r="J441" s="148" t="s">
        <v>827</v>
      </c>
      <c r="K441" t="str">
        <f t="shared" si="25"/>
        <v>a1XDm000001ZNwWMAW</v>
      </c>
      <c r="L441" s="140" t="s">
        <v>910</v>
      </c>
      <c r="M441">
        <v>10</v>
      </c>
      <c r="N441" t="b">
        <f t="shared" si="26"/>
        <v>0</v>
      </c>
    </row>
    <row r="442" spans="5:14" x14ac:dyDescent="0.4">
      <c r="E442">
        <v>1</v>
      </c>
      <c r="F442" t="s">
        <v>1106</v>
      </c>
      <c r="G442" t="s">
        <v>1107</v>
      </c>
      <c r="H442" s="148" t="s">
        <v>624</v>
      </c>
      <c r="I442" t="str">
        <f t="shared" si="24"/>
        <v>a8vDm000000LMB2IAO</v>
      </c>
      <c r="J442" s="148" t="s">
        <v>827</v>
      </c>
      <c r="K442" t="str">
        <f t="shared" si="25"/>
        <v>a1XDm000001ZNwWMAW</v>
      </c>
      <c r="L442" s="140" t="s">
        <v>911</v>
      </c>
      <c r="M442">
        <v>10</v>
      </c>
      <c r="N442" t="b">
        <f t="shared" si="26"/>
        <v>0</v>
      </c>
    </row>
    <row r="443" spans="5:14" x14ac:dyDescent="0.4">
      <c r="E443">
        <v>1</v>
      </c>
      <c r="F443" t="s">
        <v>1106</v>
      </c>
      <c r="G443" t="s">
        <v>1107</v>
      </c>
      <c r="H443" s="148" t="s">
        <v>624</v>
      </c>
      <c r="I443" t="str">
        <f t="shared" si="24"/>
        <v>a8vDm000000LMB2IAO</v>
      </c>
      <c r="J443" s="148" t="s">
        <v>827</v>
      </c>
      <c r="K443" t="str">
        <f t="shared" si="25"/>
        <v>a1XDm000001ZNwWMAW</v>
      </c>
      <c r="L443" s="140" t="s">
        <v>912</v>
      </c>
      <c r="M443">
        <v>10</v>
      </c>
      <c r="N443" t="b">
        <f t="shared" si="26"/>
        <v>0</v>
      </c>
    </row>
    <row r="444" spans="5:14" x14ac:dyDescent="0.4">
      <c r="E444">
        <v>1</v>
      </c>
      <c r="F444" t="s">
        <v>1106</v>
      </c>
      <c r="G444" t="s">
        <v>1107</v>
      </c>
      <c r="H444" s="148" t="s">
        <v>624</v>
      </c>
      <c r="I444" t="str">
        <f t="shared" si="24"/>
        <v>a8vDm000000LMB2IAO</v>
      </c>
      <c r="J444" s="148" t="s">
        <v>827</v>
      </c>
      <c r="K444" t="str">
        <f t="shared" si="25"/>
        <v>a1XDm000001ZNwWMAW</v>
      </c>
      <c r="L444" s="140" t="s">
        <v>913</v>
      </c>
      <c r="M444">
        <v>10</v>
      </c>
      <c r="N444" t="b">
        <f t="shared" si="26"/>
        <v>0</v>
      </c>
    </row>
    <row r="445" spans="5:14" x14ac:dyDescent="0.4">
      <c r="E445">
        <v>1</v>
      </c>
      <c r="F445" t="s">
        <v>1106</v>
      </c>
      <c r="G445" t="s">
        <v>1107</v>
      </c>
      <c r="H445" s="148" t="s">
        <v>624</v>
      </c>
      <c r="I445" t="str">
        <f t="shared" si="24"/>
        <v>a8vDm000000LMB2IAO</v>
      </c>
      <c r="J445" s="148" t="s">
        <v>827</v>
      </c>
      <c r="K445" t="str">
        <f t="shared" si="25"/>
        <v>a1XDm000001ZNwWMAW</v>
      </c>
      <c r="L445" s="140" t="s">
        <v>914</v>
      </c>
      <c r="M445">
        <v>10</v>
      </c>
      <c r="N445" t="b">
        <f t="shared" si="26"/>
        <v>0</v>
      </c>
    </row>
    <row r="446" spans="5:14" x14ac:dyDescent="0.4">
      <c r="E446">
        <v>1</v>
      </c>
      <c r="F446" t="s">
        <v>1106</v>
      </c>
      <c r="G446" t="s">
        <v>1107</v>
      </c>
      <c r="H446" s="148" t="s">
        <v>624</v>
      </c>
      <c r="I446" t="str">
        <f t="shared" si="24"/>
        <v>a8vDm000000LMB2IAO</v>
      </c>
      <c r="J446" s="148" t="s">
        <v>827</v>
      </c>
      <c r="K446" t="str">
        <f t="shared" si="25"/>
        <v>a1XDm000001ZNwWMAW</v>
      </c>
      <c r="L446" s="140" t="s">
        <v>915</v>
      </c>
      <c r="M446">
        <v>10</v>
      </c>
      <c r="N446" t="b">
        <f t="shared" si="26"/>
        <v>0</v>
      </c>
    </row>
    <row r="447" spans="5:14" x14ac:dyDescent="0.4">
      <c r="E447">
        <v>1</v>
      </c>
      <c r="F447" t="s">
        <v>1106</v>
      </c>
      <c r="G447" t="s">
        <v>1107</v>
      </c>
      <c r="H447" s="148" t="s">
        <v>624</v>
      </c>
      <c r="I447" t="str">
        <f t="shared" si="24"/>
        <v>a8vDm000000LMB2IAO</v>
      </c>
      <c r="J447" s="148" t="s">
        <v>827</v>
      </c>
      <c r="K447" t="str">
        <f t="shared" si="25"/>
        <v>a1XDm000001ZNwWMAW</v>
      </c>
      <c r="L447" s="140" t="s">
        <v>916</v>
      </c>
      <c r="M447">
        <v>10</v>
      </c>
      <c r="N447" t="b">
        <f t="shared" si="26"/>
        <v>0</v>
      </c>
    </row>
    <row r="448" spans="5:14" x14ac:dyDescent="0.4">
      <c r="E448">
        <v>1</v>
      </c>
      <c r="F448" t="s">
        <v>1106</v>
      </c>
      <c r="G448" t="s">
        <v>1107</v>
      </c>
      <c r="H448" s="148" t="s">
        <v>624</v>
      </c>
      <c r="I448" t="str">
        <f t="shared" si="24"/>
        <v>a8vDm000000LMB2IAO</v>
      </c>
      <c r="J448" s="148" t="s">
        <v>827</v>
      </c>
      <c r="K448" t="str">
        <f t="shared" si="25"/>
        <v>a1XDm000001ZNwWMAW</v>
      </c>
      <c r="L448" s="140" t="s">
        <v>917</v>
      </c>
      <c r="M448">
        <v>10</v>
      </c>
      <c r="N448" t="b">
        <f t="shared" si="26"/>
        <v>0</v>
      </c>
    </row>
    <row r="449" spans="5:14" x14ac:dyDescent="0.4">
      <c r="E449">
        <v>1</v>
      </c>
      <c r="F449" t="s">
        <v>1106</v>
      </c>
      <c r="G449" t="s">
        <v>1107</v>
      </c>
      <c r="H449" s="148" t="s">
        <v>624</v>
      </c>
      <c r="I449" t="str">
        <f t="shared" si="24"/>
        <v>a8vDm000000LMB2IAO</v>
      </c>
      <c r="J449" s="148" t="s">
        <v>827</v>
      </c>
      <c r="K449" t="str">
        <f t="shared" si="25"/>
        <v>a1XDm000001ZNwWMAW</v>
      </c>
      <c r="L449" s="140" t="s">
        <v>918</v>
      </c>
      <c r="M449">
        <v>10</v>
      </c>
      <c r="N449" t="b">
        <f t="shared" si="26"/>
        <v>0</v>
      </c>
    </row>
    <row r="450" spans="5:14" x14ac:dyDescent="0.4">
      <c r="E450">
        <v>1</v>
      </c>
      <c r="F450" t="s">
        <v>1106</v>
      </c>
      <c r="G450" t="s">
        <v>1107</v>
      </c>
      <c r="H450" s="148" t="s">
        <v>624</v>
      </c>
      <c r="I450" t="str">
        <f t="shared" si="24"/>
        <v>a8vDm000000LMB2IAO</v>
      </c>
      <c r="J450" s="148" t="s">
        <v>827</v>
      </c>
      <c r="K450" t="str">
        <f t="shared" si="25"/>
        <v>a1XDm000001ZNwWMAW</v>
      </c>
      <c r="L450" s="140" t="s">
        <v>919</v>
      </c>
      <c r="M450">
        <v>10</v>
      </c>
      <c r="N450" t="b">
        <f t="shared" si="26"/>
        <v>0</v>
      </c>
    </row>
    <row r="451" spans="5:14" x14ac:dyDescent="0.4">
      <c r="E451">
        <v>1</v>
      </c>
      <c r="F451" t="s">
        <v>1106</v>
      </c>
      <c r="G451" t="s">
        <v>1107</v>
      </c>
      <c r="H451" s="148" t="s">
        <v>624</v>
      </c>
      <c r="I451" t="str">
        <f t="shared" ref="I451:I514" si="28">IFERROR(VLOOKUP(H451, $B$18:$C$26, 2, FALSE), "")</f>
        <v>a8vDm000000LMB2IAO</v>
      </c>
      <c r="J451" s="148" t="s">
        <v>827</v>
      </c>
      <c r="K451" t="str">
        <f t="shared" ref="K451:K514" si="29">IFERROR(VLOOKUP(J451, $B$29:$C$46, 2, FALSE), "")</f>
        <v>a1XDm000001ZNwWMAW</v>
      </c>
      <c r="L451" s="140" t="s">
        <v>920</v>
      </c>
      <c r="M451">
        <v>10</v>
      </c>
      <c r="N451" t="b">
        <f t="shared" ref="N451:N514" si="30">IF(COUNTIF(O$2:O$800, $L451) &gt; 0, TRUE, FALSE)</f>
        <v>0</v>
      </c>
    </row>
    <row r="452" spans="5:14" x14ac:dyDescent="0.4">
      <c r="E452">
        <v>1</v>
      </c>
      <c r="F452" t="s">
        <v>1106</v>
      </c>
      <c r="G452" t="s">
        <v>1107</v>
      </c>
      <c r="H452" s="148" t="s">
        <v>624</v>
      </c>
      <c r="I452" t="str">
        <f t="shared" si="28"/>
        <v>a8vDm000000LMB2IAO</v>
      </c>
      <c r="J452" s="148" t="s">
        <v>827</v>
      </c>
      <c r="K452" t="str">
        <f t="shared" si="29"/>
        <v>a1XDm000001ZNwWMAW</v>
      </c>
      <c r="L452" s="140" t="s">
        <v>921</v>
      </c>
      <c r="M452">
        <v>10</v>
      </c>
      <c r="N452" t="b">
        <f t="shared" si="30"/>
        <v>0</v>
      </c>
    </row>
    <row r="453" spans="5:14" x14ac:dyDescent="0.4">
      <c r="E453">
        <v>1</v>
      </c>
      <c r="F453" t="s">
        <v>1106</v>
      </c>
      <c r="G453" t="s">
        <v>1107</v>
      </c>
      <c r="H453" s="148" t="s">
        <v>624</v>
      </c>
      <c r="I453" t="str">
        <f t="shared" si="28"/>
        <v>a8vDm000000LMB2IAO</v>
      </c>
      <c r="J453" s="148" t="s">
        <v>827</v>
      </c>
      <c r="K453" t="str">
        <f t="shared" si="29"/>
        <v>a1XDm000001ZNwWMAW</v>
      </c>
      <c r="L453" s="140" t="s">
        <v>922</v>
      </c>
      <c r="M453">
        <v>10</v>
      </c>
      <c r="N453" t="b">
        <f t="shared" si="30"/>
        <v>0</v>
      </c>
    </row>
    <row r="454" spans="5:14" x14ac:dyDescent="0.4">
      <c r="E454">
        <v>1</v>
      </c>
      <c r="F454" t="s">
        <v>1106</v>
      </c>
      <c r="G454" t="s">
        <v>1107</v>
      </c>
      <c r="H454" s="148" t="s">
        <v>624</v>
      </c>
      <c r="I454" t="str">
        <f t="shared" si="28"/>
        <v>a8vDm000000LMB2IAO</v>
      </c>
      <c r="J454" s="148" t="s">
        <v>827</v>
      </c>
      <c r="K454" t="str">
        <f t="shared" si="29"/>
        <v>a1XDm000001ZNwWMAW</v>
      </c>
      <c r="L454" s="140" t="s">
        <v>923</v>
      </c>
      <c r="M454">
        <v>10</v>
      </c>
      <c r="N454" t="b">
        <f t="shared" si="30"/>
        <v>0</v>
      </c>
    </row>
    <row r="455" spans="5:14" x14ac:dyDescent="0.4">
      <c r="E455">
        <v>1</v>
      </c>
      <c r="F455" t="s">
        <v>1106</v>
      </c>
      <c r="G455" t="s">
        <v>1107</v>
      </c>
      <c r="H455" s="148" t="s">
        <v>624</v>
      </c>
      <c r="I455" t="str">
        <f t="shared" si="28"/>
        <v>a8vDm000000LMB2IAO</v>
      </c>
      <c r="J455" s="148" t="s">
        <v>827</v>
      </c>
      <c r="K455" t="str">
        <f t="shared" si="29"/>
        <v>a1XDm000001ZNwWMAW</v>
      </c>
      <c r="L455" s="140" t="s">
        <v>924</v>
      </c>
      <c r="M455">
        <v>10</v>
      </c>
      <c r="N455" t="b">
        <f t="shared" si="30"/>
        <v>0</v>
      </c>
    </row>
    <row r="456" spans="5:14" x14ac:dyDescent="0.4">
      <c r="E456">
        <v>1</v>
      </c>
      <c r="F456" t="s">
        <v>1106</v>
      </c>
      <c r="G456" t="s">
        <v>1107</v>
      </c>
      <c r="H456" s="148" t="s">
        <v>624</v>
      </c>
      <c r="I456" t="str">
        <f t="shared" si="28"/>
        <v>a8vDm000000LMB2IAO</v>
      </c>
      <c r="J456" s="148" t="s">
        <v>827</v>
      </c>
      <c r="K456" t="str">
        <f t="shared" si="29"/>
        <v>a1XDm000001ZNwWMAW</v>
      </c>
      <c r="L456" s="140" t="s">
        <v>925</v>
      </c>
      <c r="M456">
        <v>10</v>
      </c>
      <c r="N456" t="b">
        <f t="shared" si="30"/>
        <v>0</v>
      </c>
    </row>
    <row r="457" spans="5:14" x14ac:dyDescent="0.4">
      <c r="E457">
        <v>1</v>
      </c>
      <c r="F457" t="s">
        <v>1106</v>
      </c>
      <c r="G457" t="s">
        <v>1107</v>
      </c>
      <c r="H457" s="148" t="s">
        <v>624</v>
      </c>
      <c r="I457" t="str">
        <f t="shared" si="28"/>
        <v>a8vDm000000LMB2IAO</v>
      </c>
      <c r="J457" s="148" t="s">
        <v>827</v>
      </c>
      <c r="K457" t="str">
        <f t="shared" si="29"/>
        <v>a1XDm000001ZNwWMAW</v>
      </c>
      <c r="L457" s="140" t="s">
        <v>926</v>
      </c>
      <c r="M457">
        <v>10</v>
      </c>
      <c r="N457" t="b">
        <f t="shared" si="30"/>
        <v>0</v>
      </c>
    </row>
    <row r="458" spans="5:14" x14ac:dyDescent="0.4">
      <c r="E458">
        <v>1</v>
      </c>
      <c r="F458" t="s">
        <v>1106</v>
      </c>
      <c r="G458" t="s">
        <v>1107</v>
      </c>
      <c r="H458" s="148" t="s">
        <v>624</v>
      </c>
      <c r="I458" t="str">
        <f t="shared" si="28"/>
        <v>a8vDm000000LMB2IAO</v>
      </c>
      <c r="J458" s="148" t="s">
        <v>827</v>
      </c>
      <c r="K458" t="str">
        <f t="shared" si="29"/>
        <v>a1XDm000001ZNwWMAW</v>
      </c>
      <c r="L458" s="140" t="s">
        <v>927</v>
      </c>
      <c r="M458">
        <v>10</v>
      </c>
      <c r="N458" t="b">
        <f t="shared" si="30"/>
        <v>0</v>
      </c>
    </row>
    <row r="459" spans="5:14" x14ac:dyDescent="0.4">
      <c r="E459">
        <v>1</v>
      </c>
      <c r="F459" t="s">
        <v>1106</v>
      </c>
      <c r="G459" t="s">
        <v>1107</v>
      </c>
      <c r="H459" s="148" t="s">
        <v>624</v>
      </c>
      <c r="I459" t="str">
        <f t="shared" si="28"/>
        <v>a8vDm000000LMB2IAO</v>
      </c>
      <c r="J459" s="148" t="s">
        <v>827</v>
      </c>
      <c r="K459" t="str">
        <f t="shared" si="29"/>
        <v>a1XDm000001ZNwWMAW</v>
      </c>
      <c r="L459" s="140" t="s">
        <v>928</v>
      </c>
      <c r="M459">
        <v>10</v>
      </c>
      <c r="N459" t="b">
        <f t="shared" si="30"/>
        <v>0</v>
      </c>
    </row>
    <row r="460" spans="5:14" x14ac:dyDescent="0.4">
      <c r="E460">
        <v>1</v>
      </c>
      <c r="F460" t="s">
        <v>1106</v>
      </c>
      <c r="G460" t="s">
        <v>1107</v>
      </c>
      <c r="H460" s="148" t="s">
        <v>624</v>
      </c>
      <c r="I460" t="str">
        <f t="shared" si="28"/>
        <v>a8vDm000000LMB2IAO</v>
      </c>
      <c r="J460" s="148" t="s">
        <v>827</v>
      </c>
      <c r="K460" t="str">
        <f t="shared" si="29"/>
        <v>a1XDm000001ZNwWMAW</v>
      </c>
      <c r="L460" s="140" t="s">
        <v>929</v>
      </c>
      <c r="M460">
        <v>10</v>
      </c>
      <c r="N460" t="b">
        <f t="shared" si="30"/>
        <v>0</v>
      </c>
    </row>
    <row r="461" spans="5:14" x14ac:dyDescent="0.4">
      <c r="E461">
        <v>1</v>
      </c>
      <c r="F461" t="s">
        <v>1106</v>
      </c>
      <c r="G461" t="s">
        <v>1107</v>
      </c>
      <c r="H461" s="148" t="s">
        <v>624</v>
      </c>
      <c r="I461" t="str">
        <f t="shared" si="28"/>
        <v>a8vDm000000LMB2IAO</v>
      </c>
      <c r="J461" s="148" t="s">
        <v>827</v>
      </c>
      <c r="K461" t="str">
        <f t="shared" si="29"/>
        <v>a1XDm000001ZNwWMAW</v>
      </c>
      <c r="L461" s="140" t="s">
        <v>930</v>
      </c>
      <c r="M461">
        <v>10</v>
      </c>
      <c r="N461" t="b">
        <f t="shared" si="30"/>
        <v>0</v>
      </c>
    </row>
    <row r="462" spans="5:14" x14ac:dyDescent="0.4">
      <c r="E462">
        <v>1</v>
      </c>
      <c r="F462" t="s">
        <v>1106</v>
      </c>
      <c r="G462" t="s">
        <v>1107</v>
      </c>
      <c r="H462" s="148" t="s">
        <v>624</v>
      </c>
      <c r="I462" t="str">
        <f t="shared" si="28"/>
        <v>a8vDm000000LMB2IAO</v>
      </c>
      <c r="J462" s="148" t="s">
        <v>827</v>
      </c>
      <c r="K462" t="str">
        <f t="shared" si="29"/>
        <v>a1XDm000001ZNwWMAW</v>
      </c>
      <c r="L462" s="140" t="s">
        <v>931</v>
      </c>
      <c r="M462">
        <v>10</v>
      </c>
      <c r="N462" t="b">
        <f t="shared" si="30"/>
        <v>0</v>
      </c>
    </row>
    <row r="463" spans="5:14" x14ac:dyDescent="0.4">
      <c r="E463">
        <v>1</v>
      </c>
      <c r="F463" t="s">
        <v>1106</v>
      </c>
      <c r="G463" t="s">
        <v>1107</v>
      </c>
      <c r="H463" s="148" t="s">
        <v>624</v>
      </c>
      <c r="I463" t="str">
        <f t="shared" si="28"/>
        <v>a8vDm000000LMB2IAO</v>
      </c>
      <c r="J463" s="148" t="s">
        <v>827</v>
      </c>
      <c r="K463" t="str">
        <f t="shared" si="29"/>
        <v>a1XDm000001ZNwWMAW</v>
      </c>
      <c r="L463" s="140" t="s">
        <v>932</v>
      </c>
      <c r="M463">
        <v>10</v>
      </c>
      <c r="N463" t="b">
        <f t="shared" si="30"/>
        <v>0</v>
      </c>
    </row>
    <row r="464" spans="5:14" x14ac:dyDescent="0.4">
      <c r="E464">
        <v>1</v>
      </c>
      <c r="F464" t="s">
        <v>1106</v>
      </c>
      <c r="G464" t="s">
        <v>1107</v>
      </c>
      <c r="H464" s="148" t="s">
        <v>624</v>
      </c>
      <c r="I464" t="str">
        <f t="shared" si="28"/>
        <v>a8vDm000000LMB2IAO</v>
      </c>
      <c r="J464" s="148" t="s">
        <v>827</v>
      </c>
      <c r="K464" t="str">
        <f t="shared" si="29"/>
        <v>a1XDm000001ZNwWMAW</v>
      </c>
      <c r="L464" s="140" t="s">
        <v>933</v>
      </c>
      <c r="M464">
        <v>10</v>
      </c>
      <c r="N464" t="b">
        <f t="shared" si="30"/>
        <v>0</v>
      </c>
    </row>
    <row r="465" spans="5:14" x14ac:dyDescent="0.4">
      <c r="E465">
        <v>1</v>
      </c>
      <c r="F465" t="s">
        <v>1106</v>
      </c>
      <c r="G465" t="s">
        <v>1107</v>
      </c>
      <c r="H465" s="148" t="s">
        <v>624</v>
      </c>
      <c r="I465" t="str">
        <f t="shared" si="28"/>
        <v>a8vDm000000LMB2IAO</v>
      </c>
      <c r="J465" s="148" t="s">
        <v>827</v>
      </c>
      <c r="K465" t="str">
        <f t="shared" si="29"/>
        <v>a1XDm000001ZNwWMAW</v>
      </c>
      <c r="L465" s="140" t="s">
        <v>934</v>
      </c>
      <c r="M465">
        <v>10</v>
      </c>
      <c r="N465" t="b">
        <f t="shared" si="30"/>
        <v>0</v>
      </c>
    </row>
    <row r="466" spans="5:14" x14ac:dyDescent="0.4">
      <c r="E466">
        <v>1</v>
      </c>
      <c r="F466" t="s">
        <v>1106</v>
      </c>
      <c r="G466" t="s">
        <v>1107</v>
      </c>
      <c r="H466" s="148" t="s">
        <v>624</v>
      </c>
      <c r="I466" t="str">
        <f t="shared" si="28"/>
        <v>a8vDm000000LMB2IAO</v>
      </c>
      <c r="J466" s="148" t="s">
        <v>827</v>
      </c>
      <c r="K466" t="str">
        <f t="shared" si="29"/>
        <v>a1XDm000001ZNwWMAW</v>
      </c>
      <c r="L466" s="140" t="s">
        <v>935</v>
      </c>
      <c r="M466">
        <v>10</v>
      </c>
      <c r="N466" t="b">
        <f t="shared" si="30"/>
        <v>0</v>
      </c>
    </row>
    <row r="467" spans="5:14" x14ac:dyDescent="0.4">
      <c r="E467">
        <v>1</v>
      </c>
      <c r="F467" t="s">
        <v>1106</v>
      </c>
      <c r="G467" t="s">
        <v>1107</v>
      </c>
      <c r="H467" s="148" t="s">
        <v>624</v>
      </c>
      <c r="I467" t="str">
        <f t="shared" si="28"/>
        <v>a8vDm000000LMB2IAO</v>
      </c>
      <c r="J467" s="148" t="s">
        <v>827</v>
      </c>
      <c r="K467" t="str">
        <f t="shared" si="29"/>
        <v>a1XDm000001ZNwWMAW</v>
      </c>
      <c r="L467" s="140" t="s">
        <v>936</v>
      </c>
      <c r="M467">
        <v>10</v>
      </c>
      <c r="N467" t="b">
        <f t="shared" si="30"/>
        <v>0</v>
      </c>
    </row>
    <row r="468" spans="5:14" x14ac:dyDescent="0.4">
      <c r="E468">
        <v>1</v>
      </c>
      <c r="F468" t="s">
        <v>1106</v>
      </c>
      <c r="G468" t="s">
        <v>1107</v>
      </c>
      <c r="H468" s="148" t="s">
        <v>624</v>
      </c>
      <c r="I468" t="str">
        <f t="shared" si="28"/>
        <v>a8vDm000000LMB2IAO</v>
      </c>
      <c r="J468" s="148" t="s">
        <v>827</v>
      </c>
      <c r="K468" t="str">
        <f t="shared" si="29"/>
        <v>a1XDm000001ZNwWMAW</v>
      </c>
      <c r="L468" s="140" t="s">
        <v>937</v>
      </c>
      <c r="M468">
        <v>10</v>
      </c>
      <c r="N468" t="b">
        <f t="shared" si="30"/>
        <v>0</v>
      </c>
    </row>
    <row r="469" spans="5:14" x14ac:dyDescent="0.4">
      <c r="E469">
        <v>1</v>
      </c>
      <c r="F469" t="s">
        <v>1106</v>
      </c>
      <c r="G469" t="s">
        <v>1107</v>
      </c>
      <c r="H469" s="148" t="s">
        <v>624</v>
      </c>
      <c r="I469" t="str">
        <f t="shared" si="28"/>
        <v>a8vDm000000LMB2IAO</v>
      </c>
      <c r="J469" s="148" t="s">
        <v>827</v>
      </c>
      <c r="K469" t="str">
        <f t="shared" si="29"/>
        <v>a1XDm000001ZNwWMAW</v>
      </c>
      <c r="L469" s="140" t="s">
        <v>938</v>
      </c>
      <c r="M469">
        <v>10</v>
      </c>
      <c r="N469" t="b">
        <f t="shared" si="30"/>
        <v>0</v>
      </c>
    </row>
    <row r="470" spans="5:14" x14ac:dyDescent="0.4">
      <c r="E470">
        <v>1</v>
      </c>
      <c r="F470" t="s">
        <v>1106</v>
      </c>
      <c r="G470" t="s">
        <v>1107</v>
      </c>
      <c r="H470" s="148" t="s">
        <v>624</v>
      </c>
      <c r="I470" t="str">
        <f t="shared" si="28"/>
        <v>a8vDm000000LMB2IAO</v>
      </c>
      <c r="J470" s="148" t="s">
        <v>827</v>
      </c>
      <c r="K470" t="str">
        <f t="shared" si="29"/>
        <v>a1XDm000001ZNwWMAW</v>
      </c>
      <c r="L470" s="140" t="s">
        <v>939</v>
      </c>
      <c r="M470">
        <v>10</v>
      </c>
      <c r="N470" t="b">
        <f t="shared" si="30"/>
        <v>0</v>
      </c>
    </row>
    <row r="471" spans="5:14" x14ac:dyDescent="0.4">
      <c r="E471">
        <v>1</v>
      </c>
      <c r="F471" t="s">
        <v>1106</v>
      </c>
      <c r="G471" t="s">
        <v>1107</v>
      </c>
      <c r="H471" s="148" t="s">
        <v>624</v>
      </c>
      <c r="I471" t="str">
        <f t="shared" si="28"/>
        <v>a8vDm000000LMB2IAO</v>
      </c>
      <c r="J471" s="148" t="s">
        <v>827</v>
      </c>
      <c r="K471" t="str">
        <f t="shared" si="29"/>
        <v>a1XDm000001ZNwWMAW</v>
      </c>
      <c r="L471" s="140" t="s">
        <v>1167</v>
      </c>
      <c r="M471">
        <v>10</v>
      </c>
      <c r="N471" t="b">
        <f t="shared" si="30"/>
        <v>0</v>
      </c>
    </row>
    <row r="472" spans="5:14" x14ac:dyDescent="0.4">
      <c r="E472">
        <v>1</v>
      </c>
      <c r="F472" t="s">
        <v>1106</v>
      </c>
      <c r="G472" t="s">
        <v>1107</v>
      </c>
      <c r="H472" s="148" t="s">
        <v>624</v>
      </c>
      <c r="I472" t="str">
        <f t="shared" si="28"/>
        <v>a8vDm000000LMB2IAO</v>
      </c>
      <c r="J472" s="148" t="s">
        <v>827</v>
      </c>
      <c r="K472" t="str">
        <f t="shared" si="29"/>
        <v>a1XDm000001ZNwWMAW</v>
      </c>
      <c r="L472" s="140" t="s">
        <v>1168</v>
      </c>
      <c r="M472">
        <v>10</v>
      </c>
      <c r="N472" t="b">
        <f t="shared" si="30"/>
        <v>0</v>
      </c>
    </row>
    <row r="473" spans="5:14" x14ac:dyDescent="0.4">
      <c r="E473">
        <v>1</v>
      </c>
      <c r="F473" t="s">
        <v>1106</v>
      </c>
      <c r="G473" t="s">
        <v>1107</v>
      </c>
      <c r="H473" s="148" t="s">
        <v>624</v>
      </c>
      <c r="I473" t="str">
        <f t="shared" si="28"/>
        <v>a8vDm000000LMB2IAO</v>
      </c>
      <c r="J473" s="148" t="s">
        <v>827</v>
      </c>
      <c r="K473" t="str">
        <f t="shared" si="29"/>
        <v>a1XDm000001ZNwWMAW</v>
      </c>
      <c r="L473" s="140" t="s">
        <v>1169</v>
      </c>
      <c r="M473">
        <v>10</v>
      </c>
      <c r="N473" t="b">
        <f t="shared" si="30"/>
        <v>0</v>
      </c>
    </row>
    <row r="474" spans="5:14" x14ac:dyDescent="0.4">
      <c r="E474">
        <v>1</v>
      </c>
      <c r="F474" t="s">
        <v>1106</v>
      </c>
      <c r="G474" t="s">
        <v>1107</v>
      </c>
      <c r="H474" s="148" t="s">
        <v>624</v>
      </c>
      <c r="I474" t="str">
        <f t="shared" si="28"/>
        <v>a8vDm000000LMB2IAO</v>
      </c>
      <c r="J474" s="148" t="s">
        <v>827</v>
      </c>
      <c r="K474" t="str">
        <f t="shared" si="29"/>
        <v>a1XDm000001ZNwWMAW</v>
      </c>
      <c r="L474" s="140" t="s">
        <v>1170</v>
      </c>
      <c r="M474">
        <v>10</v>
      </c>
      <c r="N474" t="b">
        <f t="shared" si="30"/>
        <v>0</v>
      </c>
    </row>
    <row r="475" spans="5:14" x14ac:dyDescent="0.4">
      <c r="E475">
        <v>1</v>
      </c>
      <c r="F475" t="s">
        <v>1106</v>
      </c>
      <c r="G475" t="s">
        <v>1107</v>
      </c>
      <c r="H475" s="148" t="s">
        <v>624</v>
      </c>
      <c r="I475" t="str">
        <f t="shared" si="28"/>
        <v>a8vDm000000LMB2IAO</v>
      </c>
      <c r="J475" s="148" t="s">
        <v>827</v>
      </c>
      <c r="K475" t="str">
        <f t="shared" si="29"/>
        <v>a1XDm000001ZNwWMAW</v>
      </c>
      <c r="L475" s="140" t="s">
        <v>1171</v>
      </c>
      <c r="M475">
        <v>10</v>
      </c>
      <c r="N475" t="b">
        <f t="shared" si="30"/>
        <v>0</v>
      </c>
    </row>
    <row r="476" spans="5:14" x14ac:dyDescent="0.4">
      <c r="E476">
        <v>1</v>
      </c>
      <c r="F476" t="s">
        <v>1106</v>
      </c>
      <c r="G476" t="s">
        <v>1107</v>
      </c>
      <c r="H476" s="148" t="s">
        <v>624</v>
      </c>
      <c r="I476" t="str">
        <f t="shared" si="28"/>
        <v>a8vDm000000LMB2IAO</v>
      </c>
      <c r="J476" s="148" t="s">
        <v>827</v>
      </c>
      <c r="K476" t="str">
        <f t="shared" si="29"/>
        <v>a1XDm000001ZNwWMAW</v>
      </c>
      <c r="L476" s="140" t="s">
        <v>1172</v>
      </c>
      <c r="M476">
        <v>10</v>
      </c>
      <c r="N476" t="b">
        <f t="shared" si="30"/>
        <v>0</v>
      </c>
    </row>
    <row r="477" spans="5:14" x14ac:dyDescent="0.4">
      <c r="E477">
        <v>1</v>
      </c>
      <c r="F477" t="s">
        <v>1106</v>
      </c>
      <c r="G477" t="s">
        <v>1107</v>
      </c>
      <c r="H477" s="148" t="s">
        <v>624</v>
      </c>
      <c r="I477" t="str">
        <f t="shared" si="28"/>
        <v>a8vDm000000LMB2IAO</v>
      </c>
      <c r="J477" s="148" t="s">
        <v>827</v>
      </c>
      <c r="K477" t="str">
        <f t="shared" si="29"/>
        <v>a1XDm000001ZNwWMAW</v>
      </c>
      <c r="L477" s="140" t="s">
        <v>1173</v>
      </c>
      <c r="M477">
        <v>10</v>
      </c>
      <c r="N477" t="b">
        <f t="shared" si="30"/>
        <v>0</v>
      </c>
    </row>
    <row r="478" spans="5:14" x14ac:dyDescent="0.4">
      <c r="E478">
        <v>1</v>
      </c>
      <c r="F478" t="s">
        <v>1106</v>
      </c>
      <c r="G478" t="s">
        <v>1107</v>
      </c>
      <c r="H478" s="148" t="s">
        <v>624</v>
      </c>
      <c r="I478" t="str">
        <f t="shared" si="28"/>
        <v>a8vDm000000LMB2IAO</v>
      </c>
      <c r="J478" s="148" t="s">
        <v>827</v>
      </c>
      <c r="K478" t="str">
        <f t="shared" si="29"/>
        <v>a1XDm000001ZNwWMAW</v>
      </c>
      <c r="L478" s="140" t="s">
        <v>1174</v>
      </c>
      <c r="M478">
        <v>10</v>
      </c>
      <c r="N478" t="b">
        <f t="shared" si="30"/>
        <v>0</v>
      </c>
    </row>
    <row r="479" spans="5:14" x14ac:dyDescent="0.4">
      <c r="E479">
        <v>1</v>
      </c>
      <c r="F479" t="s">
        <v>1106</v>
      </c>
      <c r="G479" t="s">
        <v>1107</v>
      </c>
      <c r="H479" s="148" t="s">
        <v>624</v>
      </c>
      <c r="I479" t="str">
        <f t="shared" si="28"/>
        <v>a8vDm000000LMB2IAO</v>
      </c>
      <c r="J479" s="148" t="s">
        <v>827</v>
      </c>
      <c r="K479" t="str">
        <f t="shared" si="29"/>
        <v>a1XDm000001ZNwWMAW</v>
      </c>
      <c r="L479" s="140" t="s">
        <v>1175</v>
      </c>
      <c r="M479">
        <v>10</v>
      </c>
      <c r="N479" t="b">
        <f t="shared" si="30"/>
        <v>0</v>
      </c>
    </row>
    <row r="480" spans="5:14" x14ac:dyDescent="0.4">
      <c r="E480">
        <v>1</v>
      </c>
      <c r="F480" t="s">
        <v>1106</v>
      </c>
      <c r="G480" t="s">
        <v>1107</v>
      </c>
      <c r="H480" s="148" t="s">
        <v>624</v>
      </c>
      <c r="I480" t="str">
        <f t="shared" si="28"/>
        <v>a8vDm000000LMB2IAO</v>
      </c>
      <c r="J480" s="148" t="s">
        <v>827</v>
      </c>
      <c r="K480" t="str">
        <f t="shared" si="29"/>
        <v>a1XDm000001ZNwWMAW</v>
      </c>
      <c r="L480" s="140" t="s">
        <v>1176</v>
      </c>
      <c r="M480">
        <v>10</v>
      </c>
      <c r="N480" t="b">
        <f t="shared" si="30"/>
        <v>0</v>
      </c>
    </row>
    <row r="481" spans="5:14" x14ac:dyDescent="0.4">
      <c r="E481">
        <v>1</v>
      </c>
      <c r="F481" t="s">
        <v>1106</v>
      </c>
      <c r="G481" t="s">
        <v>1107</v>
      </c>
      <c r="H481" s="148" t="s">
        <v>624</v>
      </c>
      <c r="I481" t="str">
        <f t="shared" si="28"/>
        <v>a8vDm000000LMB2IAO</v>
      </c>
      <c r="J481" s="148" t="s">
        <v>827</v>
      </c>
      <c r="K481" t="str">
        <f t="shared" si="29"/>
        <v>a1XDm000001ZNwWMAW</v>
      </c>
      <c r="L481" s="140" t="s">
        <v>1177</v>
      </c>
      <c r="M481">
        <v>10</v>
      </c>
      <c r="N481" t="b">
        <f t="shared" si="30"/>
        <v>0</v>
      </c>
    </row>
    <row r="482" spans="5:14" x14ac:dyDescent="0.4">
      <c r="E482">
        <v>1</v>
      </c>
      <c r="F482" t="s">
        <v>1106</v>
      </c>
      <c r="G482" t="s">
        <v>1107</v>
      </c>
      <c r="H482" s="148" t="s">
        <v>624</v>
      </c>
      <c r="I482" t="str">
        <f t="shared" si="28"/>
        <v>a8vDm000000LMB2IAO</v>
      </c>
      <c r="J482" s="148" t="s">
        <v>827</v>
      </c>
      <c r="K482" t="str">
        <f t="shared" si="29"/>
        <v>a1XDm000001ZNwWMAW</v>
      </c>
      <c r="L482" s="140" t="s">
        <v>1178</v>
      </c>
      <c r="M482">
        <v>10</v>
      </c>
      <c r="N482" t="b">
        <f t="shared" si="30"/>
        <v>0</v>
      </c>
    </row>
    <row r="483" spans="5:14" x14ac:dyDescent="0.4">
      <c r="E483">
        <v>1</v>
      </c>
      <c r="F483" t="s">
        <v>1106</v>
      </c>
      <c r="G483" t="s">
        <v>1107</v>
      </c>
      <c r="H483" s="148" t="s">
        <v>624</v>
      </c>
      <c r="I483" t="str">
        <f t="shared" si="28"/>
        <v>a8vDm000000LMB2IAO</v>
      </c>
      <c r="J483" s="148" t="s">
        <v>827</v>
      </c>
      <c r="K483" t="str">
        <f t="shared" si="29"/>
        <v>a1XDm000001ZNwWMAW</v>
      </c>
      <c r="L483" s="140" t="s">
        <v>1179</v>
      </c>
      <c r="M483">
        <v>10</v>
      </c>
      <c r="N483" t="b">
        <f t="shared" si="30"/>
        <v>0</v>
      </c>
    </row>
    <row r="484" spans="5:14" x14ac:dyDescent="0.4">
      <c r="E484">
        <v>1</v>
      </c>
      <c r="F484" t="s">
        <v>1106</v>
      </c>
      <c r="G484" t="s">
        <v>1107</v>
      </c>
      <c r="H484" s="148" t="s">
        <v>624</v>
      </c>
      <c r="I484" t="str">
        <f t="shared" si="28"/>
        <v>a8vDm000000LMB2IAO</v>
      </c>
      <c r="J484" s="148" t="s">
        <v>827</v>
      </c>
      <c r="K484" t="str">
        <f t="shared" si="29"/>
        <v>a1XDm000001ZNwWMAW</v>
      </c>
      <c r="L484" s="140" t="s">
        <v>1180</v>
      </c>
      <c r="M484">
        <v>10</v>
      </c>
      <c r="N484" t="b">
        <f t="shared" si="30"/>
        <v>0</v>
      </c>
    </row>
    <row r="485" spans="5:14" x14ac:dyDescent="0.4">
      <c r="E485">
        <v>1</v>
      </c>
      <c r="F485" t="s">
        <v>1106</v>
      </c>
      <c r="G485" t="s">
        <v>1107</v>
      </c>
      <c r="H485" s="148" t="s">
        <v>624</v>
      </c>
      <c r="I485" t="str">
        <f t="shared" si="28"/>
        <v>a8vDm000000LMB2IAO</v>
      </c>
      <c r="J485" s="148" t="s">
        <v>827</v>
      </c>
      <c r="K485" t="str">
        <f t="shared" si="29"/>
        <v>a1XDm000001ZNwWMAW</v>
      </c>
      <c r="L485" s="140" t="s">
        <v>1181</v>
      </c>
      <c r="M485">
        <v>10</v>
      </c>
      <c r="N485" t="b">
        <f t="shared" si="30"/>
        <v>0</v>
      </c>
    </row>
    <row r="486" spans="5:14" x14ac:dyDescent="0.4">
      <c r="E486">
        <v>1</v>
      </c>
      <c r="F486" t="s">
        <v>1106</v>
      </c>
      <c r="G486" t="s">
        <v>1107</v>
      </c>
      <c r="H486" s="148" t="s">
        <v>624</v>
      </c>
      <c r="I486" t="str">
        <f t="shared" si="28"/>
        <v>a8vDm000000LMB2IAO</v>
      </c>
      <c r="J486" s="148" t="s">
        <v>827</v>
      </c>
      <c r="K486" t="str">
        <f t="shared" si="29"/>
        <v>a1XDm000001ZNwWMAW</v>
      </c>
      <c r="L486" s="140" t="s">
        <v>1182</v>
      </c>
      <c r="M486">
        <v>10</v>
      </c>
      <c r="N486" t="b">
        <f t="shared" si="30"/>
        <v>0</v>
      </c>
    </row>
    <row r="487" spans="5:14" x14ac:dyDescent="0.4">
      <c r="E487">
        <v>1</v>
      </c>
      <c r="F487" t="s">
        <v>1106</v>
      </c>
      <c r="G487" t="s">
        <v>1107</v>
      </c>
      <c r="H487" s="148" t="s">
        <v>624</v>
      </c>
      <c r="I487" t="str">
        <f t="shared" si="28"/>
        <v>a8vDm000000LMB2IAO</v>
      </c>
      <c r="J487" s="148" t="s">
        <v>827</v>
      </c>
      <c r="K487" t="str">
        <f t="shared" si="29"/>
        <v>a1XDm000001ZNwWMAW</v>
      </c>
      <c r="L487" s="140" t="s">
        <v>1183</v>
      </c>
      <c r="M487">
        <v>10</v>
      </c>
      <c r="N487" t="b">
        <f t="shared" si="30"/>
        <v>0</v>
      </c>
    </row>
    <row r="488" spans="5:14" x14ac:dyDescent="0.4">
      <c r="E488">
        <v>1</v>
      </c>
      <c r="F488" t="s">
        <v>1106</v>
      </c>
      <c r="G488" t="s">
        <v>1107</v>
      </c>
      <c r="H488" s="148" t="s">
        <v>624</v>
      </c>
      <c r="I488" t="str">
        <f t="shared" si="28"/>
        <v>a8vDm000000LMB2IAO</v>
      </c>
      <c r="J488" s="148" t="s">
        <v>827</v>
      </c>
      <c r="K488" t="str">
        <f t="shared" si="29"/>
        <v>a1XDm000001ZNwWMAW</v>
      </c>
      <c r="L488" s="140" t="s">
        <v>1184</v>
      </c>
      <c r="M488">
        <v>10</v>
      </c>
      <c r="N488" t="b">
        <f t="shared" si="30"/>
        <v>0</v>
      </c>
    </row>
    <row r="489" spans="5:14" x14ac:dyDescent="0.4">
      <c r="E489">
        <v>1</v>
      </c>
      <c r="F489" t="s">
        <v>1106</v>
      </c>
      <c r="G489" t="s">
        <v>1107</v>
      </c>
      <c r="H489" s="148" t="s">
        <v>624</v>
      </c>
      <c r="I489" t="str">
        <f t="shared" si="28"/>
        <v>a8vDm000000LMB2IAO</v>
      </c>
      <c r="J489" s="148" t="s">
        <v>827</v>
      </c>
      <c r="K489" t="str">
        <f t="shared" si="29"/>
        <v>a1XDm000001ZNwWMAW</v>
      </c>
      <c r="L489" s="140" t="s">
        <v>1185</v>
      </c>
      <c r="M489">
        <v>10</v>
      </c>
      <c r="N489" t="b">
        <f t="shared" si="30"/>
        <v>0</v>
      </c>
    </row>
    <row r="490" spans="5:14" x14ac:dyDescent="0.4">
      <c r="E490">
        <v>1</v>
      </c>
      <c r="F490" t="s">
        <v>1106</v>
      </c>
      <c r="G490" t="s">
        <v>1107</v>
      </c>
      <c r="H490" s="148" t="s">
        <v>624</v>
      </c>
      <c r="I490" t="str">
        <f t="shared" si="28"/>
        <v>a8vDm000000LMB2IAO</v>
      </c>
      <c r="J490" s="148" t="s">
        <v>827</v>
      </c>
      <c r="K490" t="str">
        <f t="shared" si="29"/>
        <v>a1XDm000001ZNwWMAW</v>
      </c>
      <c r="L490" s="140" t="s">
        <v>1186</v>
      </c>
      <c r="M490">
        <v>10</v>
      </c>
      <c r="N490" t="b">
        <f t="shared" si="30"/>
        <v>0</v>
      </c>
    </row>
    <row r="491" spans="5:14" x14ac:dyDescent="0.4">
      <c r="E491">
        <v>1</v>
      </c>
      <c r="F491" t="s">
        <v>1106</v>
      </c>
      <c r="G491" t="s">
        <v>1107</v>
      </c>
      <c r="H491" s="148" t="s">
        <v>624</v>
      </c>
      <c r="I491" t="str">
        <f t="shared" si="28"/>
        <v>a8vDm000000LMB2IAO</v>
      </c>
      <c r="J491" s="148" t="s">
        <v>827</v>
      </c>
      <c r="K491" t="str">
        <f t="shared" si="29"/>
        <v>a1XDm000001ZNwWMAW</v>
      </c>
      <c r="L491" s="140" t="s">
        <v>1187</v>
      </c>
      <c r="M491">
        <v>10</v>
      </c>
      <c r="N491" t="b">
        <f t="shared" si="30"/>
        <v>0</v>
      </c>
    </row>
    <row r="492" spans="5:14" x14ac:dyDescent="0.4">
      <c r="E492">
        <v>1</v>
      </c>
      <c r="F492" t="s">
        <v>1106</v>
      </c>
      <c r="G492" t="s">
        <v>1107</v>
      </c>
      <c r="H492" s="148" t="s">
        <v>624</v>
      </c>
      <c r="I492" t="str">
        <f t="shared" si="28"/>
        <v>a8vDm000000LMB2IAO</v>
      </c>
      <c r="J492" s="148" t="s">
        <v>827</v>
      </c>
      <c r="K492" t="str">
        <f t="shared" si="29"/>
        <v>a1XDm000001ZNwWMAW</v>
      </c>
      <c r="L492" s="140" t="s">
        <v>1188</v>
      </c>
      <c r="M492">
        <v>10</v>
      </c>
      <c r="N492" t="b">
        <f t="shared" si="30"/>
        <v>0</v>
      </c>
    </row>
    <row r="493" spans="5:14" x14ac:dyDescent="0.4">
      <c r="E493">
        <v>1</v>
      </c>
      <c r="F493" t="s">
        <v>1106</v>
      </c>
      <c r="G493" t="s">
        <v>1107</v>
      </c>
      <c r="H493" s="148" t="s">
        <v>624</v>
      </c>
      <c r="I493" t="str">
        <f t="shared" si="28"/>
        <v>a8vDm000000LMB2IAO</v>
      </c>
      <c r="J493" s="148" t="s">
        <v>827</v>
      </c>
      <c r="K493" t="str">
        <f t="shared" si="29"/>
        <v>a1XDm000001ZNwWMAW</v>
      </c>
      <c r="L493" s="140" t="s">
        <v>1189</v>
      </c>
      <c r="M493">
        <v>10</v>
      </c>
      <c r="N493" t="b">
        <f t="shared" si="30"/>
        <v>0</v>
      </c>
    </row>
    <row r="494" spans="5:14" x14ac:dyDescent="0.4">
      <c r="E494">
        <v>1</v>
      </c>
      <c r="F494" t="s">
        <v>1106</v>
      </c>
      <c r="G494" t="s">
        <v>1107</v>
      </c>
      <c r="H494" s="148" t="s">
        <v>624</v>
      </c>
      <c r="I494" t="str">
        <f t="shared" si="28"/>
        <v>a8vDm000000LMB2IAO</v>
      </c>
      <c r="J494" s="148" t="s">
        <v>827</v>
      </c>
      <c r="K494" t="str">
        <f t="shared" si="29"/>
        <v>a1XDm000001ZNwWMAW</v>
      </c>
      <c r="L494" s="140" t="s">
        <v>1190</v>
      </c>
      <c r="M494">
        <v>10</v>
      </c>
      <c r="N494" t="b">
        <f t="shared" si="30"/>
        <v>0</v>
      </c>
    </row>
    <row r="495" spans="5:14" x14ac:dyDescent="0.4">
      <c r="E495">
        <v>1</v>
      </c>
      <c r="F495" t="s">
        <v>1106</v>
      </c>
      <c r="G495" t="s">
        <v>1107</v>
      </c>
      <c r="H495" s="148" t="s">
        <v>624</v>
      </c>
      <c r="I495" t="str">
        <f t="shared" si="28"/>
        <v>a8vDm000000LMB2IAO</v>
      </c>
      <c r="J495" s="148" t="s">
        <v>827</v>
      </c>
      <c r="K495" t="str">
        <f t="shared" si="29"/>
        <v>a1XDm000001ZNwWMAW</v>
      </c>
      <c r="L495" s="140" t="s">
        <v>1191</v>
      </c>
      <c r="M495">
        <v>10</v>
      </c>
      <c r="N495" t="b">
        <f t="shared" si="30"/>
        <v>0</v>
      </c>
    </row>
    <row r="496" spans="5:14" x14ac:dyDescent="0.4">
      <c r="E496">
        <v>1</v>
      </c>
      <c r="F496" t="s">
        <v>1106</v>
      </c>
      <c r="G496" t="s">
        <v>1107</v>
      </c>
      <c r="H496" s="148" t="s">
        <v>624</v>
      </c>
      <c r="I496" t="str">
        <f t="shared" si="28"/>
        <v>a8vDm000000LMB2IAO</v>
      </c>
      <c r="J496" s="148" t="s">
        <v>827</v>
      </c>
      <c r="K496" t="str">
        <f t="shared" si="29"/>
        <v>a1XDm000001ZNwWMAW</v>
      </c>
      <c r="L496" s="140" t="s">
        <v>1192</v>
      </c>
      <c r="M496">
        <v>10</v>
      </c>
      <c r="N496" t="b">
        <f t="shared" si="30"/>
        <v>0</v>
      </c>
    </row>
    <row r="497" spans="5:14" x14ac:dyDescent="0.4">
      <c r="E497">
        <v>1</v>
      </c>
      <c r="F497" t="s">
        <v>1106</v>
      </c>
      <c r="G497" t="s">
        <v>1107</v>
      </c>
      <c r="H497" s="148" t="s">
        <v>624</v>
      </c>
      <c r="I497" t="str">
        <f t="shared" si="28"/>
        <v>a8vDm000000LMB2IAO</v>
      </c>
      <c r="J497" s="148" t="s">
        <v>827</v>
      </c>
      <c r="K497" t="str">
        <f t="shared" si="29"/>
        <v>a1XDm000001ZNwWMAW</v>
      </c>
      <c r="L497" s="140" t="s">
        <v>1193</v>
      </c>
      <c r="M497">
        <v>10</v>
      </c>
      <c r="N497" t="b">
        <f t="shared" si="30"/>
        <v>0</v>
      </c>
    </row>
    <row r="498" spans="5:14" x14ac:dyDescent="0.4">
      <c r="E498">
        <v>1</v>
      </c>
      <c r="F498" t="s">
        <v>1106</v>
      </c>
      <c r="G498" t="s">
        <v>1107</v>
      </c>
      <c r="H498" s="148" t="s">
        <v>624</v>
      </c>
      <c r="I498" t="str">
        <f t="shared" si="28"/>
        <v>a8vDm000000LMB2IAO</v>
      </c>
      <c r="J498" s="148" t="s">
        <v>827</v>
      </c>
      <c r="K498" t="str">
        <f t="shared" si="29"/>
        <v>a1XDm000001ZNwWMAW</v>
      </c>
      <c r="L498" s="140" t="s">
        <v>1194</v>
      </c>
      <c r="M498">
        <v>10</v>
      </c>
      <c r="N498" t="b">
        <f t="shared" si="30"/>
        <v>0</v>
      </c>
    </row>
    <row r="499" spans="5:14" x14ac:dyDescent="0.4">
      <c r="E499">
        <v>1</v>
      </c>
      <c r="F499" t="s">
        <v>1106</v>
      </c>
      <c r="G499" t="s">
        <v>1107</v>
      </c>
      <c r="H499" s="148" t="s">
        <v>624</v>
      </c>
      <c r="I499" t="str">
        <f t="shared" si="28"/>
        <v>a8vDm000000LMB2IAO</v>
      </c>
      <c r="J499" s="148" t="s">
        <v>827</v>
      </c>
      <c r="K499" t="str">
        <f t="shared" si="29"/>
        <v>a1XDm000001ZNwWMAW</v>
      </c>
      <c r="L499" s="140" t="s">
        <v>1195</v>
      </c>
      <c r="M499">
        <v>10</v>
      </c>
      <c r="N499" t="b">
        <f t="shared" si="30"/>
        <v>0</v>
      </c>
    </row>
    <row r="500" spans="5:14" x14ac:dyDescent="0.4">
      <c r="E500">
        <v>1</v>
      </c>
      <c r="F500" t="s">
        <v>1106</v>
      </c>
      <c r="G500" t="s">
        <v>1107</v>
      </c>
      <c r="H500" s="148" t="s">
        <v>624</v>
      </c>
      <c r="I500" t="str">
        <f t="shared" si="28"/>
        <v>a8vDm000000LMB2IAO</v>
      </c>
      <c r="J500" s="148" t="s">
        <v>827</v>
      </c>
      <c r="K500" t="str">
        <f t="shared" si="29"/>
        <v>a1XDm000001ZNwWMAW</v>
      </c>
      <c r="L500" s="140" t="s">
        <v>1196</v>
      </c>
      <c r="M500">
        <v>10</v>
      </c>
      <c r="N500" t="b">
        <f t="shared" si="30"/>
        <v>0</v>
      </c>
    </row>
    <row r="501" spans="5:14" x14ac:dyDescent="0.4">
      <c r="E501">
        <v>1</v>
      </c>
      <c r="F501" t="s">
        <v>1106</v>
      </c>
      <c r="G501" t="s">
        <v>1107</v>
      </c>
      <c r="H501" s="148" t="s">
        <v>624</v>
      </c>
      <c r="I501" t="str">
        <f t="shared" si="28"/>
        <v>a8vDm000000LMB2IAO</v>
      </c>
      <c r="J501" s="148" t="s">
        <v>827</v>
      </c>
      <c r="K501" t="str">
        <f t="shared" si="29"/>
        <v>a1XDm000001ZNwWMAW</v>
      </c>
      <c r="L501" s="140" t="s">
        <v>1197</v>
      </c>
      <c r="M501">
        <v>10</v>
      </c>
      <c r="N501" t="b">
        <f t="shared" si="30"/>
        <v>0</v>
      </c>
    </row>
    <row r="502" spans="5:14" x14ac:dyDescent="0.4">
      <c r="E502">
        <v>1</v>
      </c>
      <c r="F502" t="s">
        <v>1106</v>
      </c>
      <c r="G502" t="s">
        <v>1107</v>
      </c>
      <c r="H502" s="148" t="s">
        <v>624</v>
      </c>
      <c r="I502" t="str">
        <f t="shared" si="28"/>
        <v>a8vDm000000LMB2IAO</v>
      </c>
      <c r="J502" s="148" t="s">
        <v>827</v>
      </c>
      <c r="K502" t="str">
        <f t="shared" si="29"/>
        <v>a1XDm000001ZNwWMAW</v>
      </c>
      <c r="L502" s="140" t="s">
        <v>1198</v>
      </c>
      <c r="M502">
        <v>10</v>
      </c>
      <c r="N502" t="b">
        <f t="shared" si="30"/>
        <v>0</v>
      </c>
    </row>
    <row r="503" spans="5:14" x14ac:dyDescent="0.4">
      <c r="E503">
        <v>1</v>
      </c>
      <c r="F503" t="s">
        <v>1106</v>
      </c>
      <c r="G503" t="s">
        <v>1107</v>
      </c>
      <c r="H503" s="148" t="s">
        <v>624</v>
      </c>
      <c r="I503" t="str">
        <f t="shared" si="28"/>
        <v>a8vDm000000LMB2IAO</v>
      </c>
      <c r="J503" s="148" t="s">
        <v>827</v>
      </c>
      <c r="K503" t="str">
        <f t="shared" si="29"/>
        <v>a1XDm000001ZNwWMAW</v>
      </c>
      <c r="L503" s="140" t="s">
        <v>1199</v>
      </c>
      <c r="M503">
        <v>10</v>
      </c>
      <c r="N503" t="b">
        <f t="shared" si="30"/>
        <v>0</v>
      </c>
    </row>
    <row r="504" spans="5:14" x14ac:dyDescent="0.4">
      <c r="E504">
        <v>1</v>
      </c>
      <c r="F504" t="s">
        <v>1106</v>
      </c>
      <c r="G504" t="s">
        <v>1107</v>
      </c>
      <c r="H504" s="148" t="s">
        <v>624</v>
      </c>
      <c r="I504" t="str">
        <f t="shared" si="28"/>
        <v>a8vDm000000LMB2IAO</v>
      </c>
      <c r="J504" s="148" t="s">
        <v>827</v>
      </c>
      <c r="K504" t="str">
        <f t="shared" si="29"/>
        <v>a1XDm000001ZNwWMAW</v>
      </c>
      <c r="L504" s="140" t="s">
        <v>1200</v>
      </c>
      <c r="M504">
        <v>10</v>
      </c>
      <c r="N504" t="b">
        <f t="shared" si="30"/>
        <v>0</v>
      </c>
    </row>
    <row r="505" spans="5:14" x14ac:dyDescent="0.4">
      <c r="E505">
        <v>1</v>
      </c>
      <c r="F505" t="s">
        <v>1106</v>
      </c>
      <c r="G505" t="s">
        <v>1107</v>
      </c>
      <c r="H505" s="148" t="s">
        <v>624</v>
      </c>
      <c r="I505" t="str">
        <f t="shared" si="28"/>
        <v>a8vDm000000LMB2IAO</v>
      </c>
      <c r="J505" s="148" t="s">
        <v>827</v>
      </c>
      <c r="K505" t="str">
        <f t="shared" si="29"/>
        <v>a1XDm000001ZNwWMAW</v>
      </c>
      <c r="L505" s="140" t="s">
        <v>1201</v>
      </c>
      <c r="M505">
        <v>10</v>
      </c>
      <c r="N505" t="b">
        <f t="shared" si="30"/>
        <v>0</v>
      </c>
    </row>
    <row r="506" spans="5:14" x14ac:dyDescent="0.4">
      <c r="E506">
        <v>1</v>
      </c>
      <c r="F506" t="s">
        <v>1106</v>
      </c>
      <c r="G506" t="s">
        <v>1107</v>
      </c>
      <c r="H506" s="148" t="s">
        <v>624</v>
      </c>
      <c r="I506" t="str">
        <f t="shared" si="28"/>
        <v>a8vDm000000LMB2IAO</v>
      </c>
      <c r="J506" s="148" t="s">
        <v>827</v>
      </c>
      <c r="K506" t="str">
        <f t="shared" si="29"/>
        <v>a1XDm000001ZNwWMAW</v>
      </c>
      <c r="L506" s="140" t="s">
        <v>1202</v>
      </c>
      <c r="M506">
        <v>10</v>
      </c>
      <c r="N506" t="b">
        <f t="shared" si="30"/>
        <v>0</v>
      </c>
    </row>
    <row r="507" spans="5:14" x14ac:dyDescent="0.4">
      <c r="E507">
        <v>1</v>
      </c>
      <c r="F507" t="s">
        <v>1106</v>
      </c>
      <c r="G507" t="s">
        <v>1107</v>
      </c>
      <c r="H507" s="148" t="s">
        <v>624</v>
      </c>
      <c r="I507" t="str">
        <f t="shared" si="28"/>
        <v>a8vDm000000LMB2IAO</v>
      </c>
      <c r="J507" s="148" t="s">
        <v>827</v>
      </c>
      <c r="K507" t="str">
        <f t="shared" si="29"/>
        <v>a1XDm000001ZNwWMAW</v>
      </c>
      <c r="L507" s="140" t="s">
        <v>1203</v>
      </c>
      <c r="M507">
        <v>10</v>
      </c>
      <c r="N507" t="b">
        <f t="shared" si="30"/>
        <v>0</v>
      </c>
    </row>
    <row r="508" spans="5:14" x14ac:dyDescent="0.4">
      <c r="E508">
        <v>1</v>
      </c>
      <c r="F508" t="s">
        <v>1106</v>
      </c>
      <c r="G508" t="s">
        <v>1107</v>
      </c>
      <c r="H508" s="148" t="s">
        <v>624</v>
      </c>
      <c r="I508" t="str">
        <f t="shared" si="28"/>
        <v>a8vDm000000LMB2IAO</v>
      </c>
      <c r="J508" s="148" t="s">
        <v>827</v>
      </c>
      <c r="K508" t="str">
        <f t="shared" si="29"/>
        <v>a1XDm000001ZNwWMAW</v>
      </c>
      <c r="L508" s="140" t="s">
        <v>1204</v>
      </c>
      <c r="M508">
        <v>10</v>
      </c>
      <c r="N508" t="b">
        <f t="shared" si="30"/>
        <v>0</v>
      </c>
    </row>
    <row r="509" spans="5:14" x14ac:dyDescent="0.4">
      <c r="E509">
        <v>1</v>
      </c>
      <c r="F509" t="s">
        <v>1106</v>
      </c>
      <c r="G509" t="s">
        <v>1107</v>
      </c>
      <c r="H509" s="148" t="s">
        <v>624</v>
      </c>
      <c r="I509" t="str">
        <f t="shared" si="28"/>
        <v>a8vDm000000LMB2IAO</v>
      </c>
      <c r="J509" s="148" t="s">
        <v>827</v>
      </c>
      <c r="K509" t="str">
        <f t="shared" si="29"/>
        <v>a1XDm000001ZNwWMAW</v>
      </c>
      <c r="L509" s="140" t="s">
        <v>1205</v>
      </c>
      <c r="M509">
        <v>10</v>
      </c>
      <c r="N509" t="b">
        <f t="shared" si="30"/>
        <v>0</v>
      </c>
    </row>
    <row r="510" spans="5:14" x14ac:dyDescent="0.4">
      <c r="E510">
        <v>1</v>
      </c>
      <c r="F510" t="s">
        <v>1106</v>
      </c>
      <c r="G510" t="s">
        <v>1107</v>
      </c>
      <c r="H510" s="148" t="s">
        <v>624</v>
      </c>
      <c r="I510" t="str">
        <f t="shared" si="28"/>
        <v>a8vDm000000LMB2IAO</v>
      </c>
      <c r="J510" s="148" t="s">
        <v>827</v>
      </c>
      <c r="K510" t="str">
        <f t="shared" si="29"/>
        <v>a1XDm000001ZNwWMAW</v>
      </c>
      <c r="L510" s="140" t="s">
        <v>1206</v>
      </c>
      <c r="M510">
        <v>10</v>
      </c>
      <c r="N510" t="b">
        <f t="shared" si="30"/>
        <v>0</v>
      </c>
    </row>
    <row r="511" spans="5:14" x14ac:dyDescent="0.4">
      <c r="E511">
        <v>1</v>
      </c>
      <c r="F511" t="s">
        <v>1106</v>
      </c>
      <c r="G511" t="s">
        <v>1107</v>
      </c>
      <c r="H511" s="148" t="s">
        <v>624</v>
      </c>
      <c r="I511" t="str">
        <f t="shared" si="28"/>
        <v>a8vDm000000LMB2IAO</v>
      </c>
      <c r="J511" s="148" t="s">
        <v>827</v>
      </c>
      <c r="K511" t="str">
        <f t="shared" si="29"/>
        <v>a1XDm000001ZNwWMAW</v>
      </c>
      <c r="L511" s="140" t="s">
        <v>1207</v>
      </c>
      <c r="M511">
        <v>10</v>
      </c>
      <c r="N511" t="b">
        <f t="shared" si="30"/>
        <v>0</v>
      </c>
    </row>
    <row r="512" spans="5:14" x14ac:dyDescent="0.4">
      <c r="E512">
        <v>1</v>
      </c>
      <c r="F512" t="s">
        <v>1106</v>
      </c>
      <c r="G512" t="s">
        <v>1107</v>
      </c>
      <c r="H512" s="148" t="s">
        <v>624</v>
      </c>
      <c r="I512" t="str">
        <f t="shared" si="28"/>
        <v>a8vDm000000LMB2IAO</v>
      </c>
      <c r="J512" s="148" t="s">
        <v>827</v>
      </c>
      <c r="K512" t="str">
        <f t="shared" si="29"/>
        <v>a1XDm000001ZNwWMAW</v>
      </c>
      <c r="L512" s="140" t="s">
        <v>1208</v>
      </c>
      <c r="M512">
        <v>10</v>
      </c>
      <c r="N512" t="b">
        <f t="shared" si="30"/>
        <v>0</v>
      </c>
    </row>
    <row r="513" spans="5:14" x14ac:dyDescent="0.4">
      <c r="E513">
        <v>1</v>
      </c>
      <c r="F513" t="s">
        <v>1106</v>
      </c>
      <c r="G513" t="s">
        <v>1107</v>
      </c>
      <c r="H513" s="148" t="s">
        <v>624</v>
      </c>
      <c r="I513" t="str">
        <f t="shared" si="28"/>
        <v>a8vDm000000LMB2IAO</v>
      </c>
      <c r="J513" s="148" t="s">
        <v>827</v>
      </c>
      <c r="K513" t="str">
        <f t="shared" si="29"/>
        <v>a1XDm000001ZNwWMAW</v>
      </c>
      <c r="L513" s="140" t="s">
        <v>1209</v>
      </c>
      <c r="M513">
        <v>10</v>
      </c>
      <c r="N513" t="b">
        <f t="shared" si="30"/>
        <v>0</v>
      </c>
    </row>
    <row r="514" spans="5:14" x14ac:dyDescent="0.4">
      <c r="E514">
        <v>1</v>
      </c>
      <c r="F514" t="s">
        <v>1106</v>
      </c>
      <c r="G514" t="s">
        <v>1107</v>
      </c>
      <c r="H514" s="148" t="s">
        <v>624</v>
      </c>
      <c r="I514" t="str">
        <f t="shared" si="28"/>
        <v>a8vDm000000LMB2IAO</v>
      </c>
      <c r="J514" s="148" t="s">
        <v>827</v>
      </c>
      <c r="K514" t="str">
        <f t="shared" si="29"/>
        <v>a1XDm000001ZNwWMAW</v>
      </c>
      <c r="L514" s="140" t="s">
        <v>1210</v>
      </c>
      <c r="M514">
        <v>10</v>
      </c>
      <c r="N514" t="b">
        <f t="shared" si="30"/>
        <v>0</v>
      </c>
    </row>
    <row r="515" spans="5:14" x14ac:dyDescent="0.4">
      <c r="E515">
        <v>1</v>
      </c>
      <c r="F515" t="s">
        <v>1106</v>
      </c>
      <c r="G515" t="s">
        <v>1107</v>
      </c>
      <c r="H515" s="148" t="s">
        <v>624</v>
      </c>
      <c r="I515" t="str">
        <f t="shared" ref="I515:I578" si="31">IFERROR(VLOOKUP(H515, $B$18:$C$26, 2, FALSE), "")</f>
        <v>a8vDm000000LMB2IAO</v>
      </c>
      <c r="J515" s="148" t="s">
        <v>827</v>
      </c>
      <c r="K515" t="str">
        <f t="shared" ref="K515:K578" si="32">IFERROR(VLOOKUP(J515, $B$29:$C$46, 2, FALSE), "")</f>
        <v>a1XDm000001ZNwWMAW</v>
      </c>
      <c r="L515" s="140" t="s">
        <v>1211</v>
      </c>
      <c r="M515">
        <v>10</v>
      </c>
      <c r="N515" t="b">
        <f t="shared" ref="N515:N578" si="33">IF(COUNTIF(O$2:O$800, $L515) &gt; 0, TRUE, FALSE)</f>
        <v>0</v>
      </c>
    </row>
    <row r="516" spans="5:14" x14ac:dyDescent="0.4">
      <c r="E516">
        <v>1</v>
      </c>
      <c r="F516" t="s">
        <v>1106</v>
      </c>
      <c r="G516" t="s">
        <v>1107</v>
      </c>
      <c r="H516" s="148" t="s">
        <v>624</v>
      </c>
      <c r="I516" t="str">
        <f t="shared" si="31"/>
        <v>a8vDm000000LMB2IAO</v>
      </c>
      <c r="J516" s="148" t="s">
        <v>827</v>
      </c>
      <c r="K516" t="str">
        <f t="shared" si="32"/>
        <v>a1XDm000001ZNwWMAW</v>
      </c>
      <c r="L516" s="140" t="s">
        <v>1212</v>
      </c>
      <c r="M516">
        <v>10</v>
      </c>
      <c r="N516" t="b">
        <f t="shared" si="33"/>
        <v>0</v>
      </c>
    </row>
    <row r="517" spans="5:14" x14ac:dyDescent="0.4">
      <c r="E517">
        <v>1</v>
      </c>
      <c r="F517" t="s">
        <v>1106</v>
      </c>
      <c r="G517" t="s">
        <v>1107</v>
      </c>
      <c r="H517" s="148" t="s">
        <v>624</v>
      </c>
      <c r="I517" t="str">
        <f t="shared" si="31"/>
        <v>a8vDm000000LMB2IAO</v>
      </c>
      <c r="J517" s="148" t="s">
        <v>827</v>
      </c>
      <c r="K517" t="str">
        <f t="shared" si="32"/>
        <v>a1XDm000001ZNwWMAW</v>
      </c>
      <c r="L517" s="140" t="s">
        <v>1213</v>
      </c>
      <c r="M517">
        <v>10</v>
      </c>
      <c r="N517" t="b">
        <f t="shared" si="33"/>
        <v>0</v>
      </c>
    </row>
    <row r="518" spans="5:14" x14ac:dyDescent="0.4">
      <c r="E518">
        <v>1</v>
      </c>
      <c r="F518" t="s">
        <v>1106</v>
      </c>
      <c r="G518" t="s">
        <v>1107</v>
      </c>
      <c r="H518" s="148" t="s">
        <v>600</v>
      </c>
      <c r="I518" t="str">
        <f t="shared" si="31"/>
        <v>a8vDm000000LMAOIA4</v>
      </c>
      <c r="J518" s="148" t="s">
        <v>29</v>
      </c>
      <c r="K518" t="str">
        <f t="shared" si="32"/>
        <v>a1XDm000001OW3VMAW</v>
      </c>
      <c r="L518" s="140" t="s">
        <v>940</v>
      </c>
      <c r="M518">
        <v>40</v>
      </c>
      <c r="N518" t="b">
        <f t="shared" si="33"/>
        <v>0</v>
      </c>
    </row>
    <row r="519" spans="5:14" x14ac:dyDescent="0.4">
      <c r="E519">
        <v>1</v>
      </c>
      <c r="F519" t="s">
        <v>1106</v>
      </c>
      <c r="G519" t="s">
        <v>1107</v>
      </c>
      <c r="H519" s="148" t="s">
        <v>600</v>
      </c>
      <c r="I519" t="str">
        <f t="shared" si="31"/>
        <v>a8vDm000000LMAOIA4</v>
      </c>
      <c r="J519" s="148" t="s">
        <v>29</v>
      </c>
      <c r="K519" t="str">
        <f t="shared" si="32"/>
        <v>a1XDm000001OW3VMAW</v>
      </c>
      <c r="L519" s="140" t="s">
        <v>941</v>
      </c>
      <c r="M519">
        <v>50</v>
      </c>
      <c r="N519" t="b">
        <f t="shared" si="33"/>
        <v>0</v>
      </c>
    </row>
    <row r="520" spans="5:14" x14ac:dyDescent="0.4">
      <c r="E520">
        <v>1</v>
      </c>
      <c r="F520" t="s">
        <v>1106</v>
      </c>
      <c r="G520" t="s">
        <v>1107</v>
      </c>
      <c r="H520" s="148" t="s">
        <v>600</v>
      </c>
      <c r="I520" t="str">
        <f t="shared" si="31"/>
        <v>a8vDm000000LMAOIA4</v>
      </c>
      <c r="J520" s="148" t="s">
        <v>29</v>
      </c>
      <c r="K520" t="str">
        <f t="shared" si="32"/>
        <v>a1XDm000001OW3VMAW</v>
      </c>
      <c r="L520" s="140" t="s">
        <v>942</v>
      </c>
      <c r="M520">
        <v>50</v>
      </c>
      <c r="N520" t="b">
        <f t="shared" si="33"/>
        <v>0</v>
      </c>
    </row>
    <row r="521" spans="5:14" x14ac:dyDescent="0.4">
      <c r="E521">
        <v>1</v>
      </c>
      <c r="F521" t="s">
        <v>1106</v>
      </c>
      <c r="G521" t="s">
        <v>1107</v>
      </c>
      <c r="H521" s="148" t="s">
        <v>600</v>
      </c>
      <c r="I521" t="str">
        <f t="shared" si="31"/>
        <v>a8vDm000000LMAOIA4</v>
      </c>
      <c r="J521" s="148" t="s">
        <v>29</v>
      </c>
      <c r="K521" t="str">
        <f t="shared" si="32"/>
        <v>a1XDm000001OW3VMAW</v>
      </c>
      <c r="L521" s="140" t="s">
        <v>943</v>
      </c>
      <c r="M521">
        <v>50</v>
      </c>
      <c r="N521" t="b">
        <f t="shared" si="33"/>
        <v>0</v>
      </c>
    </row>
    <row r="522" spans="5:14" x14ac:dyDescent="0.4">
      <c r="E522">
        <v>1</v>
      </c>
      <c r="F522" t="s">
        <v>1106</v>
      </c>
      <c r="G522" t="s">
        <v>1107</v>
      </c>
      <c r="H522" s="148" t="s">
        <v>600</v>
      </c>
      <c r="I522" t="str">
        <f t="shared" si="31"/>
        <v>a8vDm000000LMAOIA4</v>
      </c>
      <c r="J522" s="148" t="s">
        <v>29</v>
      </c>
      <c r="K522" t="str">
        <f t="shared" si="32"/>
        <v>a1XDm000001OW3VMAW</v>
      </c>
      <c r="L522" s="140" t="s">
        <v>944</v>
      </c>
      <c r="M522">
        <v>50</v>
      </c>
      <c r="N522" t="b">
        <f t="shared" si="33"/>
        <v>0</v>
      </c>
    </row>
    <row r="523" spans="5:14" x14ac:dyDescent="0.4">
      <c r="E523">
        <v>1</v>
      </c>
      <c r="F523" t="s">
        <v>1106</v>
      </c>
      <c r="G523" t="s">
        <v>1107</v>
      </c>
      <c r="H523" s="148" t="s">
        <v>600</v>
      </c>
      <c r="I523" t="str">
        <f t="shared" si="31"/>
        <v>a8vDm000000LMAOIA4</v>
      </c>
      <c r="J523" s="148" t="s">
        <v>32</v>
      </c>
      <c r="K523" t="str">
        <f t="shared" si="32"/>
        <v>a1XDm000001OW4nMAG</v>
      </c>
      <c r="L523" s="140" t="s">
        <v>945</v>
      </c>
      <c r="M523">
        <v>10</v>
      </c>
      <c r="N523" t="b">
        <f t="shared" si="33"/>
        <v>0</v>
      </c>
    </row>
    <row r="524" spans="5:14" x14ac:dyDescent="0.4">
      <c r="E524">
        <v>1</v>
      </c>
      <c r="F524" t="s">
        <v>1106</v>
      </c>
      <c r="G524" t="s">
        <v>1107</v>
      </c>
      <c r="H524" s="148" t="s">
        <v>600</v>
      </c>
      <c r="I524" t="str">
        <f t="shared" si="31"/>
        <v>a8vDm000000LMAOIA4</v>
      </c>
      <c r="J524" s="148" t="s">
        <v>32</v>
      </c>
      <c r="K524" t="str">
        <f t="shared" si="32"/>
        <v>a1XDm000001OW4nMAG</v>
      </c>
      <c r="L524" s="140" t="s">
        <v>946</v>
      </c>
      <c r="M524">
        <v>43</v>
      </c>
      <c r="N524" t="b">
        <f t="shared" si="33"/>
        <v>0</v>
      </c>
    </row>
    <row r="525" spans="5:14" x14ac:dyDescent="0.4">
      <c r="E525">
        <v>1</v>
      </c>
      <c r="F525" t="s">
        <v>1106</v>
      </c>
      <c r="G525" t="s">
        <v>1107</v>
      </c>
      <c r="H525" s="148" t="s">
        <v>600</v>
      </c>
      <c r="I525" t="str">
        <f t="shared" si="31"/>
        <v>a8vDm000000LMAOIA4</v>
      </c>
      <c r="J525" s="148" t="s">
        <v>32</v>
      </c>
      <c r="K525" t="str">
        <f t="shared" si="32"/>
        <v>a1XDm000001OW4nMAG</v>
      </c>
      <c r="L525" s="140" t="s">
        <v>947</v>
      </c>
      <c r="M525">
        <v>48</v>
      </c>
      <c r="N525" t="b">
        <f t="shared" si="33"/>
        <v>0</v>
      </c>
    </row>
    <row r="526" spans="5:14" x14ac:dyDescent="0.4">
      <c r="E526">
        <v>1</v>
      </c>
      <c r="F526" t="s">
        <v>1106</v>
      </c>
      <c r="G526" t="s">
        <v>1107</v>
      </c>
      <c r="H526" s="148" t="s">
        <v>600</v>
      </c>
      <c r="I526" t="str">
        <f t="shared" si="31"/>
        <v>a8vDm000000LMAOIA4</v>
      </c>
      <c r="J526" s="148" t="s">
        <v>32</v>
      </c>
      <c r="K526" t="str">
        <f t="shared" si="32"/>
        <v>a1XDm000001OW4nMAG</v>
      </c>
      <c r="L526" s="140" t="s">
        <v>948</v>
      </c>
      <c r="M526">
        <v>50</v>
      </c>
      <c r="N526" t="b">
        <f t="shared" si="33"/>
        <v>0</v>
      </c>
    </row>
    <row r="527" spans="5:14" x14ac:dyDescent="0.4">
      <c r="E527">
        <v>1</v>
      </c>
      <c r="F527" t="s">
        <v>1106</v>
      </c>
      <c r="G527" t="s">
        <v>1107</v>
      </c>
      <c r="H527" s="148" t="s">
        <v>600</v>
      </c>
      <c r="I527" t="str">
        <f t="shared" si="31"/>
        <v>a8vDm000000LMAOIA4</v>
      </c>
      <c r="J527" s="148" t="s">
        <v>32</v>
      </c>
      <c r="K527" t="str">
        <f t="shared" si="32"/>
        <v>a1XDm000001OW4nMAG</v>
      </c>
      <c r="L527" s="140" t="s">
        <v>949</v>
      </c>
      <c r="M527">
        <v>50</v>
      </c>
      <c r="N527" t="b">
        <f t="shared" si="33"/>
        <v>0</v>
      </c>
    </row>
    <row r="528" spans="5:14" x14ac:dyDescent="0.4">
      <c r="E528">
        <v>1</v>
      </c>
      <c r="F528" t="s">
        <v>1106</v>
      </c>
      <c r="G528" t="s">
        <v>1107</v>
      </c>
      <c r="H528" s="148" t="s">
        <v>600</v>
      </c>
      <c r="I528" t="str">
        <f t="shared" si="31"/>
        <v>a8vDm000000LMAOIA4</v>
      </c>
      <c r="J528" s="148" t="s">
        <v>32</v>
      </c>
      <c r="K528" t="str">
        <f t="shared" si="32"/>
        <v>a1XDm000001OW4nMAG</v>
      </c>
      <c r="L528" s="140" t="s">
        <v>950</v>
      </c>
      <c r="M528">
        <v>50</v>
      </c>
      <c r="N528" t="b">
        <f t="shared" si="33"/>
        <v>0</v>
      </c>
    </row>
    <row r="529" spans="5:14" x14ac:dyDescent="0.4">
      <c r="E529">
        <v>1</v>
      </c>
      <c r="F529" t="s">
        <v>1106</v>
      </c>
      <c r="G529" t="s">
        <v>1107</v>
      </c>
      <c r="H529" s="148" t="s">
        <v>600</v>
      </c>
      <c r="I529" t="str">
        <f t="shared" si="31"/>
        <v>a8vDm000000LMAOIA4</v>
      </c>
      <c r="J529" s="148" t="s">
        <v>32</v>
      </c>
      <c r="K529" t="str">
        <f t="shared" si="32"/>
        <v>a1XDm000001OW4nMAG</v>
      </c>
      <c r="L529" s="140" t="s">
        <v>951</v>
      </c>
      <c r="M529">
        <v>50</v>
      </c>
      <c r="N529" t="b">
        <f t="shared" si="33"/>
        <v>0</v>
      </c>
    </row>
    <row r="530" spans="5:14" x14ac:dyDescent="0.4">
      <c r="E530">
        <v>1</v>
      </c>
      <c r="F530" t="s">
        <v>1106</v>
      </c>
      <c r="G530" t="s">
        <v>1107</v>
      </c>
      <c r="H530" s="148" t="s">
        <v>600</v>
      </c>
      <c r="I530" t="str">
        <f t="shared" si="31"/>
        <v>a8vDm000000LMAOIA4</v>
      </c>
      <c r="J530" s="148" t="s">
        <v>32</v>
      </c>
      <c r="K530" t="str">
        <f t="shared" si="32"/>
        <v>a1XDm000001OW4nMAG</v>
      </c>
      <c r="L530" s="140" t="s">
        <v>952</v>
      </c>
      <c r="M530">
        <v>50</v>
      </c>
      <c r="N530" t="b">
        <f t="shared" si="33"/>
        <v>0</v>
      </c>
    </row>
    <row r="531" spans="5:14" x14ac:dyDescent="0.4">
      <c r="E531">
        <v>1</v>
      </c>
      <c r="F531" t="s">
        <v>1106</v>
      </c>
      <c r="G531" t="s">
        <v>1107</v>
      </c>
      <c r="H531" s="148" t="s">
        <v>600</v>
      </c>
      <c r="I531" t="str">
        <f t="shared" si="31"/>
        <v>a8vDm000000LMAOIA4</v>
      </c>
      <c r="J531" s="148" t="s">
        <v>32</v>
      </c>
      <c r="K531" t="str">
        <f t="shared" si="32"/>
        <v>a1XDm000001OW4nMAG</v>
      </c>
      <c r="L531" s="140" t="s">
        <v>953</v>
      </c>
      <c r="M531">
        <v>40</v>
      </c>
      <c r="N531" t="b">
        <f t="shared" si="33"/>
        <v>0</v>
      </c>
    </row>
    <row r="532" spans="5:14" x14ac:dyDescent="0.4">
      <c r="E532">
        <v>773</v>
      </c>
      <c r="F532" t="s">
        <v>1106</v>
      </c>
      <c r="G532" t="s">
        <v>1107</v>
      </c>
      <c r="H532" s="148" t="s">
        <v>597</v>
      </c>
      <c r="I532" t="str">
        <f t="shared" si="31"/>
        <v>a8vDm000000LMAJIA4</v>
      </c>
      <c r="J532" s="148" t="s">
        <v>782</v>
      </c>
      <c r="K532" t="str">
        <f t="shared" si="32"/>
        <v>a1XDm000001OW4TMAW</v>
      </c>
      <c r="L532" s="140" t="s">
        <v>1094</v>
      </c>
      <c r="M532">
        <v>121</v>
      </c>
      <c r="N532" t="b">
        <f t="shared" si="33"/>
        <v>0</v>
      </c>
    </row>
    <row r="533" spans="5:14" x14ac:dyDescent="0.4">
      <c r="E533">
        <v>763</v>
      </c>
      <c r="F533" t="s">
        <v>1106</v>
      </c>
      <c r="G533" t="s">
        <v>1107</v>
      </c>
      <c r="H533" s="148" t="s">
        <v>600</v>
      </c>
      <c r="I533" t="str">
        <f t="shared" si="31"/>
        <v>a8vDm000000LMAOIA4</v>
      </c>
      <c r="J533" s="148" t="s">
        <v>783</v>
      </c>
      <c r="K533" t="str">
        <f t="shared" si="32"/>
        <v>a1XDm000001OW4dMAG</v>
      </c>
      <c r="L533" s="140" t="s">
        <v>1095</v>
      </c>
      <c r="M533">
        <v>97.9</v>
      </c>
      <c r="N533" t="b">
        <f t="shared" si="33"/>
        <v>0</v>
      </c>
    </row>
    <row r="534" spans="5:14" x14ac:dyDescent="0.4">
      <c r="E534">
        <v>802</v>
      </c>
      <c r="F534" t="s">
        <v>1106</v>
      </c>
      <c r="G534" t="s">
        <v>1107</v>
      </c>
      <c r="H534" s="148" t="s">
        <v>597</v>
      </c>
      <c r="I534" t="str">
        <f t="shared" si="31"/>
        <v>a8vDm000000LMAJIA4</v>
      </c>
      <c r="J534" s="148" t="s">
        <v>783</v>
      </c>
      <c r="K534" t="str">
        <f t="shared" si="32"/>
        <v>a1XDm000001OW4dMAG</v>
      </c>
      <c r="L534" s="140" t="s">
        <v>792</v>
      </c>
      <c r="M534">
        <v>1007</v>
      </c>
      <c r="N534" t="b">
        <f t="shared" si="33"/>
        <v>0</v>
      </c>
    </row>
    <row r="535" spans="5:14" x14ac:dyDescent="0.4">
      <c r="E535">
        <v>802</v>
      </c>
      <c r="F535" t="s">
        <v>1106</v>
      </c>
      <c r="G535" t="s">
        <v>1107</v>
      </c>
      <c r="H535" s="148" t="s">
        <v>597</v>
      </c>
      <c r="I535" t="str">
        <f t="shared" si="31"/>
        <v>a8vDm000000LMAJIA4</v>
      </c>
      <c r="J535" s="148" t="s">
        <v>783</v>
      </c>
      <c r="K535" t="str">
        <f t="shared" si="32"/>
        <v>a1XDm000001OW4dMAG</v>
      </c>
      <c r="L535" s="140" t="s">
        <v>793</v>
      </c>
      <c r="M535">
        <v>987</v>
      </c>
      <c r="N535" t="b">
        <f t="shared" si="33"/>
        <v>0</v>
      </c>
    </row>
    <row r="536" spans="5:14" x14ac:dyDescent="0.4">
      <c r="E536">
        <v>802</v>
      </c>
      <c r="F536" t="s">
        <v>1106</v>
      </c>
      <c r="G536" t="s">
        <v>1107</v>
      </c>
      <c r="H536" s="148" t="s">
        <v>597</v>
      </c>
      <c r="I536" t="str">
        <f t="shared" si="31"/>
        <v>a8vDm000000LMAJIA4</v>
      </c>
      <c r="J536" s="148" t="s">
        <v>783</v>
      </c>
      <c r="K536" t="str">
        <f t="shared" si="32"/>
        <v>a1XDm000001OW4dMAG</v>
      </c>
      <c r="L536" s="140" t="s">
        <v>1096</v>
      </c>
      <c r="M536">
        <v>320</v>
      </c>
      <c r="N536" t="b">
        <f t="shared" si="33"/>
        <v>0</v>
      </c>
    </row>
    <row r="537" spans="5:14" x14ac:dyDescent="0.4">
      <c r="E537">
        <v>802</v>
      </c>
      <c r="F537" t="s">
        <v>1106</v>
      </c>
      <c r="G537" t="s">
        <v>1107</v>
      </c>
      <c r="H537" s="148" t="s">
        <v>597</v>
      </c>
      <c r="I537" t="str">
        <f t="shared" si="31"/>
        <v>a8vDm000000LMAJIA4</v>
      </c>
      <c r="J537" s="148" t="s">
        <v>783</v>
      </c>
      <c r="K537" t="str">
        <f t="shared" si="32"/>
        <v>a1XDm000001OW4dMAG</v>
      </c>
      <c r="L537" s="140" t="s">
        <v>1097</v>
      </c>
      <c r="M537">
        <v>120</v>
      </c>
      <c r="N537" t="b">
        <f t="shared" si="33"/>
        <v>0</v>
      </c>
    </row>
    <row r="538" spans="5:14" x14ac:dyDescent="0.4">
      <c r="E538">
        <v>780</v>
      </c>
      <c r="F538" t="s">
        <v>1106</v>
      </c>
      <c r="G538" t="s">
        <v>1107</v>
      </c>
      <c r="H538" s="148" t="s">
        <v>597</v>
      </c>
      <c r="I538" t="str">
        <f t="shared" si="31"/>
        <v>a8vDm000000LMAJIA4</v>
      </c>
      <c r="J538" s="148" t="s">
        <v>782</v>
      </c>
      <c r="K538" t="str">
        <f t="shared" si="32"/>
        <v>a1XDm000001OW4TMAW</v>
      </c>
      <c r="L538" s="140" t="s">
        <v>1098</v>
      </c>
      <c r="M538">
        <v>400</v>
      </c>
      <c r="N538" t="b">
        <f t="shared" si="33"/>
        <v>0</v>
      </c>
    </row>
    <row r="539" spans="5:14" x14ac:dyDescent="0.4">
      <c r="E539">
        <v>1037</v>
      </c>
      <c r="F539" t="s">
        <v>1106</v>
      </c>
      <c r="G539" t="s">
        <v>1107</v>
      </c>
      <c r="H539" s="148" t="s">
        <v>597</v>
      </c>
      <c r="I539" t="str">
        <f t="shared" si="31"/>
        <v>a8vDm000000LMAJIA4</v>
      </c>
      <c r="J539" s="148" t="s">
        <v>782</v>
      </c>
      <c r="K539" t="str">
        <f t="shared" si="32"/>
        <v>a1XDm000001OW4TMAW</v>
      </c>
      <c r="L539" s="140" t="s">
        <v>797</v>
      </c>
      <c r="M539">
        <v>90</v>
      </c>
      <c r="N539" t="b">
        <f t="shared" si="33"/>
        <v>0</v>
      </c>
    </row>
    <row r="540" spans="5:14" x14ac:dyDescent="0.4">
      <c r="E540">
        <v>1037</v>
      </c>
      <c r="F540" t="s">
        <v>1106</v>
      </c>
      <c r="G540" t="s">
        <v>1107</v>
      </c>
      <c r="H540" s="148" t="s">
        <v>597</v>
      </c>
      <c r="I540" t="str">
        <f t="shared" si="31"/>
        <v>a8vDm000000LMAJIA4</v>
      </c>
      <c r="J540" s="148" t="s">
        <v>782</v>
      </c>
      <c r="K540" t="str">
        <f t="shared" si="32"/>
        <v>a1XDm000001OW4TMAW</v>
      </c>
      <c r="L540" s="140" t="s">
        <v>798</v>
      </c>
      <c r="M540">
        <v>1012</v>
      </c>
      <c r="N540" t="b">
        <f t="shared" si="33"/>
        <v>0</v>
      </c>
    </row>
    <row r="541" spans="5:14" x14ac:dyDescent="0.4">
      <c r="E541">
        <v>1031</v>
      </c>
      <c r="F541" t="s">
        <v>1106</v>
      </c>
      <c r="G541" t="s">
        <v>1107</v>
      </c>
      <c r="H541" s="148" t="s">
        <v>597</v>
      </c>
      <c r="I541" t="str">
        <f t="shared" si="31"/>
        <v>a8vDm000000LMAJIA4</v>
      </c>
      <c r="J541" s="148" t="s">
        <v>783</v>
      </c>
      <c r="K541" t="str">
        <f t="shared" si="32"/>
        <v>a1XDm000001OW4dMAG</v>
      </c>
      <c r="L541" s="140" t="s">
        <v>799</v>
      </c>
      <c r="M541">
        <v>126</v>
      </c>
      <c r="N541" t="b">
        <f t="shared" si="33"/>
        <v>0</v>
      </c>
    </row>
    <row r="542" spans="5:14" x14ac:dyDescent="0.4">
      <c r="E542">
        <v>1913</v>
      </c>
      <c r="F542" t="s">
        <v>1106</v>
      </c>
      <c r="G542" t="s">
        <v>1107</v>
      </c>
      <c r="H542" s="148" t="s">
        <v>597</v>
      </c>
      <c r="I542" t="str">
        <f t="shared" si="31"/>
        <v>a8vDm000000LMAJIA4</v>
      </c>
      <c r="J542" s="148" t="s">
        <v>784</v>
      </c>
      <c r="K542" t="str">
        <f t="shared" si="32"/>
        <v>a1XDm000001OW4YMAW</v>
      </c>
      <c r="L542" s="140" t="s">
        <v>800</v>
      </c>
      <c r="M542">
        <v>310</v>
      </c>
      <c r="N542" t="b">
        <f t="shared" si="33"/>
        <v>0</v>
      </c>
    </row>
    <row r="543" spans="5:14" x14ac:dyDescent="0.4">
      <c r="E543">
        <v>824</v>
      </c>
      <c r="F543" t="s">
        <v>1106</v>
      </c>
      <c r="G543" t="s">
        <v>1107</v>
      </c>
      <c r="H543" s="148" t="s">
        <v>597</v>
      </c>
      <c r="I543" t="str">
        <f t="shared" si="31"/>
        <v>a8vDm000000LMAJIA4</v>
      </c>
      <c r="J543" s="148" t="s">
        <v>782</v>
      </c>
      <c r="K543" t="str">
        <f t="shared" si="32"/>
        <v>a1XDm000001OW4TMAW</v>
      </c>
      <c r="L543" s="140" t="s">
        <v>801</v>
      </c>
      <c r="M543">
        <v>211</v>
      </c>
      <c r="N543" t="b">
        <f t="shared" si="33"/>
        <v>0</v>
      </c>
    </row>
    <row r="544" spans="5:14" x14ac:dyDescent="0.4">
      <c r="E544">
        <v>910</v>
      </c>
      <c r="F544" t="s">
        <v>1106</v>
      </c>
      <c r="G544" t="s">
        <v>1107</v>
      </c>
      <c r="H544" s="148" t="s">
        <v>597</v>
      </c>
      <c r="I544" t="str">
        <f t="shared" si="31"/>
        <v>a8vDm000000LMAJIA4</v>
      </c>
      <c r="J544" s="148" t="s">
        <v>783</v>
      </c>
      <c r="K544" t="str">
        <f t="shared" si="32"/>
        <v>a1XDm000001OW4dMAG</v>
      </c>
      <c r="L544" s="140" t="s">
        <v>802</v>
      </c>
      <c r="M544">
        <v>140</v>
      </c>
      <c r="N544" t="b">
        <f t="shared" si="33"/>
        <v>0</v>
      </c>
    </row>
    <row r="545" spans="5:14" x14ac:dyDescent="0.4">
      <c r="E545">
        <v>906</v>
      </c>
      <c r="F545" t="s">
        <v>1106</v>
      </c>
      <c r="G545" t="s">
        <v>1107</v>
      </c>
      <c r="H545" s="148" t="s">
        <v>597</v>
      </c>
      <c r="I545" t="str">
        <f t="shared" si="31"/>
        <v>a8vDm000000LMAJIA4</v>
      </c>
      <c r="J545" s="148" t="s">
        <v>782</v>
      </c>
      <c r="K545" t="str">
        <f t="shared" si="32"/>
        <v>a1XDm000001OW4TMAW</v>
      </c>
      <c r="L545" s="140" t="s">
        <v>803</v>
      </c>
      <c r="M545">
        <v>930</v>
      </c>
      <c r="N545" t="b">
        <f t="shared" si="33"/>
        <v>0</v>
      </c>
    </row>
    <row r="546" spans="5:14" x14ac:dyDescent="0.4">
      <c r="E546">
        <v>906</v>
      </c>
      <c r="F546" t="s">
        <v>1106</v>
      </c>
      <c r="G546" t="s">
        <v>1107</v>
      </c>
      <c r="H546" s="148" t="s">
        <v>597</v>
      </c>
      <c r="I546" t="str">
        <f t="shared" si="31"/>
        <v>a8vDm000000LMAJIA4</v>
      </c>
      <c r="J546" s="148" t="s">
        <v>782</v>
      </c>
      <c r="K546" t="str">
        <f t="shared" si="32"/>
        <v>a1XDm000001OW4TMAW</v>
      </c>
      <c r="L546" s="140" t="s">
        <v>804</v>
      </c>
      <c r="M546">
        <v>500</v>
      </c>
      <c r="N546" t="b">
        <f t="shared" si="33"/>
        <v>0</v>
      </c>
    </row>
    <row r="547" spans="5:14" x14ac:dyDescent="0.4">
      <c r="E547">
        <v>853</v>
      </c>
      <c r="F547" t="s">
        <v>1106</v>
      </c>
      <c r="G547" t="s">
        <v>1107</v>
      </c>
      <c r="H547" s="148" t="s">
        <v>597</v>
      </c>
      <c r="I547" t="str">
        <f t="shared" si="31"/>
        <v>a8vDm000000LMAJIA4</v>
      </c>
      <c r="J547" s="148" t="s">
        <v>783</v>
      </c>
      <c r="K547" t="str">
        <f t="shared" si="32"/>
        <v>a1XDm000001OW4dMAG</v>
      </c>
      <c r="L547" s="140" t="s">
        <v>805</v>
      </c>
      <c r="M547">
        <v>1005</v>
      </c>
      <c r="N547" t="b">
        <f t="shared" si="33"/>
        <v>0</v>
      </c>
    </row>
    <row r="548" spans="5:14" x14ac:dyDescent="0.4">
      <c r="E548">
        <v>853</v>
      </c>
      <c r="F548" t="s">
        <v>1106</v>
      </c>
      <c r="G548" t="s">
        <v>1107</v>
      </c>
      <c r="H548" s="148" t="s">
        <v>597</v>
      </c>
      <c r="I548" t="str">
        <f t="shared" si="31"/>
        <v>a8vDm000000LMAJIA4</v>
      </c>
      <c r="J548" s="148" t="s">
        <v>783</v>
      </c>
      <c r="K548" t="str">
        <f t="shared" si="32"/>
        <v>a1XDm000001OW4dMAG</v>
      </c>
      <c r="L548" s="140" t="s">
        <v>806</v>
      </c>
      <c r="M548">
        <v>1004</v>
      </c>
      <c r="N548" t="b">
        <f t="shared" si="33"/>
        <v>0</v>
      </c>
    </row>
    <row r="549" spans="5:14" x14ac:dyDescent="0.4">
      <c r="E549">
        <v>853</v>
      </c>
      <c r="F549" t="s">
        <v>1106</v>
      </c>
      <c r="G549" t="s">
        <v>1107</v>
      </c>
      <c r="H549" s="148" t="s">
        <v>597</v>
      </c>
      <c r="I549" t="str">
        <f t="shared" si="31"/>
        <v>a8vDm000000LMAJIA4</v>
      </c>
      <c r="J549" s="148" t="s">
        <v>783</v>
      </c>
      <c r="K549" t="str">
        <f t="shared" si="32"/>
        <v>a1XDm000001OW4dMAG</v>
      </c>
      <c r="L549" s="140" t="s">
        <v>807</v>
      </c>
      <c r="M549">
        <v>500</v>
      </c>
      <c r="N549" t="b">
        <f t="shared" si="33"/>
        <v>0</v>
      </c>
    </row>
    <row r="550" spans="5:14" x14ac:dyDescent="0.4">
      <c r="E550">
        <v>853</v>
      </c>
      <c r="F550" t="s">
        <v>1106</v>
      </c>
      <c r="G550" t="s">
        <v>1107</v>
      </c>
      <c r="H550" s="148" t="s">
        <v>597</v>
      </c>
      <c r="I550" t="str">
        <f t="shared" si="31"/>
        <v>a8vDm000000LMAJIA4</v>
      </c>
      <c r="J550" s="148" t="s">
        <v>782</v>
      </c>
      <c r="K550" t="str">
        <f t="shared" si="32"/>
        <v>a1XDm000001OW4TMAW</v>
      </c>
      <c r="L550" s="140" t="s">
        <v>808</v>
      </c>
      <c r="M550">
        <v>500</v>
      </c>
      <c r="N550" t="b">
        <f t="shared" si="33"/>
        <v>0</v>
      </c>
    </row>
    <row r="551" spans="5:14" x14ac:dyDescent="0.4">
      <c r="E551">
        <v>853</v>
      </c>
      <c r="F551" t="s">
        <v>1106</v>
      </c>
      <c r="G551" t="s">
        <v>1107</v>
      </c>
      <c r="H551" s="148" t="s">
        <v>597</v>
      </c>
      <c r="I551" t="str">
        <f t="shared" si="31"/>
        <v>a8vDm000000LMAJIA4</v>
      </c>
      <c r="J551" s="148" t="s">
        <v>782</v>
      </c>
      <c r="K551" t="str">
        <f t="shared" si="32"/>
        <v>a1XDm000001OW4TMAW</v>
      </c>
      <c r="L551" s="140" t="s">
        <v>809</v>
      </c>
      <c r="M551">
        <v>1021</v>
      </c>
      <c r="N551" t="b">
        <f t="shared" si="33"/>
        <v>0</v>
      </c>
    </row>
    <row r="552" spans="5:14" x14ac:dyDescent="0.4">
      <c r="E552">
        <v>853</v>
      </c>
      <c r="F552" t="s">
        <v>1106</v>
      </c>
      <c r="G552" t="s">
        <v>1107</v>
      </c>
      <c r="H552" s="148" t="s">
        <v>597</v>
      </c>
      <c r="I552" t="str">
        <f t="shared" si="31"/>
        <v>a8vDm000000LMAJIA4</v>
      </c>
      <c r="J552" s="148" t="s">
        <v>782</v>
      </c>
      <c r="K552" t="str">
        <f t="shared" si="32"/>
        <v>a1XDm000001OW4TMAW</v>
      </c>
      <c r="L552" s="140" t="s">
        <v>810</v>
      </c>
      <c r="M552">
        <v>1005</v>
      </c>
      <c r="N552" t="b">
        <f t="shared" si="33"/>
        <v>0</v>
      </c>
    </row>
    <row r="553" spans="5:14" x14ac:dyDescent="0.4">
      <c r="E553">
        <v>1319</v>
      </c>
      <c r="F553" t="s">
        <v>1106</v>
      </c>
      <c r="G553" t="s">
        <v>1107</v>
      </c>
      <c r="H553" s="148" t="s">
        <v>597</v>
      </c>
      <c r="I553" t="str">
        <f t="shared" si="31"/>
        <v>a8vDm000000LMAJIA4</v>
      </c>
      <c r="J553" s="148" t="s">
        <v>784</v>
      </c>
      <c r="K553" t="str">
        <f t="shared" si="32"/>
        <v>a1XDm000001OW4YMAW</v>
      </c>
      <c r="L553" s="140" t="s">
        <v>811</v>
      </c>
      <c r="M553">
        <v>200</v>
      </c>
      <c r="N553" t="b">
        <f t="shared" si="33"/>
        <v>0</v>
      </c>
    </row>
    <row r="554" spans="5:14" x14ac:dyDescent="0.4">
      <c r="E554">
        <v>387</v>
      </c>
      <c r="F554" t="s">
        <v>1106</v>
      </c>
      <c r="G554" t="s">
        <v>1107</v>
      </c>
      <c r="H554" s="148" t="s">
        <v>597</v>
      </c>
      <c r="I554" t="str">
        <f t="shared" si="31"/>
        <v>a8vDm000000LMAJIA4</v>
      </c>
      <c r="J554" s="148" t="s">
        <v>785</v>
      </c>
      <c r="K554" t="str">
        <f t="shared" si="32"/>
        <v>a1XDm000001OW4iMAG</v>
      </c>
      <c r="L554" s="140" t="s">
        <v>812</v>
      </c>
      <c r="M554">
        <v>55</v>
      </c>
      <c r="N554" t="b">
        <f t="shared" si="33"/>
        <v>0</v>
      </c>
    </row>
    <row r="555" spans="5:14" x14ac:dyDescent="0.4">
      <c r="E555">
        <v>875</v>
      </c>
      <c r="F555" t="s">
        <v>1106</v>
      </c>
      <c r="G555" t="s">
        <v>1107</v>
      </c>
      <c r="H555" s="148" t="s">
        <v>597</v>
      </c>
      <c r="I555" t="str">
        <f t="shared" si="31"/>
        <v>a8vDm000000LMAJIA4</v>
      </c>
      <c r="J555" s="148" t="s">
        <v>782</v>
      </c>
      <c r="K555" t="str">
        <f t="shared" si="32"/>
        <v>a1XDm000001OW4TMAW</v>
      </c>
      <c r="L555" s="140" t="s">
        <v>813</v>
      </c>
      <c r="M555">
        <v>145</v>
      </c>
      <c r="N555" t="b">
        <f t="shared" si="33"/>
        <v>0</v>
      </c>
    </row>
    <row r="556" spans="5:14" x14ac:dyDescent="0.4">
      <c r="E556">
        <v>875</v>
      </c>
      <c r="F556" t="s">
        <v>1106</v>
      </c>
      <c r="G556" t="s">
        <v>1107</v>
      </c>
      <c r="H556" s="148" t="s">
        <v>597</v>
      </c>
      <c r="I556" t="str">
        <f t="shared" si="31"/>
        <v>a8vDm000000LMAJIA4</v>
      </c>
      <c r="J556" s="148" t="s">
        <v>782</v>
      </c>
      <c r="K556" t="str">
        <f t="shared" si="32"/>
        <v>a1XDm000001OW4TMAW</v>
      </c>
      <c r="L556" s="140" t="s">
        <v>814</v>
      </c>
      <c r="M556">
        <v>272</v>
      </c>
      <c r="N556" t="b">
        <f t="shared" si="33"/>
        <v>0</v>
      </c>
    </row>
    <row r="557" spans="5:14" x14ac:dyDescent="0.4">
      <c r="E557">
        <v>875</v>
      </c>
      <c r="F557" t="s">
        <v>1106</v>
      </c>
      <c r="G557" t="s">
        <v>1107</v>
      </c>
      <c r="H557" s="148" t="s">
        <v>597</v>
      </c>
      <c r="I557" t="str">
        <f t="shared" si="31"/>
        <v>a8vDm000000LMAJIA4</v>
      </c>
      <c r="J557" s="148" t="s">
        <v>782</v>
      </c>
      <c r="K557" t="str">
        <f t="shared" si="32"/>
        <v>a1XDm000001OW4TMAW</v>
      </c>
      <c r="L557" s="140" t="s">
        <v>815</v>
      </c>
      <c r="M557">
        <v>20</v>
      </c>
      <c r="N557" t="b">
        <f t="shared" si="33"/>
        <v>0</v>
      </c>
    </row>
    <row r="558" spans="5:14" x14ac:dyDescent="0.4">
      <c r="E558">
        <v>875</v>
      </c>
      <c r="F558" t="s">
        <v>1106</v>
      </c>
      <c r="G558" t="s">
        <v>1107</v>
      </c>
      <c r="H558" s="148" t="s">
        <v>597</v>
      </c>
      <c r="I558" t="str">
        <f t="shared" si="31"/>
        <v>a8vDm000000LMAJIA4</v>
      </c>
      <c r="J558" s="148" t="s">
        <v>782</v>
      </c>
      <c r="K558" t="str">
        <f t="shared" si="32"/>
        <v>a1XDm000001OW4TMAW</v>
      </c>
      <c r="L558" s="140" t="s">
        <v>816</v>
      </c>
      <c r="M558">
        <v>1049</v>
      </c>
      <c r="N558" t="b">
        <f t="shared" si="33"/>
        <v>0</v>
      </c>
    </row>
    <row r="559" spans="5:14" x14ac:dyDescent="0.4">
      <c r="E559">
        <v>990</v>
      </c>
      <c r="F559" t="s">
        <v>1106</v>
      </c>
      <c r="G559" t="s">
        <v>1107</v>
      </c>
      <c r="H559" s="148" t="s">
        <v>597</v>
      </c>
      <c r="I559" t="str">
        <f t="shared" si="31"/>
        <v>a8vDm000000LMAJIA4</v>
      </c>
      <c r="J559" s="148" t="s">
        <v>783</v>
      </c>
      <c r="K559" t="str">
        <f t="shared" si="32"/>
        <v>a1XDm000001OW4dMAG</v>
      </c>
      <c r="L559" s="140" t="s">
        <v>817</v>
      </c>
      <c r="M559">
        <v>1054</v>
      </c>
      <c r="N559" t="b">
        <f t="shared" si="33"/>
        <v>0</v>
      </c>
    </row>
    <row r="560" spans="5:14" x14ac:dyDescent="0.4">
      <c r="E560">
        <v>990</v>
      </c>
      <c r="F560" t="s">
        <v>1106</v>
      </c>
      <c r="G560" t="s">
        <v>1107</v>
      </c>
      <c r="H560" s="148" t="s">
        <v>597</v>
      </c>
      <c r="I560" t="str">
        <f t="shared" si="31"/>
        <v>a8vDm000000LMAJIA4</v>
      </c>
      <c r="J560" s="148" t="s">
        <v>783</v>
      </c>
      <c r="K560" t="str">
        <f t="shared" si="32"/>
        <v>a1XDm000001OW4dMAG</v>
      </c>
      <c r="L560" s="140" t="s">
        <v>818</v>
      </c>
      <c r="M560">
        <v>1055</v>
      </c>
      <c r="N560" t="b">
        <f t="shared" si="33"/>
        <v>0</v>
      </c>
    </row>
    <row r="561" spans="5:14" x14ac:dyDescent="0.4">
      <c r="E561">
        <v>990</v>
      </c>
      <c r="F561" t="s">
        <v>1106</v>
      </c>
      <c r="G561" t="s">
        <v>1107</v>
      </c>
      <c r="H561" s="148" t="s">
        <v>597</v>
      </c>
      <c r="I561" t="str">
        <f t="shared" si="31"/>
        <v>a8vDm000000LMAJIA4</v>
      </c>
      <c r="J561" s="148" t="s">
        <v>783</v>
      </c>
      <c r="K561" t="str">
        <f t="shared" si="32"/>
        <v>a1XDm000001OW4dMAG</v>
      </c>
      <c r="L561" s="140" t="s">
        <v>819</v>
      </c>
      <c r="M561">
        <v>1053</v>
      </c>
      <c r="N561" t="b">
        <f t="shared" si="33"/>
        <v>0</v>
      </c>
    </row>
    <row r="562" spans="5:14" x14ac:dyDescent="0.4">
      <c r="E562">
        <v>990</v>
      </c>
      <c r="F562" t="s">
        <v>1106</v>
      </c>
      <c r="G562" t="s">
        <v>1107</v>
      </c>
      <c r="H562" s="148" t="s">
        <v>597</v>
      </c>
      <c r="I562" t="str">
        <f t="shared" si="31"/>
        <v>a8vDm000000LMAJIA4</v>
      </c>
      <c r="J562" s="148" t="s">
        <v>783</v>
      </c>
      <c r="K562" t="str">
        <f t="shared" si="32"/>
        <v>a1XDm000001OW4dMAG</v>
      </c>
      <c r="L562" s="140" t="s">
        <v>820</v>
      </c>
      <c r="M562">
        <v>152</v>
      </c>
      <c r="N562" t="b">
        <f t="shared" si="33"/>
        <v>0</v>
      </c>
    </row>
    <row r="563" spans="5:14" x14ac:dyDescent="0.4">
      <c r="E563">
        <v>864</v>
      </c>
      <c r="F563" t="s">
        <v>1106</v>
      </c>
      <c r="G563" t="s">
        <v>1107</v>
      </c>
      <c r="H563" s="148" t="s">
        <v>597</v>
      </c>
      <c r="I563" t="str">
        <f t="shared" si="31"/>
        <v>a8vDm000000LMAJIA4</v>
      </c>
      <c r="J563" s="148" t="s">
        <v>782</v>
      </c>
      <c r="K563" t="str">
        <f t="shared" si="32"/>
        <v>a1XDm000001OW4TMAW</v>
      </c>
      <c r="L563" s="140" t="s">
        <v>821</v>
      </c>
      <c r="M563">
        <v>980</v>
      </c>
      <c r="N563" t="b">
        <f t="shared" si="33"/>
        <v>0</v>
      </c>
    </row>
    <row r="564" spans="5:14" x14ac:dyDescent="0.4">
      <c r="E564">
        <v>1020</v>
      </c>
      <c r="F564" t="s">
        <v>1106</v>
      </c>
      <c r="G564" t="s">
        <v>1107</v>
      </c>
      <c r="H564" s="148" t="s">
        <v>597</v>
      </c>
      <c r="I564" t="str">
        <f t="shared" si="31"/>
        <v>a8vDm000000LMAJIA4</v>
      </c>
      <c r="J564" s="148" t="s">
        <v>782</v>
      </c>
      <c r="K564" t="str">
        <f t="shared" si="32"/>
        <v>a1XDm000001OW4TMAW</v>
      </c>
      <c r="L564" s="140" t="s">
        <v>822</v>
      </c>
      <c r="M564">
        <v>1020</v>
      </c>
      <c r="N564" t="b">
        <f t="shared" si="33"/>
        <v>0</v>
      </c>
    </row>
    <row r="565" spans="5:14" x14ac:dyDescent="0.4">
      <c r="E565">
        <v>438</v>
      </c>
      <c r="F565" t="s">
        <v>1106</v>
      </c>
      <c r="G565" t="s">
        <v>1107</v>
      </c>
      <c r="H565" s="148" t="s">
        <v>597</v>
      </c>
      <c r="I565" t="str">
        <f t="shared" si="31"/>
        <v>a8vDm000000LMAJIA4</v>
      </c>
      <c r="J565" s="148" t="s">
        <v>761</v>
      </c>
      <c r="K565" t="str">
        <f t="shared" si="32"/>
        <v>a1XDm000001OW44MAG</v>
      </c>
      <c r="L565" s="140" t="s">
        <v>767</v>
      </c>
      <c r="M565">
        <v>2000</v>
      </c>
      <c r="N565" t="b">
        <f t="shared" si="33"/>
        <v>0</v>
      </c>
    </row>
    <row r="566" spans="5:14" x14ac:dyDescent="0.4">
      <c r="E566">
        <v>438</v>
      </c>
      <c r="F566" t="s">
        <v>1106</v>
      </c>
      <c r="G566" t="s">
        <v>1107</v>
      </c>
      <c r="H566" s="148" t="s">
        <v>597</v>
      </c>
      <c r="I566" t="str">
        <f t="shared" si="31"/>
        <v>a8vDm000000LMAJIA4</v>
      </c>
      <c r="J566" s="148" t="s">
        <v>761</v>
      </c>
      <c r="K566" t="str">
        <f t="shared" si="32"/>
        <v>a1XDm000001OW44MAG</v>
      </c>
      <c r="L566" s="140" t="s">
        <v>768</v>
      </c>
      <c r="M566">
        <v>2000</v>
      </c>
      <c r="N566" t="b">
        <f t="shared" si="33"/>
        <v>0</v>
      </c>
    </row>
    <row r="567" spans="5:14" x14ac:dyDescent="0.4">
      <c r="E567">
        <v>438</v>
      </c>
      <c r="F567" t="s">
        <v>1106</v>
      </c>
      <c r="G567" t="s">
        <v>1107</v>
      </c>
      <c r="H567" s="148" t="s">
        <v>597</v>
      </c>
      <c r="I567" t="str">
        <f t="shared" si="31"/>
        <v>a8vDm000000LMAJIA4</v>
      </c>
      <c r="J567" s="148" t="s">
        <v>761</v>
      </c>
      <c r="K567" t="str">
        <f t="shared" si="32"/>
        <v>a1XDm000001OW44MAG</v>
      </c>
      <c r="L567" s="140" t="s">
        <v>769</v>
      </c>
      <c r="M567">
        <v>2000</v>
      </c>
      <c r="N567" t="b">
        <f t="shared" si="33"/>
        <v>0</v>
      </c>
    </row>
    <row r="568" spans="5:14" x14ac:dyDescent="0.4">
      <c r="E568">
        <v>438</v>
      </c>
      <c r="F568" t="s">
        <v>1106</v>
      </c>
      <c r="G568" t="s">
        <v>1107</v>
      </c>
      <c r="H568" s="148" t="s">
        <v>597</v>
      </c>
      <c r="I568" t="str">
        <f t="shared" si="31"/>
        <v>a8vDm000000LMAJIA4</v>
      </c>
      <c r="J568" s="148" t="s">
        <v>761</v>
      </c>
      <c r="K568" t="str">
        <f t="shared" si="32"/>
        <v>a1XDm000001OW44MAG</v>
      </c>
      <c r="L568" s="140" t="s">
        <v>770</v>
      </c>
      <c r="M568">
        <v>2000</v>
      </c>
      <c r="N568" t="b">
        <f t="shared" si="33"/>
        <v>0</v>
      </c>
    </row>
    <row r="569" spans="5:14" x14ac:dyDescent="0.4">
      <c r="E569">
        <v>438</v>
      </c>
      <c r="F569" t="s">
        <v>1106</v>
      </c>
      <c r="G569" t="s">
        <v>1107</v>
      </c>
      <c r="H569" s="148" t="s">
        <v>597</v>
      </c>
      <c r="I569" t="str">
        <f t="shared" si="31"/>
        <v>a8vDm000000LMAJIA4</v>
      </c>
      <c r="J569" s="148" t="s">
        <v>761</v>
      </c>
      <c r="K569" t="str">
        <f t="shared" si="32"/>
        <v>a1XDm000001OW44MAG</v>
      </c>
      <c r="L569" s="140" t="s">
        <v>771</v>
      </c>
      <c r="M569">
        <v>1600</v>
      </c>
      <c r="N569" t="b">
        <f t="shared" si="33"/>
        <v>0</v>
      </c>
    </row>
    <row r="570" spans="5:14" x14ac:dyDescent="0.4">
      <c r="E570">
        <v>438</v>
      </c>
      <c r="F570" t="s">
        <v>1106</v>
      </c>
      <c r="G570" t="s">
        <v>1107</v>
      </c>
      <c r="H570" s="148" t="s">
        <v>597</v>
      </c>
      <c r="I570" t="str">
        <f t="shared" si="31"/>
        <v>a8vDm000000LMAJIA4</v>
      </c>
      <c r="J570" s="148" t="s">
        <v>761</v>
      </c>
      <c r="K570" t="str">
        <f t="shared" si="32"/>
        <v>a1XDm000001OW44MAG</v>
      </c>
      <c r="L570" s="140" t="s">
        <v>772</v>
      </c>
      <c r="M570">
        <v>430</v>
      </c>
      <c r="N570" t="b">
        <f t="shared" si="33"/>
        <v>0</v>
      </c>
    </row>
    <row r="571" spans="5:14" x14ac:dyDescent="0.4">
      <c r="E571">
        <v>0</v>
      </c>
      <c r="F571" t="s">
        <v>1106</v>
      </c>
      <c r="G571" t="s">
        <v>1107</v>
      </c>
      <c r="H571" s="148" t="s">
        <v>597</v>
      </c>
      <c r="I571" t="str">
        <f t="shared" si="31"/>
        <v>a8vDm000000LMAJIA4</v>
      </c>
      <c r="J571" s="148" t="s">
        <v>762</v>
      </c>
      <c r="K571" t="str">
        <f t="shared" si="32"/>
        <v>a1XDm000001OW3kMAG</v>
      </c>
      <c r="L571" s="140" t="s">
        <v>773</v>
      </c>
      <c r="M571">
        <v>215</v>
      </c>
      <c r="N571" t="b">
        <f t="shared" si="33"/>
        <v>0</v>
      </c>
    </row>
    <row r="572" spans="5:14" x14ac:dyDescent="0.4">
      <c r="E572">
        <v>0</v>
      </c>
      <c r="F572" t="s">
        <v>1106</v>
      </c>
      <c r="G572" t="s">
        <v>1107</v>
      </c>
      <c r="H572" s="148" t="s">
        <v>597</v>
      </c>
      <c r="I572" t="str">
        <f t="shared" si="31"/>
        <v>a8vDm000000LMAJIA4</v>
      </c>
      <c r="J572" s="148" t="s">
        <v>762</v>
      </c>
      <c r="K572" t="str">
        <f t="shared" si="32"/>
        <v>a1XDm000001OW3kMAG</v>
      </c>
      <c r="L572" s="140" t="s">
        <v>774</v>
      </c>
      <c r="M572">
        <v>1000</v>
      </c>
      <c r="N572" t="b">
        <f t="shared" si="33"/>
        <v>0</v>
      </c>
    </row>
    <row r="573" spans="5:14" x14ac:dyDescent="0.4">
      <c r="E573">
        <v>244</v>
      </c>
      <c r="F573" t="s">
        <v>1106</v>
      </c>
      <c r="G573" t="s">
        <v>1107</v>
      </c>
      <c r="H573" s="148" t="s">
        <v>597</v>
      </c>
      <c r="I573" t="str">
        <f t="shared" si="31"/>
        <v>a8vDm000000LMAJIA4</v>
      </c>
      <c r="J573" s="148" t="s">
        <v>762</v>
      </c>
      <c r="K573" t="str">
        <f t="shared" si="32"/>
        <v>a1XDm000001OW3kMAG</v>
      </c>
      <c r="L573" s="140" t="s">
        <v>775</v>
      </c>
      <c r="M573">
        <v>500</v>
      </c>
      <c r="N573" t="b">
        <f t="shared" si="33"/>
        <v>0</v>
      </c>
    </row>
    <row r="574" spans="5:14" x14ac:dyDescent="0.4">
      <c r="E574">
        <v>244</v>
      </c>
      <c r="F574" t="s">
        <v>1106</v>
      </c>
      <c r="G574" t="s">
        <v>1107</v>
      </c>
      <c r="H574" s="148" t="s">
        <v>597</v>
      </c>
      <c r="I574" t="str">
        <f t="shared" si="31"/>
        <v>a8vDm000000LMAJIA4</v>
      </c>
      <c r="J574" s="148" t="s">
        <v>762</v>
      </c>
      <c r="K574" t="str">
        <f t="shared" si="32"/>
        <v>a1XDm000001OW3kMAG</v>
      </c>
      <c r="L574" s="140" t="s">
        <v>776</v>
      </c>
      <c r="M574">
        <v>1000</v>
      </c>
      <c r="N574" t="b">
        <f t="shared" si="33"/>
        <v>0</v>
      </c>
    </row>
    <row r="575" spans="5:14" x14ac:dyDescent="0.4">
      <c r="E575">
        <v>244</v>
      </c>
      <c r="F575" t="s">
        <v>1106</v>
      </c>
      <c r="G575" t="s">
        <v>1107</v>
      </c>
      <c r="H575" s="148" t="s">
        <v>597</v>
      </c>
      <c r="I575" t="str">
        <f t="shared" si="31"/>
        <v>a8vDm000000LMAJIA4</v>
      </c>
      <c r="J575" s="148" t="s">
        <v>762</v>
      </c>
      <c r="K575" t="str">
        <f t="shared" si="32"/>
        <v>a1XDm000001OW3kMAG</v>
      </c>
      <c r="L575" s="140" t="s">
        <v>777</v>
      </c>
      <c r="M575">
        <v>1000</v>
      </c>
      <c r="N575" t="b">
        <f t="shared" si="33"/>
        <v>0</v>
      </c>
    </row>
    <row r="576" spans="5:14" x14ac:dyDescent="0.4">
      <c r="E576">
        <v>244</v>
      </c>
      <c r="F576" t="s">
        <v>1106</v>
      </c>
      <c r="G576" t="s">
        <v>1107</v>
      </c>
      <c r="H576" s="148" t="s">
        <v>597</v>
      </c>
      <c r="I576" t="str">
        <f t="shared" si="31"/>
        <v>a8vDm000000LMAJIA4</v>
      </c>
      <c r="J576" s="148" t="s">
        <v>762</v>
      </c>
      <c r="K576" t="str">
        <f t="shared" si="32"/>
        <v>a1XDm000001OW3kMAG</v>
      </c>
      <c r="L576" s="140" t="s">
        <v>778</v>
      </c>
      <c r="M576">
        <v>1000</v>
      </c>
      <c r="N576" t="b">
        <f t="shared" si="33"/>
        <v>0</v>
      </c>
    </row>
    <row r="577" spans="5:14" x14ac:dyDescent="0.4">
      <c r="E577">
        <v>231</v>
      </c>
      <c r="F577" t="s">
        <v>1106</v>
      </c>
      <c r="G577" t="s">
        <v>1107</v>
      </c>
      <c r="H577" s="148" t="s">
        <v>597</v>
      </c>
      <c r="I577" t="str">
        <f t="shared" si="31"/>
        <v>a8vDm000000LMAJIA4</v>
      </c>
      <c r="J577" s="148" t="s">
        <v>763</v>
      </c>
      <c r="K577" t="str">
        <f t="shared" si="32"/>
        <v>a1XDm000001OW3pMAG</v>
      </c>
      <c r="L577" s="140" t="s">
        <v>779</v>
      </c>
      <c r="M577">
        <v>1000</v>
      </c>
      <c r="N577" t="b">
        <f t="shared" si="33"/>
        <v>0</v>
      </c>
    </row>
    <row r="578" spans="5:14" x14ac:dyDescent="0.4">
      <c r="F578" t="s">
        <v>1106</v>
      </c>
      <c r="I578" t="str">
        <f t="shared" si="31"/>
        <v/>
      </c>
      <c r="K578" t="str">
        <f t="shared" si="32"/>
        <v/>
      </c>
      <c r="N578" t="b">
        <f t="shared" si="33"/>
        <v>0</v>
      </c>
    </row>
    <row r="579" spans="5:14" x14ac:dyDescent="0.4">
      <c r="F579" t="s">
        <v>1106</v>
      </c>
      <c r="I579" t="str">
        <f t="shared" ref="I579:I642" si="34">IFERROR(VLOOKUP(H579, $B$18:$C$26, 2, FALSE), "")</f>
        <v/>
      </c>
      <c r="K579" t="str">
        <f t="shared" ref="K579:K642" si="35">IFERROR(VLOOKUP(J579, $B$29:$C$46, 2, FALSE), "")</f>
        <v/>
      </c>
      <c r="N579" t="b">
        <f t="shared" ref="N579:N642" si="36">IF(COUNTIF(O$2:O$800, $L579) &gt; 0, TRUE, FALSE)</f>
        <v>0</v>
      </c>
    </row>
    <row r="580" spans="5:14" x14ac:dyDescent="0.4">
      <c r="F580" t="s">
        <v>1106</v>
      </c>
      <c r="I580" t="str">
        <f t="shared" si="34"/>
        <v/>
      </c>
      <c r="K580" t="str">
        <f t="shared" si="35"/>
        <v/>
      </c>
      <c r="N580" t="b">
        <f t="shared" si="36"/>
        <v>0</v>
      </c>
    </row>
    <row r="581" spans="5:14" x14ac:dyDescent="0.4">
      <c r="F581" t="s">
        <v>1106</v>
      </c>
      <c r="I581" t="str">
        <f t="shared" si="34"/>
        <v/>
      </c>
      <c r="K581" t="str">
        <f t="shared" si="35"/>
        <v/>
      </c>
      <c r="N581" t="b">
        <f t="shared" si="36"/>
        <v>0</v>
      </c>
    </row>
    <row r="582" spans="5:14" x14ac:dyDescent="0.4">
      <c r="F582" t="s">
        <v>1106</v>
      </c>
      <c r="I582" t="str">
        <f t="shared" si="34"/>
        <v/>
      </c>
      <c r="K582" t="str">
        <f t="shared" si="35"/>
        <v/>
      </c>
      <c r="N582" t="b">
        <f t="shared" si="36"/>
        <v>0</v>
      </c>
    </row>
    <row r="583" spans="5:14" x14ac:dyDescent="0.4">
      <c r="F583" t="s">
        <v>1106</v>
      </c>
      <c r="I583" t="str">
        <f t="shared" si="34"/>
        <v/>
      </c>
      <c r="K583" t="str">
        <f t="shared" si="35"/>
        <v/>
      </c>
      <c r="N583" t="b">
        <f t="shared" si="36"/>
        <v>0</v>
      </c>
    </row>
    <row r="584" spans="5:14" x14ac:dyDescent="0.4">
      <c r="F584" t="s">
        <v>1106</v>
      </c>
      <c r="I584" t="str">
        <f t="shared" si="34"/>
        <v/>
      </c>
      <c r="K584" t="str">
        <f t="shared" si="35"/>
        <v/>
      </c>
      <c r="N584" t="b">
        <f t="shared" si="36"/>
        <v>0</v>
      </c>
    </row>
    <row r="585" spans="5:14" x14ac:dyDescent="0.4">
      <c r="F585" t="s">
        <v>1106</v>
      </c>
      <c r="I585" t="str">
        <f t="shared" si="34"/>
        <v/>
      </c>
      <c r="K585" t="str">
        <f t="shared" si="35"/>
        <v/>
      </c>
      <c r="N585" t="b">
        <f t="shared" si="36"/>
        <v>0</v>
      </c>
    </row>
    <row r="586" spans="5:14" x14ac:dyDescent="0.4">
      <c r="F586" t="s">
        <v>1106</v>
      </c>
      <c r="I586" t="str">
        <f t="shared" si="34"/>
        <v/>
      </c>
      <c r="K586" t="str">
        <f t="shared" si="35"/>
        <v/>
      </c>
      <c r="N586" t="b">
        <f t="shared" si="36"/>
        <v>0</v>
      </c>
    </row>
    <row r="587" spans="5:14" x14ac:dyDescent="0.4">
      <c r="F587" t="s">
        <v>1106</v>
      </c>
      <c r="I587" t="str">
        <f t="shared" si="34"/>
        <v/>
      </c>
      <c r="K587" t="str">
        <f t="shared" si="35"/>
        <v/>
      </c>
      <c r="N587" t="b">
        <f t="shared" si="36"/>
        <v>0</v>
      </c>
    </row>
    <row r="588" spans="5:14" x14ac:dyDescent="0.4">
      <c r="F588" t="s">
        <v>1106</v>
      </c>
      <c r="I588" t="str">
        <f t="shared" si="34"/>
        <v/>
      </c>
      <c r="K588" t="str">
        <f t="shared" si="35"/>
        <v/>
      </c>
      <c r="N588" t="b">
        <f t="shared" si="36"/>
        <v>0</v>
      </c>
    </row>
    <row r="589" spans="5:14" x14ac:dyDescent="0.4">
      <c r="F589" t="s">
        <v>1106</v>
      </c>
      <c r="I589" t="str">
        <f t="shared" si="34"/>
        <v/>
      </c>
      <c r="K589" t="str">
        <f t="shared" si="35"/>
        <v/>
      </c>
      <c r="N589" t="b">
        <f t="shared" si="36"/>
        <v>0</v>
      </c>
    </row>
    <row r="590" spans="5:14" x14ac:dyDescent="0.4">
      <c r="F590" t="s">
        <v>1106</v>
      </c>
      <c r="I590" t="str">
        <f t="shared" si="34"/>
        <v/>
      </c>
      <c r="K590" t="str">
        <f t="shared" si="35"/>
        <v/>
      </c>
      <c r="N590" t="b">
        <f t="shared" si="36"/>
        <v>0</v>
      </c>
    </row>
    <row r="591" spans="5:14" x14ac:dyDescent="0.4">
      <c r="F591" t="s">
        <v>1106</v>
      </c>
      <c r="I591" t="str">
        <f t="shared" si="34"/>
        <v/>
      </c>
      <c r="K591" t="str">
        <f t="shared" si="35"/>
        <v/>
      </c>
      <c r="N591" t="b">
        <f t="shared" si="36"/>
        <v>0</v>
      </c>
    </row>
    <row r="592" spans="5:14" x14ac:dyDescent="0.4">
      <c r="F592" t="s">
        <v>1106</v>
      </c>
      <c r="I592" t="str">
        <f t="shared" si="34"/>
        <v/>
      </c>
      <c r="K592" t="str">
        <f t="shared" si="35"/>
        <v/>
      </c>
      <c r="N592" t="b">
        <f t="shared" si="36"/>
        <v>0</v>
      </c>
    </row>
    <row r="593" spans="6:14" x14ac:dyDescent="0.4">
      <c r="F593" t="s">
        <v>1106</v>
      </c>
      <c r="I593" t="str">
        <f t="shared" si="34"/>
        <v/>
      </c>
      <c r="K593" t="str">
        <f t="shared" si="35"/>
        <v/>
      </c>
      <c r="N593" t="b">
        <f t="shared" si="36"/>
        <v>0</v>
      </c>
    </row>
    <row r="594" spans="6:14" x14ac:dyDescent="0.4">
      <c r="F594" t="s">
        <v>1106</v>
      </c>
      <c r="I594" t="str">
        <f t="shared" si="34"/>
        <v/>
      </c>
      <c r="K594" t="str">
        <f t="shared" si="35"/>
        <v/>
      </c>
      <c r="N594" t="b">
        <f t="shared" si="36"/>
        <v>0</v>
      </c>
    </row>
    <row r="595" spans="6:14" x14ac:dyDescent="0.4">
      <c r="F595" t="s">
        <v>1106</v>
      </c>
      <c r="I595" t="str">
        <f t="shared" si="34"/>
        <v/>
      </c>
      <c r="K595" t="str">
        <f t="shared" si="35"/>
        <v/>
      </c>
      <c r="N595" t="b">
        <f t="shared" si="36"/>
        <v>0</v>
      </c>
    </row>
    <row r="596" spans="6:14" x14ac:dyDescent="0.4">
      <c r="F596" t="s">
        <v>1106</v>
      </c>
      <c r="I596" t="str">
        <f t="shared" si="34"/>
        <v/>
      </c>
      <c r="K596" t="str">
        <f t="shared" si="35"/>
        <v/>
      </c>
      <c r="N596" t="b">
        <f t="shared" si="36"/>
        <v>0</v>
      </c>
    </row>
    <row r="597" spans="6:14" x14ac:dyDescent="0.4">
      <c r="F597" t="s">
        <v>1106</v>
      </c>
      <c r="I597" t="str">
        <f t="shared" si="34"/>
        <v/>
      </c>
      <c r="K597" t="str">
        <f t="shared" si="35"/>
        <v/>
      </c>
      <c r="N597" t="b">
        <f t="shared" si="36"/>
        <v>0</v>
      </c>
    </row>
    <row r="598" spans="6:14" x14ac:dyDescent="0.4">
      <c r="F598" t="s">
        <v>1106</v>
      </c>
      <c r="I598" t="str">
        <f t="shared" si="34"/>
        <v/>
      </c>
      <c r="K598" t="str">
        <f t="shared" si="35"/>
        <v/>
      </c>
      <c r="N598" t="b">
        <f t="shared" si="36"/>
        <v>0</v>
      </c>
    </row>
    <row r="599" spans="6:14" x14ac:dyDescent="0.4">
      <c r="F599" t="s">
        <v>1106</v>
      </c>
      <c r="I599" t="str">
        <f t="shared" si="34"/>
        <v/>
      </c>
      <c r="K599" t="str">
        <f t="shared" si="35"/>
        <v/>
      </c>
      <c r="N599" t="b">
        <f t="shared" si="36"/>
        <v>0</v>
      </c>
    </row>
    <row r="600" spans="6:14" x14ac:dyDescent="0.4">
      <c r="F600" t="s">
        <v>1106</v>
      </c>
      <c r="I600" t="str">
        <f t="shared" si="34"/>
        <v/>
      </c>
      <c r="K600" t="str">
        <f t="shared" si="35"/>
        <v/>
      </c>
      <c r="N600" t="b">
        <f t="shared" si="36"/>
        <v>0</v>
      </c>
    </row>
    <row r="601" spans="6:14" x14ac:dyDescent="0.4">
      <c r="F601" t="s">
        <v>1106</v>
      </c>
      <c r="I601" t="str">
        <f t="shared" si="34"/>
        <v/>
      </c>
      <c r="K601" t="str">
        <f t="shared" si="35"/>
        <v/>
      </c>
      <c r="N601" t="b">
        <f t="shared" si="36"/>
        <v>0</v>
      </c>
    </row>
    <row r="602" spans="6:14" x14ac:dyDescent="0.4">
      <c r="F602" t="s">
        <v>1106</v>
      </c>
      <c r="I602" t="str">
        <f t="shared" si="34"/>
        <v/>
      </c>
      <c r="K602" t="str">
        <f t="shared" si="35"/>
        <v/>
      </c>
      <c r="N602" t="b">
        <f t="shared" si="36"/>
        <v>0</v>
      </c>
    </row>
    <row r="603" spans="6:14" x14ac:dyDescent="0.4">
      <c r="F603" t="s">
        <v>1106</v>
      </c>
      <c r="I603" t="str">
        <f t="shared" si="34"/>
        <v/>
      </c>
      <c r="K603" t="str">
        <f t="shared" si="35"/>
        <v/>
      </c>
      <c r="N603" t="b">
        <f t="shared" si="36"/>
        <v>0</v>
      </c>
    </row>
    <row r="604" spans="6:14" x14ac:dyDescent="0.4">
      <c r="F604" t="s">
        <v>1106</v>
      </c>
      <c r="I604" t="str">
        <f t="shared" si="34"/>
        <v/>
      </c>
      <c r="K604" t="str">
        <f t="shared" si="35"/>
        <v/>
      </c>
      <c r="N604" t="b">
        <f t="shared" si="36"/>
        <v>0</v>
      </c>
    </row>
    <row r="605" spans="6:14" x14ac:dyDescent="0.4">
      <c r="F605" t="s">
        <v>1106</v>
      </c>
      <c r="I605" t="str">
        <f t="shared" si="34"/>
        <v/>
      </c>
      <c r="K605" t="str">
        <f t="shared" si="35"/>
        <v/>
      </c>
      <c r="N605" t="b">
        <f t="shared" si="36"/>
        <v>0</v>
      </c>
    </row>
    <row r="606" spans="6:14" x14ac:dyDescent="0.4">
      <c r="F606" t="s">
        <v>1106</v>
      </c>
      <c r="I606" t="str">
        <f t="shared" si="34"/>
        <v/>
      </c>
      <c r="K606" t="str">
        <f t="shared" si="35"/>
        <v/>
      </c>
      <c r="N606" t="b">
        <f t="shared" si="36"/>
        <v>0</v>
      </c>
    </row>
    <row r="607" spans="6:14" x14ac:dyDescent="0.4">
      <c r="F607" t="s">
        <v>1106</v>
      </c>
      <c r="I607" t="str">
        <f t="shared" si="34"/>
        <v/>
      </c>
      <c r="K607" t="str">
        <f t="shared" si="35"/>
        <v/>
      </c>
      <c r="N607" t="b">
        <f t="shared" si="36"/>
        <v>0</v>
      </c>
    </row>
    <row r="608" spans="6:14" x14ac:dyDescent="0.4">
      <c r="F608" t="s">
        <v>1106</v>
      </c>
      <c r="I608" t="str">
        <f t="shared" si="34"/>
        <v/>
      </c>
      <c r="K608" t="str">
        <f t="shared" si="35"/>
        <v/>
      </c>
      <c r="N608" t="b">
        <f t="shared" si="36"/>
        <v>0</v>
      </c>
    </row>
    <row r="609" spans="6:14" x14ac:dyDescent="0.4">
      <c r="F609" t="s">
        <v>1106</v>
      </c>
      <c r="I609" t="str">
        <f t="shared" si="34"/>
        <v/>
      </c>
      <c r="K609" t="str">
        <f t="shared" si="35"/>
        <v/>
      </c>
      <c r="N609" t="b">
        <f t="shared" si="36"/>
        <v>0</v>
      </c>
    </row>
    <row r="610" spans="6:14" x14ac:dyDescent="0.4">
      <c r="F610" t="s">
        <v>1106</v>
      </c>
      <c r="I610" t="str">
        <f t="shared" si="34"/>
        <v/>
      </c>
      <c r="K610" t="str">
        <f t="shared" si="35"/>
        <v/>
      </c>
      <c r="N610" t="b">
        <f t="shared" si="36"/>
        <v>0</v>
      </c>
    </row>
    <row r="611" spans="6:14" x14ac:dyDescent="0.4">
      <c r="F611" t="s">
        <v>1106</v>
      </c>
      <c r="I611" t="str">
        <f t="shared" si="34"/>
        <v/>
      </c>
      <c r="K611" t="str">
        <f t="shared" si="35"/>
        <v/>
      </c>
      <c r="N611" t="b">
        <f t="shared" si="36"/>
        <v>0</v>
      </c>
    </row>
    <row r="612" spans="6:14" x14ac:dyDescent="0.4">
      <c r="F612" t="s">
        <v>1106</v>
      </c>
      <c r="I612" t="str">
        <f t="shared" si="34"/>
        <v/>
      </c>
      <c r="K612" t="str">
        <f t="shared" si="35"/>
        <v/>
      </c>
      <c r="N612" t="b">
        <f t="shared" si="36"/>
        <v>0</v>
      </c>
    </row>
    <row r="613" spans="6:14" x14ac:dyDescent="0.4">
      <c r="F613" t="s">
        <v>1106</v>
      </c>
      <c r="I613" t="str">
        <f t="shared" si="34"/>
        <v/>
      </c>
      <c r="K613" t="str">
        <f t="shared" si="35"/>
        <v/>
      </c>
      <c r="N613" t="b">
        <f t="shared" si="36"/>
        <v>0</v>
      </c>
    </row>
    <row r="614" spans="6:14" x14ac:dyDescent="0.4">
      <c r="F614" t="s">
        <v>1106</v>
      </c>
      <c r="I614" t="str">
        <f t="shared" si="34"/>
        <v/>
      </c>
      <c r="K614" t="str">
        <f t="shared" si="35"/>
        <v/>
      </c>
      <c r="N614" t="b">
        <f t="shared" si="36"/>
        <v>0</v>
      </c>
    </row>
    <row r="615" spans="6:14" x14ac:dyDescent="0.4">
      <c r="F615" t="s">
        <v>1106</v>
      </c>
      <c r="I615" t="str">
        <f t="shared" si="34"/>
        <v/>
      </c>
      <c r="K615" t="str">
        <f t="shared" si="35"/>
        <v/>
      </c>
      <c r="N615" t="b">
        <f t="shared" si="36"/>
        <v>0</v>
      </c>
    </row>
    <row r="616" spans="6:14" x14ac:dyDescent="0.4">
      <c r="F616" t="s">
        <v>1106</v>
      </c>
      <c r="I616" t="str">
        <f t="shared" si="34"/>
        <v/>
      </c>
      <c r="K616" t="str">
        <f t="shared" si="35"/>
        <v/>
      </c>
      <c r="N616" t="b">
        <f t="shared" si="36"/>
        <v>0</v>
      </c>
    </row>
    <row r="617" spans="6:14" x14ac:dyDescent="0.4">
      <c r="F617" t="s">
        <v>1106</v>
      </c>
      <c r="I617" t="str">
        <f t="shared" si="34"/>
        <v/>
      </c>
      <c r="K617" t="str">
        <f t="shared" si="35"/>
        <v/>
      </c>
      <c r="N617" t="b">
        <f t="shared" si="36"/>
        <v>0</v>
      </c>
    </row>
    <row r="618" spans="6:14" x14ac:dyDescent="0.4">
      <c r="F618" t="s">
        <v>1106</v>
      </c>
      <c r="I618" t="str">
        <f t="shared" si="34"/>
        <v/>
      </c>
      <c r="K618" t="str">
        <f t="shared" si="35"/>
        <v/>
      </c>
      <c r="N618" t="b">
        <f t="shared" si="36"/>
        <v>0</v>
      </c>
    </row>
    <row r="619" spans="6:14" x14ac:dyDescent="0.4">
      <c r="F619" t="s">
        <v>1106</v>
      </c>
      <c r="I619" t="str">
        <f t="shared" si="34"/>
        <v/>
      </c>
      <c r="K619" t="str">
        <f t="shared" si="35"/>
        <v/>
      </c>
      <c r="N619" t="b">
        <f t="shared" si="36"/>
        <v>0</v>
      </c>
    </row>
    <row r="620" spans="6:14" x14ac:dyDescent="0.4">
      <c r="F620" t="s">
        <v>1106</v>
      </c>
      <c r="I620" t="str">
        <f t="shared" si="34"/>
        <v/>
      </c>
      <c r="K620" t="str">
        <f t="shared" si="35"/>
        <v/>
      </c>
      <c r="N620" t="b">
        <f t="shared" si="36"/>
        <v>0</v>
      </c>
    </row>
    <row r="621" spans="6:14" x14ac:dyDescent="0.4">
      <c r="F621" t="s">
        <v>1106</v>
      </c>
      <c r="I621" t="str">
        <f t="shared" si="34"/>
        <v/>
      </c>
      <c r="K621" t="str">
        <f t="shared" si="35"/>
        <v/>
      </c>
      <c r="N621" t="b">
        <f t="shared" si="36"/>
        <v>0</v>
      </c>
    </row>
    <row r="622" spans="6:14" x14ac:dyDescent="0.4">
      <c r="F622" t="s">
        <v>1106</v>
      </c>
      <c r="I622" t="str">
        <f t="shared" si="34"/>
        <v/>
      </c>
      <c r="K622" t="str">
        <f t="shared" si="35"/>
        <v/>
      </c>
      <c r="N622" t="b">
        <f t="shared" si="36"/>
        <v>0</v>
      </c>
    </row>
    <row r="623" spans="6:14" x14ac:dyDescent="0.4">
      <c r="F623" t="s">
        <v>1106</v>
      </c>
      <c r="I623" t="str">
        <f t="shared" si="34"/>
        <v/>
      </c>
      <c r="K623" t="str">
        <f t="shared" si="35"/>
        <v/>
      </c>
      <c r="N623" t="b">
        <f t="shared" si="36"/>
        <v>0</v>
      </c>
    </row>
    <row r="624" spans="6:14" x14ac:dyDescent="0.4">
      <c r="F624" t="s">
        <v>1106</v>
      </c>
      <c r="I624" t="str">
        <f t="shared" si="34"/>
        <v/>
      </c>
      <c r="K624" t="str">
        <f t="shared" si="35"/>
        <v/>
      </c>
      <c r="N624" t="b">
        <f t="shared" si="36"/>
        <v>0</v>
      </c>
    </row>
    <row r="625" spans="6:14" x14ac:dyDescent="0.4">
      <c r="F625" t="s">
        <v>1106</v>
      </c>
      <c r="I625" t="str">
        <f t="shared" si="34"/>
        <v/>
      </c>
      <c r="K625" t="str">
        <f t="shared" si="35"/>
        <v/>
      </c>
      <c r="N625" t="b">
        <f t="shared" si="36"/>
        <v>0</v>
      </c>
    </row>
    <row r="626" spans="6:14" x14ac:dyDescent="0.4">
      <c r="F626" t="s">
        <v>1106</v>
      </c>
      <c r="I626" t="str">
        <f t="shared" si="34"/>
        <v/>
      </c>
      <c r="K626" t="str">
        <f t="shared" si="35"/>
        <v/>
      </c>
      <c r="N626" t="b">
        <f t="shared" si="36"/>
        <v>0</v>
      </c>
    </row>
    <row r="627" spans="6:14" x14ac:dyDescent="0.4">
      <c r="F627" t="s">
        <v>1106</v>
      </c>
      <c r="I627" t="str">
        <f t="shared" si="34"/>
        <v/>
      </c>
      <c r="K627" t="str">
        <f t="shared" si="35"/>
        <v/>
      </c>
      <c r="N627" t="b">
        <f t="shared" si="36"/>
        <v>0</v>
      </c>
    </row>
    <row r="628" spans="6:14" x14ac:dyDescent="0.4">
      <c r="F628" t="s">
        <v>1106</v>
      </c>
      <c r="I628" t="str">
        <f t="shared" si="34"/>
        <v/>
      </c>
      <c r="K628" t="str">
        <f t="shared" si="35"/>
        <v/>
      </c>
      <c r="N628" t="b">
        <f t="shared" si="36"/>
        <v>0</v>
      </c>
    </row>
    <row r="629" spans="6:14" x14ac:dyDescent="0.4">
      <c r="F629" t="s">
        <v>1106</v>
      </c>
      <c r="I629" t="str">
        <f t="shared" si="34"/>
        <v/>
      </c>
      <c r="K629" t="str">
        <f t="shared" si="35"/>
        <v/>
      </c>
      <c r="N629" t="b">
        <f t="shared" si="36"/>
        <v>0</v>
      </c>
    </row>
    <row r="630" spans="6:14" x14ac:dyDescent="0.4">
      <c r="F630" t="s">
        <v>1106</v>
      </c>
      <c r="I630" t="str">
        <f t="shared" si="34"/>
        <v/>
      </c>
      <c r="K630" t="str">
        <f t="shared" si="35"/>
        <v/>
      </c>
      <c r="N630" t="b">
        <f t="shared" si="36"/>
        <v>0</v>
      </c>
    </row>
    <row r="631" spans="6:14" x14ac:dyDescent="0.4">
      <c r="F631" t="s">
        <v>1106</v>
      </c>
      <c r="I631" t="str">
        <f t="shared" si="34"/>
        <v/>
      </c>
      <c r="K631" t="str">
        <f t="shared" si="35"/>
        <v/>
      </c>
      <c r="N631" t="b">
        <f t="shared" si="36"/>
        <v>0</v>
      </c>
    </row>
    <row r="632" spans="6:14" x14ac:dyDescent="0.4">
      <c r="F632" t="s">
        <v>1106</v>
      </c>
      <c r="I632" t="str">
        <f t="shared" si="34"/>
        <v/>
      </c>
      <c r="K632" t="str">
        <f t="shared" si="35"/>
        <v/>
      </c>
      <c r="N632" t="b">
        <f t="shared" si="36"/>
        <v>0</v>
      </c>
    </row>
    <row r="633" spans="6:14" x14ac:dyDescent="0.4">
      <c r="F633" t="s">
        <v>1106</v>
      </c>
      <c r="I633" t="str">
        <f t="shared" si="34"/>
        <v/>
      </c>
      <c r="K633" t="str">
        <f t="shared" si="35"/>
        <v/>
      </c>
      <c r="N633" t="b">
        <f t="shared" si="36"/>
        <v>0</v>
      </c>
    </row>
    <row r="634" spans="6:14" x14ac:dyDescent="0.4">
      <c r="F634" t="s">
        <v>1106</v>
      </c>
      <c r="I634" t="str">
        <f t="shared" si="34"/>
        <v/>
      </c>
      <c r="K634" t="str">
        <f t="shared" si="35"/>
        <v/>
      </c>
      <c r="N634" t="b">
        <f t="shared" si="36"/>
        <v>0</v>
      </c>
    </row>
    <row r="635" spans="6:14" x14ac:dyDescent="0.4">
      <c r="F635" t="s">
        <v>1106</v>
      </c>
      <c r="I635" t="str">
        <f t="shared" si="34"/>
        <v/>
      </c>
      <c r="K635" t="str">
        <f t="shared" si="35"/>
        <v/>
      </c>
      <c r="N635" t="b">
        <f t="shared" si="36"/>
        <v>0</v>
      </c>
    </row>
    <row r="636" spans="6:14" x14ac:dyDescent="0.4">
      <c r="F636" t="s">
        <v>1106</v>
      </c>
      <c r="I636" t="str">
        <f t="shared" si="34"/>
        <v/>
      </c>
      <c r="K636" t="str">
        <f t="shared" si="35"/>
        <v/>
      </c>
      <c r="N636" t="b">
        <f t="shared" si="36"/>
        <v>0</v>
      </c>
    </row>
    <row r="637" spans="6:14" x14ac:dyDescent="0.4">
      <c r="F637" t="s">
        <v>1106</v>
      </c>
      <c r="I637" t="str">
        <f t="shared" si="34"/>
        <v/>
      </c>
      <c r="K637" t="str">
        <f t="shared" si="35"/>
        <v/>
      </c>
      <c r="N637" t="b">
        <f t="shared" si="36"/>
        <v>0</v>
      </c>
    </row>
    <row r="638" spans="6:14" x14ac:dyDescent="0.4">
      <c r="F638" t="s">
        <v>1106</v>
      </c>
      <c r="I638" t="str">
        <f t="shared" si="34"/>
        <v/>
      </c>
      <c r="K638" t="str">
        <f t="shared" si="35"/>
        <v/>
      </c>
      <c r="N638" t="b">
        <f t="shared" si="36"/>
        <v>0</v>
      </c>
    </row>
    <row r="639" spans="6:14" x14ac:dyDescent="0.4">
      <c r="F639" t="s">
        <v>1106</v>
      </c>
      <c r="I639" t="str">
        <f t="shared" si="34"/>
        <v/>
      </c>
      <c r="K639" t="str">
        <f t="shared" si="35"/>
        <v/>
      </c>
      <c r="N639" t="b">
        <f t="shared" si="36"/>
        <v>0</v>
      </c>
    </row>
    <row r="640" spans="6:14" x14ac:dyDescent="0.4">
      <c r="F640" t="s">
        <v>1106</v>
      </c>
      <c r="I640" t="str">
        <f t="shared" si="34"/>
        <v/>
      </c>
      <c r="K640" t="str">
        <f t="shared" si="35"/>
        <v/>
      </c>
      <c r="N640" t="b">
        <f t="shared" si="36"/>
        <v>0</v>
      </c>
    </row>
    <row r="641" spans="6:14" x14ac:dyDescent="0.4">
      <c r="F641" t="s">
        <v>1106</v>
      </c>
      <c r="I641" t="str">
        <f t="shared" si="34"/>
        <v/>
      </c>
      <c r="K641" t="str">
        <f t="shared" si="35"/>
        <v/>
      </c>
      <c r="N641" t="b">
        <f t="shared" si="36"/>
        <v>0</v>
      </c>
    </row>
    <row r="642" spans="6:14" x14ac:dyDescent="0.4">
      <c r="F642" t="s">
        <v>1106</v>
      </c>
      <c r="I642" t="str">
        <f t="shared" si="34"/>
        <v/>
      </c>
      <c r="K642" t="str">
        <f t="shared" si="35"/>
        <v/>
      </c>
      <c r="N642" t="b">
        <f t="shared" si="36"/>
        <v>0</v>
      </c>
    </row>
    <row r="643" spans="6:14" x14ac:dyDescent="0.4">
      <c r="F643" t="s">
        <v>1106</v>
      </c>
      <c r="I643" t="str">
        <f t="shared" ref="I643:I706" si="37">IFERROR(VLOOKUP(H643, $B$18:$C$26, 2, FALSE), "")</f>
        <v/>
      </c>
      <c r="K643" t="str">
        <f t="shared" ref="K643:K706" si="38">IFERROR(VLOOKUP(J643, $B$29:$C$46, 2, FALSE), "")</f>
        <v/>
      </c>
      <c r="N643" t="b">
        <f t="shared" ref="N643:N706" si="39">IF(COUNTIF(O$2:O$800, $L643) &gt; 0, TRUE, FALSE)</f>
        <v>0</v>
      </c>
    </row>
    <row r="644" spans="6:14" x14ac:dyDescent="0.4">
      <c r="F644" t="s">
        <v>1106</v>
      </c>
      <c r="I644" t="str">
        <f t="shared" si="37"/>
        <v/>
      </c>
      <c r="K644" t="str">
        <f t="shared" si="38"/>
        <v/>
      </c>
      <c r="N644" t="b">
        <f t="shared" si="39"/>
        <v>0</v>
      </c>
    </row>
    <row r="645" spans="6:14" x14ac:dyDescent="0.4">
      <c r="F645" t="s">
        <v>1106</v>
      </c>
      <c r="I645" t="str">
        <f t="shared" si="37"/>
        <v/>
      </c>
      <c r="K645" t="str">
        <f t="shared" si="38"/>
        <v/>
      </c>
      <c r="N645" t="b">
        <f t="shared" si="39"/>
        <v>0</v>
      </c>
    </row>
    <row r="646" spans="6:14" x14ac:dyDescent="0.4">
      <c r="F646" t="s">
        <v>1106</v>
      </c>
      <c r="I646" t="str">
        <f t="shared" si="37"/>
        <v/>
      </c>
      <c r="K646" t="str">
        <f t="shared" si="38"/>
        <v/>
      </c>
      <c r="N646" t="b">
        <f t="shared" si="39"/>
        <v>0</v>
      </c>
    </row>
    <row r="647" spans="6:14" x14ac:dyDescent="0.4">
      <c r="F647" t="s">
        <v>1106</v>
      </c>
      <c r="I647" t="str">
        <f t="shared" si="37"/>
        <v/>
      </c>
      <c r="K647" t="str">
        <f t="shared" si="38"/>
        <v/>
      </c>
      <c r="N647" t="b">
        <f t="shared" si="39"/>
        <v>0</v>
      </c>
    </row>
    <row r="648" spans="6:14" x14ac:dyDescent="0.4">
      <c r="F648" t="s">
        <v>1106</v>
      </c>
      <c r="I648" t="str">
        <f t="shared" si="37"/>
        <v/>
      </c>
      <c r="K648" t="str">
        <f t="shared" si="38"/>
        <v/>
      </c>
      <c r="N648" t="b">
        <f t="shared" si="39"/>
        <v>0</v>
      </c>
    </row>
    <row r="649" spans="6:14" x14ac:dyDescent="0.4">
      <c r="F649" t="s">
        <v>1106</v>
      </c>
      <c r="I649" t="str">
        <f t="shared" si="37"/>
        <v/>
      </c>
      <c r="K649" t="str">
        <f t="shared" si="38"/>
        <v/>
      </c>
      <c r="N649" t="b">
        <f t="shared" si="39"/>
        <v>0</v>
      </c>
    </row>
    <row r="650" spans="6:14" x14ac:dyDescent="0.4">
      <c r="F650" t="s">
        <v>1106</v>
      </c>
      <c r="I650" t="str">
        <f t="shared" si="37"/>
        <v/>
      </c>
      <c r="K650" t="str">
        <f t="shared" si="38"/>
        <v/>
      </c>
      <c r="N650" t="b">
        <f t="shared" si="39"/>
        <v>0</v>
      </c>
    </row>
    <row r="651" spans="6:14" x14ac:dyDescent="0.4">
      <c r="F651" t="s">
        <v>1106</v>
      </c>
      <c r="I651" t="str">
        <f t="shared" si="37"/>
        <v/>
      </c>
      <c r="K651" t="str">
        <f t="shared" si="38"/>
        <v/>
      </c>
      <c r="N651" t="b">
        <f t="shared" si="39"/>
        <v>0</v>
      </c>
    </row>
    <row r="652" spans="6:14" x14ac:dyDescent="0.4">
      <c r="F652" t="s">
        <v>1106</v>
      </c>
      <c r="I652" t="str">
        <f t="shared" si="37"/>
        <v/>
      </c>
      <c r="K652" t="str">
        <f t="shared" si="38"/>
        <v/>
      </c>
      <c r="N652" t="b">
        <f t="shared" si="39"/>
        <v>0</v>
      </c>
    </row>
    <row r="653" spans="6:14" x14ac:dyDescent="0.4">
      <c r="F653" t="s">
        <v>1106</v>
      </c>
      <c r="I653" t="str">
        <f t="shared" si="37"/>
        <v/>
      </c>
      <c r="K653" t="str">
        <f t="shared" si="38"/>
        <v/>
      </c>
      <c r="N653" t="b">
        <f t="shared" si="39"/>
        <v>0</v>
      </c>
    </row>
    <row r="654" spans="6:14" x14ac:dyDescent="0.4">
      <c r="F654" t="s">
        <v>1106</v>
      </c>
      <c r="I654" t="str">
        <f t="shared" si="37"/>
        <v/>
      </c>
      <c r="K654" t="str">
        <f t="shared" si="38"/>
        <v/>
      </c>
      <c r="N654" t="b">
        <f t="shared" si="39"/>
        <v>0</v>
      </c>
    </row>
    <row r="655" spans="6:14" x14ac:dyDescent="0.4">
      <c r="F655" t="s">
        <v>1106</v>
      </c>
      <c r="I655" t="str">
        <f t="shared" si="37"/>
        <v/>
      </c>
      <c r="K655" t="str">
        <f t="shared" si="38"/>
        <v/>
      </c>
      <c r="N655" t="b">
        <f t="shared" si="39"/>
        <v>0</v>
      </c>
    </row>
    <row r="656" spans="6:14" x14ac:dyDescent="0.4">
      <c r="F656" t="s">
        <v>1106</v>
      </c>
      <c r="I656" t="str">
        <f t="shared" si="37"/>
        <v/>
      </c>
      <c r="K656" t="str">
        <f t="shared" si="38"/>
        <v/>
      </c>
      <c r="N656" t="b">
        <f t="shared" si="39"/>
        <v>0</v>
      </c>
    </row>
    <row r="657" spans="6:14" x14ac:dyDescent="0.4">
      <c r="F657" t="s">
        <v>1106</v>
      </c>
      <c r="I657" t="str">
        <f t="shared" si="37"/>
        <v/>
      </c>
      <c r="K657" t="str">
        <f t="shared" si="38"/>
        <v/>
      </c>
      <c r="N657" t="b">
        <f t="shared" si="39"/>
        <v>0</v>
      </c>
    </row>
    <row r="658" spans="6:14" x14ac:dyDescent="0.4">
      <c r="F658" t="s">
        <v>1106</v>
      </c>
      <c r="I658" t="str">
        <f t="shared" si="37"/>
        <v/>
      </c>
      <c r="K658" t="str">
        <f t="shared" si="38"/>
        <v/>
      </c>
      <c r="N658" t="b">
        <f t="shared" si="39"/>
        <v>0</v>
      </c>
    </row>
    <row r="659" spans="6:14" x14ac:dyDescent="0.4">
      <c r="F659" t="s">
        <v>1106</v>
      </c>
      <c r="I659" t="str">
        <f t="shared" si="37"/>
        <v/>
      </c>
      <c r="K659" t="str">
        <f t="shared" si="38"/>
        <v/>
      </c>
      <c r="N659" t="b">
        <f t="shared" si="39"/>
        <v>0</v>
      </c>
    </row>
    <row r="660" spans="6:14" x14ac:dyDescent="0.4">
      <c r="F660" t="s">
        <v>1106</v>
      </c>
      <c r="I660" t="str">
        <f t="shared" si="37"/>
        <v/>
      </c>
      <c r="K660" t="str">
        <f t="shared" si="38"/>
        <v/>
      </c>
      <c r="N660" t="b">
        <f t="shared" si="39"/>
        <v>0</v>
      </c>
    </row>
    <row r="661" spans="6:14" x14ac:dyDescent="0.4">
      <c r="F661" t="s">
        <v>1106</v>
      </c>
      <c r="I661" t="str">
        <f t="shared" si="37"/>
        <v/>
      </c>
      <c r="K661" t="str">
        <f t="shared" si="38"/>
        <v/>
      </c>
      <c r="N661" t="b">
        <f t="shared" si="39"/>
        <v>0</v>
      </c>
    </row>
    <row r="662" spans="6:14" x14ac:dyDescent="0.4">
      <c r="F662" t="s">
        <v>1106</v>
      </c>
      <c r="I662" t="str">
        <f t="shared" si="37"/>
        <v/>
      </c>
      <c r="K662" t="str">
        <f t="shared" si="38"/>
        <v/>
      </c>
      <c r="N662" t="b">
        <f t="shared" si="39"/>
        <v>0</v>
      </c>
    </row>
    <row r="663" spans="6:14" x14ac:dyDescent="0.4">
      <c r="F663" t="s">
        <v>1106</v>
      </c>
      <c r="I663" t="str">
        <f t="shared" si="37"/>
        <v/>
      </c>
      <c r="K663" t="str">
        <f t="shared" si="38"/>
        <v/>
      </c>
      <c r="N663" t="b">
        <f t="shared" si="39"/>
        <v>0</v>
      </c>
    </row>
    <row r="664" spans="6:14" x14ac:dyDescent="0.4">
      <c r="F664" t="s">
        <v>1106</v>
      </c>
      <c r="I664" t="str">
        <f t="shared" si="37"/>
        <v/>
      </c>
      <c r="K664" t="str">
        <f t="shared" si="38"/>
        <v/>
      </c>
      <c r="N664" t="b">
        <f t="shared" si="39"/>
        <v>0</v>
      </c>
    </row>
    <row r="665" spans="6:14" x14ac:dyDescent="0.4">
      <c r="F665" t="s">
        <v>1106</v>
      </c>
      <c r="I665" t="str">
        <f t="shared" si="37"/>
        <v/>
      </c>
      <c r="K665" t="str">
        <f t="shared" si="38"/>
        <v/>
      </c>
      <c r="N665" t="b">
        <f t="shared" si="39"/>
        <v>0</v>
      </c>
    </row>
    <row r="666" spans="6:14" x14ac:dyDescent="0.4">
      <c r="F666" t="s">
        <v>1106</v>
      </c>
      <c r="I666" t="str">
        <f t="shared" si="37"/>
        <v/>
      </c>
      <c r="K666" t="str">
        <f t="shared" si="38"/>
        <v/>
      </c>
      <c r="N666" t="b">
        <f t="shared" si="39"/>
        <v>0</v>
      </c>
    </row>
    <row r="667" spans="6:14" x14ac:dyDescent="0.4">
      <c r="F667" t="s">
        <v>1106</v>
      </c>
      <c r="I667" t="str">
        <f t="shared" si="37"/>
        <v/>
      </c>
      <c r="K667" t="str">
        <f t="shared" si="38"/>
        <v/>
      </c>
      <c r="N667" t="b">
        <f t="shared" si="39"/>
        <v>0</v>
      </c>
    </row>
    <row r="668" spans="6:14" x14ac:dyDescent="0.4">
      <c r="F668" t="s">
        <v>1106</v>
      </c>
      <c r="I668" t="str">
        <f t="shared" si="37"/>
        <v/>
      </c>
      <c r="K668" t="str">
        <f t="shared" si="38"/>
        <v/>
      </c>
      <c r="N668" t="b">
        <f t="shared" si="39"/>
        <v>0</v>
      </c>
    </row>
    <row r="669" spans="6:14" x14ac:dyDescent="0.4">
      <c r="F669" t="s">
        <v>1106</v>
      </c>
      <c r="I669" t="str">
        <f t="shared" si="37"/>
        <v/>
      </c>
      <c r="K669" t="str">
        <f t="shared" si="38"/>
        <v/>
      </c>
      <c r="N669" t="b">
        <f t="shared" si="39"/>
        <v>0</v>
      </c>
    </row>
    <row r="670" spans="6:14" x14ac:dyDescent="0.4">
      <c r="F670" t="s">
        <v>1106</v>
      </c>
      <c r="I670" t="str">
        <f t="shared" si="37"/>
        <v/>
      </c>
      <c r="K670" t="str">
        <f t="shared" si="38"/>
        <v/>
      </c>
      <c r="N670" t="b">
        <f t="shared" si="39"/>
        <v>0</v>
      </c>
    </row>
    <row r="671" spans="6:14" x14ac:dyDescent="0.4">
      <c r="F671" t="s">
        <v>1106</v>
      </c>
      <c r="I671" t="str">
        <f t="shared" si="37"/>
        <v/>
      </c>
      <c r="K671" t="str">
        <f t="shared" si="38"/>
        <v/>
      </c>
      <c r="N671" t="b">
        <f t="shared" si="39"/>
        <v>0</v>
      </c>
    </row>
    <row r="672" spans="6:14" x14ac:dyDescent="0.4">
      <c r="F672" t="s">
        <v>1106</v>
      </c>
      <c r="I672" t="str">
        <f t="shared" si="37"/>
        <v/>
      </c>
      <c r="K672" t="str">
        <f t="shared" si="38"/>
        <v/>
      </c>
      <c r="N672" t="b">
        <f t="shared" si="39"/>
        <v>0</v>
      </c>
    </row>
    <row r="673" spans="6:14" x14ac:dyDescent="0.4">
      <c r="F673" t="s">
        <v>1106</v>
      </c>
      <c r="I673" t="str">
        <f t="shared" si="37"/>
        <v/>
      </c>
      <c r="K673" t="str">
        <f t="shared" si="38"/>
        <v/>
      </c>
      <c r="N673" t="b">
        <f t="shared" si="39"/>
        <v>0</v>
      </c>
    </row>
    <row r="674" spans="6:14" x14ac:dyDescent="0.4">
      <c r="F674" t="s">
        <v>1106</v>
      </c>
      <c r="I674" t="str">
        <f t="shared" si="37"/>
        <v/>
      </c>
      <c r="K674" t="str">
        <f t="shared" si="38"/>
        <v/>
      </c>
      <c r="N674" t="b">
        <f t="shared" si="39"/>
        <v>0</v>
      </c>
    </row>
    <row r="675" spans="6:14" x14ac:dyDescent="0.4">
      <c r="F675" t="s">
        <v>1106</v>
      </c>
      <c r="I675" t="str">
        <f t="shared" si="37"/>
        <v/>
      </c>
      <c r="K675" t="str">
        <f t="shared" si="38"/>
        <v/>
      </c>
      <c r="N675" t="b">
        <f t="shared" si="39"/>
        <v>0</v>
      </c>
    </row>
    <row r="676" spans="6:14" x14ac:dyDescent="0.4">
      <c r="F676" t="s">
        <v>1106</v>
      </c>
      <c r="I676" t="str">
        <f t="shared" si="37"/>
        <v/>
      </c>
      <c r="K676" t="str">
        <f t="shared" si="38"/>
        <v/>
      </c>
      <c r="N676" t="b">
        <f t="shared" si="39"/>
        <v>0</v>
      </c>
    </row>
    <row r="677" spans="6:14" x14ac:dyDescent="0.4">
      <c r="F677" t="s">
        <v>1106</v>
      </c>
      <c r="I677" t="str">
        <f t="shared" si="37"/>
        <v/>
      </c>
      <c r="K677" t="str">
        <f t="shared" si="38"/>
        <v/>
      </c>
      <c r="N677" t="b">
        <f t="shared" si="39"/>
        <v>0</v>
      </c>
    </row>
    <row r="678" spans="6:14" x14ac:dyDescent="0.4">
      <c r="F678" t="s">
        <v>1106</v>
      </c>
      <c r="I678" t="str">
        <f t="shared" si="37"/>
        <v/>
      </c>
      <c r="K678" t="str">
        <f t="shared" si="38"/>
        <v/>
      </c>
      <c r="N678" t="b">
        <f t="shared" si="39"/>
        <v>0</v>
      </c>
    </row>
    <row r="679" spans="6:14" x14ac:dyDescent="0.4">
      <c r="F679" t="s">
        <v>1106</v>
      </c>
      <c r="I679" t="str">
        <f t="shared" si="37"/>
        <v/>
      </c>
      <c r="K679" t="str">
        <f t="shared" si="38"/>
        <v/>
      </c>
      <c r="N679" t="b">
        <f t="shared" si="39"/>
        <v>0</v>
      </c>
    </row>
    <row r="680" spans="6:14" x14ac:dyDescent="0.4">
      <c r="F680" t="s">
        <v>1106</v>
      </c>
      <c r="I680" t="str">
        <f t="shared" si="37"/>
        <v/>
      </c>
      <c r="K680" t="str">
        <f t="shared" si="38"/>
        <v/>
      </c>
      <c r="N680" t="b">
        <f t="shared" si="39"/>
        <v>0</v>
      </c>
    </row>
    <row r="681" spans="6:14" x14ac:dyDescent="0.4">
      <c r="F681" t="s">
        <v>1106</v>
      </c>
      <c r="I681" t="str">
        <f t="shared" si="37"/>
        <v/>
      </c>
      <c r="K681" t="str">
        <f t="shared" si="38"/>
        <v/>
      </c>
      <c r="N681" t="b">
        <f t="shared" si="39"/>
        <v>0</v>
      </c>
    </row>
    <row r="682" spans="6:14" x14ac:dyDescent="0.4">
      <c r="F682" t="s">
        <v>1106</v>
      </c>
      <c r="I682" t="str">
        <f t="shared" si="37"/>
        <v/>
      </c>
      <c r="K682" t="str">
        <f t="shared" si="38"/>
        <v/>
      </c>
      <c r="N682" t="b">
        <f t="shared" si="39"/>
        <v>0</v>
      </c>
    </row>
    <row r="683" spans="6:14" x14ac:dyDescent="0.4">
      <c r="F683" t="s">
        <v>1106</v>
      </c>
      <c r="I683" t="str">
        <f t="shared" si="37"/>
        <v/>
      </c>
      <c r="K683" t="str">
        <f t="shared" si="38"/>
        <v/>
      </c>
      <c r="N683" t="b">
        <f t="shared" si="39"/>
        <v>0</v>
      </c>
    </row>
    <row r="684" spans="6:14" x14ac:dyDescent="0.4">
      <c r="F684" t="s">
        <v>1106</v>
      </c>
      <c r="I684" t="str">
        <f t="shared" si="37"/>
        <v/>
      </c>
      <c r="K684" t="str">
        <f t="shared" si="38"/>
        <v/>
      </c>
      <c r="N684" t="b">
        <f t="shared" si="39"/>
        <v>0</v>
      </c>
    </row>
    <row r="685" spans="6:14" x14ac:dyDescent="0.4">
      <c r="F685" t="s">
        <v>1106</v>
      </c>
      <c r="I685" t="str">
        <f t="shared" si="37"/>
        <v/>
      </c>
      <c r="K685" t="str">
        <f t="shared" si="38"/>
        <v/>
      </c>
      <c r="N685" t="b">
        <f t="shared" si="39"/>
        <v>0</v>
      </c>
    </row>
    <row r="686" spans="6:14" x14ac:dyDescent="0.4">
      <c r="F686" t="s">
        <v>1106</v>
      </c>
      <c r="I686" t="str">
        <f t="shared" si="37"/>
        <v/>
      </c>
      <c r="K686" t="str">
        <f t="shared" si="38"/>
        <v/>
      </c>
      <c r="N686" t="b">
        <f t="shared" si="39"/>
        <v>0</v>
      </c>
    </row>
    <row r="687" spans="6:14" x14ac:dyDescent="0.4">
      <c r="F687" t="s">
        <v>1106</v>
      </c>
      <c r="I687" t="str">
        <f t="shared" si="37"/>
        <v/>
      </c>
      <c r="K687" t="str">
        <f t="shared" si="38"/>
        <v/>
      </c>
      <c r="N687" t="b">
        <f t="shared" si="39"/>
        <v>0</v>
      </c>
    </row>
    <row r="688" spans="6:14" x14ac:dyDescent="0.4">
      <c r="F688" t="s">
        <v>1106</v>
      </c>
      <c r="I688" t="str">
        <f t="shared" si="37"/>
        <v/>
      </c>
      <c r="K688" t="str">
        <f t="shared" si="38"/>
        <v/>
      </c>
      <c r="N688" t="b">
        <f t="shared" si="39"/>
        <v>0</v>
      </c>
    </row>
    <row r="689" spans="6:14" x14ac:dyDescent="0.4">
      <c r="F689" t="s">
        <v>1106</v>
      </c>
      <c r="I689" t="str">
        <f t="shared" si="37"/>
        <v/>
      </c>
      <c r="K689" t="str">
        <f t="shared" si="38"/>
        <v/>
      </c>
      <c r="N689" t="b">
        <f t="shared" si="39"/>
        <v>0</v>
      </c>
    </row>
    <row r="690" spans="6:14" x14ac:dyDescent="0.4">
      <c r="F690" t="s">
        <v>1106</v>
      </c>
      <c r="I690" t="str">
        <f t="shared" si="37"/>
        <v/>
      </c>
      <c r="K690" t="str">
        <f t="shared" si="38"/>
        <v/>
      </c>
      <c r="N690" t="b">
        <f t="shared" si="39"/>
        <v>0</v>
      </c>
    </row>
    <row r="691" spans="6:14" x14ac:dyDescent="0.4">
      <c r="F691" t="s">
        <v>1106</v>
      </c>
      <c r="I691" t="str">
        <f t="shared" si="37"/>
        <v/>
      </c>
      <c r="K691" t="str">
        <f t="shared" si="38"/>
        <v/>
      </c>
      <c r="N691" t="b">
        <f t="shared" si="39"/>
        <v>0</v>
      </c>
    </row>
    <row r="692" spans="6:14" x14ac:dyDescent="0.4">
      <c r="F692" t="s">
        <v>1106</v>
      </c>
      <c r="I692" t="str">
        <f t="shared" si="37"/>
        <v/>
      </c>
      <c r="K692" t="str">
        <f t="shared" si="38"/>
        <v/>
      </c>
      <c r="N692" t="b">
        <f t="shared" si="39"/>
        <v>0</v>
      </c>
    </row>
    <row r="693" spans="6:14" x14ac:dyDescent="0.4">
      <c r="F693" t="s">
        <v>1106</v>
      </c>
      <c r="I693" t="str">
        <f t="shared" si="37"/>
        <v/>
      </c>
      <c r="K693" t="str">
        <f t="shared" si="38"/>
        <v/>
      </c>
      <c r="N693" t="b">
        <f t="shared" si="39"/>
        <v>0</v>
      </c>
    </row>
    <row r="694" spans="6:14" x14ac:dyDescent="0.4">
      <c r="F694" t="s">
        <v>1106</v>
      </c>
      <c r="I694" t="str">
        <f t="shared" si="37"/>
        <v/>
      </c>
      <c r="K694" t="str">
        <f t="shared" si="38"/>
        <v/>
      </c>
      <c r="N694" t="b">
        <f t="shared" si="39"/>
        <v>0</v>
      </c>
    </row>
    <row r="695" spans="6:14" x14ac:dyDescent="0.4">
      <c r="F695" t="s">
        <v>1106</v>
      </c>
      <c r="I695" t="str">
        <f t="shared" si="37"/>
        <v/>
      </c>
      <c r="K695" t="str">
        <f t="shared" si="38"/>
        <v/>
      </c>
      <c r="N695" t="b">
        <f t="shared" si="39"/>
        <v>0</v>
      </c>
    </row>
    <row r="696" spans="6:14" x14ac:dyDescent="0.4">
      <c r="F696" t="s">
        <v>1106</v>
      </c>
      <c r="I696" t="str">
        <f t="shared" si="37"/>
        <v/>
      </c>
      <c r="K696" t="str">
        <f t="shared" si="38"/>
        <v/>
      </c>
      <c r="N696" t="b">
        <f t="shared" si="39"/>
        <v>0</v>
      </c>
    </row>
    <row r="697" spans="6:14" x14ac:dyDescent="0.4">
      <c r="F697" t="s">
        <v>1106</v>
      </c>
      <c r="I697" t="str">
        <f t="shared" si="37"/>
        <v/>
      </c>
      <c r="K697" t="str">
        <f t="shared" si="38"/>
        <v/>
      </c>
      <c r="N697" t="b">
        <f t="shared" si="39"/>
        <v>0</v>
      </c>
    </row>
    <row r="698" spans="6:14" x14ac:dyDescent="0.4">
      <c r="F698" t="s">
        <v>1106</v>
      </c>
      <c r="I698" t="str">
        <f t="shared" si="37"/>
        <v/>
      </c>
      <c r="K698" t="str">
        <f t="shared" si="38"/>
        <v/>
      </c>
      <c r="N698" t="b">
        <f t="shared" si="39"/>
        <v>0</v>
      </c>
    </row>
    <row r="699" spans="6:14" x14ac:dyDescent="0.4">
      <c r="F699" t="s">
        <v>1106</v>
      </c>
      <c r="I699" t="str">
        <f t="shared" si="37"/>
        <v/>
      </c>
      <c r="K699" t="str">
        <f t="shared" si="38"/>
        <v/>
      </c>
      <c r="N699" t="b">
        <f t="shared" si="39"/>
        <v>0</v>
      </c>
    </row>
    <row r="700" spans="6:14" x14ac:dyDescent="0.4">
      <c r="F700" t="s">
        <v>1106</v>
      </c>
      <c r="I700" t="str">
        <f t="shared" si="37"/>
        <v/>
      </c>
      <c r="K700" t="str">
        <f t="shared" si="38"/>
        <v/>
      </c>
      <c r="N700" t="b">
        <f t="shared" si="39"/>
        <v>0</v>
      </c>
    </row>
    <row r="701" spans="6:14" x14ac:dyDescent="0.4">
      <c r="F701" t="s">
        <v>1106</v>
      </c>
      <c r="I701" t="str">
        <f t="shared" si="37"/>
        <v/>
      </c>
      <c r="K701" t="str">
        <f t="shared" si="38"/>
        <v/>
      </c>
      <c r="N701" t="b">
        <f t="shared" si="39"/>
        <v>0</v>
      </c>
    </row>
    <row r="702" spans="6:14" x14ac:dyDescent="0.4">
      <c r="F702" t="s">
        <v>1106</v>
      </c>
      <c r="I702" t="str">
        <f t="shared" si="37"/>
        <v/>
      </c>
      <c r="K702" t="str">
        <f t="shared" si="38"/>
        <v/>
      </c>
      <c r="N702" t="b">
        <f t="shared" si="39"/>
        <v>0</v>
      </c>
    </row>
    <row r="703" spans="6:14" x14ac:dyDescent="0.4">
      <c r="F703" t="s">
        <v>1106</v>
      </c>
      <c r="I703" t="str">
        <f t="shared" si="37"/>
        <v/>
      </c>
      <c r="K703" t="str">
        <f t="shared" si="38"/>
        <v/>
      </c>
      <c r="N703" t="b">
        <f t="shared" si="39"/>
        <v>0</v>
      </c>
    </row>
    <row r="704" spans="6:14" x14ac:dyDescent="0.4">
      <c r="F704" t="s">
        <v>1106</v>
      </c>
      <c r="I704" t="str">
        <f t="shared" si="37"/>
        <v/>
      </c>
      <c r="K704" t="str">
        <f t="shared" si="38"/>
        <v/>
      </c>
      <c r="N704" t="b">
        <f t="shared" si="39"/>
        <v>0</v>
      </c>
    </row>
    <row r="705" spans="6:14" x14ac:dyDescent="0.4">
      <c r="F705" t="s">
        <v>1106</v>
      </c>
      <c r="I705" t="str">
        <f t="shared" si="37"/>
        <v/>
      </c>
      <c r="K705" t="str">
        <f t="shared" si="38"/>
        <v/>
      </c>
      <c r="N705" t="b">
        <f t="shared" si="39"/>
        <v>0</v>
      </c>
    </row>
    <row r="706" spans="6:14" x14ac:dyDescent="0.4">
      <c r="F706" t="s">
        <v>1106</v>
      </c>
      <c r="I706" t="str">
        <f t="shared" si="37"/>
        <v/>
      </c>
      <c r="K706" t="str">
        <f t="shared" si="38"/>
        <v/>
      </c>
      <c r="N706" t="b">
        <f t="shared" si="39"/>
        <v>0</v>
      </c>
    </row>
    <row r="707" spans="6:14" x14ac:dyDescent="0.4">
      <c r="F707" t="s">
        <v>1106</v>
      </c>
      <c r="I707" t="str">
        <f t="shared" ref="I707:I752" si="40">IFERROR(VLOOKUP(H707, $B$18:$C$26, 2, FALSE), "")</f>
        <v/>
      </c>
      <c r="K707" t="str">
        <f t="shared" ref="K707:K752" si="41">IFERROR(VLOOKUP(J707, $B$29:$C$46, 2, FALSE), "")</f>
        <v/>
      </c>
      <c r="N707" t="b">
        <f t="shared" ref="N707:N726" si="42">IF(COUNTIF(O$2:O$800, $L707) &gt; 0, TRUE, FALSE)</f>
        <v>0</v>
      </c>
    </row>
    <row r="708" spans="6:14" x14ac:dyDescent="0.4">
      <c r="F708" t="s">
        <v>1106</v>
      </c>
      <c r="I708" t="str">
        <f t="shared" si="40"/>
        <v/>
      </c>
      <c r="K708" t="str">
        <f t="shared" si="41"/>
        <v/>
      </c>
      <c r="N708" t="b">
        <f t="shared" si="42"/>
        <v>0</v>
      </c>
    </row>
    <row r="709" spans="6:14" x14ac:dyDescent="0.4">
      <c r="F709" t="s">
        <v>1106</v>
      </c>
      <c r="I709" t="str">
        <f t="shared" si="40"/>
        <v/>
      </c>
      <c r="K709" t="str">
        <f t="shared" si="41"/>
        <v/>
      </c>
      <c r="N709" t="b">
        <f t="shared" si="42"/>
        <v>0</v>
      </c>
    </row>
    <row r="710" spans="6:14" x14ac:dyDescent="0.4">
      <c r="F710" t="s">
        <v>1106</v>
      </c>
      <c r="I710" t="str">
        <f t="shared" si="40"/>
        <v/>
      </c>
      <c r="K710" t="str">
        <f t="shared" si="41"/>
        <v/>
      </c>
      <c r="N710" t="b">
        <f t="shared" si="42"/>
        <v>0</v>
      </c>
    </row>
    <row r="711" spans="6:14" x14ac:dyDescent="0.4">
      <c r="F711" t="s">
        <v>1106</v>
      </c>
      <c r="I711" t="str">
        <f t="shared" si="40"/>
        <v/>
      </c>
      <c r="K711" t="str">
        <f t="shared" si="41"/>
        <v/>
      </c>
      <c r="N711" t="b">
        <f t="shared" si="42"/>
        <v>0</v>
      </c>
    </row>
    <row r="712" spans="6:14" x14ac:dyDescent="0.4">
      <c r="F712" t="s">
        <v>1106</v>
      </c>
      <c r="I712" t="str">
        <f t="shared" si="40"/>
        <v/>
      </c>
      <c r="K712" t="str">
        <f t="shared" si="41"/>
        <v/>
      </c>
      <c r="N712" t="b">
        <f t="shared" si="42"/>
        <v>0</v>
      </c>
    </row>
    <row r="713" spans="6:14" x14ac:dyDescent="0.4">
      <c r="F713" t="s">
        <v>1106</v>
      </c>
      <c r="I713" t="str">
        <f t="shared" si="40"/>
        <v/>
      </c>
      <c r="K713" t="str">
        <f t="shared" si="41"/>
        <v/>
      </c>
      <c r="N713" t="b">
        <f t="shared" si="42"/>
        <v>0</v>
      </c>
    </row>
    <row r="714" spans="6:14" x14ac:dyDescent="0.4">
      <c r="F714" t="s">
        <v>1106</v>
      </c>
      <c r="I714" t="str">
        <f t="shared" si="40"/>
        <v/>
      </c>
      <c r="K714" t="str">
        <f t="shared" si="41"/>
        <v/>
      </c>
      <c r="N714" t="b">
        <f t="shared" si="42"/>
        <v>0</v>
      </c>
    </row>
    <row r="715" spans="6:14" x14ac:dyDescent="0.4">
      <c r="F715" t="s">
        <v>1106</v>
      </c>
      <c r="I715" t="str">
        <f t="shared" si="40"/>
        <v/>
      </c>
      <c r="K715" t="str">
        <f t="shared" si="41"/>
        <v/>
      </c>
      <c r="N715" t="b">
        <f t="shared" si="42"/>
        <v>0</v>
      </c>
    </row>
    <row r="716" spans="6:14" x14ac:dyDescent="0.4">
      <c r="F716" t="s">
        <v>1106</v>
      </c>
      <c r="I716" t="str">
        <f t="shared" si="40"/>
        <v/>
      </c>
      <c r="K716" t="str">
        <f t="shared" si="41"/>
        <v/>
      </c>
      <c r="N716" t="b">
        <f t="shared" si="42"/>
        <v>0</v>
      </c>
    </row>
    <row r="717" spans="6:14" x14ac:dyDescent="0.4">
      <c r="F717" t="s">
        <v>1106</v>
      </c>
      <c r="I717" t="str">
        <f t="shared" si="40"/>
        <v/>
      </c>
      <c r="K717" t="str">
        <f t="shared" si="41"/>
        <v/>
      </c>
      <c r="N717" t="b">
        <f t="shared" si="42"/>
        <v>0</v>
      </c>
    </row>
    <row r="718" spans="6:14" x14ac:dyDescent="0.4">
      <c r="F718" t="s">
        <v>1106</v>
      </c>
      <c r="I718" t="str">
        <f t="shared" si="40"/>
        <v/>
      </c>
      <c r="K718" t="str">
        <f t="shared" si="41"/>
        <v/>
      </c>
      <c r="N718" t="b">
        <f t="shared" si="42"/>
        <v>0</v>
      </c>
    </row>
    <row r="719" spans="6:14" x14ac:dyDescent="0.4">
      <c r="F719" t="s">
        <v>1106</v>
      </c>
      <c r="I719" t="str">
        <f t="shared" si="40"/>
        <v/>
      </c>
      <c r="K719" t="str">
        <f t="shared" si="41"/>
        <v/>
      </c>
      <c r="N719" t="b">
        <f t="shared" si="42"/>
        <v>0</v>
      </c>
    </row>
    <row r="720" spans="6:14" x14ac:dyDescent="0.4">
      <c r="F720" t="s">
        <v>1106</v>
      </c>
      <c r="I720" t="str">
        <f t="shared" si="40"/>
        <v/>
      </c>
      <c r="K720" t="str">
        <f t="shared" si="41"/>
        <v/>
      </c>
      <c r="N720" t="b">
        <f t="shared" si="42"/>
        <v>0</v>
      </c>
    </row>
    <row r="721" spans="6:14" x14ac:dyDescent="0.4">
      <c r="F721" t="s">
        <v>1106</v>
      </c>
      <c r="I721" t="str">
        <f t="shared" si="40"/>
        <v/>
      </c>
      <c r="K721" t="str">
        <f t="shared" si="41"/>
        <v/>
      </c>
      <c r="N721" t="b">
        <f t="shared" si="42"/>
        <v>0</v>
      </c>
    </row>
    <row r="722" spans="6:14" x14ac:dyDescent="0.4">
      <c r="F722" t="s">
        <v>1106</v>
      </c>
      <c r="I722" t="str">
        <f t="shared" si="40"/>
        <v/>
      </c>
      <c r="K722" t="str">
        <f t="shared" si="41"/>
        <v/>
      </c>
      <c r="N722" t="b">
        <f t="shared" si="42"/>
        <v>0</v>
      </c>
    </row>
    <row r="723" spans="6:14" x14ac:dyDescent="0.4">
      <c r="F723" t="s">
        <v>1106</v>
      </c>
      <c r="I723" t="str">
        <f t="shared" si="40"/>
        <v/>
      </c>
      <c r="K723" t="str">
        <f t="shared" si="41"/>
        <v/>
      </c>
      <c r="N723" t="b">
        <f t="shared" si="42"/>
        <v>0</v>
      </c>
    </row>
    <row r="724" spans="6:14" x14ac:dyDescent="0.4">
      <c r="F724" t="s">
        <v>1106</v>
      </c>
      <c r="I724" t="str">
        <f t="shared" si="40"/>
        <v/>
      </c>
      <c r="K724" t="str">
        <f t="shared" si="41"/>
        <v/>
      </c>
      <c r="N724" t="b">
        <f t="shared" si="42"/>
        <v>0</v>
      </c>
    </row>
    <row r="725" spans="6:14" x14ac:dyDescent="0.4">
      <c r="F725" t="s">
        <v>1106</v>
      </c>
      <c r="I725" t="str">
        <f t="shared" si="40"/>
        <v/>
      </c>
      <c r="K725" t="str">
        <f t="shared" si="41"/>
        <v/>
      </c>
      <c r="N725" t="b">
        <f t="shared" si="42"/>
        <v>0</v>
      </c>
    </row>
    <row r="726" spans="6:14" x14ac:dyDescent="0.4">
      <c r="F726" t="s">
        <v>1106</v>
      </c>
      <c r="I726" t="str">
        <f t="shared" si="40"/>
        <v/>
      </c>
      <c r="K726" t="str">
        <f t="shared" si="41"/>
        <v/>
      </c>
      <c r="N726" t="b">
        <f t="shared" si="42"/>
        <v>0</v>
      </c>
    </row>
    <row r="727" spans="6:14" x14ac:dyDescent="0.4">
      <c r="F727" t="s">
        <v>1106</v>
      </c>
      <c r="I727" t="str">
        <f t="shared" si="40"/>
        <v/>
      </c>
      <c r="K727" t="str">
        <f t="shared" si="41"/>
        <v/>
      </c>
    </row>
    <row r="728" spans="6:14" x14ac:dyDescent="0.4">
      <c r="F728" t="s">
        <v>1106</v>
      </c>
      <c r="I728" t="str">
        <f t="shared" si="40"/>
        <v/>
      </c>
      <c r="K728" t="str">
        <f t="shared" si="41"/>
        <v/>
      </c>
    </row>
    <row r="729" spans="6:14" x14ac:dyDescent="0.4">
      <c r="F729" t="s">
        <v>1106</v>
      </c>
      <c r="I729" t="str">
        <f t="shared" si="40"/>
        <v/>
      </c>
      <c r="K729" t="str">
        <f t="shared" si="41"/>
        <v/>
      </c>
    </row>
    <row r="730" spans="6:14" x14ac:dyDescent="0.4">
      <c r="F730" t="s">
        <v>1106</v>
      </c>
      <c r="I730" t="str">
        <f t="shared" si="40"/>
        <v/>
      </c>
      <c r="K730" t="str">
        <f t="shared" si="41"/>
        <v/>
      </c>
    </row>
    <row r="731" spans="6:14" x14ac:dyDescent="0.4">
      <c r="F731" t="s">
        <v>1106</v>
      </c>
      <c r="I731" t="str">
        <f t="shared" si="40"/>
        <v/>
      </c>
      <c r="K731" t="str">
        <f t="shared" si="41"/>
        <v/>
      </c>
    </row>
    <row r="732" spans="6:14" x14ac:dyDescent="0.4">
      <c r="F732" t="s">
        <v>1106</v>
      </c>
      <c r="I732" t="str">
        <f t="shared" si="40"/>
        <v/>
      </c>
      <c r="K732" t="str">
        <f t="shared" si="41"/>
        <v/>
      </c>
    </row>
    <row r="733" spans="6:14" x14ac:dyDescent="0.4">
      <c r="F733" t="s">
        <v>1106</v>
      </c>
      <c r="I733" t="str">
        <f t="shared" si="40"/>
        <v/>
      </c>
      <c r="K733" t="str">
        <f t="shared" si="41"/>
        <v/>
      </c>
    </row>
    <row r="734" spans="6:14" x14ac:dyDescent="0.4">
      <c r="F734" t="s">
        <v>1106</v>
      </c>
      <c r="I734" t="str">
        <f t="shared" si="40"/>
        <v/>
      </c>
      <c r="K734" t="str">
        <f t="shared" si="41"/>
        <v/>
      </c>
    </row>
    <row r="735" spans="6:14" x14ac:dyDescent="0.4">
      <c r="F735" t="s">
        <v>1106</v>
      </c>
      <c r="I735" t="str">
        <f t="shared" si="40"/>
        <v/>
      </c>
      <c r="K735" t="str">
        <f t="shared" si="41"/>
        <v/>
      </c>
    </row>
    <row r="736" spans="6:14" x14ac:dyDescent="0.4">
      <c r="F736" t="s">
        <v>1106</v>
      </c>
      <c r="I736" t="str">
        <f t="shared" si="40"/>
        <v/>
      </c>
      <c r="K736" t="str">
        <f t="shared" si="41"/>
        <v/>
      </c>
    </row>
    <row r="737" spans="6:11" x14ac:dyDescent="0.4">
      <c r="F737" t="s">
        <v>1106</v>
      </c>
      <c r="I737" t="str">
        <f t="shared" si="40"/>
        <v/>
      </c>
      <c r="K737" t="str">
        <f t="shared" si="41"/>
        <v/>
      </c>
    </row>
    <row r="738" spans="6:11" x14ac:dyDescent="0.4">
      <c r="F738" t="s">
        <v>1106</v>
      </c>
      <c r="I738" t="str">
        <f t="shared" si="40"/>
        <v/>
      </c>
      <c r="K738" t="str">
        <f t="shared" si="41"/>
        <v/>
      </c>
    </row>
    <row r="739" spans="6:11" x14ac:dyDescent="0.4">
      <c r="F739" t="s">
        <v>1106</v>
      </c>
      <c r="I739" t="str">
        <f t="shared" si="40"/>
        <v/>
      </c>
      <c r="K739" t="str">
        <f t="shared" si="41"/>
        <v/>
      </c>
    </row>
    <row r="740" spans="6:11" x14ac:dyDescent="0.4">
      <c r="F740" t="s">
        <v>1106</v>
      </c>
      <c r="I740" t="str">
        <f t="shared" si="40"/>
        <v/>
      </c>
      <c r="K740" t="str">
        <f t="shared" si="41"/>
        <v/>
      </c>
    </row>
    <row r="741" spans="6:11" x14ac:dyDescent="0.4">
      <c r="F741" t="s">
        <v>1106</v>
      </c>
      <c r="I741" t="str">
        <f t="shared" si="40"/>
        <v/>
      </c>
      <c r="K741" t="str">
        <f t="shared" si="41"/>
        <v/>
      </c>
    </row>
    <row r="742" spans="6:11" x14ac:dyDescent="0.4">
      <c r="F742" t="s">
        <v>1106</v>
      </c>
      <c r="I742" t="str">
        <f t="shared" si="40"/>
        <v/>
      </c>
      <c r="K742" t="str">
        <f t="shared" si="41"/>
        <v/>
      </c>
    </row>
    <row r="743" spans="6:11" x14ac:dyDescent="0.4">
      <c r="F743" t="s">
        <v>1106</v>
      </c>
      <c r="I743" t="str">
        <f t="shared" si="40"/>
        <v/>
      </c>
      <c r="K743" t="str">
        <f t="shared" si="41"/>
        <v/>
      </c>
    </row>
    <row r="744" spans="6:11" x14ac:dyDescent="0.4">
      <c r="F744" t="s">
        <v>1106</v>
      </c>
      <c r="I744" t="str">
        <f t="shared" si="40"/>
        <v/>
      </c>
      <c r="K744" t="str">
        <f t="shared" si="41"/>
        <v/>
      </c>
    </row>
    <row r="745" spans="6:11" x14ac:dyDescent="0.4">
      <c r="F745" t="s">
        <v>1106</v>
      </c>
      <c r="I745" t="str">
        <f t="shared" si="40"/>
        <v/>
      </c>
      <c r="K745" t="str">
        <f t="shared" si="41"/>
        <v/>
      </c>
    </row>
    <row r="746" spans="6:11" x14ac:dyDescent="0.4">
      <c r="F746" t="s">
        <v>1106</v>
      </c>
      <c r="I746" t="str">
        <f t="shared" si="40"/>
        <v/>
      </c>
      <c r="K746" t="str">
        <f t="shared" si="41"/>
        <v/>
      </c>
    </row>
    <row r="747" spans="6:11" x14ac:dyDescent="0.4">
      <c r="F747" t="s">
        <v>1106</v>
      </c>
      <c r="I747" t="str">
        <f t="shared" si="40"/>
        <v/>
      </c>
      <c r="K747" t="str">
        <f t="shared" si="41"/>
        <v/>
      </c>
    </row>
    <row r="748" spans="6:11" x14ac:dyDescent="0.4">
      <c r="F748" t="s">
        <v>1106</v>
      </c>
      <c r="I748" t="str">
        <f t="shared" si="40"/>
        <v/>
      </c>
      <c r="K748" t="str">
        <f t="shared" si="41"/>
        <v/>
      </c>
    </row>
    <row r="749" spans="6:11" x14ac:dyDescent="0.4">
      <c r="F749" t="s">
        <v>1106</v>
      </c>
      <c r="I749" t="str">
        <f t="shared" si="40"/>
        <v/>
      </c>
      <c r="K749" t="str">
        <f t="shared" si="41"/>
        <v/>
      </c>
    </row>
    <row r="750" spans="6:11" x14ac:dyDescent="0.4">
      <c r="F750" t="s">
        <v>1106</v>
      </c>
      <c r="I750" t="str">
        <f t="shared" si="40"/>
        <v/>
      </c>
      <c r="K750" t="str">
        <f t="shared" si="41"/>
        <v/>
      </c>
    </row>
    <row r="751" spans="6:11" x14ac:dyDescent="0.4">
      <c r="F751" t="s">
        <v>1106</v>
      </c>
      <c r="I751" t="str">
        <f t="shared" si="40"/>
        <v/>
      </c>
      <c r="K751" t="str">
        <f t="shared" si="41"/>
        <v/>
      </c>
    </row>
    <row r="752" spans="6:11" x14ac:dyDescent="0.4">
      <c r="F752" t="s">
        <v>1106</v>
      </c>
      <c r="I752" t="str">
        <f t="shared" si="40"/>
        <v/>
      </c>
      <c r="K752" t="str">
        <f t="shared" si="41"/>
        <v/>
      </c>
    </row>
  </sheetData>
  <autoFilter ref="B1:R752" xr:uid="{2368868E-E6BF-4DC3-88AC-A0764E2FF2A2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RS組織構成</vt:lpstr>
      <vt:lpstr>品番マスタ</vt:lpstr>
      <vt:lpstr>在庫(製品)</vt:lpstr>
      <vt:lpstr>在庫(半製品)</vt:lpstr>
      <vt:lpstr>在庫(材料)</vt:lpstr>
      <vt:lpstr>Location</vt:lpstr>
      <vt:lpstr>Loc Add</vt:lpstr>
      <vt:lpstr>Loc Adjust</vt:lpstr>
      <vt:lpstr>在庫LOT20231103</vt:lpstr>
      <vt:lpstr>在庫LOT20231130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北川裕高</dc:creator>
  <cp:lastModifiedBy>ハ　ラム ヴィエン</cp:lastModifiedBy>
  <dcterms:created xsi:type="dcterms:W3CDTF">2022-09-27T06:07:11Z</dcterms:created>
  <dcterms:modified xsi:type="dcterms:W3CDTF">2023-11-30T17:33:55Z</dcterms:modified>
</cp:coreProperties>
</file>