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defaultThemeVersion="166925"/>
  <mc:AlternateContent xmlns:mc="http://schemas.openxmlformats.org/markup-compatibility/2006">
    <mc:Choice Requires="x15">
      <x15ac:absPath xmlns:x15ac="http://schemas.microsoft.com/office/spreadsheetml/2010/11/ac" url="C:\source\GitHub\Rootstock_SC\4.ドキュメント\業務フロー\"/>
    </mc:Choice>
  </mc:AlternateContent>
  <xr:revisionPtr revIDLastSave="0" documentId="13_ncr:1_{D6B26552-099C-4B31-A0FA-29EEABB2A87D}" xr6:coauthVersionLast="47" xr6:coauthVersionMax="47" xr10:uidLastSave="{00000000-0000-0000-0000-000000000000}"/>
  <bookViews>
    <workbookView xWindow="20370" yWindow="-2340" windowWidth="29040" windowHeight="15840" tabRatio="831" firstSheet="1" activeTab="3" xr2:uid="{4DFB4E22-F464-401A-BE42-5FDF6E257AE7}"/>
  </bookViews>
  <sheets>
    <sheet name="RS組織構成" sheetId="48" r:id="rId1"/>
    <sheet name="ERP System Setup Flow" sheetId="45" r:id="rId2"/>
    <sheet name="目次" sheetId="2" r:id="rId3"/>
    <sheet name="Revision" sheetId="47" r:id="rId4"/>
    <sheet name="従業員" sheetId="49" r:id="rId5"/>
    <sheet name="製造ユーザー" sheetId="3" r:id="rId6"/>
    <sheet name="通貨マスタ" sheetId="4" r:id="rId7"/>
    <sheet name="会社マスタ" sheetId="5" r:id="rId8"/>
    <sheet name="ディビジョンマスタ" sheetId="6" r:id="rId9"/>
    <sheet name="ディビジョン住所" sheetId="7" r:id="rId10"/>
    <sheet name="単位マスタ" sheetId="8" r:id="rId11"/>
    <sheet name="ショップカレンダー" sheetId="9" r:id="rId12"/>
    <sheet name="勘定科目（アカウント表）" sheetId="10" r:id="rId13"/>
    <sheet name="補助元帳勘定" sheetId="11" r:id="rId14"/>
    <sheet name="支払条件" sheetId="12" r:id="rId15"/>
    <sheet name="組織部門" sheetId="13" r:id="rId16"/>
    <sheet name="サイトマスタ" sheetId="14" r:id="rId17"/>
    <sheet name="在庫ロケーションID" sheetId="15" r:id="rId18"/>
    <sheet name="在庫ロケーションNo" sheetId="16" r:id="rId19"/>
    <sheet name="在庫コモディティ コード" sheetId="17" r:id="rId20"/>
    <sheet name="仕入先クラス" sheetId="18" r:id="rId21"/>
    <sheet name="仕入先マスタ(Vendor)" sheetId="19" r:id="rId22"/>
    <sheet name="仕入先住所 " sheetId="50" r:id="rId23"/>
    <sheet name="仕入先連絡先" sheetId="51" r:id="rId24"/>
    <sheet name="製造部門" sheetId="20" r:id="rId25"/>
    <sheet name="製造プロセス" sheetId="22" r:id="rId26"/>
    <sheet name="製造ワークセンター" sheetId="23" r:id="rId27"/>
    <sheet name="製造労務費グレード" sheetId="21" r:id="rId28"/>
    <sheet name="工順マスタ(Routing)" sheetId="24" r:id="rId29"/>
    <sheet name="エンジニアリング品目マスタ" sheetId="25" r:id="rId30"/>
    <sheet name="Sheet1" sheetId="55" r:id="rId31"/>
    <sheet name="POコモディティ コード" sheetId="26" r:id="rId32"/>
    <sheet name="購買品目マスタ" sheetId="27" r:id="rId33"/>
    <sheet name="PO管理レコード" sheetId="28" r:id="rId34"/>
    <sheet name="仕入先請求管理(PO-買掛金)" sheetId="29" r:id="rId35"/>
    <sheet name="BOMマスタ" sheetId="30" r:id="rId36"/>
    <sheet name="在庫品目マスタ" sheetId="31" r:id="rId37"/>
    <sheet name="承認者" sheetId="32" r:id="rId38"/>
    <sheet name="SO管理" sheetId="33" r:id="rId39"/>
    <sheet name="運送条件" sheetId="34" r:id="rId40"/>
    <sheet name="FOBコード" sheetId="35" r:id="rId41"/>
    <sheet name="輸送手段" sheetId="36" r:id="rId42"/>
    <sheet name="輸送業者" sheetId="37" r:id="rId43"/>
    <sheet name="輸送手段による輸送業者" sheetId="46" r:id="rId44"/>
    <sheet name="輸送業者による配送方法" sheetId="38" r:id="rId45"/>
    <sheet name="課税地" sheetId="42" r:id="rId46"/>
    <sheet name="顧客クラス" sheetId="39" r:id="rId47"/>
    <sheet name="顧客" sheetId="40" r:id="rId48"/>
    <sheet name="顧客住所" sheetId="41" r:id="rId49"/>
    <sheet name="顧客連絡先" sheetId="52" r:id="rId50"/>
    <sheet name="製品グループ" sheetId="43" r:id="rId51"/>
    <sheet name="製品" sheetId="44" r:id="rId52"/>
    <sheet name="品目仕入先マスタ" sheetId="54" r:id="rId53"/>
  </sheets>
  <externalReferences>
    <externalReference r:id="rId54"/>
  </externalReferences>
  <definedNames>
    <definedName name="_xlnm._FilterDatabase" localSheetId="2" hidden="1">目次!$A$10:$G$57</definedName>
    <definedName name="_xlcn.WorksheetConnection_FeedbackSheetA3U1231" localSheetId="3">#REF!</definedName>
    <definedName name="_xlcn.WorksheetConnection_FeedbackSheetA3U1231" localSheetId="0">#REF!</definedName>
    <definedName name="_xlcn.WorksheetConnection_FeedbackSheetA3U1231" localSheetId="49">#REF!</definedName>
    <definedName name="_xlcn.WorksheetConnection_FeedbackSheetA3U1231" localSheetId="4">#REF!</definedName>
    <definedName name="_xlcn.WorksheetConnection_FeedbackSheetA3U1231" localSheetId="52">#REF!</definedName>
    <definedName name="_xlcn.WorksheetConnection_FeedbackSheetA3U1231">#REF!</definedName>
    <definedName name="_xlcn.WorksheetConnection_FeedbackSheetA3V1231" localSheetId="3">#REF!</definedName>
    <definedName name="_xlcn.WorksheetConnection_FeedbackSheetA3V1231" localSheetId="0">#REF!</definedName>
    <definedName name="_xlcn.WorksheetConnection_FeedbackSheetA3V1231" localSheetId="49">#REF!</definedName>
    <definedName name="_xlcn.WorksheetConnection_FeedbackSheetA3V1231" localSheetId="4">#REF!</definedName>
    <definedName name="_xlcn.WorksheetConnection_FeedbackSheetA3V1231" localSheetId="52">#REF!</definedName>
    <definedName name="_xlcn.WorksheetConnection_FeedbackSheetA3V1231">#REF!</definedName>
    <definedName name="PartsDeliveryRequestNo" localSheetId="3">[1]部品要求依頼書テンプレート!#REF!</definedName>
    <definedName name="PartsDeliveryRequestNo" localSheetId="0">[1]部品要求依頼書テンプレート!#REF!</definedName>
    <definedName name="PartsDeliveryRequestNo" localSheetId="49">[1]部品要求依頼書テンプレート!#REF!</definedName>
    <definedName name="PartsDeliveryRequestNo" localSheetId="4">[1]部品要求依頼書テンプレート!#REF!</definedName>
    <definedName name="PartsDeliveryRequestNo" localSheetId="52">[1]部品要求依頼書テンプレート!#REF!</definedName>
    <definedName name="PartsDeliveryRequestNo">[1]部品要求依頼書テンプレート!#REF!</definedName>
  </definedName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8" i="27" l="1"/>
  <c r="B17" i="27"/>
  <c r="B16" i="27"/>
  <c r="B15" i="27"/>
  <c r="B14" i="27"/>
  <c r="B13" i="27"/>
  <c r="B12" i="27"/>
  <c r="B11" i="27"/>
  <c r="B10" i="27"/>
  <c r="B9" i="27"/>
  <c r="B26" i="27"/>
  <c r="B25" i="27"/>
  <c r="B24" i="27"/>
  <c r="B23" i="27"/>
  <c r="B22" i="27"/>
  <c r="B21" i="27"/>
  <c r="B20" i="27"/>
  <c r="B19" i="27"/>
  <c r="B30" i="27"/>
  <c r="B29" i="27"/>
  <c r="B28" i="27"/>
  <c r="B27" i="27"/>
  <c r="B32" i="27"/>
  <c r="B31" i="27"/>
  <c r="B33" i="27"/>
  <c r="B21" i="25"/>
  <c r="B20" i="25"/>
  <c r="B19" i="25"/>
  <c r="B18" i="25"/>
  <c r="B17" i="25"/>
  <c r="B16" i="25"/>
  <c r="B23" i="25"/>
  <c r="B22" i="25"/>
  <c r="B15" i="25"/>
  <c r="B14" i="25"/>
  <c r="B13" i="25"/>
  <c r="B12" i="25"/>
  <c r="B11" i="25"/>
  <c r="B10" i="25"/>
  <c r="B9" i="25"/>
  <c r="B5" i="25"/>
  <c r="B6" i="25"/>
  <c r="B28" i="25"/>
  <c r="B29" i="25"/>
  <c r="B30" i="25"/>
  <c r="B31" i="25"/>
  <c r="B32" i="25"/>
  <c r="B27" i="25"/>
  <c r="B10" i="43"/>
  <c r="B9" i="43"/>
  <c r="B8" i="43"/>
  <c r="B7" i="43"/>
  <c r="B6" i="43"/>
  <c r="B5" i="43"/>
  <c r="B5" i="40"/>
  <c r="B6" i="27"/>
  <c r="B7" i="27"/>
  <c r="B8" i="27"/>
  <c r="B34" i="27"/>
  <c r="B5" i="27"/>
  <c r="B12" i="26"/>
  <c r="B11" i="26"/>
  <c r="B10" i="26"/>
  <c r="B9" i="26"/>
  <c r="B8" i="26"/>
  <c r="B7" i="26"/>
  <c r="B6" i="26"/>
  <c r="B5" i="26"/>
  <c r="B26" i="25"/>
  <c r="B25" i="25"/>
  <c r="B24" i="25"/>
  <c r="B11" i="19"/>
  <c r="B10" i="19"/>
  <c r="B9" i="19"/>
  <c r="B8" i="19"/>
  <c r="B7" i="19"/>
  <c r="B6" i="19"/>
  <c r="B5" i="19"/>
  <c r="B12" i="17"/>
  <c r="B11" i="17"/>
  <c r="B10" i="17"/>
  <c r="B9" i="17"/>
  <c r="B8" i="17"/>
  <c r="B7" i="17"/>
  <c r="B6" i="17"/>
  <c r="B5" i="17"/>
  <c r="B18" i="16"/>
  <c r="B17" i="16"/>
  <c r="B16" i="16"/>
  <c r="B15" i="16"/>
  <c r="B14" i="16"/>
  <c r="B13" i="16"/>
  <c r="B12" i="16"/>
  <c r="B11" i="16"/>
  <c r="B10" i="16"/>
  <c r="B9" i="16"/>
  <c r="B8" i="16"/>
  <c r="B7" i="16"/>
  <c r="B6" i="16"/>
  <c r="B5" i="16"/>
  <c r="B17" i="15"/>
  <c r="B16" i="15"/>
  <c r="B5" i="15"/>
  <c r="B7" i="15"/>
  <c r="B8" i="15"/>
  <c r="B9" i="15"/>
  <c r="B10" i="15"/>
  <c r="B11" i="15"/>
  <c r="B12" i="15"/>
  <c r="B13" i="15"/>
  <c r="B14" i="15"/>
  <c r="B15" i="15"/>
  <c r="B6" i="15"/>
  <c r="B7" i="14"/>
  <c r="B6" i="14"/>
  <c r="B5" i="1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北川裕高</author>
  </authors>
  <commentList>
    <comment ref="C10" authorId="0" shapeId="0" xr:uid="{98ED9BC7-5008-42BF-A964-886AA7377549}">
      <text>
        <r>
          <rPr>
            <sz val="10"/>
            <color indexed="81"/>
            <rFont val="Meiryo UI"/>
            <family val="3"/>
            <charset val="128"/>
          </rPr>
          <t>System：使用するシステム環境毎に設定するもの(例えばSandbox毎)
Company：会社毎に設定もの
Division：ディビジョン毎に設定もの
Site：サイト毎に設定もの
Inv loc id：在庫ロケーションID毎に設定もの</t>
        </r>
      </text>
    </comment>
  </commentList>
</comments>
</file>

<file path=xl/sharedStrings.xml><?xml version="1.0" encoding="utf-8"?>
<sst xmlns="http://schemas.openxmlformats.org/spreadsheetml/2006/main" count="4349" uniqueCount="1844">
  <si>
    <t>№</t>
    <phoneticPr fontId="2"/>
  </si>
  <si>
    <t>設定時備考</t>
    <rPh sb="0" eb="3">
      <t>セッテイジ</t>
    </rPh>
    <rPh sb="3" eb="5">
      <t>ビコウ</t>
    </rPh>
    <phoneticPr fontId="2"/>
  </si>
  <si>
    <t>必須領域</t>
    <rPh sb="0" eb="2">
      <t>ヒッス</t>
    </rPh>
    <rPh sb="2" eb="4">
      <t>リョウイキ</t>
    </rPh>
    <phoneticPr fontId="2"/>
  </si>
  <si>
    <t>機能説明</t>
    <rPh sb="0" eb="4">
      <t>キノウセツメイ</t>
    </rPh>
    <phoneticPr fontId="2"/>
  </si>
  <si>
    <t>登録例</t>
    <rPh sb="0" eb="3">
      <t>トウロクレイ</t>
    </rPh>
    <phoneticPr fontId="2"/>
  </si>
  <si>
    <t>製造ユーザー</t>
  </si>
  <si>
    <t>ERP</t>
    <phoneticPr fontId="2"/>
  </si>
  <si>
    <t>通貨マスタ</t>
  </si>
  <si>
    <t>会社マスタ</t>
  </si>
  <si>
    <t>ディビジョンマスタ</t>
  </si>
  <si>
    <t>ディビジョン住所</t>
  </si>
  <si>
    <t>単位マスタ</t>
  </si>
  <si>
    <t>ショップカレンダー</t>
  </si>
  <si>
    <t>勘定科目（アカウント表）</t>
  </si>
  <si>
    <t>-</t>
    <phoneticPr fontId="2"/>
  </si>
  <si>
    <t>補助元帳勘定</t>
  </si>
  <si>
    <t>組織部門</t>
  </si>
  <si>
    <t>サイトマスタ</t>
  </si>
  <si>
    <t>在庫ロケーションID</t>
  </si>
  <si>
    <t>在庫ロケーションNo</t>
  </si>
  <si>
    <t>在庫コモディティ コード</t>
  </si>
  <si>
    <t>仕入先クラス</t>
  </si>
  <si>
    <t>仕入先マスタ(Vendor)</t>
  </si>
  <si>
    <t>製造部門</t>
  </si>
  <si>
    <t>製造労務費グレード</t>
  </si>
  <si>
    <t>製造プロセス</t>
  </si>
  <si>
    <t>工順マスタ(Routing)</t>
  </si>
  <si>
    <t>エンジニアリング品目マスタ</t>
  </si>
  <si>
    <t>POコモディティ コード</t>
  </si>
  <si>
    <t>購買品目マスタ</t>
  </si>
  <si>
    <t>PO管理レコード</t>
  </si>
  <si>
    <t>仕入先請求管理(PO-買掛金)</t>
  </si>
  <si>
    <t>在庫品目マスタ</t>
  </si>
  <si>
    <t>SO管理</t>
  </si>
  <si>
    <t>運送条件</t>
  </si>
  <si>
    <t>FOBコード</t>
  </si>
  <si>
    <t>輸送手段</t>
  </si>
  <si>
    <t>運送業者の輸送手段
トラック、船、飛行機など</t>
    <rPh sb="0" eb="4">
      <t>ウンソウギョウシャ</t>
    </rPh>
    <rPh sb="5" eb="9">
      <t>ユソウシュダン</t>
    </rPh>
    <rPh sb="15" eb="16">
      <t>フネ</t>
    </rPh>
    <rPh sb="17" eb="20">
      <t>ヒコウキ</t>
    </rPh>
    <phoneticPr fontId="2"/>
  </si>
  <si>
    <t>輸送業者</t>
  </si>
  <si>
    <t>輸送業者を登録する
ヤマト運輸、佐川急便、FedExなど</t>
    <rPh sb="0" eb="4">
      <t>ユソウギョウシャ</t>
    </rPh>
    <rPh sb="5" eb="7">
      <t>トウロク</t>
    </rPh>
    <rPh sb="13" eb="15">
      <t>ウンユ</t>
    </rPh>
    <rPh sb="16" eb="20">
      <t>サガワキュウビン</t>
    </rPh>
    <phoneticPr fontId="2"/>
  </si>
  <si>
    <t>輸送業者による配送方法</t>
  </si>
  <si>
    <t>顧客クラス</t>
  </si>
  <si>
    <t>顧客</t>
  </si>
  <si>
    <t>顧客住所</t>
  </si>
  <si>
    <t>課税地</t>
  </si>
  <si>
    <t>製品グループ</t>
  </si>
  <si>
    <t>製品</t>
  </si>
  <si>
    <t>戻る</t>
    <rPh sb="0" eb="1">
      <t>モド</t>
    </rPh>
    <phoneticPr fontId="2"/>
  </si>
  <si>
    <t>クロックNo.</t>
    <phoneticPr fontId="2"/>
  </si>
  <si>
    <t>自国通貨</t>
  </si>
  <si>
    <t>現在の為替レート</t>
  </si>
  <si>
    <t>1</t>
    <phoneticPr fontId="2"/>
  </si>
  <si>
    <t>Name</t>
    <phoneticPr fontId="2"/>
  </si>
  <si>
    <t>説明</t>
    <rPh sb="0" eb="2">
      <t>セツメイ</t>
    </rPh>
    <phoneticPr fontId="2"/>
  </si>
  <si>
    <t>自国通貨</t>
    <rPh sb="0" eb="4">
      <t>ジコクツウカ</t>
    </rPh>
    <phoneticPr fontId="2"/>
  </si>
  <si>
    <t>会社</t>
    <rPh sb="0" eb="2">
      <t>カイシャ</t>
    </rPh>
    <phoneticPr fontId="2"/>
  </si>
  <si>
    <t>在庫は有効</t>
    <rPh sb="0" eb="2">
      <t>ザイコ</t>
    </rPh>
    <rPh sb="3" eb="5">
      <t>ユウコウ</t>
    </rPh>
    <phoneticPr fontId="2"/>
  </si>
  <si>
    <t>プロジェクト有効</t>
    <rPh sb="6" eb="8">
      <t>ユウコウ</t>
    </rPh>
    <phoneticPr fontId="2"/>
  </si>
  <si>
    <t>マルチサイト</t>
    <phoneticPr fontId="2"/>
  </si>
  <si>
    <t>メインサイト</t>
    <phoneticPr fontId="2"/>
  </si>
  <si>
    <t>ABC A item percentage</t>
    <phoneticPr fontId="2"/>
  </si>
  <si>
    <t>C</t>
    <phoneticPr fontId="2"/>
  </si>
  <si>
    <t>自動印刷WO入庫トラベラー</t>
    <rPh sb="0" eb="4">
      <t>ジドウインサツ</t>
    </rPh>
    <rPh sb="6" eb="8">
      <t>ニュウコ</t>
    </rPh>
    <phoneticPr fontId="2"/>
  </si>
  <si>
    <t>優先消費税クラス・購入</t>
    <rPh sb="0" eb="5">
      <t>ユウセンショウヒゼイ</t>
    </rPh>
    <rPh sb="9" eb="11">
      <t>コウニュウ</t>
    </rPh>
    <phoneticPr fontId="2"/>
  </si>
  <si>
    <t>販売</t>
    <rPh sb="0" eb="2">
      <t>ハンバイ</t>
    </rPh>
    <phoneticPr fontId="2"/>
  </si>
  <si>
    <t>循環棚卸A日数</t>
    <rPh sb="0" eb="4">
      <t>ジュンカンタナオロシ</t>
    </rPh>
    <rPh sb="5" eb="7">
      <t>ニッスウ</t>
    </rPh>
    <phoneticPr fontId="2"/>
  </si>
  <si>
    <t>B</t>
    <phoneticPr fontId="2"/>
  </si>
  <si>
    <t>プライマリ受信アドレス</t>
    <rPh sb="5" eb="7">
      <t>ジュシン</t>
    </rPh>
    <phoneticPr fontId="2"/>
  </si>
  <si>
    <t>プライマリ配送先住所</t>
    <rPh sb="5" eb="10">
      <t>ハイソウサキジュウショ</t>
    </rPh>
    <phoneticPr fontId="2"/>
  </si>
  <si>
    <t>優先送金アドレス</t>
    <rPh sb="0" eb="2">
      <t>ユウセン</t>
    </rPh>
    <rPh sb="2" eb="4">
      <t>ソウキン</t>
    </rPh>
    <phoneticPr fontId="2"/>
  </si>
  <si>
    <t>true</t>
    <phoneticPr fontId="2"/>
  </si>
  <si>
    <t>英数字</t>
    <rPh sb="0" eb="3">
      <t>エイスウジ</t>
    </rPh>
    <phoneticPr fontId="2"/>
  </si>
  <si>
    <t>有効</t>
    <rPh sb="0" eb="2">
      <t>ユウコウ</t>
    </rPh>
    <phoneticPr fontId="2"/>
  </si>
  <si>
    <t>加重平均原価</t>
    <rPh sb="0" eb="2">
      <t>カジュウ</t>
    </rPh>
    <rPh sb="2" eb="4">
      <t>ヘイキン</t>
    </rPh>
    <rPh sb="4" eb="6">
      <t>ゲンカ</t>
    </rPh>
    <phoneticPr fontId="2"/>
  </si>
  <si>
    <t>品目</t>
    <rPh sb="0" eb="2">
      <t>ヒンモク</t>
    </rPh>
    <phoneticPr fontId="2"/>
  </si>
  <si>
    <t>false</t>
    <phoneticPr fontId="2"/>
  </si>
  <si>
    <t>※在庫品のABC分析用</t>
    <rPh sb="1" eb="4">
      <t>ザイコヒン</t>
    </rPh>
    <rPh sb="8" eb="10">
      <t>ブンセキ</t>
    </rPh>
    <rPh sb="10" eb="11">
      <t>ヨウ</t>
    </rPh>
    <phoneticPr fontId="2"/>
  </si>
  <si>
    <t>true</t>
  </si>
  <si>
    <t>デビィジョン</t>
    <phoneticPr fontId="2"/>
  </si>
  <si>
    <t>アドレスタイプ</t>
  </si>
  <si>
    <t>国</t>
  </si>
  <si>
    <t>郵便番号</t>
  </si>
  <si>
    <t>都道府県</t>
  </si>
  <si>
    <t>市</t>
  </si>
  <si>
    <t>番地</t>
  </si>
  <si>
    <t>電話</t>
  </si>
  <si>
    <t>両方</t>
  </si>
  <si>
    <t>JP</t>
  </si>
  <si>
    <t>105-0012</t>
  </si>
  <si>
    <t>東京都</t>
  </si>
  <si>
    <t>-</t>
  </si>
  <si>
    <t>個</t>
    <rPh sb="0" eb="1">
      <t>コ</t>
    </rPh>
    <phoneticPr fontId="2"/>
  </si>
  <si>
    <t>期間</t>
    <rPh sb="0" eb="2">
      <t>キカン</t>
    </rPh>
    <phoneticPr fontId="2"/>
  </si>
  <si>
    <t>営業日</t>
    <rPh sb="0" eb="3">
      <t>エイギョウビ</t>
    </rPh>
    <phoneticPr fontId="2"/>
  </si>
  <si>
    <t>月-金</t>
    <rPh sb="0" eb="1">
      <t>ゲツ</t>
    </rPh>
    <rPh sb="2" eb="3">
      <t>キン</t>
    </rPh>
    <phoneticPr fontId="2"/>
  </si>
  <si>
    <t>勘定科目</t>
    <rPh sb="3" eb="4">
      <t>モク</t>
    </rPh>
    <phoneticPr fontId="2"/>
  </si>
  <si>
    <t>会社</t>
  </si>
  <si>
    <t>説明</t>
  </si>
  <si>
    <t>勘定科目 勘定タイプ</t>
  </si>
  <si>
    <t>資産</t>
  </si>
  <si>
    <t>10001 (Accounts Receivable)</t>
  </si>
  <si>
    <t>Accounts Receivable</t>
  </si>
  <si>
    <t>1001 (Cash)</t>
  </si>
  <si>
    <t>Cash</t>
  </si>
  <si>
    <t>1070 (Petty Cash)</t>
  </si>
  <si>
    <t>Petty Cash</t>
  </si>
  <si>
    <t>1090 (Petty Cash)</t>
  </si>
  <si>
    <t>11001 (Raw - Inventory)</t>
  </si>
  <si>
    <t>Raw - Inventory</t>
  </si>
  <si>
    <t>11002 (Wip - Inventory)</t>
  </si>
  <si>
    <t>Wip - Inventory</t>
  </si>
  <si>
    <t>11003 (Finished Goods Inv)</t>
  </si>
  <si>
    <t>Finished Goods Inv</t>
  </si>
  <si>
    <t>1110 (Accounts Receivable - Inter Company)</t>
  </si>
  <si>
    <t>Accounts Receivable - Inter Company</t>
  </si>
  <si>
    <t>1150 (A/R - Doubtful Accounts)</t>
  </si>
  <si>
    <t>A/R - Doubtful Accounts</t>
  </si>
  <si>
    <t>1160 (Accounts Receivable Control)</t>
  </si>
  <si>
    <t>Accounts Receivable Control</t>
  </si>
  <si>
    <t>1200 (Inventory - Finished Goods)</t>
  </si>
  <si>
    <t>Inventory - Finished Goods</t>
  </si>
  <si>
    <t>1205 (Allowance for Doubtful Accounts)</t>
  </si>
  <si>
    <t>Allowance for Doubtful Accounts</t>
  </si>
  <si>
    <t>1210 (Inventory - Raw Material)</t>
  </si>
  <si>
    <t>Inventory - Raw Material</t>
  </si>
  <si>
    <t>1220 (Inventory - Mfg Components)</t>
  </si>
  <si>
    <t>Inventory - Mfg Components</t>
  </si>
  <si>
    <t>1230 (Inventory - Purchased Parts)</t>
  </si>
  <si>
    <t>Inventory - Purchased Parts</t>
  </si>
  <si>
    <t>1250 (Inventory - WIP - In House)</t>
  </si>
  <si>
    <t>Inventory - WIP - In House</t>
  </si>
  <si>
    <t>1260 (Inventory - WIP - Subcontract)</t>
  </si>
  <si>
    <t>Inventory - WIP - Subcontract</t>
  </si>
  <si>
    <t>1270 (Inventory - Non-Nettable)</t>
  </si>
  <si>
    <t>Inventory - Non-Nettable</t>
  </si>
  <si>
    <t>1280 (WIP Disassembly)</t>
  </si>
  <si>
    <t>WIP Disassembly</t>
  </si>
  <si>
    <t>1290 (Reserve for Obsolete Inventory)</t>
  </si>
  <si>
    <t>Reserve for Obsolete Inventory</t>
  </si>
  <si>
    <t>1300 (Pepaid Expenses)</t>
  </si>
  <si>
    <t>Pepaid Expenses</t>
  </si>
  <si>
    <t>13001 (Bank GBP)</t>
  </si>
  <si>
    <t>Bank GBP</t>
  </si>
  <si>
    <t>13002 (Cash)</t>
  </si>
  <si>
    <t>1305 (Credit Card Receivable)</t>
  </si>
  <si>
    <t>Credit Card Receivable</t>
  </si>
  <si>
    <t>1350 (Prepaid Expenses)</t>
  </si>
  <si>
    <t>Prepaid Expenses</t>
  </si>
  <si>
    <t>1360 (Accrued Income)</t>
  </si>
  <si>
    <t>Accrued Income</t>
  </si>
  <si>
    <t>1390 (Amoritzation of Prepaid Expenses)</t>
  </si>
  <si>
    <t>Amoritzation of Prepaid Expenses</t>
  </si>
  <si>
    <t>1400 (Property and Equipment)</t>
  </si>
  <si>
    <t>Property and Equipment</t>
  </si>
  <si>
    <t>1405 (Inventory, Non-Nettable)</t>
  </si>
  <si>
    <t>Inventory, Non-Nettable</t>
  </si>
  <si>
    <t>1410 (Inventory, Division Transfer Clearing)</t>
  </si>
  <si>
    <t>Inventory, Division Transfer Clearing</t>
  </si>
  <si>
    <t>1415 (Inventory, WO WIP)</t>
  </si>
  <si>
    <t>Inventory, WO WIP</t>
  </si>
  <si>
    <t>1420 (Inventory, Subcontract PO WIP)</t>
  </si>
  <si>
    <t>Inventory, Subcontract PO WIP</t>
  </si>
  <si>
    <t>1425 (Inventory, Finished Goods)</t>
  </si>
  <si>
    <t>Inventory, Finished Goods</t>
  </si>
  <si>
    <t>1430 (Inventory, Shipping Clearing)</t>
  </si>
  <si>
    <t>Inventory, Shipping Clearing</t>
  </si>
  <si>
    <t>1490 (Accumulated Depreciation)</t>
  </si>
  <si>
    <t>Accumulated Depreciation</t>
  </si>
  <si>
    <t>1500 (Land)</t>
  </si>
  <si>
    <t>Land</t>
  </si>
  <si>
    <t>1510 (Buildings)</t>
  </si>
  <si>
    <t>Buildings</t>
  </si>
  <si>
    <t>1515 (Leasehold Improvements)</t>
  </si>
  <si>
    <t>Leasehold Improvements</t>
  </si>
  <si>
    <t>1520 (Vehicles)</t>
  </si>
  <si>
    <t>Vehicles</t>
  </si>
  <si>
    <t>1525 (Furniture and Fixtures)</t>
  </si>
  <si>
    <t>Furniture and Fixtures</t>
  </si>
  <si>
    <t>1530 (Equipment)</t>
  </si>
  <si>
    <t>Equipment</t>
  </si>
  <si>
    <t>1535 (Buildings Accumulated Depreciation)</t>
  </si>
  <si>
    <t>Buildings Accumulated Depreciation</t>
  </si>
  <si>
    <t>1540 (Leasehold Improvements Accumulated Depreciation)</t>
  </si>
  <si>
    <t>Leasehold Improvements Accumulated Depreciation</t>
  </si>
  <si>
    <t>1545 (Vehicles Accumulated Depreciation)</t>
  </si>
  <si>
    <t>Vehicles Accumulated Depreciation</t>
  </si>
  <si>
    <t>1550 (Furniture and Fixtures Accumulated Depreciation)</t>
  </si>
  <si>
    <t>Furniture and Fixtures Accumulated Depreciation</t>
  </si>
  <si>
    <t>1555 (Equipment Accumulated Depreciation)</t>
  </si>
  <si>
    <t>Equipment Accumulated Depreciation</t>
  </si>
  <si>
    <t>Intangible Assets</t>
  </si>
  <si>
    <t>2000 (Accounts Payable - Trade)</t>
  </si>
  <si>
    <t>Accounts Payable - Trade</t>
  </si>
  <si>
    <t>債務</t>
  </si>
  <si>
    <t>20001 (Accounts Payable)</t>
  </si>
  <si>
    <t>Accounts Payable</t>
  </si>
  <si>
    <t>2001 (Accrued Accounts Payable)</t>
  </si>
  <si>
    <t>Accrued Accounts Payable</t>
  </si>
  <si>
    <t>2005 (Accrued Accounts Payable)</t>
  </si>
  <si>
    <t>2010 (Accounts Payable - Inter Company)</t>
  </si>
  <si>
    <t>Accounts Payable - Inter Company</t>
  </si>
  <si>
    <t>2011 (Deferred Revenue)</t>
  </si>
  <si>
    <t>Deferred Revenue</t>
  </si>
  <si>
    <t>2100 (Accounts Payable - Credit Card Clearing)</t>
  </si>
  <si>
    <t>Accounts Payable - Credit Card Clearing</t>
  </si>
  <si>
    <t>21001 (VAT - Payable)</t>
  </si>
  <si>
    <t>VAT - Payable</t>
  </si>
  <si>
    <t>21002 (VAT - Receivable)</t>
  </si>
  <si>
    <t>VAT - Receivable</t>
  </si>
  <si>
    <t>21003 (VAt - Settlement)</t>
  </si>
  <si>
    <t>VAt - Settlement</t>
  </si>
  <si>
    <t>2105 (Inter-Company Payables)</t>
  </si>
  <si>
    <t>Inter-Company Payables</t>
  </si>
  <si>
    <t>2110 (Staff Expenses Payable)</t>
  </si>
  <si>
    <t>Staff Expenses Payable</t>
  </si>
  <si>
    <t>2115 (Employment Taxes Payable)</t>
  </si>
  <si>
    <t>Employment Taxes Payable</t>
  </si>
  <si>
    <t>2120 (Pension Contributions Payable)</t>
  </si>
  <si>
    <t>Pension Contributions Payable</t>
  </si>
  <si>
    <t>2125 (Salaries Payable)</t>
  </si>
  <si>
    <t>Salaries Payable</t>
  </si>
  <si>
    <t>2130 (Accrued Expenses)</t>
  </si>
  <si>
    <t>Accrued Expenses</t>
  </si>
  <si>
    <t>2135 (Sales Tax Payable)</t>
  </si>
  <si>
    <t>Sales Tax Payable</t>
  </si>
  <si>
    <t>2200 (Current Portion of Long Term AP)</t>
  </si>
  <si>
    <t>Current Portion of Long Term AP</t>
  </si>
  <si>
    <t>2205 (Deferred Income)</t>
  </si>
  <si>
    <t>Deferred Income</t>
  </si>
  <si>
    <t>2210 (Accrued Warranty Expense)</t>
  </si>
  <si>
    <t>Accrued Warranty Expense</t>
  </si>
  <si>
    <t>2220 (Bank Line of Credit)</t>
  </si>
  <si>
    <t>Bank Line of Credit</t>
  </si>
  <si>
    <t>2230 (Income Tax Payable)</t>
  </si>
  <si>
    <t>Income Tax Payable</t>
  </si>
  <si>
    <t>2240 (Interest Payable)</t>
  </si>
  <si>
    <t>Interest Payable</t>
  </si>
  <si>
    <t>2250 (Sales Tax)</t>
  </si>
  <si>
    <t>Sales Tax</t>
  </si>
  <si>
    <t>2260 (VAT Tax-VAT Recovery)</t>
  </si>
  <si>
    <t>VAT Tax-VAT Recovery</t>
  </si>
  <si>
    <t>2300 (Notes Payable)</t>
  </si>
  <si>
    <t>Notes Payable</t>
  </si>
  <si>
    <t>2305 (Note Payable)</t>
  </si>
  <si>
    <t>Note Payable</t>
  </si>
  <si>
    <t>2310 (Corporation Tax)</t>
  </si>
  <si>
    <t>Corporation Tax</t>
  </si>
  <si>
    <t>2315 (Due Franchisee)</t>
  </si>
  <si>
    <t>Due Franchisee</t>
  </si>
  <si>
    <t>2320 (Due to Acme Inc.)</t>
  </si>
  <si>
    <t>Due to Acme Inc.</t>
  </si>
  <si>
    <t>2325 (Due to Acme Canada)</t>
  </si>
  <si>
    <t>Due to Acme Canada</t>
  </si>
  <si>
    <t>2330 (Due to Acme UK)</t>
  </si>
  <si>
    <t>Due to Acme UK</t>
  </si>
  <si>
    <t>2400 (Unvouchered Receipts(ie. accrued AP))</t>
  </si>
  <si>
    <t>Unvouchered Receipts(ie. accrued AP)</t>
  </si>
  <si>
    <t>2500 (Sales Commission Due)</t>
  </si>
  <si>
    <t>Sales Commission Due</t>
  </si>
  <si>
    <t>2510 (Royalty Due)</t>
  </si>
  <si>
    <t>Royalty Due</t>
  </si>
  <si>
    <t>2590 (Reimbursable employee expense due)</t>
  </si>
  <si>
    <t>Reimbursable employee expense due</t>
  </si>
  <si>
    <t>2600 (Terms Discount)</t>
  </si>
  <si>
    <t>Terms Discount</t>
  </si>
  <si>
    <t>2900 (Long Term Debt)</t>
  </si>
  <si>
    <t>Long Term Debt</t>
  </si>
  <si>
    <t>3000 (Common Stock)</t>
  </si>
  <si>
    <t>Common Stock</t>
  </si>
  <si>
    <t>資本</t>
  </si>
  <si>
    <t>30001 (Share capital)</t>
  </si>
  <si>
    <t>Share capital</t>
  </si>
  <si>
    <t>3010 (Additional Paid In Capital)</t>
  </si>
  <si>
    <t>Additional Paid In Capital</t>
  </si>
  <si>
    <t>3030 (Intercompany APIC)</t>
  </si>
  <si>
    <t>Intercompany APIC</t>
  </si>
  <si>
    <t>3040 (Dividends)</t>
  </si>
  <si>
    <t>Dividends</t>
  </si>
  <si>
    <t>3050 (Retained Earnings (Prior Years))</t>
  </si>
  <si>
    <t>Retained Earnings (Prior Years)</t>
  </si>
  <si>
    <t>3060 (Current Year's Earnings)</t>
  </si>
  <si>
    <t>Current Year's Earnings</t>
  </si>
  <si>
    <t>3070 (CTA)</t>
  </si>
  <si>
    <t>CTA</t>
  </si>
  <si>
    <t>3071 (Prior Year CTA)</t>
  </si>
  <si>
    <t>Prior Year CTA</t>
  </si>
  <si>
    <t>3500 (Retained Profit)</t>
  </si>
  <si>
    <t>Retained Profit</t>
  </si>
  <si>
    <t>3900 (Current Year Profit)</t>
  </si>
  <si>
    <t>Current Year Profit</t>
  </si>
  <si>
    <t>4000 (Revenue - Sales)</t>
  </si>
  <si>
    <t>Revenue - Sales</t>
  </si>
  <si>
    <t>収入</t>
  </si>
  <si>
    <t>4100 (Revendue - Inter Company)</t>
  </si>
  <si>
    <t>Revendue - Inter Company</t>
  </si>
  <si>
    <t>4105 (Packaging Revenue)</t>
  </si>
  <si>
    <t>Packaging Revenue</t>
  </si>
  <si>
    <t>4110 (Handling Revenue)</t>
  </si>
  <si>
    <t>Handling Revenue</t>
  </si>
  <si>
    <t>4200 (Revenue - Spares)</t>
  </si>
  <si>
    <t>Revenue - Spares</t>
  </si>
  <si>
    <t>4296 (Revenue - Packaging)</t>
  </si>
  <si>
    <t>Revenue - Packaging</t>
  </si>
  <si>
    <t>4297 (Revenue - Handling)</t>
  </si>
  <si>
    <t>Revenue - Handling</t>
  </si>
  <si>
    <t>4298 (Revenue - Freight)</t>
  </si>
  <si>
    <t>Revenue - Freight</t>
  </si>
  <si>
    <t>4300 (Revenue - Other Misc Parts)</t>
  </si>
  <si>
    <t>Revenue - Other Misc Parts</t>
  </si>
  <si>
    <t>4310 (Revenue - Eng Services)</t>
  </si>
  <si>
    <t>Revenue - Eng Services</t>
  </si>
  <si>
    <t>4320 (Revenue - Other - Install and Maint)</t>
  </si>
  <si>
    <t>Revenue - Other - Install and Maint</t>
  </si>
  <si>
    <t>4333 (Credit Card Processing Fee)</t>
  </si>
  <si>
    <t>Credit Card Processing Fee</t>
  </si>
  <si>
    <t>4334 (Interest Income)</t>
  </si>
  <si>
    <t>Interest Income</t>
  </si>
  <si>
    <t>費用</t>
  </si>
  <si>
    <t>4335 (Interest Expense)</t>
  </si>
  <si>
    <t>Interest Expense</t>
  </si>
  <si>
    <t>4390 (Revenue - Other - Misc)</t>
  </si>
  <si>
    <t>Revenue - Other - Misc</t>
  </si>
  <si>
    <t>4392 (Prepayment Invoice Sales Acct)</t>
  </si>
  <si>
    <t>Prepayment Invoice Sales Acct</t>
  </si>
  <si>
    <t>4395 (Credit Card Prepayment Account)</t>
  </si>
  <si>
    <t>Credit Card Prepayment Account</t>
  </si>
  <si>
    <t>4400 (Returns and Allowances)</t>
  </si>
  <si>
    <t>Returns and Allowances</t>
  </si>
  <si>
    <t>4500 (Cost of Sales)</t>
  </si>
  <si>
    <t>Cost of Sales</t>
  </si>
  <si>
    <t>4510 (Cost of Sales - Inter Company)</t>
  </si>
  <si>
    <t>Cost of Sales - Inter Company</t>
  </si>
  <si>
    <t>4520 (Cost of Sales - Spares)</t>
  </si>
  <si>
    <t>Cost of Sales - Spares</t>
  </si>
  <si>
    <t>4530 (Cost of Sales - Misc Parts)</t>
  </si>
  <si>
    <t>Cost of Sales - Misc Parts</t>
  </si>
  <si>
    <t>4540 (Cost of Sales - Allocated Eng Svcs)</t>
  </si>
  <si>
    <t>Cost of Sales - Allocated Eng Svcs</t>
  </si>
  <si>
    <t>4550 (Cost of Sales - Allocated Imp and Mnt Costs)</t>
  </si>
  <si>
    <t>Cost of Sales - Allocated Imp and Mnt Costs</t>
  </si>
  <si>
    <t>4580 (Cost of Sales - Royalties)</t>
  </si>
  <si>
    <t>Cost of Sales - Royalties</t>
  </si>
  <si>
    <t>4590 (Cost of Sales - Product and Services - other)</t>
  </si>
  <si>
    <t>Cost of Sales - Product and Services - other</t>
  </si>
  <si>
    <t>4600 (Cost of Sales - Sales Commission)</t>
  </si>
  <si>
    <t>Cost of Sales - Sales Commission</t>
  </si>
  <si>
    <t>4610 (Cost of Sales - Sales Commission - other)</t>
  </si>
  <si>
    <t>Cost of Sales - Sales Commission - other</t>
  </si>
  <si>
    <t>4700 (Direct Selling Expense - Wages and Salaries)</t>
  </si>
  <si>
    <t>Direct Selling Expense - Wages and Salaries</t>
  </si>
  <si>
    <t>4710 (Direct Selling Expense - Fringes)</t>
  </si>
  <si>
    <t>Direct Selling Expense - Fringes</t>
  </si>
  <si>
    <t>4720 (Direct Selling Expense - Travel and Related)</t>
  </si>
  <si>
    <t>Direct Selling Expense - Travel and Related</t>
  </si>
  <si>
    <t>4780 (Direct Selling Expense - Overhead Applies)</t>
  </si>
  <si>
    <t>Direct Selling Expense - Overhead Applies</t>
  </si>
  <si>
    <t>4790 (Direct Selling Expense - Others)</t>
  </si>
  <si>
    <t>Direct Selling Expense - Others</t>
  </si>
  <si>
    <t>4900 (Product Returns)</t>
  </si>
  <si>
    <t>Product Returns</t>
  </si>
  <si>
    <t>5000 (Allocation Production Cost - Direct Labor)</t>
  </si>
  <si>
    <t>Allocation Production Cost - Direct Labor</t>
  </si>
  <si>
    <t>5020 (Allocation Production Cost - Subconracted)</t>
  </si>
  <si>
    <t>Allocation Production Cost - Subconracted</t>
  </si>
  <si>
    <t>5040 (Allocated Production Cost - Factory Overhead)</t>
  </si>
  <si>
    <t>Allocated Production Cost - Factory Overhead</t>
  </si>
  <si>
    <t>5090 (Allocated Production Cost - Re-allocated to Projects)</t>
  </si>
  <si>
    <t>Allocated Production Cost - Re-allocated to Projects</t>
  </si>
  <si>
    <t>5100 (Allocated Project ost)</t>
  </si>
  <si>
    <t>Allocated Project ost</t>
  </si>
  <si>
    <t>5105 (Inventory Adjustment)</t>
  </si>
  <si>
    <t>Inventory Adjustment</t>
  </si>
  <si>
    <t>5110 (Allocated Project Cost - Labor Driven Overhead)</t>
  </si>
  <si>
    <t>Allocated Project Cost - Labor Driven Overhead</t>
  </si>
  <si>
    <t>5120 (Allocated Project Cost - Subcontracted)</t>
  </si>
  <si>
    <t>Allocated Project Cost - Subcontracted</t>
  </si>
  <si>
    <t>5125 (Negative Inventory Variance)</t>
  </si>
  <si>
    <t>Negative Inventory Variance</t>
  </si>
  <si>
    <t>5130 (Allocated Project Cost - Material Overhead)</t>
  </si>
  <si>
    <t>Allocated Project Cost - Material Overhead</t>
  </si>
  <si>
    <t>5135 (PO Receipt-Invoice Quantity Variance)</t>
  </si>
  <si>
    <t>PO Receipt-Invoice Quantity Variance</t>
  </si>
  <si>
    <t>5140 (Allocated Project Cost - Factory Overhead)</t>
  </si>
  <si>
    <t>Allocated Project Cost - Factory Overhead</t>
  </si>
  <si>
    <t>5145 (Division-Division Move Standards Variance)</t>
  </si>
  <si>
    <t>Division-Division Move Standards Variance</t>
  </si>
  <si>
    <t>5150 (Work Order Variance)</t>
  </si>
  <si>
    <t>Work Order Variance</t>
  </si>
  <si>
    <t>5155 (Work Order Scrap)</t>
  </si>
  <si>
    <t>Work Order Scrap</t>
  </si>
  <si>
    <t>5165 (Material Overhead Clearing)</t>
  </si>
  <si>
    <t>Material Overhead Clearing</t>
  </si>
  <si>
    <t>5170 (Labor Clearing)</t>
  </si>
  <si>
    <t>Labor Clearing</t>
  </si>
  <si>
    <t>5175 (Labor Overhead Clearing)</t>
  </si>
  <si>
    <t>Labor Overhead Clearing</t>
  </si>
  <si>
    <t>5180 (Machine Overhead Clearing)</t>
  </si>
  <si>
    <t>Machine Overhead Clearing</t>
  </si>
  <si>
    <t>5185 (Fringe Overhead Clearing)</t>
  </si>
  <si>
    <t>Fringe Overhead Clearing</t>
  </si>
  <si>
    <t>5190 (Allocated Project cost - G&amp;A applied to Projects)</t>
  </si>
  <si>
    <t>Allocated Project cost - G&amp;A applied to Projects</t>
  </si>
  <si>
    <t>5195 (Freight - Out and Handling)</t>
  </si>
  <si>
    <t>Freight - Out and Handling</t>
  </si>
  <si>
    <t>5200 (Non-Capitalized tooling)</t>
  </si>
  <si>
    <t>Non-Capitalized tooling</t>
  </si>
  <si>
    <t>5205 (Billable Hours)</t>
  </si>
  <si>
    <t>Billable Hours</t>
  </si>
  <si>
    <t>5210 (Shop Supplies)</t>
  </si>
  <si>
    <t>Shop Supplies</t>
  </si>
  <si>
    <t>5220 (Safety Supplies)</t>
  </si>
  <si>
    <t>Safety Supplies</t>
  </si>
  <si>
    <t>5300 (Scrap from Stock)</t>
  </si>
  <si>
    <t>Scrap from Stock</t>
  </si>
  <si>
    <t>5310 (Scrap from WIP)</t>
  </si>
  <si>
    <t>Scrap from WIP</t>
  </si>
  <si>
    <t>5320 (Scrap from MRB)</t>
  </si>
  <si>
    <t>Scrap from MRB</t>
  </si>
  <si>
    <t>5390 (Scrap Recovery)</t>
  </si>
  <si>
    <t>Scrap Recovery</t>
  </si>
  <si>
    <t>5400 (Inventory Count Adjustment)</t>
  </si>
  <si>
    <t>Inventory Count Adjustment</t>
  </si>
  <si>
    <t>5401 (Inv Adjustment)</t>
  </si>
  <si>
    <t>Inv Adjustment</t>
  </si>
  <si>
    <t>5900 (RMA Product Return)</t>
  </si>
  <si>
    <t>RMA Product Return</t>
  </si>
  <si>
    <t>6000 (Factory Labor - Direct)</t>
  </si>
  <si>
    <t>Factory Labor - Direct</t>
  </si>
  <si>
    <t>6005 (Web Site)</t>
  </si>
  <si>
    <t>Web Site</t>
  </si>
  <si>
    <t>6010 (Factory Labor - Direct Labor Fringe)</t>
  </si>
  <si>
    <t>Factory Labor - Direct Labor Fringe</t>
  </si>
  <si>
    <t>6100 (Factory Labor - Indirect)</t>
  </si>
  <si>
    <t>Factory Labor - Indirect</t>
  </si>
  <si>
    <t>6105 (Legal and Professional Fees)</t>
  </si>
  <si>
    <t>Legal and Professional Fees</t>
  </si>
  <si>
    <t>6110 (Factory Labor - Indirect Labor Fringes)</t>
  </si>
  <si>
    <t>Factory Labor - Indirect Labor Fringes</t>
  </si>
  <si>
    <t>6190 (Factory Labor - Allocated to Production Cost)</t>
  </si>
  <si>
    <t>Factory Labor - Allocated to Production Cost</t>
  </si>
  <si>
    <t>6200 (Non-Factory Wages and Salaries)</t>
  </si>
  <si>
    <t>Non-Factory Wages and Salaries</t>
  </si>
  <si>
    <t>6205 (Donations)</t>
  </si>
  <si>
    <t>Donations</t>
  </si>
  <si>
    <t>6210 (Non-Factory Labor Fringes)</t>
  </si>
  <si>
    <t>Non-Factory Labor Fringes</t>
  </si>
  <si>
    <t>6300 (Payroll Taxes)</t>
  </si>
  <si>
    <t>Payroll Taxes</t>
  </si>
  <si>
    <t>6305 (Employee Benefits)</t>
  </si>
  <si>
    <t>Employee Benefits</t>
  </si>
  <si>
    <t>6310 (Payroll Taxes)</t>
  </si>
  <si>
    <t>6400 (Airfare)</t>
  </si>
  <si>
    <t>Airfare</t>
  </si>
  <si>
    <t>6405 (Lodging)</t>
  </si>
  <si>
    <t>Lodging</t>
  </si>
  <si>
    <t>6410 (Auto Expenses)</t>
  </si>
  <si>
    <t>Auto Expenses</t>
  </si>
  <si>
    <t>6415 (Meals and Entertainment)</t>
  </si>
  <si>
    <t>Meals and Entertainment</t>
  </si>
  <si>
    <t>6420 (Other Travel Expenses)</t>
  </si>
  <si>
    <t>Other Travel Expenses</t>
  </si>
  <si>
    <t>6500 (Utilities - Electric)</t>
  </si>
  <si>
    <t>Utilities - Electric</t>
  </si>
  <si>
    <t>6505 (Office Expense)</t>
  </si>
  <si>
    <t>Office Expense</t>
  </si>
  <si>
    <t>6510 (Utilities - Heating)</t>
  </si>
  <si>
    <t>Utilities - Heating</t>
  </si>
  <si>
    <t>6515 (Postage and Delivery)</t>
  </si>
  <si>
    <t>Postage and Delivery</t>
  </si>
  <si>
    <t>6520 (Utilities - Water)</t>
  </si>
  <si>
    <t>Utilities - Water</t>
  </si>
  <si>
    <t>6525 (Telephone)</t>
  </si>
  <si>
    <t>Telephone</t>
  </si>
  <si>
    <t>6590 (Utilities - Other)</t>
  </si>
  <si>
    <t>Utilities - Other</t>
  </si>
  <si>
    <t>6600 (Rent)</t>
  </si>
  <si>
    <t>Rent</t>
  </si>
  <si>
    <t>6605 (Settlement Discounts Allowed)</t>
  </si>
  <si>
    <t>Settlement Discounts Allowed</t>
  </si>
  <si>
    <t>6610 (Bad Debts)</t>
  </si>
  <si>
    <t>Bad Debts</t>
  </si>
  <si>
    <t>6650 (Property Tax)</t>
  </si>
  <si>
    <t>Property Tax</t>
  </si>
  <si>
    <t>6700 (Plant Maintenance)</t>
  </si>
  <si>
    <t>Plant Maintenance</t>
  </si>
  <si>
    <t>6790 (Other Upkeep Expense)</t>
  </si>
  <si>
    <t>Other Upkeep Expense</t>
  </si>
  <si>
    <t>6800 (Depreciation Expense)</t>
  </si>
  <si>
    <t>Depreciation Expense</t>
  </si>
  <si>
    <t>6810 (Gain/Loss on sale of fixed assets)</t>
  </si>
  <si>
    <t>Gain/Loss on sale of fixed assets</t>
  </si>
  <si>
    <t>6850 (Amoritzation of Prepaid Expense)</t>
  </si>
  <si>
    <t>Amoritzation of Prepaid Expense</t>
  </si>
  <si>
    <t>6900 (Non-Prepaid Insurance)</t>
  </si>
  <si>
    <t>Non-Prepaid Insurance</t>
  </si>
  <si>
    <t>7000 (Purchase Price Variance)</t>
  </si>
  <si>
    <t>Purchase Price Variance</t>
  </si>
  <si>
    <t>7100 (Production Variances)</t>
  </si>
  <si>
    <t>Production Variances</t>
  </si>
  <si>
    <t>7101 (Standards Variances)</t>
  </si>
  <si>
    <t>Standards Variances</t>
  </si>
  <si>
    <t>7102 (Div-to-Div Move Stds Variance)</t>
  </si>
  <si>
    <t>Div-to-Div Move Stds Variance</t>
  </si>
  <si>
    <t>7103 (Material OHD Variance Account)</t>
  </si>
  <si>
    <t>Material OHD Variance Account</t>
  </si>
  <si>
    <t>7104 (WO Rework Variance)</t>
  </si>
  <si>
    <t>WO Rework Variance</t>
  </si>
  <si>
    <t>7199 (Negative Variance)</t>
  </si>
  <si>
    <t>Negative Variance</t>
  </si>
  <si>
    <t>7200 (Gain/Loss on Foreign Exchange)</t>
  </si>
  <si>
    <t>Gain/Loss on Foreign Exchange</t>
  </si>
  <si>
    <t>7301 (Div-to-Div Clearing)</t>
  </si>
  <si>
    <t>Div-to-Div Clearing</t>
  </si>
  <si>
    <t>7302 (Inter-Div Transfer)</t>
  </si>
  <si>
    <t>Inter-Div Transfer</t>
  </si>
  <si>
    <t>7304 (Machine OHD Clearing)</t>
  </si>
  <si>
    <t>Machine OHD Clearing</t>
  </si>
  <si>
    <t>7305 (Material OHD Clearing)</t>
  </si>
  <si>
    <t>Material OHD Clearing</t>
  </si>
  <si>
    <t>7306 (Fringe OHD Clearing)</t>
  </si>
  <si>
    <t>Fringe OHD Clearing</t>
  </si>
  <si>
    <t>7308 (PO Invoice Clearing)</t>
  </si>
  <si>
    <t>PO Invoice Clearing</t>
  </si>
  <si>
    <t>7309 (RMA Adjustment)</t>
  </si>
  <si>
    <t>RMA Adjustment</t>
  </si>
  <si>
    <t>7310 (Labor Clearing Acct)</t>
  </si>
  <si>
    <t>Labor Clearing Acct</t>
  </si>
  <si>
    <t>7311 (Labor oHD Clearing Acct)</t>
  </si>
  <si>
    <t>Labor oHD Clearing Acct</t>
  </si>
  <si>
    <t>7350 (COGS Clearing)</t>
  </si>
  <si>
    <t>COGS Clearing</t>
  </si>
  <si>
    <t>7360 (SO Invoice Export Clearing)</t>
  </si>
  <si>
    <t>SO Invoice Export Clearing</t>
  </si>
  <si>
    <t>8000 (Gas and Oil)</t>
  </si>
  <si>
    <t>Gas and Oil</t>
  </si>
  <si>
    <t>8010 (Vehicle Repairs)</t>
  </si>
  <si>
    <t>Vehicle Repairs</t>
  </si>
  <si>
    <t>8100 (Airfare)</t>
  </si>
  <si>
    <t>8110 (Business Entertainment)</t>
  </si>
  <si>
    <t>Business Entertainment</t>
  </si>
  <si>
    <t>8120 (Lodging)</t>
  </si>
  <si>
    <t>8130 (Meals)</t>
  </si>
  <si>
    <t>Meals</t>
  </si>
  <si>
    <t>8140 (Mileage Allowance)</t>
  </si>
  <si>
    <t>Mileage Allowance</t>
  </si>
  <si>
    <t>8150 (Tolls)</t>
  </si>
  <si>
    <t>Tolls</t>
  </si>
  <si>
    <t>8160 (Bus, train, taxi, limo)</t>
  </si>
  <si>
    <t>Bus, train, taxi, limo</t>
  </si>
  <si>
    <t>8170 (Car Rental)</t>
  </si>
  <si>
    <t>Car Rental</t>
  </si>
  <si>
    <t>8200 (Purchased Engineering Services)</t>
  </si>
  <si>
    <t>Purchased Engineering Services</t>
  </si>
  <si>
    <t>8280 (Other Consulting)</t>
  </si>
  <si>
    <t>Other Consulting</t>
  </si>
  <si>
    <t>8290 (Other Purchased Services)</t>
  </si>
  <si>
    <t>Other Purchased Services</t>
  </si>
  <si>
    <t>8300 (Depreciation - Buildings)</t>
  </si>
  <si>
    <t>Depreciation - Buildings</t>
  </si>
  <si>
    <t>8305 (Depreciation - Leasehold Improvements)</t>
  </si>
  <si>
    <t>Depreciation - Leasehold Improvements</t>
  </si>
  <si>
    <t>8310 (Depreciation - Vehicles)</t>
  </si>
  <si>
    <t>Depreciation - Vehicles</t>
  </si>
  <si>
    <t>8315 (Depreciation - Furniture and Fixtures)</t>
  </si>
  <si>
    <t>Depreciation - Furniture and Fixtures</t>
  </si>
  <si>
    <t>8320 (Depreciation - Equipment)</t>
  </si>
  <si>
    <t>Depreciation - Equipment</t>
  </si>
  <si>
    <t>8400 (Income Tax)</t>
  </si>
  <si>
    <t>Income Tax</t>
  </si>
  <si>
    <t>8500 (Gain/Loss on Currency Exchange)</t>
  </si>
  <si>
    <t>Gain/Loss on Currency Exchange</t>
  </si>
  <si>
    <t>9000 (Salss Tax Expense)</t>
  </si>
  <si>
    <t>Salss Tax Expense</t>
  </si>
  <si>
    <t>9010 (Freight Expense)</t>
  </si>
  <si>
    <t>Freight Expense</t>
  </si>
  <si>
    <t>9020 (Postage)</t>
  </si>
  <si>
    <t>Postage</t>
  </si>
  <si>
    <t>9030 (Office Supplies)</t>
  </si>
  <si>
    <t>Office Supplies</t>
  </si>
  <si>
    <t>9040 (Copying)</t>
  </si>
  <si>
    <t>Copying</t>
  </si>
  <si>
    <t>9050 (IT Equipment Rental)</t>
  </si>
  <si>
    <t>IT Equipment Rental</t>
  </si>
  <si>
    <t>9060 (Other Offcie Equipment Rental)</t>
  </si>
  <si>
    <t>Other Offcie Equipment Rental</t>
  </si>
  <si>
    <t>9070 (IT and Office Equip Maint)</t>
  </si>
  <si>
    <t>IT and Office Equip Maint</t>
  </si>
  <si>
    <t>9080 (Bad Debt Expense)</t>
  </si>
  <si>
    <t>Bad Debt Expense</t>
  </si>
  <si>
    <t>9090 (Warranty Expense)</t>
  </si>
  <si>
    <t>Warranty Expense</t>
  </si>
  <si>
    <t>9500 (Legal Fees)</t>
  </si>
  <si>
    <t>Legal Fees</t>
  </si>
  <si>
    <t>9510 (Audit Fee)</t>
  </si>
  <si>
    <t>Audit Fee</t>
  </si>
  <si>
    <t>9520 (Dues and Subscriptions)</t>
  </si>
  <si>
    <t>Dues and Subscriptions</t>
  </si>
  <si>
    <t>9590 (Other Professional Fees)</t>
  </si>
  <si>
    <t>Other Professional Fees</t>
  </si>
  <si>
    <t>9600 (Cash Discounts Earned)</t>
  </si>
  <si>
    <t>Cash Discounts Earned</t>
  </si>
  <si>
    <t>9610 (Cash Discounts Allowed)</t>
  </si>
  <si>
    <t>Cash Discounts Allowed</t>
  </si>
  <si>
    <t>9611 (Cash Discount Allowed)</t>
  </si>
  <si>
    <t>Cash Discount Allowed</t>
  </si>
  <si>
    <t>9615 (Cash Receipt Curr Rounding Cash)</t>
  </si>
  <si>
    <t>Cash Receipt Curr Rounding Cash</t>
  </si>
  <si>
    <t>9620 (Finance Charge income/expense)</t>
  </si>
  <si>
    <t>Finance Charge income/expense</t>
  </si>
  <si>
    <t>9621 (Finance Charges)</t>
  </si>
  <si>
    <t>Finance Charges</t>
  </si>
  <si>
    <t>9626 (Currency Payment Var)</t>
  </si>
  <si>
    <t>Currency Payment Var</t>
  </si>
  <si>
    <t>9630 (Interest Income)</t>
  </si>
  <si>
    <t>9640 (Interest Expense)</t>
  </si>
  <si>
    <t>9650 (Bank Charges)</t>
  </si>
  <si>
    <t>Bank Charges</t>
  </si>
  <si>
    <t>9660 (Credit Card Fees)</t>
  </si>
  <si>
    <t>Credit Card Fees</t>
  </si>
  <si>
    <t>9690 (Miscellaneous Income/Expense)</t>
  </si>
  <si>
    <t>Miscellaneous Income/Expense</t>
  </si>
  <si>
    <t>9800 (Business License)</t>
  </si>
  <si>
    <t>Business License</t>
  </si>
  <si>
    <t>9810 (Franchise Taxes)</t>
  </si>
  <si>
    <t>Franchise Taxes</t>
  </si>
  <si>
    <t>9870 (Other Misc Taxes)</t>
  </si>
  <si>
    <t>Other Misc Taxes</t>
  </si>
  <si>
    <t>9890 (G&amp;A Allocated to Projects)</t>
  </si>
  <si>
    <t>G&amp;A Allocated to Projects</t>
  </si>
  <si>
    <t>9900 (Prior Period's Results)</t>
  </si>
  <si>
    <t>Prior Period's Results</t>
  </si>
  <si>
    <t>9990 (Income Tax)</t>
  </si>
  <si>
    <t>補助元帳勘定</t>
    <phoneticPr fontId="2"/>
  </si>
  <si>
    <t>ディビジョン</t>
  </si>
  <si>
    <t>総勘定元帳タイプ</t>
  </si>
  <si>
    <t>1100 (Accounts Receivable Trade)</t>
  </si>
  <si>
    <t>Accounts Receivable Trade</t>
  </si>
  <si>
    <t>入荷消込</t>
  </si>
  <si>
    <t>1110 (Inter Company AR)</t>
  </si>
  <si>
    <t>Inter Company AR</t>
  </si>
  <si>
    <t>その他経費清算</t>
  </si>
  <si>
    <t>1200 (Inventory Finished Goods)</t>
  </si>
  <si>
    <t>Inventory Finished Goods</t>
  </si>
  <si>
    <t>在庫</t>
  </si>
  <si>
    <t>1220 (Inventory Mfg Components)</t>
  </si>
  <si>
    <t>Inventory Mfg Components</t>
  </si>
  <si>
    <t>1230 (Inventory - PUrchased Parts)</t>
  </si>
  <si>
    <t>Inventory - PUrchased Parts</t>
  </si>
  <si>
    <t>1250 (Work in Process)</t>
  </si>
  <si>
    <t>Work in Process</t>
  </si>
  <si>
    <t>WIP（仕掛）</t>
  </si>
  <si>
    <t>1260 (PO Subcontract WIP)</t>
  </si>
  <si>
    <t>PO Subcontract WIP</t>
  </si>
  <si>
    <t>POSUBWIP</t>
  </si>
  <si>
    <t>1270 (Inventory - Non Nettable)</t>
  </si>
  <si>
    <t>Inventory - Non Nettable</t>
  </si>
  <si>
    <t>相殺不可</t>
  </si>
  <si>
    <t>2000 (Accounts Payable Trade)</t>
  </si>
  <si>
    <t>Accounts Payable Trade</t>
  </si>
  <si>
    <t>未払買掛金</t>
  </si>
  <si>
    <t>2001 (Accrued Payable)</t>
  </si>
  <si>
    <t>Accrued Payable</t>
  </si>
  <si>
    <t>2010 (Accounts Payable - Intercompany)</t>
  </si>
  <si>
    <t>Accounts Payable - Intercompany</t>
  </si>
  <si>
    <t>2100 (Accounts Payable - Credit Card)</t>
  </si>
  <si>
    <t>Accounts Payable - Credit Card</t>
  </si>
  <si>
    <t>2200 (Accounts Payable - Long Term AP)</t>
  </si>
  <si>
    <t>Accounts Payable - Long Term AP</t>
  </si>
  <si>
    <t>負債勘定</t>
  </si>
  <si>
    <t>2260 (Vat Tax - Vat Recovery)</t>
  </si>
  <si>
    <t>Vat Tax - Vat Recovery</t>
  </si>
  <si>
    <t>4100 (Revenue - Intercompany)</t>
  </si>
  <si>
    <t>Revenue - Intercompany</t>
  </si>
  <si>
    <t>4200 (Revenue - Spare Parts)</t>
  </si>
  <si>
    <t>Revenue - Spare Parts</t>
  </si>
  <si>
    <t>4296 (Packaging Charge)</t>
  </si>
  <si>
    <t>Packaging Charge</t>
  </si>
  <si>
    <t>4298 (Freight Charge)</t>
  </si>
  <si>
    <t>Freight Charge</t>
  </si>
  <si>
    <t>4300 (Revenue - Misc Parts)</t>
  </si>
  <si>
    <t>Revenue - Misc Parts</t>
  </si>
  <si>
    <t>4390 (Sales Discount)</t>
  </si>
  <si>
    <t>Sales Discount</t>
  </si>
  <si>
    <t>4392 (Prepayment Invoice Sales)</t>
  </si>
  <si>
    <t>Prepayment Invoice Sales</t>
  </si>
  <si>
    <t>不労所得</t>
  </si>
  <si>
    <t>4395 (Credit Card Prepayment)</t>
  </si>
  <si>
    <t>Credit Card Prepayment</t>
  </si>
  <si>
    <t>4500 (COSG)</t>
  </si>
  <si>
    <t>COSG</t>
  </si>
  <si>
    <t>販売費用</t>
  </si>
  <si>
    <t>4510 (COGS Inter Company)</t>
  </si>
  <si>
    <t>COGS Inter Company</t>
  </si>
  <si>
    <t>4520 (COGS - Spares)</t>
  </si>
  <si>
    <t>COGS - Spares</t>
  </si>
  <si>
    <t>4530 (COGS - Spares)</t>
  </si>
  <si>
    <t>4550 (Deferred COGS)</t>
  </si>
  <si>
    <t>Deferred COGS</t>
  </si>
  <si>
    <t>繰延費用</t>
  </si>
  <si>
    <t>4590 (COGS - Other Prod and Services)</t>
  </si>
  <si>
    <t>COGS - Other Prod and Services</t>
  </si>
  <si>
    <t>4600 (COSG - Commission)</t>
  </si>
  <si>
    <t>COSG - Commission</t>
  </si>
  <si>
    <t>4610 (COGS - Commission on Other)</t>
  </si>
  <si>
    <t>COGS - Commission on Other</t>
  </si>
  <si>
    <t>5010 (Labor OHD Clearing)</t>
  </si>
  <si>
    <t>Labor OHD Clearing</t>
  </si>
  <si>
    <t>WIP清算（労務、機械、その他）</t>
  </si>
  <si>
    <t>5030 (Material OHD Clearing)</t>
  </si>
  <si>
    <t>5130 (Material OHD Clearing)</t>
  </si>
  <si>
    <t>5300 (Inventory Scrap)</t>
  </si>
  <si>
    <t>Inventory Scrap</t>
  </si>
  <si>
    <t>一般廃棄</t>
  </si>
  <si>
    <t>5310 (WIP Scrap)</t>
  </si>
  <si>
    <t>WIP Scrap</t>
  </si>
  <si>
    <t>5400 (Inventory Adjustment)</t>
  </si>
  <si>
    <t>在庫調整</t>
  </si>
  <si>
    <t>5401 (Inventory Adjustment)</t>
  </si>
  <si>
    <t>6000 (Labor Clearing)</t>
  </si>
  <si>
    <t>6010 (Fringd OHD Clearing)</t>
  </si>
  <si>
    <t>Fringd OHD Clearing</t>
  </si>
  <si>
    <t>PPV</t>
  </si>
  <si>
    <t>7010 (Invoice Receipt Qty Var)</t>
  </si>
  <si>
    <t>Invoice Receipt Qty Var</t>
  </si>
  <si>
    <t>差異</t>
  </si>
  <si>
    <t>7011 (PO Invoice Price Var)</t>
  </si>
  <si>
    <t>PO Invoice Price Var</t>
  </si>
  <si>
    <t>7012 (Receipt Exchange Rate Variance)</t>
  </si>
  <si>
    <t>Receipt Exchange Rate Variance</t>
  </si>
  <si>
    <t>7100 (Work Order Variance)</t>
  </si>
  <si>
    <t>WO/外注　PO 差異</t>
  </si>
  <si>
    <t>7101 (Standards Variance)</t>
  </si>
  <si>
    <t>Standards Variance</t>
  </si>
  <si>
    <t>標準の変化の差異</t>
  </si>
  <si>
    <t>7102 (Div to Div Stds Variance)</t>
  </si>
  <si>
    <t>Div to Div Stds Variance</t>
  </si>
  <si>
    <t>ディビジョン間差異</t>
  </si>
  <si>
    <t>7103 (Mtl Ohd Variance)</t>
  </si>
  <si>
    <t>Mtl Ohd Variance</t>
  </si>
  <si>
    <t>マイナス在庫の差異</t>
  </si>
  <si>
    <t>7301 (Div to Div Clearing)</t>
  </si>
  <si>
    <t>Div to Div Clearing</t>
  </si>
  <si>
    <t>ディビジョン転送</t>
  </si>
  <si>
    <t>7305 (Fringe OHD Clearing)</t>
  </si>
  <si>
    <t>その他</t>
  </si>
  <si>
    <t>7310 (Labor Clearing)</t>
  </si>
  <si>
    <t>7311 (Labor OHD Clearing)</t>
  </si>
  <si>
    <t>販売コストの清算</t>
  </si>
  <si>
    <t>9000 (Sales Tax)</t>
  </si>
  <si>
    <t>9690 (Misc Expense)</t>
  </si>
  <si>
    <t>Misc Expense</t>
  </si>
  <si>
    <t>9870 (MIsc Tax)</t>
  </si>
  <si>
    <t>MIsc Tax</t>
  </si>
  <si>
    <t>コード</t>
    <phoneticPr fontId="2"/>
  </si>
  <si>
    <t>期限が到来</t>
    <rPh sb="0" eb="2">
      <t>キゲン</t>
    </rPh>
    <rPh sb="3" eb="5">
      <t>トウライ</t>
    </rPh>
    <phoneticPr fontId="2"/>
  </si>
  <si>
    <t>債券割引ベースデート方法</t>
    <rPh sb="0" eb="2">
      <t>サイケン</t>
    </rPh>
    <rPh sb="2" eb="4">
      <t>ワリビキ</t>
    </rPh>
    <rPh sb="10" eb="12">
      <t>ホウホウ</t>
    </rPh>
    <phoneticPr fontId="2"/>
  </si>
  <si>
    <t>買掛金割引ベース日付方法</t>
    <rPh sb="0" eb="3">
      <t>カイカケキン</t>
    </rPh>
    <rPh sb="3" eb="5">
      <t>ワリビキ</t>
    </rPh>
    <rPh sb="8" eb="12">
      <t>ヒヅケホウホウ</t>
    </rPh>
    <phoneticPr fontId="2"/>
  </si>
  <si>
    <t>A01 (月末締め 翌月25日支払)</t>
    <rPh sb="5" eb="8">
      <t>ゲツマツジ</t>
    </rPh>
    <rPh sb="10" eb="12">
      <t>ヨクゲツ</t>
    </rPh>
    <rPh sb="14" eb="15">
      <t>ニチ</t>
    </rPh>
    <rPh sb="15" eb="17">
      <t>シハライ</t>
    </rPh>
    <phoneticPr fontId="2"/>
  </si>
  <si>
    <t>月末締め 翌月25日支払</t>
    <rPh sb="0" eb="3">
      <t>ゲツマツジ</t>
    </rPh>
    <rPh sb="5" eb="7">
      <t>ヨクゲツ</t>
    </rPh>
    <rPh sb="9" eb="10">
      <t>ニチ</t>
    </rPh>
    <rPh sb="10" eb="12">
      <t>シハライ</t>
    </rPh>
    <phoneticPr fontId="2"/>
  </si>
  <si>
    <t>翌月の開始</t>
    <rPh sb="0" eb="2">
      <t>ヨクゲツ</t>
    </rPh>
    <rPh sb="3" eb="5">
      <t>カイシ</t>
    </rPh>
    <phoneticPr fontId="2"/>
  </si>
  <si>
    <t>月末日付に基づく</t>
    <rPh sb="0" eb="4">
      <t>ゲツマツヒヅケ</t>
    </rPh>
    <rPh sb="5" eb="6">
      <t>モト</t>
    </rPh>
    <phoneticPr fontId="2"/>
  </si>
  <si>
    <t>ディビジョン</t>
    <phoneticPr fontId="2"/>
  </si>
  <si>
    <t>サービス承認ID</t>
    <rPh sb="4" eb="6">
      <t>ショウニン</t>
    </rPh>
    <phoneticPr fontId="2"/>
  </si>
  <si>
    <t>ロケーションNo.必須区分</t>
    <rPh sb="9" eb="13">
      <t>ヒッスクブン</t>
    </rPh>
    <phoneticPr fontId="2"/>
  </si>
  <si>
    <t>在庫ロケーションID</t>
    <phoneticPr fontId="2"/>
  </si>
  <si>
    <t>サイト</t>
  </si>
  <si>
    <t>利用可能</t>
  </si>
  <si>
    <t>2000</t>
  </si>
  <si>
    <t>false</t>
  </si>
  <si>
    <t>購買ディビジョン</t>
  </si>
  <si>
    <t>在庫単位</t>
  </si>
  <si>
    <t>ABC分類</t>
  </si>
  <si>
    <t>在庫ソース</t>
  </si>
  <si>
    <t>計画方針</t>
  </si>
  <si>
    <t>購入単位</t>
  </si>
  <si>
    <t>PO価格オプション</t>
  </si>
  <si>
    <t>過剰入庫区分</t>
  </si>
  <si>
    <t>品目タイプ</t>
  </si>
  <si>
    <t>工順項目</t>
  </si>
  <si>
    <t>バックフラッシュ方針</t>
  </si>
  <si>
    <t>引当方針</t>
  </si>
  <si>
    <t>有効期間</t>
  </si>
  <si>
    <t>A</t>
  </si>
  <si>
    <t>購買品</t>
  </si>
  <si>
    <t>ロットフォーロット</t>
  </si>
  <si>
    <t>1.000000</t>
  </si>
  <si>
    <t>新価格登録</t>
  </si>
  <si>
    <t>直接購買</t>
  </si>
  <si>
    <t>バックフラッシュしない</t>
  </si>
  <si>
    <t>365.00</t>
  </si>
  <si>
    <t>0.000000</t>
  </si>
  <si>
    <t>製品/PC/LOT</t>
  </si>
  <si>
    <t>仕入先クラス</t>
    <phoneticPr fontId="2"/>
  </si>
  <si>
    <t>通貨区分修正</t>
  </si>
  <si>
    <t>仕入先通貨</t>
  </si>
  <si>
    <t>支払条件</t>
  </si>
  <si>
    <t>直接購買区分</t>
  </si>
  <si>
    <t>サービス区分</t>
  </si>
  <si>
    <t>仕入先のデフォルト企業</t>
  </si>
  <si>
    <t>買掛金ユーザー</t>
  </si>
  <si>
    <t>経費勘定（総勘定元帳）</t>
  </si>
  <si>
    <t>銀行口座名義</t>
  </si>
  <si>
    <t>支払方法</t>
  </si>
  <si>
    <t>DOMESTIC (国内)</t>
  </si>
  <si>
    <t>電子送金</t>
  </si>
  <si>
    <t>仕入先クラス</t>
    <rPh sb="0" eb="3">
      <t>シイレサキ</t>
    </rPh>
    <phoneticPr fontId="2"/>
  </si>
  <si>
    <t>出荷方法</t>
  </si>
  <si>
    <t>通貨変更区分</t>
  </si>
  <si>
    <t>DOMESTIC(国内)</t>
    <rPh sb="9" eb="11">
      <t>コクナイ</t>
    </rPh>
    <phoneticPr fontId="2"/>
  </si>
  <si>
    <t>TRACK (トラック)</t>
  </si>
  <si>
    <t>AIR (AIR(飛行機))</t>
  </si>
  <si>
    <t>製造部門番号</t>
  </si>
  <si>
    <t>在庫サイト</t>
  </si>
  <si>
    <t>管理責任者</t>
  </si>
  <si>
    <t>計画担当</t>
  </si>
  <si>
    <t>労務間接費オプション</t>
    <rPh sb="0" eb="5">
      <t>ロウムカンセツヒ</t>
    </rPh>
    <phoneticPr fontId="2"/>
  </si>
  <si>
    <t>間接労務費レート、シミュレーション</t>
  </si>
  <si>
    <t>労務間接費レート、標準</t>
  </si>
  <si>
    <t>手入力</t>
    <rPh sb="0" eb="3">
      <t>テニュウリョク</t>
    </rPh>
    <phoneticPr fontId="2"/>
  </si>
  <si>
    <t>0.100000</t>
  </si>
  <si>
    <t>MFG1</t>
  </si>
  <si>
    <t>製造労務グレード</t>
    <phoneticPr fontId="2"/>
  </si>
  <si>
    <t>労務費グレード番号</t>
  </si>
  <si>
    <t>時給オプション</t>
  </si>
  <si>
    <t>時給、シミュレーション</t>
  </si>
  <si>
    <t>　時給、標準</t>
    <phoneticPr fontId="2"/>
  </si>
  <si>
    <t>手入力</t>
  </si>
  <si>
    <t>プロセス番号</t>
  </si>
  <si>
    <t>DEFAULT (Default Manufacturing Process)</t>
  </si>
  <si>
    <t>DEFAULT</t>
  </si>
  <si>
    <t>Default Manufacturing Process</t>
  </si>
  <si>
    <t>ワークセンタ番号</t>
  </si>
  <si>
    <t>総労務時間/人日</t>
  </si>
  <si>
    <t>総機械時間/台日</t>
  </si>
  <si>
    <t>総労務時間/日</t>
  </si>
  <si>
    <t>総機械時間/日</t>
  </si>
  <si>
    <t>WC001</t>
  </si>
  <si>
    <t>技術担当</t>
  </si>
  <si>
    <t>品目番号</t>
  </si>
  <si>
    <t>DEFAULT (Default Item)</t>
  </si>
  <si>
    <t>品目番号</t>
    <phoneticPr fontId="2"/>
  </si>
  <si>
    <t>品目説明</t>
  </si>
  <si>
    <t>在庫ディビジョン</t>
  </si>
  <si>
    <t>コモディティ コード</t>
  </si>
  <si>
    <t>基本単位</t>
  </si>
  <si>
    <t>ステータス</t>
  </si>
  <si>
    <t>エンジニアリングタイプ</t>
  </si>
  <si>
    <t>ロット管理</t>
  </si>
  <si>
    <t>シリアル管理</t>
  </si>
  <si>
    <t>有効</t>
  </si>
  <si>
    <t>標準</t>
  </si>
  <si>
    <t>いいえ</t>
  </si>
  <si>
    <t>はい</t>
  </si>
  <si>
    <t>POコモディティコード</t>
    <phoneticPr fontId="2"/>
  </si>
  <si>
    <t>コモディティコード</t>
    <phoneticPr fontId="2"/>
  </si>
  <si>
    <t>購入単位</t>
    <rPh sb="0" eb="4">
      <t>コウニュウタンイ</t>
    </rPh>
    <phoneticPr fontId="2"/>
  </si>
  <si>
    <t>PO価格オプション</t>
    <rPh sb="2" eb="4">
      <t>カカク</t>
    </rPh>
    <phoneticPr fontId="2"/>
  </si>
  <si>
    <t>新価格登録</t>
    <rPh sb="0" eb="5">
      <t>シンカカクトウロク</t>
    </rPh>
    <phoneticPr fontId="2"/>
  </si>
  <si>
    <t>購買品目マスタ</t>
    <rPh sb="0" eb="4">
      <t>コウバイヒンモク</t>
    </rPh>
    <phoneticPr fontId="2"/>
  </si>
  <si>
    <t>PO制御レコード</t>
    <phoneticPr fontId="2"/>
  </si>
  <si>
    <t>副資材承認区分</t>
  </si>
  <si>
    <t>2</t>
  </si>
  <si>
    <t>3</t>
  </si>
  <si>
    <t>受取額の丸め</t>
  </si>
  <si>
    <t>親品目</t>
    <rPh sb="0" eb="3">
      <t>オヤヒンモク</t>
    </rPh>
    <phoneticPr fontId="2"/>
  </si>
  <si>
    <t>部品品目</t>
    <rPh sb="0" eb="2">
      <t>ブヒン</t>
    </rPh>
    <rPh sb="2" eb="4">
      <t>ヒンモク</t>
    </rPh>
    <phoneticPr fontId="2"/>
  </si>
  <si>
    <t>ステータス</t>
    <phoneticPr fontId="2"/>
  </si>
  <si>
    <t>単位数量</t>
    <rPh sb="0" eb="4">
      <t>タンイスウリョウ</t>
    </rPh>
    <phoneticPr fontId="2"/>
  </si>
  <si>
    <t>Inventory Item Name</t>
    <phoneticPr fontId="2"/>
  </si>
  <si>
    <t>品目番号</t>
    <rPh sb="0" eb="4">
      <t>ヒンモクバンゴウ</t>
    </rPh>
    <phoneticPr fontId="2"/>
  </si>
  <si>
    <t>ソース</t>
    <phoneticPr fontId="2"/>
  </si>
  <si>
    <t>在庫単位</t>
    <rPh sb="0" eb="4">
      <t>ザイコタンイ</t>
    </rPh>
    <phoneticPr fontId="2"/>
  </si>
  <si>
    <t>購買品</t>
    <rPh sb="0" eb="3">
      <t>コウバイヒン</t>
    </rPh>
    <phoneticPr fontId="2"/>
  </si>
  <si>
    <t>Authorizer Name</t>
    <phoneticPr fontId="2"/>
  </si>
  <si>
    <t>承認ID</t>
    <rPh sb="0" eb="2">
      <t>ショウニン</t>
    </rPh>
    <phoneticPr fontId="2"/>
  </si>
  <si>
    <t>SO管理</t>
    <phoneticPr fontId="2"/>
  </si>
  <si>
    <t>次のSO番号</t>
  </si>
  <si>
    <t>売掛金残高vs.クレジットリミット</t>
  </si>
  <si>
    <t>顧客の輸送業者アカウント使用</t>
    <rPh sb="0" eb="2">
      <t>コキャク</t>
    </rPh>
    <rPh sb="3" eb="7">
      <t>ユソウギョウシャ</t>
    </rPh>
    <rPh sb="12" eb="14">
      <t>シヨウ</t>
    </rPh>
    <phoneticPr fontId="2"/>
  </si>
  <si>
    <t>FOBs (Free On Board Shipping Point)</t>
    <phoneticPr fontId="2"/>
  </si>
  <si>
    <t>FOBs</t>
    <phoneticPr fontId="2"/>
  </si>
  <si>
    <t>Free On Board Shipping Point</t>
    <phoneticPr fontId="2"/>
  </si>
  <si>
    <t>FOB-Dest (FOB Final Destination)</t>
    <phoneticPr fontId="2"/>
  </si>
  <si>
    <t>FOB-Dest</t>
    <phoneticPr fontId="2"/>
  </si>
  <si>
    <t>FOB Final Destination</t>
    <phoneticPr fontId="2"/>
  </si>
  <si>
    <t>コード</t>
  </si>
  <si>
    <t>TRACK</t>
  </si>
  <si>
    <t>トラック</t>
  </si>
  <si>
    <t>AIR</t>
  </si>
  <si>
    <t>AIR(飛行機)</t>
  </si>
  <si>
    <t>Official FedExキャリアコード</t>
  </si>
  <si>
    <t>FEDEX (Federal Express)</t>
  </si>
  <si>
    <t>FEDEX</t>
  </si>
  <si>
    <t>Federal Express</t>
  </si>
  <si>
    <t>Yamato (ヤマト運輸)</t>
  </si>
  <si>
    <t>Yamato</t>
  </si>
  <si>
    <t>ヤマト運輸</t>
  </si>
  <si>
    <t>輸送業者による配送方法</t>
    <phoneticPr fontId="2"/>
  </si>
  <si>
    <t>輸送業者コード</t>
  </si>
  <si>
    <t>輸送手段タイプコード</t>
  </si>
  <si>
    <t>AIR (AIR(飛行機))_FEDEX (Federal Express)</t>
  </si>
  <si>
    <t>TRACK (トラック)_Yamato (ヤマト運輸)</t>
  </si>
  <si>
    <t>顧客クラス</t>
    <phoneticPr fontId="2"/>
  </si>
  <si>
    <t>通貨</t>
  </si>
  <si>
    <t>デフォルトの輸送業者</t>
  </si>
  <si>
    <t>デフォルト出荷方法</t>
  </si>
  <si>
    <t>デフォルト条件</t>
  </si>
  <si>
    <t>デフォルトFOB</t>
  </si>
  <si>
    <t>デフォルトの運送条件</t>
  </si>
  <si>
    <t>デフォルトオーダタイプ</t>
  </si>
  <si>
    <t>デフォルト課税地</t>
  </si>
  <si>
    <t>顧客は製品を購入する</t>
  </si>
  <si>
    <t>サービス販売区分</t>
  </si>
  <si>
    <t>DOMESTIC</t>
  </si>
  <si>
    <t>国内</t>
  </si>
  <si>
    <t>FOB-Dest (FOB Final Destination)</t>
  </si>
  <si>
    <t>FOBs (Free on Board Shipping Point)</t>
  </si>
  <si>
    <t>顧客番号</t>
  </si>
  <si>
    <t>輸送業者</t>
    <rPh sb="0" eb="4">
      <t>ユソウギョウシャ</t>
    </rPh>
    <phoneticPr fontId="2"/>
  </si>
  <si>
    <t>FOB</t>
    <phoneticPr fontId="2"/>
  </si>
  <si>
    <t>顧客マスタ</t>
  </si>
  <si>
    <t>アドレス番号</t>
    <rPh sb="4" eb="6">
      <t>バンゴウ</t>
    </rPh>
    <phoneticPr fontId="2"/>
  </si>
  <si>
    <t>住所１</t>
  </si>
  <si>
    <t>住所２</t>
  </si>
  <si>
    <t>請求先住所 有効</t>
  </si>
  <si>
    <t>デフォルト請求先住所</t>
  </si>
  <si>
    <t>搬入先住所 有効</t>
  </si>
  <si>
    <t>デフォルト搬入先住所</t>
  </si>
  <si>
    <t>出荷先住所 有効</t>
  </si>
  <si>
    <t>デフォルト出荷先住所</t>
  </si>
  <si>
    <t>税金場所のメンテナンス</t>
    <rPh sb="0" eb="4">
      <t>ゼイキンバショ</t>
    </rPh>
    <phoneticPr fontId="2"/>
  </si>
  <si>
    <t>課税地ID</t>
    <rPh sb="0" eb="3">
      <t>カゼイチ</t>
    </rPh>
    <phoneticPr fontId="2"/>
  </si>
  <si>
    <t>プライマリーセールスディビジョン</t>
    <phoneticPr fontId="2"/>
  </si>
  <si>
    <t>総税率</t>
    <rPh sb="0" eb="3">
      <t>ソウゼイリツ</t>
    </rPh>
    <phoneticPr fontId="2"/>
  </si>
  <si>
    <t>連邦税率</t>
    <rPh sb="0" eb="4">
      <t>レンポウゼイリツ</t>
    </rPh>
    <phoneticPr fontId="2"/>
  </si>
  <si>
    <t>市税の口座</t>
    <rPh sb="0" eb="2">
      <t>シゼイ</t>
    </rPh>
    <rPh sb="3" eb="5">
      <t>コウザ</t>
    </rPh>
    <phoneticPr fontId="2"/>
  </si>
  <si>
    <t>連邦税勘定</t>
    <rPh sb="0" eb="3">
      <t>レンポウゼイ</t>
    </rPh>
    <rPh sb="3" eb="5">
      <t>カンジョウ</t>
    </rPh>
    <phoneticPr fontId="2"/>
  </si>
  <si>
    <t>10.000%</t>
    <phoneticPr fontId="2"/>
  </si>
  <si>
    <t>2250 (Sales Tax)</t>
    <phoneticPr fontId="2"/>
  </si>
  <si>
    <t>製品グループ番号</t>
  </si>
  <si>
    <t>製品タイプ</t>
  </si>
  <si>
    <t>販売単位</t>
  </si>
  <si>
    <t>サービス</t>
  </si>
  <si>
    <t>RS製品マスタ</t>
    <phoneticPr fontId="2"/>
  </si>
  <si>
    <t>Salesforce製品名</t>
  </si>
  <si>
    <t>販売価格</t>
  </si>
  <si>
    <t>有効区分</t>
  </si>
  <si>
    <t>https://rootstock.force.com/Trailblazer/s/article/Manufacturing-Users?language=en_US</t>
    <phoneticPr fontId="2"/>
  </si>
  <si>
    <t>https://rootstock.force.com/Trailblazer/s/article/Currency-Master?language=en_US</t>
    <phoneticPr fontId="2"/>
  </si>
  <si>
    <t>組織＆マスタ</t>
    <rPh sb="0" eb="2">
      <t>ソシキ</t>
    </rPh>
    <phoneticPr fontId="2"/>
  </si>
  <si>
    <t>2022-2027
月火水木金</t>
    <rPh sb="10" eb="11">
      <t>ゲツ</t>
    </rPh>
    <rPh sb="11" eb="15">
      <t>カスイモクキン</t>
    </rPh>
    <phoneticPr fontId="2"/>
  </si>
  <si>
    <t>https://rootstock.force.com/Trailblazer/s/article/Company-Master?language=en_US</t>
    <phoneticPr fontId="2"/>
  </si>
  <si>
    <t>RSJ90</t>
    <phoneticPr fontId="2"/>
  </si>
  <si>
    <t>JPY</t>
    <phoneticPr fontId="2"/>
  </si>
  <si>
    <t>1.000000</t>
    <phoneticPr fontId="2"/>
  </si>
  <si>
    <t>USD</t>
    <phoneticPr fontId="2"/>
  </si>
  <si>
    <t>説明</t>
    <rPh sb="0" eb="2">
      <t>セツメイ</t>
    </rPh>
    <phoneticPr fontId="2"/>
  </si>
  <si>
    <t>日本円</t>
    <rPh sb="0" eb="3">
      <t>ニホンエン</t>
    </rPh>
    <phoneticPr fontId="2"/>
  </si>
  <si>
    <t>米ドル</t>
    <rPh sb="0" eb="1">
      <t>ベイ</t>
    </rPh>
    <phoneticPr fontId="2"/>
  </si>
  <si>
    <t>0.006900</t>
    <phoneticPr fontId="2"/>
  </si>
  <si>
    <t>従業員　（※1）</t>
    <rPh sb="0" eb="3">
      <t>ジュウギョウイン</t>
    </rPh>
    <phoneticPr fontId="2"/>
  </si>
  <si>
    <t>会社番号（※1）</t>
    <rPh sb="0" eb="2">
      <t>カイシャ</t>
    </rPh>
    <rPh sb="2" eb="4">
      <t>バンゴウ</t>
    </rPh>
    <phoneticPr fontId="2"/>
  </si>
  <si>
    <t>（※1）最大5桁</t>
    <rPh sb="4" eb="6">
      <t>サイダイ</t>
    </rPh>
    <rPh sb="7" eb="8">
      <t>ケタ</t>
    </rPh>
    <phoneticPr fontId="2"/>
  </si>
  <si>
    <t>Name（製造ユーザー）</t>
    <rPh sb="5" eb="7">
      <t>セイゾウ</t>
    </rPh>
    <phoneticPr fontId="2"/>
  </si>
  <si>
    <t>JPY(日本円)</t>
    <rPh sb="4" eb="7">
      <t>ニホンエン</t>
    </rPh>
    <phoneticPr fontId="2"/>
  </si>
  <si>
    <t>https://rootstock.force.com/Trailblazer/s/article/Division-Master?language=en_US</t>
    <phoneticPr fontId="2"/>
  </si>
  <si>
    <t>ディビジョンNo.（※1）</t>
    <phoneticPr fontId="2"/>
  </si>
  <si>
    <t>※経理タブの勘定科目は設定必要。補助勘定科目の登録後に設定する。</t>
    <rPh sb="1" eb="3">
      <t>ケイリ</t>
    </rPh>
    <rPh sb="6" eb="10">
      <t>カンジョウカモク</t>
    </rPh>
    <rPh sb="11" eb="13">
      <t>セッテイ</t>
    </rPh>
    <rPh sb="13" eb="15">
      <t>ヒツヨウ</t>
    </rPh>
    <rPh sb="16" eb="18">
      <t>ホジョ</t>
    </rPh>
    <rPh sb="18" eb="20">
      <t>カンジョウ</t>
    </rPh>
    <rPh sb="20" eb="22">
      <t>カモク</t>
    </rPh>
    <rPh sb="23" eb="25">
      <t>トウロク</t>
    </rPh>
    <rPh sb="25" eb="26">
      <t>ゴ</t>
    </rPh>
    <rPh sb="27" eb="29">
      <t>セッテイ</t>
    </rPh>
    <phoneticPr fontId="2"/>
  </si>
  <si>
    <t>Rootstock Japan 90 (RSJ90)</t>
  </si>
  <si>
    <t>※ 最低限必要な項目を記載。赤文字は必須入力項目</t>
    <rPh sb="2" eb="5">
      <t>サイテイゲン</t>
    </rPh>
    <rPh sb="5" eb="7">
      <t>ヒツヨウ</t>
    </rPh>
    <rPh sb="8" eb="10">
      <t>コウモク</t>
    </rPh>
    <rPh sb="11" eb="13">
      <t>キサイ</t>
    </rPh>
    <rPh sb="14" eb="17">
      <t>アカモジ</t>
    </rPh>
    <rPh sb="18" eb="20">
      <t>ヒッスウ</t>
    </rPh>
    <rPh sb="20" eb="22">
      <t>ニュウリョク</t>
    </rPh>
    <rPh sb="22" eb="24">
      <t>コウモク</t>
    </rPh>
    <phoneticPr fontId="2"/>
  </si>
  <si>
    <t>※ 各マスタの項目はRootstock Communityにてその説明を参照できる</t>
    <phoneticPr fontId="2"/>
  </si>
  <si>
    <t>※ 色付きのシートはRootstock ERPを動かすために最低限必要なもの</t>
    <phoneticPr fontId="2"/>
  </si>
  <si>
    <t>https://rootstock.force.com/Trailblazer/s/article/Division-Address?language=en_US</t>
    <phoneticPr fontId="2"/>
  </si>
  <si>
    <t>港区</t>
    <rPh sb="0" eb="2">
      <t>ミナトク</t>
    </rPh>
    <phoneticPr fontId="2"/>
  </si>
  <si>
    <t>Name（ディビジョンアドレス）</t>
    <phoneticPr fontId="2"/>
  </si>
  <si>
    <t>※アドレスタイプ：  住所が入庫住所用、送付先用、送金住所用、またはすべてのいずれかを定義するために使用されます。</t>
    <rPh sb="11" eb="13">
      <t>ジュウショ</t>
    </rPh>
    <rPh sb="14" eb="16">
      <t>ニュウコ</t>
    </rPh>
    <rPh sb="16" eb="18">
      <t>ジュウショ</t>
    </rPh>
    <rPh sb="18" eb="19">
      <t>ヨウ</t>
    </rPh>
    <rPh sb="20" eb="23">
      <t>ソウフサキ</t>
    </rPh>
    <rPh sb="27" eb="29">
      <t>ジュウショ</t>
    </rPh>
    <phoneticPr fontId="2"/>
  </si>
  <si>
    <t>上位の設定組織単位</t>
    <rPh sb="3" eb="5">
      <t>セッテイ</t>
    </rPh>
    <rPh sb="7" eb="9">
      <t>タンイ</t>
    </rPh>
    <phoneticPr fontId="2"/>
  </si>
  <si>
    <t>System</t>
    <phoneticPr fontId="2"/>
  </si>
  <si>
    <t>Company</t>
    <phoneticPr fontId="2"/>
  </si>
  <si>
    <t>Division</t>
    <phoneticPr fontId="2"/>
  </si>
  <si>
    <t>支払条件</t>
    <rPh sb="0" eb="2">
      <t>シハラ</t>
    </rPh>
    <phoneticPr fontId="2"/>
  </si>
  <si>
    <t>https://rootstock.force.com/Trailblazer/s/article/GL-Accounts-Chart-of-Accounts?language=en_US</t>
    <phoneticPr fontId="2"/>
  </si>
  <si>
    <t>https://rootstock.force.com/Trailblazer/s/article/Shop-Calendar?language=en_US</t>
    <phoneticPr fontId="2"/>
  </si>
  <si>
    <t>https://rootstock.force.com/Trailblazer/s/article/Unit-of-Measure-Master?language=en_US</t>
    <phoneticPr fontId="2"/>
  </si>
  <si>
    <t>Site</t>
    <phoneticPr fontId="2"/>
  </si>
  <si>
    <t>Loc ID</t>
    <phoneticPr fontId="2"/>
  </si>
  <si>
    <t>https://rootstock.force.com/Trailblazer/s/article/Carriers</t>
    <phoneticPr fontId="2"/>
  </si>
  <si>
    <t>https://rootstock.force.com/Trailblazer/s/article/Carriers?language=en_US</t>
    <phoneticPr fontId="2"/>
  </si>
  <si>
    <t>※ 輸送業者マスタから登録するマスタデータ</t>
    <rPh sb="2" eb="4">
      <t>ユソウ</t>
    </rPh>
    <rPh sb="4" eb="6">
      <t>ギョウシャ</t>
    </rPh>
    <rPh sb="11" eb="13">
      <t>トウロク</t>
    </rPh>
    <phoneticPr fontId="2"/>
  </si>
  <si>
    <t>https://rootstock.force.com/Trailblazer/s/article/Shipping-Methods</t>
    <phoneticPr fontId="2"/>
  </si>
  <si>
    <t>サービスの種類</t>
    <rPh sb="5" eb="7">
      <t>シュルイ</t>
    </rPh>
    <phoneticPr fontId="2"/>
  </si>
  <si>
    <t>時給レート</t>
    <rPh sb="0" eb="2">
      <t>ジキュウ</t>
    </rPh>
    <phoneticPr fontId="2"/>
  </si>
  <si>
    <t>正常残高</t>
    <rPh sb="0" eb="2">
      <t>セイジョウ</t>
    </rPh>
    <rPh sb="2" eb="4">
      <t>ザンダカ</t>
    </rPh>
    <phoneticPr fontId="2"/>
  </si>
  <si>
    <t>借方</t>
  </si>
  <si>
    <t>1000 (Checking Account)</t>
  </si>
  <si>
    <t>Checking Account</t>
  </si>
  <si>
    <t>1002 (Bank(FX))</t>
  </si>
  <si>
    <t>Bank(FX)</t>
  </si>
  <si>
    <t>1005 (Deposit Account)</t>
  </si>
  <si>
    <t>Deposit Account</t>
  </si>
  <si>
    <t>1101 (Accounts Receivable FX)</t>
  </si>
  <si>
    <t>Accounts Receivable FX</t>
  </si>
  <si>
    <t>貸方</t>
  </si>
  <si>
    <t>1600 (Intangible Assets)</t>
  </si>
  <si>
    <t>1701 (Trading Investment Securities)</t>
  </si>
  <si>
    <t>Trading Investment Securities</t>
  </si>
  <si>
    <t>1702 (Held-to-Maturity Securities)</t>
  </si>
  <si>
    <t>Held-to-Maturity Securities</t>
  </si>
  <si>
    <t>1703 (Subsidiary Stock)</t>
  </si>
  <si>
    <t>Subsidiary Stock</t>
  </si>
  <si>
    <t>1704 (Other Securities)</t>
  </si>
  <si>
    <t>Other Securities</t>
  </si>
  <si>
    <t>1900 (Deferred Tax Asset)</t>
  </si>
  <si>
    <t>Deferred Tax Asset</t>
  </si>
  <si>
    <t>2002 (Accrued Accounts Payable (FX))</t>
  </si>
  <si>
    <t>Accrued Accounts Payable (FX)</t>
  </si>
  <si>
    <t>5010 (Allocation Production Cost - Labor Driven Overhead)</t>
  </si>
  <si>
    <t>Allocation Production Cost - Labor Driven Overhead</t>
  </si>
  <si>
    <t>5030 (Allocation Production Cost - Material Overhead)</t>
  </si>
  <si>
    <t>Allocation Production Cost - Material Overhead</t>
  </si>
  <si>
    <t>5410 (サンプル出庫)</t>
  </si>
  <si>
    <t>サンプル出庫</t>
  </si>
  <si>
    <t>6655 (Bank Card Transactions)</t>
  </si>
  <si>
    <t>Bank Card Transactions</t>
  </si>
  <si>
    <t>https://rootstock.force.com/Trailblazer/s/article/Sub-Ledger-Accounts?language=en_US</t>
    <phoneticPr fontId="2"/>
  </si>
  <si>
    <t>ディビジョン</t>
    <phoneticPr fontId="2"/>
  </si>
  <si>
    <t>勘定科目ID</t>
    <rPh sb="0" eb="4">
      <t>カンジョウカモク</t>
    </rPh>
    <phoneticPr fontId="2"/>
  </si>
  <si>
    <t>1300 (Prepaid Expenses)</t>
  </si>
  <si>
    <t>4297 (Handling - Charges)</t>
  </si>
  <si>
    <t>Handling - Charges</t>
  </si>
  <si>
    <t>https://rootstock.force.com/Trailblazer/s/article/Credit-Terms?language=en_US</t>
    <phoneticPr fontId="2"/>
  </si>
  <si>
    <t>Name（条件コード）</t>
    <rPh sb="5" eb="7">
      <t>ジョウケン</t>
    </rPh>
    <phoneticPr fontId="2"/>
  </si>
  <si>
    <t>https://rootstock.force.com/Trailblazer/s/article/Organizational-Depts?language=en_US</t>
    <phoneticPr fontId="2"/>
  </si>
  <si>
    <t>会計ディメンション値</t>
    <phoneticPr fontId="2"/>
  </si>
  <si>
    <t>一般経費勘定</t>
    <rPh sb="0" eb="2">
      <t>イッパン</t>
    </rPh>
    <rPh sb="2" eb="4">
      <t>ケイヒ</t>
    </rPh>
    <rPh sb="4" eb="6">
      <t>カンジョウ</t>
    </rPh>
    <phoneticPr fontId="2"/>
  </si>
  <si>
    <t>購買部門区分</t>
    <rPh sb="0" eb="2">
      <t>コウバイ</t>
    </rPh>
    <rPh sb="2" eb="3">
      <t>ブ</t>
    </rPh>
    <rPh sb="3" eb="4">
      <t>モン</t>
    </rPh>
    <rPh sb="4" eb="6">
      <t>クブン</t>
    </rPh>
    <phoneticPr fontId="2"/>
  </si>
  <si>
    <t xml:space="preserve"> 9690 (Misc Expense)</t>
  </si>
  <si>
    <t>与信部門グループ区分</t>
    <rPh sb="0" eb="2">
      <t>ヨシン</t>
    </rPh>
    <rPh sb="2" eb="4">
      <t>ブモン</t>
    </rPh>
    <rPh sb="8" eb="10">
      <t>クブン</t>
    </rPh>
    <phoneticPr fontId="2"/>
  </si>
  <si>
    <t>間接材料承認ID</t>
    <rPh sb="0" eb="2">
      <t>カンセツ</t>
    </rPh>
    <rPh sb="2" eb="4">
      <t>ザイリョウ</t>
    </rPh>
    <rPh sb="4" eb="6">
      <t>ショウニン</t>
    </rPh>
    <phoneticPr fontId="2"/>
  </si>
  <si>
    <t>Name（組織部門）</t>
    <rPh sb="5" eb="9">
      <t>ソシキブモン</t>
    </rPh>
    <phoneticPr fontId="2"/>
  </si>
  <si>
    <t>Authorizer90 (RSJ90)</t>
    <phoneticPr fontId="2"/>
  </si>
  <si>
    <t>経理（※2）</t>
    <rPh sb="0" eb="2">
      <t>ケイリ</t>
    </rPh>
    <phoneticPr fontId="2"/>
  </si>
  <si>
    <t>（※2）先入先出原価法有効、勘定科目</t>
    <rPh sb="14" eb="18">
      <t>カンジョウカモク</t>
    </rPh>
    <phoneticPr fontId="2"/>
  </si>
  <si>
    <t>ディメンション（※3）</t>
    <phoneticPr fontId="2"/>
  </si>
  <si>
    <t>（※3）会計ディメンション数、使用するディメンション指定</t>
    <rPh sb="4" eb="6">
      <t>カイケイ</t>
    </rPh>
    <rPh sb="13" eb="14">
      <t>スウ</t>
    </rPh>
    <rPh sb="15" eb="17">
      <t>シヨウ</t>
    </rPh>
    <rPh sb="26" eb="28">
      <t>シテイ</t>
    </rPh>
    <phoneticPr fontId="2"/>
  </si>
  <si>
    <t>ディメンション値（※4）</t>
    <rPh sb="7" eb="8">
      <t>チ</t>
    </rPh>
    <phoneticPr fontId="2"/>
  </si>
  <si>
    <t>（※4）使用するディメンション値</t>
    <rPh sb="4" eb="6">
      <t>シヨウ</t>
    </rPh>
    <rPh sb="15" eb="16">
      <t>チ</t>
    </rPh>
    <phoneticPr fontId="2"/>
  </si>
  <si>
    <t>Rootstock Japan Division 90 (RSJ90)</t>
    <phoneticPr fontId="2"/>
  </si>
  <si>
    <t>https://rootstock.force.com/Trailblazer/s/article/Site-Master?language=en_US</t>
    <phoneticPr fontId="2"/>
  </si>
  <si>
    <t>https://rootstock.force.com/Trailblazer/s/article/Inventory-Location-IDs?language=en_US</t>
    <phoneticPr fontId="2"/>
  </si>
  <si>
    <t>Name（在庫ロケーションID）</t>
    <phoneticPr fontId="2"/>
  </si>
  <si>
    <t>バックフラッシュロケーション</t>
    <phoneticPr fontId="2"/>
  </si>
  <si>
    <t>ピッキング可能ロケーション</t>
    <phoneticPr fontId="2"/>
  </si>
  <si>
    <t>仕入先ロケーション</t>
    <phoneticPr fontId="2"/>
  </si>
  <si>
    <t>検査ロケーション</t>
    <phoneticPr fontId="2"/>
  </si>
  <si>
    <t>ゼロ在庫ロケーション削除不可</t>
    <phoneticPr fontId="2"/>
  </si>
  <si>
    <t>Name</t>
    <phoneticPr fontId="2"/>
  </si>
  <si>
    <t>JPY（日本円）</t>
    <phoneticPr fontId="2"/>
  </si>
  <si>
    <t>USD（米ドル）</t>
    <rPh sb="4" eb="5">
      <t>ベイ</t>
    </rPh>
    <phoneticPr fontId="2"/>
  </si>
  <si>
    <t>https://rootstock.force.com/Trailblazer/s/article/Inventory-Location-Numbers?language=en_US</t>
    <phoneticPr fontId="2"/>
  </si>
  <si>
    <t>https://rootstock.force.com/Trailblazer/s/article/Inventory-Commodity-Code?language=en_US</t>
    <phoneticPr fontId="2"/>
  </si>
  <si>
    <t>Name（在庫コモディティ コード）</t>
    <phoneticPr fontId="2"/>
  </si>
  <si>
    <t>コモディティ コード</t>
    <phoneticPr fontId="2"/>
  </si>
  <si>
    <t>計画担当</t>
    <rPh sb="0" eb="4">
      <t>ケイカクタントウ</t>
    </rPh>
    <phoneticPr fontId="2"/>
  </si>
  <si>
    <t>PC (個)</t>
  </si>
  <si>
    <t>PC (個)</t>
    <rPh sb="4" eb="5">
      <t>コ</t>
    </rPh>
    <phoneticPr fontId="2"/>
  </si>
  <si>
    <t>エンジニアリングステータス</t>
    <phoneticPr fontId="2"/>
  </si>
  <si>
    <t>有効</t>
    <rPh sb="0" eb="2">
      <t>ユウコウ</t>
    </rPh>
    <phoneticPr fontId="2"/>
  </si>
  <si>
    <t>エンジニアリングタイプ</t>
    <phoneticPr fontId="2"/>
  </si>
  <si>
    <t>標準</t>
    <rPh sb="0" eb="2">
      <t>ヒョウジュン</t>
    </rPh>
    <phoneticPr fontId="2"/>
  </si>
  <si>
    <t>担当エンジニア</t>
    <rPh sb="0" eb="2">
      <t>タントウ</t>
    </rPh>
    <phoneticPr fontId="2"/>
  </si>
  <si>
    <t>エンジニアリング単位</t>
    <phoneticPr fontId="2"/>
  </si>
  <si>
    <t>シリアル管理</t>
    <rPh sb="4" eb="6">
      <t>カンリ</t>
    </rPh>
    <phoneticPr fontId="2"/>
  </si>
  <si>
    <t>いいえ</t>
    <phoneticPr fontId="2"/>
  </si>
  <si>
    <t>ロット管理</t>
    <rPh sb="3" eb="5">
      <t>カンリ</t>
    </rPh>
    <phoneticPr fontId="2"/>
  </si>
  <si>
    <t>最小数量</t>
    <rPh sb="0" eb="2">
      <t>サイショウ</t>
    </rPh>
    <rPh sb="2" eb="4">
      <t>スウリョウ</t>
    </rPh>
    <phoneticPr fontId="2"/>
  </si>
  <si>
    <t>0.000000</t>
    <phoneticPr fontId="2"/>
  </si>
  <si>
    <t>最大数量</t>
    <rPh sb="0" eb="2">
      <t>サイダイ</t>
    </rPh>
    <rPh sb="2" eb="4">
      <t>スウリョウ</t>
    </rPh>
    <phoneticPr fontId="2"/>
  </si>
  <si>
    <t>安全在庫</t>
    <rPh sb="0" eb="2">
      <t>アンゼン</t>
    </rPh>
    <rPh sb="2" eb="4">
      <t>ザイコ</t>
    </rPh>
    <phoneticPr fontId="2"/>
  </si>
  <si>
    <t>供給乗数</t>
    <rPh sb="0" eb="2">
      <t>キョウキュウ</t>
    </rPh>
    <rPh sb="2" eb="4">
      <t>ジョウスウ</t>
    </rPh>
    <phoneticPr fontId="2"/>
  </si>
  <si>
    <t>ホームプロジェクト区分</t>
    <rPh sb="9" eb="11">
      <t>クブン</t>
    </rPh>
    <phoneticPr fontId="2"/>
  </si>
  <si>
    <t>方針数量 （※1）</t>
    <phoneticPr fontId="2"/>
  </si>
  <si>
    <t>（※1）方針数量は計画方針によって数値変わる</t>
    <rPh sb="9" eb="13">
      <t>ケイカクホウシン</t>
    </rPh>
    <rPh sb="17" eb="19">
      <t>スウチ</t>
    </rPh>
    <rPh sb="19" eb="20">
      <t>カ</t>
    </rPh>
    <phoneticPr fontId="2"/>
  </si>
  <si>
    <t>プロジェクトホーム</t>
  </si>
  <si>
    <t>プロジェクトホーム</t>
    <phoneticPr fontId="2"/>
  </si>
  <si>
    <t>デフォルト受入ロケーションID</t>
    <rPh sb="5" eb="7">
      <t>ウケイレ</t>
    </rPh>
    <phoneticPr fontId="2"/>
  </si>
  <si>
    <t>デフォルト受入ロケーションNo</t>
    <rPh sb="5" eb="7">
      <t>ウケイレ</t>
    </rPh>
    <phoneticPr fontId="2"/>
  </si>
  <si>
    <t>「リードタイム」タブ</t>
    <phoneticPr fontId="2"/>
  </si>
  <si>
    <t>（※2）「リードタイム」タブでは、製造指示（WO）に関するリードタイムを設定する</t>
    <rPh sb="36" eb="38">
      <t>セッテイ</t>
    </rPh>
    <phoneticPr fontId="2"/>
  </si>
  <si>
    <t>「MRP」タブ</t>
    <phoneticPr fontId="2"/>
  </si>
  <si>
    <t>「ロケーション」タブ</t>
    <phoneticPr fontId="2"/>
  </si>
  <si>
    <t>「その他」タブ</t>
    <rPh sb="3" eb="4">
      <t>タ</t>
    </rPh>
    <phoneticPr fontId="2"/>
  </si>
  <si>
    <t>（※2）</t>
    <phoneticPr fontId="2"/>
  </si>
  <si>
    <t>「経理」タブ</t>
    <rPh sb="1" eb="3">
      <t>ケイリ</t>
    </rPh>
    <phoneticPr fontId="2"/>
  </si>
  <si>
    <t>「エンジニアリングステータス」タブ</t>
    <phoneticPr fontId="2"/>
  </si>
  <si>
    <t>https://rootstock.force.com/Trailblazer/s/article/Vendor-Class?language=en_US</t>
    <phoneticPr fontId="2"/>
  </si>
  <si>
    <t>https://rootstock.force.com/Trailblazer/s/article/Vendor-Master?language=en_US</t>
    <phoneticPr fontId="2"/>
  </si>
  <si>
    <t>https://rootstock.force.com/Trailblazer/s/article/Manufacturing-Department?language=en_US</t>
    <phoneticPr fontId="2"/>
  </si>
  <si>
    <t>https://rootstock.force.com/Trailblazer/s/article/Manufacturing-Labor-Grades?language=en_US</t>
    <phoneticPr fontId="2"/>
  </si>
  <si>
    <t>https://rootstock.force.com/Trailblazer/s/article/Manufacturing-Processes?language=en_US</t>
    <phoneticPr fontId="2"/>
  </si>
  <si>
    <t>https://rootstock.force.com/Trailblazer/s/article/Manufacturing-Work-Center?language=en_US</t>
    <phoneticPr fontId="2"/>
  </si>
  <si>
    <t>https://rootstock.force.com/Trailblazer/s/article/Routing-Master?language=en_US</t>
    <phoneticPr fontId="2"/>
  </si>
  <si>
    <t>https://rootstock.force.com/Trailblazer/s/article/Engineering-Item-Master?language=en_US</t>
    <phoneticPr fontId="2"/>
  </si>
  <si>
    <t>https://rootstock.force.com/Trailblazer/s/article/Purchase-Order-Commodity-Code?language=en_US</t>
    <phoneticPr fontId="2"/>
  </si>
  <si>
    <t>https://rootstock.force.com/Trailblazer/s/article/Purchase-Item-Master?language=en_US</t>
    <phoneticPr fontId="2"/>
  </si>
  <si>
    <t>https://rootstock.force.com/Trailblazer/s/article/PO-Control-Record?language=en_US</t>
    <phoneticPr fontId="2"/>
  </si>
  <si>
    <t>https://rootstock.force.com/Trailblazer/s/article/PO-AP-Control?language=en_US</t>
    <phoneticPr fontId="2"/>
  </si>
  <si>
    <t>https://rootstock.force.com/Trailblazer/s/article/Engineering-BOM-Master?language=en_US</t>
    <phoneticPr fontId="2"/>
  </si>
  <si>
    <t>https://rootstock.force.com/Trailblazer/s/article/Inventory-Item-Master?language=en_US</t>
    <phoneticPr fontId="2"/>
  </si>
  <si>
    <t>https://rootstock.force.com/Trailblazer/s/article/Authorizers?language=en_US</t>
    <phoneticPr fontId="2"/>
  </si>
  <si>
    <t>https://rootstock.force.com/Trailblazer/s/article/Sales-Order-Control</t>
    <phoneticPr fontId="2"/>
  </si>
  <si>
    <t>https://rootstock.force.com/Trailblazer/s/article/Freight-Terms?language=en_US</t>
    <phoneticPr fontId="2"/>
  </si>
  <si>
    <t>https://rootstock.force.com/Trailblazer/s/article/FOB-Codes?language=en_US</t>
    <phoneticPr fontId="2"/>
  </si>
  <si>
    <t>https://rootstock.force.com/Trailblazer/s/article/Customer-Class?language=en_US</t>
    <phoneticPr fontId="2"/>
  </si>
  <si>
    <t>https://rootstock.force.com/Trailblazer/s/article/Customers?language=en_US</t>
    <phoneticPr fontId="2"/>
  </si>
  <si>
    <t>https://rootstock.force.com/Trailblazer/s/article/Customer-Addresses-Tab?language=en_US</t>
    <phoneticPr fontId="2"/>
  </si>
  <si>
    <t>https://rootstock.force.com/Trailblazer/s/article/Tax-Locations?language=en_US</t>
    <phoneticPr fontId="2"/>
  </si>
  <si>
    <t>https://rootstock.force.com/Trailblazer/s/article/Product-Groups?language=en_US</t>
    <phoneticPr fontId="2"/>
  </si>
  <si>
    <t>https://rootstock.force.com/Trailblazer/s/article/Products?language=en_US</t>
    <phoneticPr fontId="2"/>
  </si>
  <si>
    <t>DOMESTIC</t>
    <phoneticPr fontId="2"/>
  </si>
  <si>
    <t>New Tokyo Bank</t>
    <phoneticPr fontId="2"/>
  </si>
  <si>
    <t>Name（仕入先クラス）</t>
    <rPh sb="5" eb="8">
      <t>シイレサキ</t>
    </rPh>
    <phoneticPr fontId="2"/>
  </si>
  <si>
    <t>説明</t>
    <rPh sb="0" eb="2">
      <t>セツメイ</t>
    </rPh>
    <phoneticPr fontId="2"/>
  </si>
  <si>
    <t>国内</t>
    <rPh sb="0" eb="2">
      <t>コクナイ</t>
    </rPh>
    <phoneticPr fontId="2"/>
  </si>
  <si>
    <t>JPY (日本円)</t>
    <rPh sb="5" eb="8">
      <t>ニホンエン</t>
    </rPh>
    <phoneticPr fontId="2"/>
  </si>
  <si>
    <t>会計ディメンション</t>
    <rPh sb="0" eb="2">
      <t>カイケイ</t>
    </rPh>
    <phoneticPr fontId="2"/>
  </si>
  <si>
    <t>購買担当</t>
    <rPh sb="0" eb="2">
      <t>コウバイ</t>
    </rPh>
    <phoneticPr fontId="2"/>
  </si>
  <si>
    <t>PO印刷帳票テンプレート</t>
    <phoneticPr fontId="2"/>
  </si>
  <si>
    <t xml:space="preserve"> 仕入先No.</t>
    <phoneticPr fontId="2"/>
  </si>
  <si>
    <t>間接材料区分</t>
    <rPh sb="0" eb="2">
      <t>カンセツ</t>
    </rPh>
    <rPh sb="2" eb="4">
      <t>ザイリョウ</t>
    </rPh>
    <phoneticPr fontId="2"/>
  </si>
  <si>
    <t>「経理」タブ</t>
    <rPh sb="1" eb="3">
      <t>ケイリ</t>
    </rPh>
    <phoneticPr fontId="2"/>
  </si>
  <si>
    <t>「主要区分」タブ</t>
    <rPh sb="1" eb="3">
      <t>シュヨウ</t>
    </rPh>
    <rPh sb="3" eb="5">
      <t>クブン</t>
    </rPh>
    <phoneticPr fontId="2"/>
  </si>
  <si>
    <t>「出荷」タブ</t>
    <phoneticPr fontId="2"/>
  </si>
  <si>
    <t>「リードタイム」タブ</t>
    <phoneticPr fontId="2"/>
  </si>
  <si>
    <t>仕入先リードタイム</t>
    <phoneticPr fontId="2"/>
  </si>
  <si>
    <t>仕入先出荷リードタイム</t>
    <phoneticPr fontId="2"/>
  </si>
  <si>
    <t>0.000000</t>
    <phoneticPr fontId="2"/>
  </si>
  <si>
    <t>輸送業者</t>
    <rPh sb="0" eb="4">
      <t>ユソウギョウシャ</t>
    </rPh>
    <phoneticPr fontId="2"/>
  </si>
  <si>
    <t>Yamato (ヤマト運輸)</t>
    <phoneticPr fontId="2"/>
  </si>
  <si>
    <t>Name（仕入先マスタ）</t>
    <rPh sb="5" eb="8">
      <t>シイレサキ</t>
    </rPh>
    <phoneticPr fontId="2"/>
  </si>
  <si>
    <t>MFG1</t>
    <phoneticPr fontId="2"/>
  </si>
  <si>
    <t>その他間接費オプション</t>
    <phoneticPr fontId="2"/>
  </si>
  <si>
    <t>その他間接労務費レート、シミュレーション</t>
    <phoneticPr fontId="2"/>
  </si>
  <si>
    <t>その他間接費レート、標準</t>
    <phoneticPr fontId="2"/>
  </si>
  <si>
    <t>会計ディメンション値</t>
    <phoneticPr fontId="2"/>
  </si>
  <si>
    <t>「間接費レート」タブ</t>
    <rPh sb="1" eb="3">
      <t>カンセツ</t>
    </rPh>
    <rPh sb="3" eb="4">
      <t>ヒ</t>
    </rPh>
    <phoneticPr fontId="2"/>
  </si>
  <si>
    <t>Name（プロセスマスタ）</t>
    <phoneticPr fontId="2"/>
  </si>
  <si>
    <t>Name（ワークセンター）</t>
    <phoneticPr fontId="2"/>
  </si>
  <si>
    <t>Name（工順マスタ）</t>
    <phoneticPr fontId="2"/>
  </si>
  <si>
    <t>Name（エンジニアリング品目マスタ）</t>
    <phoneticPr fontId="2"/>
  </si>
  <si>
    <t>購買担当</t>
    <rPh sb="0" eb="4">
      <t>コウバイタントウ</t>
    </rPh>
    <phoneticPr fontId="2"/>
  </si>
  <si>
    <t>仕入先内部リードタイム</t>
    <rPh sb="0" eb="3">
      <t>シイレサキ</t>
    </rPh>
    <rPh sb="3" eb="5">
      <t>ナイブ</t>
    </rPh>
    <phoneticPr fontId="2"/>
  </si>
  <si>
    <t>0.00</t>
  </si>
  <si>
    <t>0.00</t>
    <phoneticPr fontId="2"/>
  </si>
  <si>
    <t>品目タイプ</t>
    <rPh sb="0" eb="2">
      <t>ヒンモク</t>
    </rPh>
    <phoneticPr fontId="2"/>
  </si>
  <si>
    <t>直接購買</t>
    <phoneticPr fontId="2"/>
  </si>
  <si>
    <t>組織部門</t>
    <rPh sb="0" eb="2">
      <t>ソシキ</t>
    </rPh>
    <rPh sb="2" eb="4">
      <t>ブモン</t>
    </rPh>
    <phoneticPr fontId="2"/>
  </si>
  <si>
    <t>会計ディメンション</t>
    <rPh sb="0" eb="2">
      <t>カイケイ</t>
    </rPh>
    <phoneticPr fontId="2"/>
  </si>
  <si>
    <t>品目番号</t>
    <rPh sb="0" eb="2">
      <t>ヒンモク</t>
    </rPh>
    <rPh sb="2" eb="4">
      <t>バンゴウ</t>
    </rPh>
    <phoneticPr fontId="2"/>
  </si>
  <si>
    <t>品目説明</t>
    <rPh sb="0" eb="2">
      <t>ヒンモク</t>
    </rPh>
    <rPh sb="2" eb="4">
      <t>セツメイ</t>
    </rPh>
    <phoneticPr fontId="2"/>
  </si>
  <si>
    <t>課税</t>
    <rPh sb="0" eb="2">
      <t>カゼイ</t>
    </rPh>
    <phoneticPr fontId="2"/>
  </si>
  <si>
    <t>仕入先内部リードタイム</t>
    <phoneticPr fontId="2"/>
  </si>
  <si>
    <t>購入単価</t>
    <rPh sb="0" eb="2">
      <t>コウニュウ</t>
    </rPh>
    <rPh sb="2" eb="4">
      <t>タンカ</t>
    </rPh>
    <phoneticPr fontId="2"/>
  </si>
  <si>
    <t>在庫単位</t>
    <rPh sb="0" eb="2">
      <t>ザイコ</t>
    </rPh>
    <rPh sb="2" eb="4">
      <t>タンイ</t>
    </rPh>
    <phoneticPr fontId="2"/>
  </si>
  <si>
    <t>小数点以下桁数</t>
    <rPh sb="0" eb="3">
      <t>ショウスウテン</t>
    </rPh>
    <rPh sb="3" eb="5">
      <t>イカ</t>
    </rPh>
    <rPh sb="5" eb="7">
      <t>ケタスウ</t>
    </rPh>
    <phoneticPr fontId="2"/>
  </si>
  <si>
    <t>０</t>
  </si>
  <si>
    <t>０</t>
    <phoneticPr fontId="2"/>
  </si>
  <si>
    <t>ODC（※1）</t>
    <phoneticPr fontId="2"/>
  </si>
  <si>
    <t>（※1）品目タイプが”間接材料”、”サービス”の時は必須</t>
    <rPh sb="4" eb="6">
      <t>ヒンモク</t>
    </rPh>
    <rPh sb="11" eb="15">
      <t>カンセツザイリョウ</t>
    </rPh>
    <rPh sb="24" eb="25">
      <t>トキ</t>
    </rPh>
    <rPh sb="26" eb="28">
      <t>ヒッスウ</t>
    </rPh>
    <phoneticPr fontId="2"/>
  </si>
  <si>
    <t>（※）非在庫品目の購入品目は、購買品目に直接入力する。</t>
    <rPh sb="3" eb="4">
      <t>ヒ</t>
    </rPh>
    <rPh sb="4" eb="6">
      <t>ザイコ</t>
    </rPh>
    <rPh sb="6" eb="8">
      <t>ヒンモク</t>
    </rPh>
    <rPh sb="9" eb="11">
      <t>コウニュウ</t>
    </rPh>
    <rPh sb="11" eb="13">
      <t>ヒンモク</t>
    </rPh>
    <rPh sb="15" eb="17">
      <t>コウバイ</t>
    </rPh>
    <rPh sb="17" eb="19">
      <t>ヒンモク</t>
    </rPh>
    <rPh sb="20" eb="22">
      <t>チョクセツ</t>
    </rPh>
    <rPh sb="22" eb="24">
      <t>ニュウリョク</t>
    </rPh>
    <phoneticPr fontId="2"/>
  </si>
  <si>
    <t>（※）在庫品目の購入品目は、エンジニアリング品目登録時に指定した在庫コモディティコードに従って自動登録される。</t>
    <rPh sb="3" eb="5">
      <t>ザイコ</t>
    </rPh>
    <rPh sb="5" eb="7">
      <t>ヒンモク</t>
    </rPh>
    <rPh sb="8" eb="10">
      <t>コウニュウ</t>
    </rPh>
    <rPh sb="10" eb="12">
      <t>ヒンモク</t>
    </rPh>
    <rPh sb="22" eb="24">
      <t>ヒンモク</t>
    </rPh>
    <rPh sb="24" eb="27">
      <t>トウロクジ</t>
    </rPh>
    <rPh sb="28" eb="30">
      <t>シテイ</t>
    </rPh>
    <rPh sb="32" eb="34">
      <t>ザイコ</t>
    </rPh>
    <rPh sb="44" eb="45">
      <t>シタガ</t>
    </rPh>
    <rPh sb="47" eb="51">
      <t>ジドウトウロク</t>
    </rPh>
    <phoneticPr fontId="2"/>
  </si>
  <si>
    <t>（※）POコモディティコードは、在庫コモディティコードの「購買」タブの情報から自動生成される。</t>
    <rPh sb="16" eb="18">
      <t>ザイコ</t>
    </rPh>
    <rPh sb="29" eb="31">
      <t>コウバイ</t>
    </rPh>
    <rPh sb="35" eb="37">
      <t>ジョウホウ</t>
    </rPh>
    <rPh sb="39" eb="41">
      <t>ジドウ</t>
    </rPh>
    <rPh sb="41" eb="43">
      <t>セイセイ</t>
    </rPh>
    <phoneticPr fontId="2"/>
  </si>
  <si>
    <t>価格小数点以下桁数</t>
    <phoneticPr fontId="2"/>
  </si>
  <si>
    <t>２</t>
    <phoneticPr fontId="2"/>
  </si>
  <si>
    <t>PO手配処理リードタイム</t>
    <phoneticPr fontId="2"/>
  </si>
  <si>
    <t>システム間受注直接購買有効</t>
    <phoneticPr fontId="2"/>
  </si>
  <si>
    <t>true</t>
    <phoneticPr fontId="2"/>
  </si>
  <si>
    <t>注文書ヘッダ追加許可行数</t>
    <phoneticPr fontId="2"/>
  </si>
  <si>
    <t>注文書 明細追加許可行数</t>
    <phoneticPr fontId="2"/>
  </si>
  <si>
    <t>購買品目選択デフォルト</t>
    <phoneticPr fontId="2"/>
  </si>
  <si>
    <t>PO明細追加時に購買品目マスタから品目選択</t>
    <phoneticPr fontId="2"/>
  </si>
  <si>
    <t>承認済製造業者変更許可</t>
    <phoneticPr fontId="2"/>
  </si>
  <si>
    <t>承認済製造会社印刷</t>
    <phoneticPr fontId="2"/>
  </si>
  <si>
    <t>PO印刷帳票テンプレート</t>
    <phoneticPr fontId="2"/>
  </si>
  <si>
    <t>Purchase Order Template(JPN)</t>
    <phoneticPr fontId="2"/>
  </si>
  <si>
    <t>PO帳票テンプレート変更許可</t>
    <phoneticPr fontId="2"/>
  </si>
  <si>
    <t>未全納クローズのPO明細印刷抑制</t>
    <phoneticPr fontId="2"/>
  </si>
  <si>
    <t>PO入庫明細詳細 価格表示</t>
    <phoneticPr fontId="2"/>
  </si>
  <si>
    <t>組織部門(直接材料)</t>
    <phoneticPr fontId="2"/>
  </si>
  <si>
    <t>組織部門（サービス）</t>
    <phoneticPr fontId="2"/>
  </si>
  <si>
    <t>組織部門（間接材料）</t>
    <rPh sb="7" eb="9">
      <t>ザイリョウ</t>
    </rPh>
    <phoneticPr fontId="2"/>
  </si>
  <si>
    <t>入庫時に処理および承認された間接材料</t>
    <phoneticPr fontId="2"/>
  </si>
  <si>
    <t>（※）サービスや間接材料（副資材）などの非在庫品についてのPOコモディティコードも在庫コモディティコードから登録する。「購買」タブの「品目タイプ」を”間接材料”、”サービス”とすること</t>
    <rPh sb="8" eb="12">
      <t>カンセツザイリョウ</t>
    </rPh>
    <rPh sb="13" eb="16">
      <t>フクシザイ</t>
    </rPh>
    <rPh sb="20" eb="21">
      <t>ヒ</t>
    </rPh>
    <rPh sb="21" eb="24">
      <t>ザイコヒン</t>
    </rPh>
    <rPh sb="41" eb="43">
      <t>ザイコ</t>
    </rPh>
    <rPh sb="54" eb="56">
      <t>トウロク</t>
    </rPh>
    <rPh sb="60" eb="62">
      <t>コウバイ</t>
    </rPh>
    <rPh sb="67" eb="69">
      <t>ヒンモク</t>
    </rPh>
    <rPh sb="75" eb="77">
      <t>カンセツ</t>
    </rPh>
    <rPh sb="77" eb="79">
      <t>ザイリョウ</t>
    </rPh>
    <phoneticPr fontId="2"/>
  </si>
  <si>
    <t xml:space="preserve">間接材料コモディティコード </t>
    <phoneticPr fontId="2"/>
  </si>
  <si>
    <t>Indrect</t>
    <phoneticPr fontId="2"/>
  </si>
  <si>
    <t>処理オプション</t>
    <rPh sb="0" eb="2">
      <t>ショリ</t>
    </rPh>
    <phoneticPr fontId="2"/>
  </si>
  <si>
    <t>仕入先</t>
    <rPh sb="0" eb="3">
      <t>シイレサキ</t>
    </rPh>
    <phoneticPr fontId="2"/>
  </si>
  <si>
    <t>PO入庫</t>
    <rPh sb="2" eb="4">
      <t>ニュウコ</t>
    </rPh>
    <phoneticPr fontId="2"/>
  </si>
  <si>
    <t>会社</t>
    <rPh sb="0" eb="2">
      <t>カイシャ</t>
    </rPh>
    <phoneticPr fontId="2"/>
  </si>
  <si>
    <t>最後の買掛金バッチ番号</t>
    <phoneticPr fontId="2"/>
  </si>
  <si>
    <t>1</t>
  </si>
  <si>
    <t>1</t>
    <phoneticPr fontId="2"/>
  </si>
  <si>
    <t>請求書ソース</t>
    <rPh sb="0" eb="3">
      <t>セイキュウショ</t>
    </rPh>
    <phoneticPr fontId="2"/>
  </si>
  <si>
    <t>入荷選択日数</t>
    <phoneticPr fontId="2"/>
  </si>
  <si>
    <t>30</t>
    <phoneticPr fontId="2"/>
  </si>
  <si>
    <t xml:space="preserve">間接材料の追加を許可する </t>
    <phoneticPr fontId="2"/>
  </si>
  <si>
    <t>サービス品目の追加を許可する</t>
    <phoneticPr fontId="2"/>
  </si>
  <si>
    <t>計上されたPO-買掛金マッチからの振替</t>
    <phoneticPr fontId="2"/>
  </si>
  <si>
    <t>Authorizer90</t>
    <phoneticPr fontId="2"/>
  </si>
  <si>
    <t>パスワード</t>
    <phoneticPr fontId="2"/>
  </si>
  <si>
    <t>（※）製造ユーザの「その他区分」タブの「ユーザの承認ID」に設定する</t>
    <rPh sb="3" eb="5">
      <t>セイゾウ</t>
    </rPh>
    <rPh sb="12" eb="13">
      <t>タ</t>
    </rPh>
    <rPh sb="13" eb="15">
      <t>クブン</t>
    </rPh>
    <rPh sb="24" eb="26">
      <t>ショウニン</t>
    </rPh>
    <rPh sb="30" eb="32">
      <t>セッテイ</t>
    </rPh>
    <phoneticPr fontId="2"/>
  </si>
  <si>
    <t>（※）組織部門の「PO承認」タブの「サービス承認ID」、「間接材承認ID」に設定する</t>
    <rPh sb="3" eb="5">
      <t>ソシキ</t>
    </rPh>
    <rPh sb="5" eb="7">
      <t>ブモン</t>
    </rPh>
    <rPh sb="11" eb="13">
      <t>ショウニン</t>
    </rPh>
    <rPh sb="22" eb="24">
      <t>ショウニン</t>
    </rPh>
    <rPh sb="29" eb="32">
      <t>カンセツザイ</t>
    </rPh>
    <rPh sb="32" eb="34">
      <t>ショウニン</t>
    </rPh>
    <rPh sb="38" eb="40">
      <t>セッテイ</t>
    </rPh>
    <phoneticPr fontId="2"/>
  </si>
  <si>
    <t>SO番号自動設定</t>
    <phoneticPr fontId="2"/>
  </si>
  <si>
    <t>自動採番SO番号の変更不可への変更を防止する</t>
    <phoneticPr fontId="2"/>
  </si>
  <si>
    <t>false</t>
    <phoneticPr fontId="2"/>
  </si>
  <si>
    <t>1(※任意設定可)</t>
    <rPh sb="3" eb="5">
      <t>ニンイ</t>
    </rPh>
    <rPh sb="5" eb="7">
      <t>セッテイ</t>
    </rPh>
    <rPh sb="7" eb="8">
      <t>カ</t>
    </rPh>
    <phoneticPr fontId="2"/>
  </si>
  <si>
    <t>出荷元デフォルト住所アドレス</t>
    <phoneticPr fontId="2"/>
  </si>
  <si>
    <t>登録年と期間にシステム日付使用</t>
    <phoneticPr fontId="2"/>
  </si>
  <si>
    <t>営業年と期間にシステム日付使用</t>
    <phoneticPr fontId="2"/>
  </si>
  <si>
    <t>「与信、チャージとコミッション」タブ</t>
    <rPh sb="1" eb="3">
      <t>ヨシン</t>
    </rPh>
    <phoneticPr fontId="2"/>
  </si>
  <si>
    <t>「デフォルトアカウント」タブ</t>
    <phoneticPr fontId="2"/>
  </si>
  <si>
    <t>与信チェック方法</t>
    <rPh sb="0" eb="2">
      <t>ヨシン</t>
    </rPh>
    <rPh sb="6" eb="8">
      <t>ホウホウ</t>
    </rPh>
    <phoneticPr fontId="2"/>
  </si>
  <si>
    <t>与信管理部門</t>
    <phoneticPr fontId="2"/>
  </si>
  <si>
    <t>Name（FOBコード）</t>
    <phoneticPr fontId="2"/>
  </si>
  <si>
    <t>Name（輸送条件コード）</t>
    <rPh sb="5" eb="7">
      <t>ユソウ</t>
    </rPh>
    <rPh sb="7" eb="9">
      <t>ジョウケン</t>
    </rPh>
    <phoneticPr fontId="2"/>
  </si>
  <si>
    <t>Name（出荷方法タイプコード）</t>
    <phoneticPr fontId="2"/>
  </si>
  <si>
    <t>Name（運送会社コード）</t>
    <phoneticPr fontId="2"/>
  </si>
  <si>
    <t>輸送業者のデフォルト</t>
    <phoneticPr fontId="2"/>
  </si>
  <si>
    <t>メソッドのデフォルト</t>
    <phoneticPr fontId="2"/>
  </si>
  <si>
    <t>Name</t>
    <phoneticPr fontId="2"/>
  </si>
  <si>
    <t>顧客リードタイム</t>
    <phoneticPr fontId="2"/>
  </si>
  <si>
    <t>JPY (日本円)</t>
    <rPh sb="5" eb="8">
      <t>ニホンエン</t>
    </rPh>
    <phoneticPr fontId="2"/>
  </si>
  <si>
    <t>自国通貨を維持する</t>
    <phoneticPr fontId="2"/>
  </si>
  <si>
    <t>Name（顧客マスタ）</t>
    <phoneticPr fontId="2"/>
  </si>
  <si>
    <t>顧客通貨使用</t>
    <phoneticPr fontId="2"/>
  </si>
  <si>
    <t xml:space="preserve">請求書発行先顧客 </t>
    <phoneticPr fontId="2"/>
  </si>
  <si>
    <t>出荷方法</t>
    <rPh sb="0" eb="2">
      <t>シュッカ</t>
    </rPh>
    <rPh sb="2" eb="4">
      <t>ホウホウ</t>
    </rPh>
    <phoneticPr fontId="2"/>
  </si>
  <si>
    <t>運送条件</t>
    <rPh sb="0" eb="2">
      <t>ウンソウ</t>
    </rPh>
    <rPh sb="2" eb="4">
      <t>ジョウケン</t>
    </rPh>
    <phoneticPr fontId="2"/>
  </si>
  <si>
    <t>Salesforce取引先名</t>
    <phoneticPr fontId="2"/>
  </si>
  <si>
    <t>AIR (AIR(飛行機))</t>
    <phoneticPr fontId="2"/>
  </si>
  <si>
    <t>FOBs (Free on Board Shipping Point)</t>
    <phoneticPr fontId="2"/>
  </si>
  <si>
    <t>(035) 333-3333</t>
    <phoneticPr fontId="2"/>
  </si>
  <si>
    <t>注文請書住所 有効</t>
    <rPh sb="0" eb="2">
      <t>チュウモン</t>
    </rPh>
    <rPh sb="2" eb="4">
      <t>ウケショ</t>
    </rPh>
    <phoneticPr fontId="2"/>
  </si>
  <si>
    <t>デフォルト注文請書送付先住所</t>
    <rPh sb="9" eb="11">
      <t>ソウフ</t>
    </rPh>
    <rPh sb="11" eb="12">
      <t>サキ</t>
    </rPh>
    <phoneticPr fontId="2"/>
  </si>
  <si>
    <t>顧客番号</t>
    <rPh sb="0" eb="2">
      <t>コキャク</t>
    </rPh>
    <rPh sb="2" eb="4">
      <t>バンゴウ</t>
    </rPh>
    <phoneticPr fontId="2"/>
  </si>
  <si>
    <t>製品グループマスタ</t>
    <phoneticPr fontId="2"/>
  </si>
  <si>
    <t>製品タイプ（※1）</t>
    <phoneticPr fontId="2"/>
  </si>
  <si>
    <t>製品責任者（※1）</t>
    <rPh sb="0" eb="2">
      <t>セイヒン</t>
    </rPh>
    <rPh sb="2" eb="5">
      <t>セキニンシャ</t>
    </rPh>
    <phoneticPr fontId="2"/>
  </si>
  <si>
    <t>販売単位（※1）</t>
    <phoneticPr fontId="2"/>
  </si>
  <si>
    <t>注文明細担当（※1）</t>
    <rPh sb="0" eb="2">
      <t>チュウモン</t>
    </rPh>
    <rPh sb="2" eb="4">
      <t>メイサイ</t>
    </rPh>
    <rPh sb="4" eb="6">
      <t>タントウ</t>
    </rPh>
    <phoneticPr fontId="2"/>
  </si>
  <si>
    <t>（※1）ドロップダウンリスト</t>
    <phoneticPr fontId="2"/>
  </si>
  <si>
    <t>「アカウント」タブ</t>
    <phoneticPr fontId="2"/>
  </si>
  <si>
    <t>会計ディメンション値</t>
    <rPh sb="0" eb="2">
      <t>カイケイ</t>
    </rPh>
    <rPh sb="9" eb="10">
      <t>チ</t>
    </rPh>
    <phoneticPr fontId="2"/>
  </si>
  <si>
    <t>各種の補助勘定科目</t>
    <rPh sb="0" eb="2">
      <t>カクシュ</t>
    </rPh>
    <rPh sb="3" eb="5">
      <t>ホジョ</t>
    </rPh>
    <rPh sb="5" eb="7">
      <t>カンジョウ</t>
    </rPh>
    <rPh sb="7" eb="9">
      <t>カモク</t>
    </rPh>
    <phoneticPr fontId="2"/>
  </si>
  <si>
    <t>売上勘定</t>
    <rPh sb="0" eb="2">
      <t>ウリアゲ</t>
    </rPh>
    <rPh sb="2" eb="4">
      <t>カンジョウ</t>
    </rPh>
    <phoneticPr fontId="2"/>
  </si>
  <si>
    <t>出荷仮勘定</t>
    <rPh sb="0" eb="2">
      <t>シュッカ</t>
    </rPh>
    <rPh sb="2" eb="5">
      <t>カリカンジョウ</t>
    </rPh>
    <phoneticPr fontId="2"/>
  </si>
  <si>
    <t>売上原価勘定</t>
    <rPh sb="0" eb="2">
      <t>ウリアゲ</t>
    </rPh>
    <rPh sb="2" eb="4">
      <t>ゲンカ</t>
    </rPh>
    <rPh sb="4" eb="6">
      <t>カンジョウ</t>
    </rPh>
    <phoneticPr fontId="2"/>
  </si>
  <si>
    <t>4000 (Revenue - Sales)</t>
    <phoneticPr fontId="2"/>
  </si>
  <si>
    <t>7350 (COGS Clearing)</t>
    <phoneticPr fontId="2"/>
  </si>
  <si>
    <t>4500 (COSG)</t>
    <phoneticPr fontId="2"/>
  </si>
  <si>
    <t>「受注直接購買」タブ</t>
    <rPh sb="1" eb="3">
      <t>ジュチュウ</t>
    </rPh>
    <rPh sb="3" eb="5">
      <t>チョクセツ</t>
    </rPh>
    <rPh sb="5" eb="7">
      <t>コウバイ</t>
    </rPh>
    <phoneticPr fontId="2"/>
  </si>
  <si>
    <t>PO明細自動作成</t>
    <phoneticPr fontId="2"/>
  </si>
  <si>
    <t>出荷先住所への仕入先直送</t>
    <phoneticPr fontId="2"/>
  </si>
  <si>
    <t>品目/仕入先　直接購買POヘッダ使用</t>
    <phoneticPr fontId="2"/>
  </si>
  <si>
    <t>「在庫」タブ</t>
    <rPh sb="1" eb="3">
      <t>ザイコ</t>
    </rPh>
    <phoneticPr fontId="2"/>
  </si>
  <si>
    <t>デフォルト出荷元サイト</t>
    <phoneticPr fontId="2"/>
  </si>
  <si>
    <t>デフォルト出荷元ロケーションID</t>
    <phoneticPr fontId="2"/>
  </si>
  <si>
    <t>デフォルト出荷元ロケーションNo.</t>
    <phoneticPr fontId="2"/>
  </si>
  <si>
    <t>「RMA」タブ</t>
    <phoneticPr fontId="2"/>
  </si>
  <si>
    <t>RMA在庫サイト</t>
    <phoneticPr fontId="2"/>
  </si>
  <si>
    <t>RMA在庫ロケーション</t>
    <phoneticPr fontId="2"/>
  </si>
  <si>
    <t>RMA在庫の棚番号</t>
    <phoneticPr fontId="2"/>
  </si>
  <si>
    <t>間接材料費レート（10進数）</t>
    <phoneticPr fontId="2"/>
  </si>
  <si>
    <t>勘定、在庫調整</t>
    <phoneticPr fontId="2"/>
  </si>
  <si>
    <t>勘定、購買価格差異</t>
    <phoneticPr fontId="2"/>
  </si>
  <si>
    <t>勘定、外注PO WIP</t>
    <phoneticPr fontId="2"/>
  </si>
  <si>
    <t>勘定、在庫廃棄</t>
    <phoneticPr fontId="2"/>
  </si>
  <si>
    <t>勘定、WO廃棄</t>
    <phoneticPr fontId="2"/>
  </si>
  <si>
    <t>勘定、マイナス差異</t>
    <phoneticPr fontId="2"/>
  </si>
  <si>
    <t>勘定、在庫</t>
    <phoneticPr fontId="2"/>
  </si>
  <si>
    <t>勘定、WO WIP</t>
    <phoneticPr fontId="2"/>
  </si>
  <si>
    <t>勘定、WO / SUBC PO差異</t>
    <phoneticPr fontId="2"/>
  </si>
  <si>
    <t>アカウント、外注PO差異</t>
    <phoneticPr fontId="2"/>
  </si>
  <si>
    <t xml:space="preserve">勘定、利用可能在庫 </t>
    <phoneticPr fontId="2"/>
  </si>
  <si>
    <t>勘定、間接材料費差異</t>
    <phoneticPr fontId="2"/>
  </si>
  <si>
    <t>勘定、再加工WO WIP</t>
    <phoneticPr fontId="2"/>
  </si>
  <si>
    <t>5400 (Inventory Adjustment)</t>
    <phoneticPr fontId="2"/>
  </si>
  <si>
    <t>7000 (Purchase Price Variance)</t>
    <phoneticPr fontId="2"/>
  </si>
  <si>
    <t>1260 (PO Subcontract WIP)</t>
    <phoneticPr fontId="2"/>
  </si>
  <si>
    <t>5300 (Inventory Scrap)</t>
    <phoneticPr fontId="2"/>
  </si>
  <si>
    <t xml:space="preserve"> 5310 (WIP Scrap)</t>
  </si>
  <si>
    <t xml:space="preserve"> 5310 (WIP Scrap)</t>
    <phoneticPr fontId="2"/>
  </si>
  <si>
    <t>7199 (Negative Variance)</t>
    <phoneticPr fontId="2"/>
  </si>
  <si>
    <t>1200 (Inventory Finished Goods)</t>
    <phoneticPr fontId="2"/>
  </si>
  <si>
    <t>1250 (Work in Process)</t>
    <phoneticPr fontId="2"/>
  </si>
  <si>
    <t xml:space="preserve"> 7100 (Work Order Variance)</t>
  </si>
  <si>
    <t xml:space="preserve"> 7100 (Work Order Variance)</t>
    <phoneticPr fontId="2"/>
  </si>
  <si>
    <t>7103 (Mtl Ohd Variance)</t>
    <phoneticPr fontId="2"/>
  </si>
  <si>
    <t>1210 (Inventory - Raw Material)</t>
    <phoneticPr fontId="2"/>
  </si>
  <si>
    <t>（※3）「購買」タブの内容は、POコモディティコードとして登録される。登録後の修正はPOコモディティコードを修正する。</t>
    <rPh sb="5" eb="7">
      <t>コウバイ</t>
    </rPh>
    <rPh sb="11" eb="13">
      <t>ナイヨウ</t>
    </rPh>
    <rPh sb="29" eb="31">
      <t>トウロク</t>
    </rPh>
    <rPh sb="35" eb="37">
      <t>トウロク</t>
    </rPh>
    <rPh sb="37" eb="38">
      <t>ゴ</t>
    </rPh>
    <rPh sb="39" eb="41">
      <t>シュウセイ</t>
    </rPh>
    <rPh sb="54" eb="56">
      <t>シュウセイ</t>
    </rPh>
    <phoneticPr fontId="2"/>
  </si>
  <si>
    <t>「購買」タブ　（※3）</t>
    <rPh sb="1" eb="3">
      <t>コウバイ</t>
    </rPh>
    <phoneticPr fontId="2"/>
  </si>
  <si>
    <t>仕入先請求管理</t>
    <phoneticPr fontId="2"/>
  </si>
  <si>
    <t>登録後に、ディビジョンマスタの優先受取・配送先住所を設定</t>
    <rPh sb="0" eb="3">
      <t>トウロクゴ</t>
    </rPh>
    <rPh sb="15" eb="17">
      <t>ユウセン</t>
    </rPh>
    <rPh sb="17" eb="19">
      <t>ウケトリ</t>
    </rPh>
    <rPh sb="20" eb="22">
      <t>ハイソウ</t>
    </rPh>
    <rPh sb="22" eb="23">
      <t>サキ</t>
    </rPh>
    <rPh sb="23" eb="25">
      <t>ジュウショ</t>
    </rPh>
    <rPh sb="26" eb="28">
      <t>セッテイ</t>
    </rPh>
    <phoneticPr fontId="2"/>
  </si>
  <si>
    <t>登録後に、会社マスタ、ディビジョンマスタ、在庫コモディティコードなどに補助元帳勘定を設定</t>
    <rPh sb="0" eb="3">
      <t>トウロクゴ</t>
    </rPh>
    <rPh sb="5" eb="7">
      <t>カイシャ</t>
    </rPh>
    <rPh sb="21" eb="23">
      <t>ザイコ</t>
    </rPh>
    <rPh sb="35" eb="41">
      <t>ホジョモトチョウカンジョウ</t>
    </rPh>
    <rPh sb="42" eb="44">
      <t>セッテイ</t>
    </rPh>
    <phoneticPr fontId="2"/>
  </si>
  <si>
    <t>ディビジョン毎、ワークセンター毎に設定できる</t>
    <rPh sb="15" eb="16">
      <t>ゴト</t>
    </rPh>
    <phoneticPr fontId="2"/>
  </si>
  <si>
    <t>補助勘定科目、受発注番号自動採番などの設定あり</t>
    <rPh sb="0" eb="2">
      <t>ホジョ</t>
    </rPh>
    <rPh sb="2" eb="6">
      <t>カンジョウカモク</t>
    </rPh>
    <rPh sb="7" eb="10">
      <t>ジュハッチュウ</t>
    </rPh>
    <rPh sb="10" eb="12">
      <t>バンゴウ</t>
    </rPh>
    <rPh sb="12" eb="16">
      <t>ジドウサイバン</t>
    </rPh>
    <rPh sb="19" eb="21">
      <t>セッテイ</t>
    </rPh>
    <phoneticPr fontId="2"/>
  </si>
  <si>
    <t>・社内組織の分類（事業部、支社、工場など）
・財務諸表を作成できる単位でもある
・原価法（加重平均原価、標準原価）の設定やトランザクション処理制御を行なう多くのパラメータがある</t>
    <rPh sb="1" eb="3">
      <t>シャナイ</t>
    </rPh>
    <rPh sb="3" eb="5">
      <t>ソシキ</t>
    </rPh>
    <rPh sb="6" eb="8">
      <t>ブンルイ</t>
    </rPh>
    <rPh sb="9" eb="12">
      <t>ジギョウブ</t>
    </rPh>
    <rPh sb="13" eb="15">
      <t>シシャ</t>
    </rPh>
    <rPh sb="16" eb="18">
      <t>コウジョウ</t>
    </rPh>
    <rPh sb="23" eb="27">
      <t>ザイムショヒョウ</t>
    </rPh>
    <rPh sb="28" eb="30">
      <t>サクセイ</t>
    </rPh>
    <rPh sb="33" eb="35">
      <t>タンイ</t>
    </rPh>
    <rPh sb="69" eb="71">
      <t>ショリ</t>
    </rPh>
    <rPh sb="71" eb="73">
      <t>セイギョ</t>
    </rPh>
    <rPh sb="74" eb="75">
      <t>オコ</t>
    </rPh>
    <rPh sb="77" eb="78">
      <t>オオ</t>
    </rPh>
    <phoneticPr fontId="2"/>
  </si>
  <si>
    <t>・在庫ロケーションをさらに細かい在庫管理を行なう単位
・棚版管理など：A-2-3 (A棚の2段目に3列目)</t>
    <rPh sb="1" eb="3">
      <t>ザイコ</t>
    </rPh>
    <rPh sb="13" eb="14">
      <t>コマ</t>
    </rPh>
    <rPh sb="16" eb="20">
      <t>ザイコカンリ</t>
    </rPh>
    <rPh sb="21" eb="22">
      <t>オコ</t>
    </rPh>
    <rPh sb="24" eb="26">
      <t>タンイ</t>
    </rPh>
    <rPh sb="43" eb="44">
      <t>タナ</t>
    </rPh>
    <rPh sb="46" eb="48">
      <t>ダンメ</t>
    </rPh>
    <rPh sb="50" eb="52">
      <t>レツメ</t>
    </rPh>
    <phoneticPr fontId="2"/>
  </si>
  <si>
    <t>・Rootstockを使用するユーザを登録する。購入ライセンスによってライセンスタイプを設定する
・デフォルトの会社やディビジョンなどを設定する
・行った処理によって作成されたトランザクションデータに名前が記録される</t>
    <rPh sb="11" eb="13">
      <t>シヨウ</t>
    </rPh>
    <rPh sb="19" eb="21">
      <t>トウロク</t>
    </rPh>
    <rPh sb="24" eb="26">
      <t>コウニュウ</t>
    </rPh>
    <rPh sb="44" eb="46">
      <t>セッテイ</t>
    </rPh>
    <rPh sb="56" eb="58">
      <t>カイシャ</t>
    </rPh>
    <rPh sb="68" eb="70">
      <t>セッテイ</t>
    </rPh>
    <rPh sb="74" eb="75">
      <t>オコナ</t>
    </rPh>
    <rPh sb="77" eb="79">
      <t>ショリ</t>
    </rPh>
    <rPh sb="83" eb="85">
      <t>サクセイ</t>
    </rPh>
    <rPh sb="100" eb="102">
      <t>ナマエ</t>
    </rPh>
    <rPh sb="103" eb="105">
      <t>キロク</t>
    </rPh>
    <phoneticPr fontId="2"/>
  </si>
  <si>
    <t>・使用するすべての通貨を設定する
・外貨（USD等）については、為替レートを設定する
　ただし、会計モジュールを使用する場合は、「為替レートスケジュール」にて為替レートを設定する</t>
    <rPh sb="1" eb="3">
      <t>シヨウ</t>
    </rPh>
    <rPh sb="9" eb="11">
      <t>ツウカ</t>
    </rPh>
    <rPh sb="12" eb="14">
      <t>セッテイ</t>
    </rPh>
    <rPh sb="18" eb="20">
      <t>ガイカ</t>
    </rPh>
    <rPh sb="24" eb="25">
      <t>ナド</t>
    </rPh>
    <rPh sb="32" eb="34">
      <t>カワセ</t>
    </rPh>
    <rPh sb="38" eb="40">
      <t>セッテイ</t>
    </rPh>
    <rPh sb="48" eb="50">
      <t>カイケイ</t>
    </rPh>
    <rPh sb="56" eb="58">
      <t>シヨウ</t>
    </rPh>
    <rPh sb="60" eb="62">
      <t>バアイ</t>
    </rPh>
    <rPh sb="85" eb="87">
      <t>セッテイ</t>
    </rPh>
    <phoneticPr fontId="2"/>
  </si>
  <si>
    <t>・モノやコトを数える単位
・1ケース10個入りの購買品であれば、その変換係数を「単位変換係数」マスタに登録することによって、購買発注は1ケースで、入庫後の在庫管理は個単位で管理可能</t>
    <rPh sb="7" eb="8">
      <t>カゾ</t>
    </rPh>
    <rPh sb="10" eb="12">
      <t>タンイ</t>
    </rPh>
    <rPh sb="20" eb="21">
      <t>コ</t>
    </rPh>
    <rPh sb="21" eb="22">
      <t>イ</t>
    </rPh>
    <rPh sb="24" eb="27">
      <t>コウバイヒン</t>
    </rPh>
    <rPh sb="34" eb="36">
      <t>ヘンカン</t>
    </rPh>
    <rPh sb="36" eb="38">
      <t>ケイスウ</t>
    </rPh>
    <rPh sb="40" eb="46">
      <t>タンイヘンカンケイスウ</t>
    </rPh>
    <rPh sb="51" eb="53">
      <t>トウロク</t>
    </rPh>
    <rPh sb="62" eb="64">
      <t>コウバイ</t>
    </rPh>
    <rPh sb="64" eb="66">
      <t>ハッチュウ</t>
    </rPh>
    <rPh sb="73" eb="76">
      <t>ニュウコゴ</t>
    </rPh>
    <rPh sb="77" eb="81">
      <t>ザイコカンリ</t>
    </rPh>
    <rPh sb="82" eb="85">
      <t>コタンイ</t>
    </rPh>
    <rPh sb="86" eb="88">
      <t>カンリ</t>
    </rPh>
    <rPh sb="88" eb="90">
      <t>カノウ</t>
    </rPh>
    <phoneticPr fontId="2"/>
  </si>
  <si>
    <t>・稼働日、非稼働日を設定する
・随時、期間の延長が可能</t>
    <rPh sb="1" eb="4">
      <t>カドウビ</t>
    </rPh>
    <rPh sb="5" eb="6">
      <t>ヒ</t>
    </rPh>
    <rPh sb="6" eb="9">
      <t>カドウビ</t>
    </rPh>
    <rPh sb="10" eb="12">
      <t>セッテイ</t>
    </rPh>
    <rPh sb="16" eb="18">
      <t>ズイジ</t>
    </rPh>
    <rPh sb="19" eb="21">
      <t>キカン</t>
    </rPh>
    <rPh sb="22" eb="24">
      <t>エンチョウ</t>
    </rPh>
    <rPh sb="25" eb="27">
      <t>カノウ</t>
    </rPh>
    <phoneticPr fontId="2"/>
  </si>
  <si>
    <t>・ディビジョン配下の場所を設定する（倉庫や工場など）
※Max4桁まで</t>
    <rPh sb="7" eb="9">
      <t>ハイカ</t>
    </rPh>
    <rPh sb="10" eb="12">
      <t>バショ</t>
    </rPh>
    <rPh sb="13" eb="15">
      <t>セッテイ</t>
    </rPh>
    <rPh sb="18" eb="20">
      <t>ソウコ</t>
    </rPh>
    <rPh sb="21" eb="23">
      <t>コウジョウ</t>
    </rPh>
    <rPh sb="32" eb="33">
      <t>ケタ</t>
    </rPh>
    <phoneticPr fontId="2"/>
  </si>
  <si>
    <t>登録後に、ディビジョンに"メインサイト"、"メインサイト区分 ON"を設定</t>
    <rPh sb="0" eb="3">
      <t>トウロクゴ</t>
    </rPh>
    <rPh sb="28" eb="30">
      <t>クブン</t>
    </rPh>
    <rPh sb="35" eb="37">
      <t>セッテイ</t>
    </rPh>
    <phoneticPr fontId="2"/>
  </si>
  <si>
    <t>・在庫場所の属性の設定
　利用可能：製品、原材料、外注先ロケーションなど
　利用不可：保留、廃棄など</t>
    <rPh sb="1" eb="5">
      <t>ザイコバショ</t>
    </rPh>
    <rPh sb="6" eb="8">
      <t>ゾクセイ</t>
    </rPh>
    <rPh sb="9" eb="11">
      <t>セッテイ</t>
    </rPh>
    <rPh sb="13" eb="17">
      <t>リヨウカノウ</t>
    </rPh>
    <rPh sb="18" eb="20">
      <t>セイヒン</t>
    </rPh>
    <rPh sb="21" eb="24">
      <t>ゲンザイリョウ</t>
    </rPh>
    <rPh sb="38" eb="42">
      <t>リヨウフカ</t>
    </rPh>
    <rPh sb="43" eb="45">
      <t>ホリュウ</t>
    </rPh>
    <rPh sb="46" eb="48">
      <t>ハイキ</t>
    </rPh>
    <phoneticPr fontId="2"/>
  </si>
  <si>
    <t>・仕入先クラスを指定して登録する（外注先も含む）
・住所、連絡先、運送方法等の設定有り</t>
    <rPh sb="1" eb="4">
      <t>シイレサキ</t>
    </rPh>
    <rPh sb="8" eb="10">
      <t>シテイ</t>
    </rPh>
    <rPh sb="12" eb="14">
      <t>トウロク</t>
    </rPh>
    <rPh sb="17" eb="20">
      <t>ガイチュウサキ</t>
    </rPh>
    <rPh sb="21" eb="22">
      <t>フク</t>
    </rPh>
    <rPh sb="26" eb="28">
      <t>ジュウショ</t>
    </rPh>
    <rPh sb="29" eb="32">
      <t>レンラクサキ</t>
    </rPh>
    <rPh sb="33" eb="35">
      <t>ウンソウ</t>
    </rPh>
    <rPh sb="35" eb="37">
      <t>ホウホウ</t>
    </rPh>
    <rPh sb="37" eb="38">
      <t>ナド</t>
    </rPh>
    <rPh sb="39" eb="41">
      <t>セッテイ</t>
    </rPh>
    <rPh sb="41" eb="42">
      <t>ア</t>
    </rPh>
    <phoneticPr fontId="2"/>
  </si>
  <si>
    <t>Domestic(国内取引)
OVERSEAS (海外)</t>
    <rPh sb="9" eb="11">
      <t>コクナイ</t>
    </rPh>
    <rPh sb="11" eb="13">
      <t>トリヒキ</t>
    </rPh>
    <phoneticPr fontId="2"/>
  </si>
  <si>
    <t>製造ワークセンター</t>
  </si>
  <si>
    <t>・製造労務グレードは、特定の工程工順を実行するのに必要な1時間あたりの金額を表します。この製造労務グレードはコストロールアップ処理において作業原価を計算する時に使用されます。 .
・製造労務グレードは、製造ユーザに割り当てられ、工程工順にも割り当てられます。</t>
    <rPh sb="14" eb="16">
      <t>コウテイ</t>
    </rPh>
    <rPh sb="16" eb="18">
      <t>コウジュン</t>
    </rPh>
    <rPh sb="63" eb="65">
      <t>ショリ</t>
    </rPh>
    <rPh sb="69" eb="71">
      <t>サギョウ</t>
    </rPh>
    <rPh sb="71" eb="73">
      <t>ゲンカ</t>
    </rPh>
    <rPh sb="74" eb="76">
      <t>ケイサン</t>
    </rPh>
    <rPh sb="78" eb="79">
      <t>トキ</t>
    </rPh>
    <rPh sb="91" eb="93">
      <t>セイゾウ</t>
    </rPh>
    <rPh sb="93" eb="95">
      <t>ロウム</t>
    </rPh>
    <rPh sb="114" eb="116">
      <t>コウテイ</t>
    </rPh>
    <rPh sb="116" eb="118">
      <t>コウジュン</t>
    </rPh>
    <phoneticPr fontId="2"/>
  </si>
  <si>
    <t>・製造品目ごとに製造工程（工程工順＝オペレーション）を設定する
・製造工程ごとに、プロセス番号と製造ワークセンターを設定し、工番(作業の順番)と標準作業時間や標準機械時間を設定する
・在庫するサイトを設定</t>
    <rPh sb="1" eb="3">
      <t>セイゾウ</t>
    </rPh>
    <rPh sb="3" eb="5">
      <t>ヒンモク</t>
    </rPh>
    <rPh sb="8" eb="12">
      <t>セイゾウコウテイ</t>
    </rPh>
    <rPh sb="13" eb="17">
      <t>コウテイコウジュン</t>
    </rPh>
    <rPh sb="27" eb="29">
      <t>セッテイ</t>
    </rPh>
    <rPh sb="45" eb="47">
      <t>バンゴウ</t>
    </rPh>
    <rPh sb="48" eb="50">
      <t>セイゾウ</t>
    </rPh>
    <rPh sb="58" eb="60">
      <t>セッテイ</t>
    </rPh>
    <rPh sb="62" eb="64">
      <t>コウバン</t>
    </rPh>
    <rPh sb="65" eb="67">
      <t>サギョウ</t>
    </rPh>
    <rPh sb="68" eb="70">
      <t>ジュンバン</t>
    </rPh>
    <rPh sb="72" eb="74">
      <t>ヒョウジュン</t>
    </rPh>
    <rPh sb="74" eb="76">
      <t>サギョウ</t>
    </rPh>
    <rPh sb="76" eb="78">
      <t>ジカン</t>
    </rPh>
    <rPh sb="79" eb="81">
      <t>ヒョウジュン</t>
    </rPh>
    <rPh sb="81" eb="83">
      <t>キカイ</t>
    </rPh>
    <rPh sb="83" eb="85">
      <t>ジカン</t>
    </rPh>
    <rPh sb="86" eb="88">
      <t>セッテイ</t>
    </rPh>
    <rPh sb="92" eb="94">
      <t>ザイコ</t>
    </rPh>
    <rPh sb="100" eb="102">
      <t>セッテイ</t>
    </rPh>
    <phoneticPr fontId="2"/>
  </si>
  <si>
    <t>・修理や組み立てなどの役務以外のすべての品目を登録する
・在庫コモディティコードを指定（必須）することで、その属性にそって在庫品目マスタ、購買品目マスタが自動生成される。また、同時に製品マスタも自動登録かのうである</t>
    <rPh sb="1" eb="3">
      <t>シュウリ</t>
    </rPh>
    <rPh sb="4" eb="5">
      <t>ク</t>
    </rPh>
    <rPh sb="6" eb="7">
      <t>タ</t>
    </rPh>
    <rPh sb="11" eb="13">
      <t>エキム</t>
    </rPh>
    <rPh sb="13" eb="15">
      <t>イガイ</t>
    </rPh>
    <rPh sb="20" eb="22">
      <t>ヒンモク</t>
    </rPh>
    <rPh sb="23" eb="25">
      <t>トウロク</t>
    </rPh>
    <rPh sb="29" eb="31">
      <t>ザイコ</t>
    </rPh>
    <rPh sb="41" eb="43">
      <t>シテイ</t>
    </rPh>
    <rPh sb="44" eb="46">
      <t>ヒッスウ</t>
    </rPh>
    <rPh sb="61" eb="63">
      <t>ザイコ</t>
    </rPh>
    <rPh sb="63" eb="65">
      <t>ヒンモク</t>
    </rPh>
    <rPh sb="69" eb="73">
      <t>コウバイヒンモク</t>
    </rPh>
    <rPh sb="77" eb="79">
      <t>ジドウ</t>
    </rPh>
    <rPh sb="79" eb="81">
      <t>セイセイ</t>
    </rPh>
    <rPh sb="88" eb="90">
      <t>ドウジ</t>
    </rPh>
    <rPh sb="91" eb="93">
      <t>セイヒン</t>
    </rPh>
    <rPh sb="97" eb="101">
      <t>ジドウトウロク</t>
    </rPh>
    <phoneticPr fontId="2"/>
  </si>
  <si>
    <t>・購買品目(在庫品目、副資材、サービス等の役務含む)を登録する</t>
    <rPh sb="1" eb="3">
      <t>コウバイ</t>
    </rPh>
    <rPh sb="3" eb="5">
      <t>ヒンモク</t>
    </rPh>
    <rPh sb="6" eb="8">
      <t>ザイコ</t>
    </rPh>
    <rPh sb="8" eb="9">
      <t>ヒン</t>
    </rPh>
    <rPh sb="9" eb="10">
      <t>モク</t>
    </rPh>
    <rPh sb="11" eb="14">
      <t>フクシザイ</t>
    </rPh>
    <rPh sb="19" eb="20">
      <t>トウ</t>
    </rPh>
    <rPh sb="21" eb="23">
      <t>エキム</t>
    </rPh>
    <rPh sb="23" eb="24">
      <t>フク</t>
    </rPh>
    <rPh sb="27" eb="29">
      <t>トウロク</t>
    </rPh>
    <phoneticPr fontId="2"/>
  </si>
  <si>
    <t>・購買発注処理を行なう際に使用されるデフォルト値と方法を定義する
・品目を購入するディビジョンごとに1 つの PO 管理レコードの登録が必須である</t>
    <rPh sb="8" eb="9">
      <t>オコ</t>
    </rPh>
    <rPh sb="11" eb="12">
      <t>サイ</t>
    </rPh>
    <rPh sb="13" eb="15">
      <t>シヨウ</t>
    </rPh>
    <rPh sb="23" eb="24">
      <t>チ</t>
    </rPh>
    <rPh sb="65" eb="67">
      <t>トウロク</t>
    </rPh>
    <rPh sb="68" eb="70">
      <t>ヒッスウ</t>
    </rPh>
    <phoneticPr fontId="2"/>
  </si>
  <si>
    <t>・仕入先からの請求書を照合し、買掛金を計上する処理に適用されるデフォルト設定を登録する
※金額の丸めは小数点第2位以下を自動で丸めるもの</t>
    <rPh sb="1" eb="4">
      <t>シイレサキ</t>
    </rPh>
    <rPh sb="7" eb="10">
      <t>セイキュウショ</t>
    </rPh>
    <rPh sb="11" eb="13">
      <t>ショウゴウ</t>
    </rPh>
    <rPh sb="15" eb="18">
      <t>カイカケキン</t>
    </rPh>
    <rPh sb="19" eb="21">
      <t>ケイジョウ</t>
    </rPh>
    <rPh sb="23" eb="25">
      <t>ショリ</t>
    </rPh>
    <rPh sb="26" eb="28">
      <t>テキヨウ</t>
    </rPh>
    <rPh sb="36" eb="38">
      <t>セッテイ</t>
    </rPh>
    <rPh sb="39" eb="41">
      <t>トウロク</t>
    </rPh>
    <rPh sb="45" eb="47">
      <t>キンガク</t>
    </rPh>
    <rPh sb="48" eb="49">
      <t>マル</t>
    </rPh>
    <rPh sb="51" eb="54">
      <t>ショウスウテン</t>
    </rPh>
    <rPh sb="54" eb="55">
      <t>ダイ</t>
    </rPh>
    <rPh sb="56" eb="57">
      <t>イ</t>
    </rPh>
    <rPh sb="57" eb="59">
      <t>イカ</t>
    </rPh>
    <rPh sb="60" eb="62">
      <t>ジドウ</t>
    </rPh>
    <rPh sb="63" eb="64">
      <t>マル</t>
    </rPh>
    <phoneticPr fontId="2"/>
  </si>
  <si>
    <t>会社を登録すると自動生成される</t>
    <rPh sb="0" eb="2">
      <t>カイシャ</t>
    </rPh>
    <rPh sb="3" eb="5">
      <t>トウロク</t>
    </rPh>
    <rPh sb="8" eb="10">
      <t>ジドウ</t>
    </rPh>
    <rPh sb="10" eb="12">
      <t>セイセイ</t>
    </rPh>
    <phoneticPr fontId="2"/>
  </si>
  <si>
    <t>エンジニアリング品目マスタ登録から自動生成</t>
    <rPh sb="8" eb="10">
      <t>ヒンモク</t>
    </rPh>
    <rPh sb="13" eb="15">
      <t>トウロク</t>
    </rPh>
    <rPh sb="17" eb="21">
      <t>ジドウセイセイ</t>
    </rPh>
    <phoneticPr fontId="2"/>
  </si>
  <si>
    <t>在庫コモディティコード登録から自動生成</t>
    <rPh sb="0" eb="2">
      <t>ザイコ</t>
    </rPh>
    <rPh sb="15" eb="19">
      <t>ジドウセイセイ</t>
    </rPh>
    <phoneticPr fontId="2"/>
  </si>
  <si>
    <t>エンジニアリング品目マスタ登録から自動生成</t>
    <rPh sb="8" eb="10">
      <t>ヒンモク</t>
    </rPh>
    <rPh sb="17" eb="21">
      <t>ジドウセイセイ</t>
    </rPh>
    <phoneticPr fontId="2"/>
  </si>
  <si>
    <t>・在庫管理対象の品目を登録する
・在庫コモディティコードからコピーされた値は、必要に応じて個別に編集できる</t>
    <rPh sb="1" eb="3">
      <t>ザイコ</t>
    </rPh>
    <rPh sb="3" eb="5">
      <t>カンリ</t>
    </rPh>
    <rPh sb="5" eb="7">
      <t>タイショウ</t>
    </rPh>
    <rPh sb="8" eb="10">
      <t>ヒンモク</t>
    </rPh>
    <rPh sb="11" eb="13">
      <t>トウロク</t>
    </rPh>
    <rPh sb="17" eb="19">
      <t>ザイコ</t>
    </rPh>
    <rPh sb="36" eb="37">
      <t>アタイ</t>
    </rPh>
    <rPh sb="39" eb="41">
      <t>ヒツヨウ</t>
    </rPh>
    <rPh sb="42" eb="43">
      <t>オウ</t>
    </rPh>
    <rPh sb="45" eb="47">
      <t>コベツ</t>
    </rPh>
    <rPh sb="48" eb="50">
      <t>ヘンシュウ</t>
    </rPh>
    <phoneticPr fontId="2"/>
  </si>
  <si>
    <t>・販売を行なうデビジョンごとに必ず存在する必要がある
・販売管理機能（受注出荷請求処理）を実行するにあたって多くの関連パラメータを定義する</t>
    <rPh sb="4" eb="5">
      <t>オコ</t>
    </rPh>
    <rPh sb="15" eb="16">
      <t>カナラ</t>
    </rPh>
    <rPh sb="45" eb="47">
      <t>ジッコウ</t>
    </rPh>
    <phoneticPr fontId="2"/>
  </si>
  <si>
    <t>商品を出荷する際に、積み荷と輸送の費用を誰が支払うか、および/または商品の責任が荷送人から購入者に移るポイントを示すための取引条件
(Free on Board=本船渡し)</t>
    <rPh sb="61" eb="65">
      <t>トリヒキジョウケン</t>
    </rPh>
    <phoneticPr fontId="2"/>
  </si>
  <si>
    <t>輸送手段による輸送業者</t>
  </si>
  <si>
    <t>輸送手段による輸送業者</t>
    <phoneticPr fontId="2"/>
  </si>
  <si>
    <t>"輸送業者"が、どの"輸送手段"を使用するかを登録できる</t>
    <rPh sb="1" eb="5">
      <t>ユソウギョウシャ</t>
    </rPh>
    <rPh sb="11" eb="15">
      <t>ユソウシュダン</t>
    </rPh>
    <rPh sb="17" eb="19">
      <t>シヨウ</t>
    </rPh>
    <phoneticPr fontId="2"/>
  </si>
  <si>
    <t>"輸送手段"ごとに、どの"輸送業者"を使用するかを登録できる</t>
    <rPh sb="13" eb="17">
      <t>ユソウギョウシャ</t>
    </rPh>
    <rPh sb="19" eb="21">
      <t>シヨウ</t>
    </rPh>
    <rPh sb="25" eb="27">
      <t>トウロク</t>
    </rPh>
    <phoneticPr fontId="2"/>
  </si>
  <si>
    <t>・仕入先マスタの登録を迅速化するために、使用するデフォルト情報を属性分類して仕入先クラスとして登録しておく。仕入先マスタは、仕入先クラスを必ず指定して登録する。
・使用通貨、支払条件、リードタイム、直接購買/サービス/間接材料の取引を行なうかなどを登録</t>
    <rPh sb="1" eb="3">
      <t>シイレ</t>
    </rPh>
    <rPh sb="3" eb="4">
      <t>サキ</t>
    </rPh>
    <rPh sb="38" eb="41">
      <t>シイレサキ</t>
    </rPh>
    <rPh sb="54" eb="57">
      <t>シイレサキ</t>
    </rPh>
    <rPh sb="62" eb="65">
      <t>シイレサキ</t>
    </rPh>
    <rPh sb="82" eb="84">
      <t>シヨウ</t>
    </rPh>
    <rPh sb="84" eb="86">
      <t>ツウカ</t>
    </rPh>
    <rPh sb="87" eb="89">
      <t>シハライ</t>
    </rPh>
    <rPh sb="89" eb="91">
      <t>ジョウケン</t>
    </rPh>
    <rPh sb="124" eb="126">
      <t>トウロク</t>
    </rPh>
    <phoneticPr fontId="2"/>
  </si>
  <si>
    <t>DOMESTIC(国内)
EXPORT(海外)</t>
    <rPh sb="9" eb="11">
      <t>コクナイ</t>
    </rPh>
    <rPh sb="20" eb="22">
      <t>カイガイ</t>
    </rPh>
    <phoneticPr fontId="2"/>
  </si>
  <si>
    <t>・見積もりまたはSO（販売注文）を作成するには、顧客マスタが必要
・顧客の住所、配送、運送業者/配送方法、請求情報、顧客の連絡先情報、連絡方法、割り当てられた販売員/手数料、顧客関連の URL などの入力を含み、販売注文活動のあらゆる側面で使用される</t>
    <phoneticPr fontId="2"/>
  </si>
  <si>
    <t>・顧客住所のタイプは、出荷先、請求先、注文請書送付先、および設置先住所
・特定の住所をデフォルト住所として設定でき、そのうちの少なくとも 1 つを各住所タイプのデフォルトとして設定する必要がある
・顧客ごとの住所の数に制限はない</t>
    <rPh sb="19" eb="23">
      <t>チュウモンウケショ</t>
    </rPh>
    <rPh sb="23" eb="25">
      <t>ソウフ</t>
    </rPh>
    <rPh sb="25" eb="26">
      <t>サキ</t>
    </rPh>
    <rPh sb="40" eb="42">
      <t>ジュウショ</t>
    </rPh>
    <rPh sb="48" eb="50">
      <t>ジュウショ</t>
    </rPh>
    <rPh sb="74" eb="76">
      <t>ジュウショ</t>
    </rPh>
    <rPh sb="104" eb="106">
      <t>ジュウショ</t>
    </rPh>
    <phoneticPr fontId="2"/>
  </si>
  <si>
    <t>・特定の地域または地区の消費税率の詳細情報を定義する 
・税コードは、顧客マスタの出荷先住所に割り当てられる
・消費税、付加価値税など</t>
    <rPh sb="22" eb="24">
      <t>テイギ</t>
    </rPh>
    <rPh sb="56" eb="59">
      <t>ショウヒゼイ</t>
    </rPh>
    <rPh sb="60" eb="65">
      <t>フカカチゼイ</t>
    </rPh>
    <phoneticPr fontId="2"/>
  </si>
  <si>
    <t>エンジニアリング品目マスタ登録時に自動でこちらに登録することも出来る</t>
    <phoneticPr fontId="2"/>
  </si>
  <si>
    <t>・役務を含む販売に関わる全ての製品を登録する
・製品グループからコピーされたデフォルト値のほとんどは上書き可能。ただし、「製品タイプ」は変更できないので、適切な製品グループを指定して製品を登録する必要がある
・販売単位、売価、出荷時諸費用などの設定あり</t>
    <rPh sb="9" eb="10">
      <t>カカ</t>
    </rPh>
    <rPh sb="12" eb="13">
      <t>スベ</t>
    </rPh>
    <rPh sb="24" eb="26">
      <t>セイヒン</t>
    </rPh>
    <rPh sb="53" eb="55">
      <t>カノウ</t>
    </rPh>
    <rPh sb="68" eb="70">
      <t>ヘンコウ</t>
    </rPh>
    <rPh sb="77" eb="79">
      <t>テキセツ</t>
    </rPh>
    <rPh sb="87" eb="89">
      <t>シテイ</t>
    </rPh>
    <rPh sb="94" eb="96">
      <t>トウロク</t>
    </rPh>
    <rPh sb="98" eb="100">
      <t>ヒツヨウ</t>
    </rPh>
    <rPh sb="105" eb="109">
      <t>ハンバイタンイ</t>
    </rPh>
    <rPh sb="110" eb="112">
      <t>バイカ</t>
    </rPh>
    <rPh sb="113" eb="116">
      <t>シュッカジ</t>
    </rPh>
    <rPh sb="116" eb="119">
      <t>ショヒヨウ</t>
    </rPh>
    <rPh sb="122" eb="124">
      <t>セッテイ</t>
    </rPh>
    <phoneticPr fontId="2"/>
  </si>
  <si>
    <t>・製品マスタの登録を迅速化するために、使用するデフォルト情報を属性分類して製品グループとして登録しておく。製品マスタは、製品グループを必ず指定して登録する
・製品グループに定義された値のほとんどはSO明細の情報のデフォルトとして使用される
・製品タイプ：在庫、キット、サービス、構成製品、その他など</t>
    <rPh sb="1" eb="3">
      <t>セイヒン</t>
    </rPh>
    <rPh sb="37" eb="39">
      <t>セイヒン</t>
    </rPh>
    <rPh sb="53" eb="55">
      <t>セイヒン</t>
    </rPh>
    <rPh sb="60" eb="62">
      <t>セイヒン</t>
    </rPh>
    <rPh sb="103" eb="105">
      <t>ジョウホウ</t>
    </rPh>
    <rPh sb="127" eb="129">
      <t>ザイコ</t>
    </rPh>
    <rPh sb="139" eb="141">
      <t>コウセイ</t>
    </rPh>
    <rPh sb="141" eb="143">
      <t>セイヒン</t>
    </rPh>
    <rPh sb="146" eb="147">
      <t>タ</t>
    </rPh>
    <phoneticPr fontId="2"/>
  </si>
  <si>
    <t>・同種類の属性を持つ品目をグルーピングして登録して、エンジニアリング品目を登録する時に、そのグループコードを入力（必須）して、多くの属性項目のデフォルト値をコピーすることで入力とメンテの効率化を図る
・在庫ソース（製造品・購買品・外注品）、シリアルやロット管理の有無、在庫単位(○個、○g)、勘定科目設定など多くの属性を登録する</t>
    <rPh sb="1" eb="4">
      <t>ドウシュルイ</t>
    </rPh>
    <rPh sb="5" eb="7">
      <t>ゾクセイ</t>
    </rPh>
    <rPh sb="8" eb="9">
      <t>モ</t>
    </rPh>
    <rPh sb="10" eb="12">
      <t>ヒンモク</t>
    </rPh>
    <rPh sb="21" eb="23">
      <t>トウロク</t>
    </rPh>
    <rPh sb="54" eb="56">
      <t>ニュウリョク</t>
    </rPh>
    <rPh sb="57" eb="59">
      <t>ヒッスウ</t>
    </rPh>
    <rPh sb="63" eb="64">
      <t>オオ</t>
    </rPh>
    <rPh sb="66" eb="68">
      <t>ゾクセイ</t>
    </rPh>
    <rPh sb="68" eb="70">
      <t>コウモク</t>
    </rPh>
    <rPh sb="76" eb="77">
      <t>アタイ</t>
    </rPh>
    <rPh sb="86" eb="88">
      <t>ニュウリョク</t>
    </rPh>
    <rPh sb="93" eb="96">
      <t>コウリツカ</t>
    </rPh>
    <rPh sb="97" eb="98">
      <t>ハカ</t>
    </rPh>
    <rPh sb="101" eb="103">
      <t>ザイコ</t>
    </rPh>
    <rPh sb="107" eb="110">
      <t>セイゾウヒン</t>
    </rPh>
    <rPh sb="111" eb="114">
      <t>コウバイヒン</t>
    </rPh>
    <rPh sb="115" eb="118">
      <t>ガイチュウヒン</t>
    </rPh>
    <rPh sb="128" eb="130">
      <t>カンリ</t>
    </rPh>
    <rPh sb="131" eb="133">
      <t>ウム</t>
    </rPh>
    <rPh sb="134" eb="138">
      <t>ザイコタンイ</t>
    </rPh>
    <rPh sb="140" eb="141">
      <t>コ</t>
    </rPh>
    <rPh sb="146" eb="150">
      <t>カンジョウカモク</t>
    </rPh>
    <rPh sb="150" eb="152">
      <t>セッテイ</t>
    </rPh>
    <rPh sb="154" eb="155">
      <t>オオ</t>
    </rPh>
    <rPh sb="157" eb="159">
      <t>ゾクセイ</t>
    </rPh>
    <rPh sb="160" eb="162">
      <t>トウロク</t>
    </rPh>
    <phoneticPr fontId="2"/>
  </si>
  <si>
    <t>・生産施設内の製造エリア(場所、部署等)を定義する。製造ワークセンターは製造部門に割り当てられる
・労務費の間接費と諸費用のレートを設定できる</t>
    <rPh sb="7" eb="9">
      <t>セイゾウ</t>
    </rPh>
    <rPh sb="13" eb="15">
      <t>バショ</t>
    </rPh>
    <rPh sb="16" eb="18">
      <t>ブショ</t>
    </rPh>
    <rPh sb="18" eb="19">
      <t>ナド</t>
    </rPh>
    <rPh sb="26" eb="28">
      <t>セイゾウ</t>
    </rPh>
    <rPh sb="41" eb="42">
      <t>ワ</t>
    </rPh>
    <rPh sb="43" eb="44">
      <t>ア</t>
    </rPh>
    <rPh sb="50" eb="53">
      <t>ロウムヒ</t>
    </rPh>
    <rPh sb="58" eb="61">
      <t>ショヒヨウ</t>
    </rPh>
    <rPh sb="66" eb="68">
      <t>セッテイ</t>
    </rPh>
    <phoneticPr fontId="2"/>
  </si>
  <si>
    <t>・製造プロセスは、特定の製造手順を表し、工程手順や注意事項などのテキスト文書の格納場所として使用できる。
・ファイル添付された製造プロセス番号をWOの工順に割り当てることで製造指示（トラベラー）に印刷することもできる</t>
    <rPh sb="36" eb="38">
      <t>ブンショ</t>
    </rPh>
    <rPh sb="39" eb="41">
      <t>カクノウ</t>
    </rPh>
    <rPh sb="46" eb="48">
      <t>シヨウ</t>
    </rPh>
    <rPh sb="58" eb="60">
      <t>テンプ</t>
    </rPh>
    <rPh sb="69" eb="71">
      <t>バンゴウ</t>
    </rPh>
    <rPh sb="75" eb="77">
      <t>コウジュン</t>
    </rPh>
    <rPh sb="78" eb="79">
      <t>ワ</t>
    </rPh>
    <rPh sb="80" eb="81">
      <t>ア</t>
    </rPh>
    <rPh sb="86" eb="88">
      <t>セイゾウ</t>
    </rPh>
    <rPh sb="88" eb="90">
      <t>シジ</t>
    </rPh>
    <phoneticPr fontId="2"/>
  </si>
  <si>
    <t>・製造ワーク センターは、製造部門内の機能領域を表し、機械または機械グループ、物理的な領域である場合がある
・ワークセンターには、労働能力および機械能力があり、ワークセンターで定義された能力は、能力計画機能で使用される</t>
    <rPh sb="13" eb="15">
      <t>セイゾウ</t>
    </rPh>
    <rPh sb="27" eb="29">
      <t>キカイ</t>
    </rPh>
    <rPh sb="32" eb="34">
      <t>キカイ</t>
    </rPh>
    <phoneticPr fontId="2"/>
  </si>
  <si>
    <t>・自社を登録する
・ディメンション数と使用するディメンション指定、使用するディメンション値を設定する
※集中エンジニアリング、技術、集中購買、集中販売区分は一度設定すると変更できない</t>
    <rPh sb="1" eb="3">
      <t>ジシャ</t>
    </rPh>
    <rPh sb="4" eb="6">
      <t>トウロク</t>
    </rPh>
    <rPh sb="17" eb="18">
      <t>スウ</t>
    </rPh>
    <rPh sb="19" eb="21">
      <t>シヨウ</t>
    </rPh>
    <rPh sb="30" eb="32">
      <t>シテイ</t>
    </rPh>
    <rPh sb="33" eb="35">
      <t>シヨウ</t>
    </rPh>
    <rPh sb="44" eb="45">
      <t>アタイ</t>
    </rPh>
    <rPh sb="46" eb="48">
      <t>セッテイ</t>
    </rPh>
    <rPh sb="52" eb="54">
      <t>シュウチュウ</t>
    </rPh>
    <rPh sb="63" eb="65">
      <t>ギジュツ</t>
    </rPh>
    <rPh sb="66" eb="70">
      <t>シュウチュウコウバイ</t>
    </rPh>
    <rPh sb="71" eb="73">
      <t>シュウチュウ</t>
    </rPh>
    <rPh sb="73" eb="75">
      <t>ハンバイ</t>
    </rPh>
    <rPh sb="75" eb="77">
      <t>クブン</t>
    </rPh>
    <rPh sb="78" eb="82">
      <t>イチドセッテイ</t>
    </rPh>
    <rPh sb="85" eb="87">
      <t>ヘンコウ</t>
    </rPh>
    <phoneticPr fontId="2"/>
  </si>
  <si>
    <t>・ディビジョンの住所を設定する
・入庫住所、配送先住所、請求先住所などを登録</t>
    <rPh sb="8" eb="10">
      <t>ジュウショ</t>
    </rPh>
    <rPh sb="11" eb="13">
      <t>セッテイ</t>
    </rPh>
    <rPh sb="17" eb="19">
      <t>ニュウコ</t>
    </rPh>
    <rPh sb="19" eb="21">
      <t>ジュウショ</t>
    </rPh>
    <rPh sb="22" eb="24">
      <t>ハイソウ</t>
    </rPh>
    <rPh sb="24" eb="25">
      <t>サキ</t>
    </rPh>
    <rPh sb="25" eb="27">
      <t>ジュウショ</t>
    </rPh>
    <rPh sb="28" eb="30">
      <t>セイキュウ</t>
    </rPh>
    <rPh sb="30" eb="31">
      <t>サキ</t>
    </rPh>
    <rPh sb="31" eb="33">
      <t>ジュウショ</t>
    </rPh>
    <rPh sb="36" eb="38">
      <t>トウロク</t>
    </rPh>
    <phoneticPr fontId="2"/>
  </si>
  <si>
    <t>・経理上の勘定科目を登録するマスタ</t>
    <rPh sb="1" eb="4">
      <t>ケイリジョウ</t>
    </rPh>
    <rPh sb="5" eb="7">
      <t>カンジョウ</t>
    </rPh>
    <rPh sb="7" eb="9">
      <t>カモク</t>
    </rPh>
    <rPh sb="10" eb="12">
      <t>トウロク</t>
    </rPh>
    <phoneticPr fontId="2"/>
  </si>
  <si>
    <t>・補助勘定科目を登録するマスタ
・勘定科目に紐づけて設定する
・在庫トランザクションの発生時の仕訳情報としての補助勘定科目に使用される</t>
    <rPh sb="1" eb="5">
      <t>ホジョカンジョウ</t>
    </rPh>
    <rPh sb="5" eb="7">
      <t>カモク</t>
    </rPh>
    <rPh sb="8" eb="10">
      <t>トウロク</t>
    </rPh>
    <rPh sb="32" eb="34">
      <t>ザイコ</t>
    </rPh>
    <rPh sb="43" eb="46">
      <t>ハッセイジ</t>
    </rPh>
    <rPh sb="47" eb="49">
      <t>シワケ</t>
    </rPh>
    <rPh sb="49" eb="51">
      <t>ジョウホウ</t>
    </rPh>
    <rPh sb="55" eb="57">
      <t>ホジョ</t>
    </rPh>
    <rPh sb="57" eb="61">
      <t>カンジョウカモク</t>
    </rPh>
    <rPh sb="62" eb="64">
      <t>シヨウ</t>
    </rPh>
    <phoneticPr fontId="2"/>
  </si>
  <si>
    <t>・支払条件の設定</t>
    <rPh sb="1" eb="5">
      <t>シハライジョウケン</t>
    </rPh>
    <rPh sb="6" eb="8">
      <t>セッテイ</t>
    </rPh>
    <phoneticPr fontId="2"/>
  </si>
  <si>
    <t>・自社内の組織部門
・ディビジョン毎に組織部門を設定する
・購買部門や与信管理部門は、該当する区分をチェックする（オン）必要がある</t>
    <rPh sb="1" eb="4">
      <t>ジシャナイ</t>
    </rPh>
    <rPh sb="5" eb="9">
      <t>ソシキブモン</t>
    </rPh>
    <rPh sb="17" eb="18">
      <t>ゴト</t>
    </rPh>
    <rPh sb="19" eb="23">
      <t>ソシキブモン</t>
    </rPh>
    <rPh sb="24" eb="26">
      <t>セッテイ</t>
    </rPh>
    <rPh sb="30" eb="32">
      <t>コウバイ</t>
    </rPh>
    <rPh sb="32" eb="34">
      <t>ブモン</t>
    </rPh>
    <rPh sb="35" eb="39">
      <t>ヨシンカンリ</t>
    </rPh>
    <rPh sb="39" eb="41">
      <t>ブモン</t>
    </rPh>
    <rPh sb="43" eb="45">
      <t>ガイトウ</t>
    </rPh>
    <rPh sb="47" eb="49">
      <t>クブン</t>
    </rPh>
    <rPh sb="60" eb="62">
      <t>ヒツヨウ</t>
    </rPh>
    <phoneticPr fontId="2"/>
  </si>
  <si>
    <t>顧客が運賃を請求される際に与えられる条件を識別するために使用されます。デフォルトの運送条件は、顧客クラスに定義されています。この値は、顧客マスタで上書き可能です</t>
    <rPh sb="41" eb="43">
      <t>ウンソウ</t>
    </rPh>
    <rPh sb="53" eb="55">
      <t>テイギ</t>
    </rPh>
    <rPh sb="73" eb="75">
      <t>ウワガ</t>
    </rPh>
    <rPh sb="76" eb="78">
      <t>カノウ</t>
    </rPh>
    <phoneticPr fontId="2"/>
  </si>
  <si>
    <t>・顧客マスタの登録を迅速化するために、使用するデフォルト情報を属性分類して顧客クラスとして登録しておく。顧客マスタは、顧客クラスを必ず指定して登録する
・割引率、通貨、既定の輸送業者と手段、支払い条件、課税地など</t>
    <rPh sb="1" eb="3">
      <t>コキャク</t>
    </rPh>
    <rPh sb="7" eb="9">
      <t>トウロク</t>
    </rPh>
    <rPh sb="10" eb="13">
      <t>ジンソクカ</t>
    </rPh>
    <rPh sb="45" eb="47">
      <t>トウロク</t>
    </rPh>
    <rPh sb="52" eb="54">
      <t>コキャク</t>
    </rPh>
    <rPh sb="59" eb="61">
      <t>コキャク</t>
    </rPh>
    <rPh sb="65" eb="66">
      <t>カナラ</t>
    </rPh>
    <rPh sb="67" eb="69">
      <t>シテイ</t>
    </rPh>
    <rPh sb="71" eb="73">
      <t>トウロク</t>
    </rPh>
    <rPh sb="77" eb="80">
      <t>ワリビキリツ</t>
    </rPh>
    <rPh sb="81" eb="83">
      <t>ツウカ</t>
    </rPh>
    <rPh sb="84" eb="86">
      <t>キテイ</t>
    </rPh>
    <rPh sb="87" eb="91">
      <t>ユソウギョウシャ</t>
    </rPh>
    <rPh sb="92" eb="94">
      <t>シュダン</t>
    </rPh>
    <rPh sb="95" eb="97">
      <t>シハラ</t>
    </rPh>
    <rPh sb="98" eb="100">
      <t>ジョウケン</t>
    </rPh>
    <rPh sb="101" eb="104">
      <t>カゼイチ</t>
    </rPh>
    <phoneticPr fontId="2"/>
  </si>
  <si>
    <t>※ ”Name” 項目は、Rootstockが自動的に作成する項目で、基本的に”コード”と”説明/名称”を結合した値がセットされている。例えば、通貨コード：JPY、説明：日本円であれば、Name項目は”JPY（日本円）”となる</t>
    <rPh sb="9" eb="11">
      <t>コウモク</t>
    </rPh>
    <rPh sb="23" eb="26">
      <t>ジドウテキ</t>
    </rPh>
    <rPh sb="27" eb="29">
      <t>サクセイ</t>
    </rPh>
    <rPh sb="31" eb="33">
      <t>コウモク</t>
    </rPh>
    <rPh sb="35" eb="38">
      <t>キホンテキ</t>
    </rPh>
    <rPh sb="46" eb="48">
      <t>セツメイ</t>
    </rPh>
    <rPh sb="49" eb="51">
      <t>メイショウ</t>
    </rPh>
    <rPh sb="53" eb="55">
      <t>ケツゴウ</t>
    </rPh>
    <rPh sb="57" eb="58">
      <t>アタイ</t>
    </rPh>
    <rPh sb="68" eb="69">
      <t>タト</t>
    </rPh>
    <rPh sb="72" eb="74">
      <t>ツウカ</t>
    </rPh>
    <rPh sb="82" eb="84">
      <t>セツメイ</t>
    </rPh>
    <rPh sb="85" eb="88">
      <t>ニホンエン</t>
    </rPh>
    <rPh sb="97" eb="99">
      <t>コウモク</t>
    </rPh>
    <rPh sb="105" eb="108">
      <t>ニホンエン</t>
    </rPh>
    <phoneticPr fontId="2"/>
  </si>
  <si>
    <t>※ 項目の値が ”true” となっている項目は、画面上のチェックボックスをチェックすること（On）を意味する。”false” はチェックしないこと（Off）を意味する。概要機能の使用有無によってOn/Offを判断する</t>
    <rPh sb="2" eb="4">
      <t>コウモク</t>
    </rPh>
    <rPh sb="5" eb="6">
      <t>アタイ</t>
    </rPh>
    <rPh sb="21" eb="23">
      <t>コウモク</t>
    </rPh>
    <rPh sb="25" eb="28">
      <t>ガメンジョウ</t>
    </rPh>
    <rPh sb="51" eb="53">
      <t>イミ</t>
    </rPh>
    <rPh sb="80" eb="82">
      <t>イミ</t>
    </rPh>
    <rPh sb="85" eb="87">
      <t>ガイヨウ</t>
    </rPh>
    <rPh sb="87" eb="89">
      <t>キノウ</t>
    </rPh>
    <rPh sb="90" eb="92">
      <t>シヨウ</t>
    </rPh>
    <rPh sb="92" eb="94">
      <t>ウム</t>
    </rPh>
    <rPh sb="105" eb="107">
      <t>ハンダン</t>
    </rPh>
    <phoneticPr fontId="2"/>
  </si>
  <si>
    <t>※ 表項目の“上位の設定組織単位”とは、そのオブジェクトを設定する単位のこと</t>
    <rPh sb="10" eb="12">
      <t>セッテイ</t>
    </rPh>
    <rPh sb="14" eb="16">
      <t>タンイ</t>
    </rPh>
    <phoneticPr fontId="2"/>
  </si>
  <si>
    <t>・購買品目の属性（既定の担当者、購入単位、在庫単位、リードタイムなど）をグルーピングしたマスタ
・POコモディティコードは、在庫コモディティコードの「購買」タブの情報から自動生成される</t>
    <rPh sb="4" eb="5">
      <t>モク</t>
    </rPh>
    <phoneticPr fontId="2"/>
  </si>
  <si>
    <t>System：使用するシステム環境毎に設定するもの(例えばSandbox毎)、Company：会社毎に設定もの</t>
    <phoneticPr fontId="2"/>
  </si>
  <si>
    <t>Division：ディビジョン毎に設定もの、Site：サイト毎に設定もの、Inv loc id：在庫ロケーションID毎に設定もの</t>
    <phoneticPr fontId="2"/>
  </si>
  <si>
    <t>優先消費税Tクラス - 販売</t>
    <phoneticPr fontId="2"/>
  </si>
  <si>
    <t>リビジョン</t>
    <phoneticPr fontId="2"/>
  </si>
  <si>
    <t>作成日</t>
    <rPh sb="0" eb="2">
      <t>サクセイ</t>
    </rPh>
    <rPh sb="2" eb="3">
      <t>ビ</t>
    </rPh>
    <phoneticPr fontId="2"/>
  </si>
  <si>
    <t>担当者</t>
    <rPh sb="0" eb="3">
      <t>タントウシャ</t>
    </rPh>
    <phoneticPr fontId="2"/>
  </si>
  <si>
    <t>内容</t>
    <rPh sb="0" eb="2">
      <t>ナイヨウ</t>
    </rPh>
    <phoneticPr fontId="2"/>
  </si>
  <si>
    <t>Ha Lam Vien</t>
    <phoneticPr fontId="2"/>
  </si>
  <si>
    <t>サイトマスタを更新:SCJ02, SCJ03の名を変更
ロケーションIDを更新：ロケーションIDの番号を変更
ロケーションNoを更新：ロケーションNoの番号を「０」で変更
在庫コモディティコード：ロケーションタブに更新</t>
    <rPh sb="7" eb="9">
      <t>コウシン</t>
    </rPh>
    <rPh sb="23" eb="24">
      <t>メイ</t>
    </rPh>
    <rPh sb="25" eb="27">
      <t>ヘンコウ</t>
    </rPh>
    <rPh sb="37" eb="39">
      <t>コウシン</t>
    </rPh>
    <rPh sb="49" eb="51">
      <t>バンゴウ</t>
    </rPh>
    <rPh sb="52" eb="54">
      <t>ヘンコウ</t>
    </rPh>
    <rPh sb="64" eb="66">
      <t>コウシン</t>
    </rPh>
    <rPh sb="76" eb="78">
      <t>バンゴウ</t>
    </rPh>
    <rPh sb="83" eb="85">
      <t>ヘンコウ</t>
    </rPh>
    <rPh sb="86" eb="88">
      <t>ザイコ</t>
    </rPh>
    <rPh sb="107" eb="109">
      <t>コウシン</t>
    </rPh>
    <phoneticPr fontId="2"/>
  </si>
  <si>
    <t>Soshi Doi
Momoka Yamanaka
Maki Ito</t>
  </si>
  <si>
    <t>JPY
USD</t>
  </si>
  <si>
    <t>SC(SPACECOOL)</t>
  </si>
  <si>
    <t>Japan (JP)</t>
  </si>
  <si>
    <t>本社：〒105-6404 東京都港区虎ノ門1-17-１ 虎ノ門ヒルズビジネスタワー 4階 ARCH内虎ノ門ヒルズビジネスタワーARCH研究所</t>
  </si>
  <si>
    <t>PC, Case, KG, SET, M, EA</t>
  </si>
  <si>
    <t>A02 (月末締め 翌月末日支払)</t>
    <rPh sb="5" eb="8">
      <t>ゲツマツジ</t>
    </rPh>
    <rPh sb="10" eb="12">
      <t>ヨクゲツ</t>
    </rPh>
    <rPh sb="12" eb="13">
      <t>マツ</t>
    </rPh>
    <rPh sb="13" eb="14">
      <t>ニチ</t>
    </rPh>
    <rPh sb="14" eb="16">
      <t>シハライ</t>
    </rPh>
    <phoneticPr fontId="2"/>
  </si>
  <si>
    <t>A01 (月末締め 翌月25日支払)
A02 (月末締め 翌月末日支払)</t>
    <phoneticPr fontId="2"/>
  </si>
  <si>
    <t>10(アライアンス)
20(テクニカル )
30(コーポレート)
40(品質保証)</t>
  </si>
  <si>
    <t>仕入先マスタ-住所</t>
    <rPh sb="7" eb="9">
      <t>ジュウショ</t>
    </rPh>
    <phoneticPr fontId="2"/>
  </si>
  <si>
    <t>仕入先マスタ-連絡先</t>
    <rPh sb="7" eb="10">
      <t>レンラクサキ</t>
    </rPh>
    <phoneticPr fontId="2"/>
  </si>
  <si>
    <t>・仕入先住所</t>
    <rPh sb="1" eb="4">
      <t>シイレサキ</t>
    </rPh>
    <rPh sb="4" eb="6">
      <t>ジュウショ</t>
    </rPh>
    <phoneticPr fontId="2"/>
  </si>
  <si>
    <t>・仕入先連絡先</t>
    <rPh sb="1" eb="4">
      <t>シイレサキ</t>
    </rPh>
    <rPh sb="4" eb="7">
      <t>レンラクサキ</t>
    </rPh>
    <phoneticPr fontId="2"/>
  </si>
  <si>
    <t>FOBs (Free On Board Shipping Point)</t>
  </si>
  <si>
    <t>インコターム例：EXW | Ex Works、
DDP | Delivered Duty Paid、
FAS | Free Alongside Ship、
FOB | Free On Board、
CFR | Cost and Freight、
CIF | Cost Insurance and Freight</t>
    <rPh sb="6" eb="7">
      <t>レイ</t>
    </rPh>
    <phoneticPr fontId="2"/>
  </si>
  <si>
    <t>TRACK (トラック)
SHIP(船便)
AIR (飛行機)</t>
    <rPh sb="18" eb="20">
      <t>フナビン</t>
    </rPh>
    <phoneticPr fontId="2"/>
  </si>
  <si>
    <t>Yamato(ヤマト運輸)
FEDEX（FederalExpress)
鴻池運輸</t>
    <rPh sb="10" eb="12">
      <t>ウンユ</t>
    </rPh>
    <rPh sb="36" eb="40">
      <t>コウノイケウンユ</t>
    </rPh>
    <phoneticPr fontId="2"/>
  </si>
  <si>
    <t>顧客連絡先</t>
    <rPh sb="2" eb="5">
      <t>レンラクサキ</t>
    </rPh>
    <phoneticPr fontId="2"/>
  </si>
  <si>
    <t>・顧客連絡先のタイプは、連絡先、電話、メール、FAX</t>
    <phoneticPr fontId="2"/>
  </si>
  <si>
    <t>品目/仕入先マスタ</t>
    <rPh sb="0" eb="2">
      <t>ヒンモク</t>
    </rPh>
    <rPh sb="3" eb="6">
      <t>シイレサキ</t>
    </rPh>
    <phoneticPr fontId="2"/>
  </si>
  <si>
    <t>Division</t>
  </si>
  <si>
    <t>BOM</t>
  </si>
  <si>
    <t>・購買品目、製品マスターが登録された後作成可能</t>
  </si>
  <si>
    <t>（※1）表示体系のルール決め、最大８桁</t>
    <rPh sb="4" eb="6">
      <t>ヒョウジ</t>
    </rPh>
    <rPh sb="15" eb="17">
      <t>サイダイ</t>
    </rPh>
    <rPh sb="18" eb="19">
      <t>ケタ</t>
    </rPh>
    <phoneticPr fontId="2"/>
  </si>
  <si>
    <t>Unicode(UTF-8)</t>
  </si>
  <si>
    <t>RS Standard Platform User - Full Access</t>
  </si>
  <si>
    <t>Salesforce Platform</t>
  </si>
  <si>
    <t>mito</t>
    <phoneticPr fontId="2"/>
  </si>
  <si>
    <t>maki.ito@spacecool.jp.rspilot</t>
    <phoneticPr fontId="2"/>
  </si>
  <si>
    <t>maki.ito@spacecool.jp</t>
    <phoneticPr fontId="2"/>
  </si>
  <si>
    <t>Maki</t>
    <phoneticPr fontId="2"/>
  </si>
  <si>
    <t>Ito</t>
    <phoneticPr fontId="2"/>
  </si>
  <si>
    <t>myamanaka</t>
    <phoneticPr fontId="2"/>
  </si>
  <si>
    <t>momoka.yamanaka@spacecool.jp.rspilot</t>
    <phoneticPr fontId="2"/>
  </si>
  <si>
    <t>momoka.yamanaka@spacecool.jp</t>
    <phoneticPr fontId="2"/>
  </si>
  <si>
    <t>myamanak</t>
    <phoneticPr fontId="2"/>
  </si>
  <si>
    <t>Momoka</t>
    <phoneticPr fontId="2"/>
  </si>
  <si>
    <t>Yamanaka</t>
    <phoneticPr fontId="2"/>
  </si>
  <si>
    <t>Unicode(UTF-8)</t>
    <phoneticPr fontId="2"/>
  </si>
  <si>
    <t>RS Standard Platform User - Full Access</t>
    <phoneticPr fontId="2"/>
  </si>
  <si>
    <t>Salesforce Platform</t>
    <phoneticPr fontId="2"/>
  </si>
  <si>
    <t>sdoi</t>
    <phoneticPr fontId="2"/>
  </si>
  <si>
    <t>soshi.doi@spacecool.jp.rspilot</t>
    <phoneticPr fontId="2"/>
  </si>
  <si>
    <t>soshi.doi@spacecool.jp</t>
    <phoneticPr fontId="2"/>
  </si>
  <si>
    <t>Soshi</t>
    <phoneticPr fontId="2"/>
  </si>
  <si>
    <t>Doi</t>
    <phoneticPr fontId="2"/>
  </si>
  <si>
    <t>メールの文字コード</t>
    <rPh sb="4" eb="6">
      <t>モジ</t>
    </rPh>
    <phoneticPr fontId="2"/>
  </si>
  <si>
    <t>プロファイル</t>
    <phoneticPr fontId="2"/>
  </si>
  <si>
    <t>ユーザライセンス</t>
    <phoneticPr fontId="2"/>
  </si>
  <si>
    <t>ニックネーム</t>
    <phoneticPr fontId="2"/>
  </si>
  <si>
    <t>ユーザ名</t>
    <rPh sb="3" eb="4">
      <t>メイ</t>
    </rPh>
    <phoneticPr fontId="2"/>
  </si>
  <si>
    <t>メール</t>
    <phoneticPr fontId="2"/>
  </si>
  <si>
    <t>別名</t>
    <rPh sb="0" eb="2">
      <t>ベツメイ</t>
    </rPh>
    <phoneticPr fontId="2"/>
  </si>
  <si>
    <t>名</t>
    <rPh sb="0" eb="1">
      <t>メイ</t>
    </rPh>
    <phoneticPr fontId="2"/>
  </si>
  <si>
    <t>性</t>
    <rPh sb="0" eb="1">
      <t>セイ</t>
    </rPh>
    <phoneticPr fontId="2"/>
  </si>
  <si>
    <t>従業員</t>
    <phoneticPr fontId="2"/>
  </si>
  <si>
    <t>18-1</t>
    <phoneticPr fontId="2"/>
  </si>
  <si>
    <t>18-2</t>
    <phoneticPr fontId="2"/>
  </si>
  <si>
    <t>38-1</t>
    <phoneticPr fontId="2"/>
  </si>
  <si>
    <t>38-2</t>
  </si>
  <si>
    <t>Soshi Doi</t>
  </si>
  <si>
    <t>Momoka Yamanaka</t>
  </si>
  <si>
    <t>2001</t>
  </si>
  <si>
    <t>Maki Ito</t>
  </si>
  <si>
    <t>2002</t>
  </si>
  <si>
    <t xml:space="preserve"> </t>
  </si>
  <si>
    <t>（※1） 番号体系のルール決め</t>
    <phoneticPr fontId="2"/>
  </si>
  <si>
    <t>（※1） ドロップダウンリストから選択する</t>
    <rPh sb="17" eb="19">
      <t>センタク</t>
    </rPh>
    <phoneticPr fontId="2"/>
  </si>
  <si>
    <t>通貨コード（※1）</t>
    <phoneticPr fontId="2"/>
  </si>
  <si>
    <t>SPACECOOL（SC）</t>
  </si>
  <si>
    <t>SC</t>
  </si>
  <si>
    <t>SPACECOOL</t>
  </si>
  <si>
    <t>Japan</t>
  </si>
  <si>
    <t>80%</t>
  </si>
  <si>
    <t>95%</t>
  </si>
  <si>
    <t>No</t>
  </si>
  <si>
    <t>課仕10% (課税仕入10%)</t>
  </si>
  <si>
    <t>課売10% (課税売上10%)</t>
  </si>
  <si>
    <t>5</t>
  </si>
  <si>
    <t>15</t>
  </si>
  <si>
    <t>30</t>
  </si>
  <si>
    <t>（※1）最大5桁, 番号体系のルール決め</t>
    <rPh sb="4" eb="6">
      <t>サイダイ</t>
    </rPh>
    <rPh sb="7" eb="8">
      <t>ケタ</t>
    </rPh>
    <phoneticPr fontId="2"/>
  </si>
  <si>
    <t>（※2）リビジョン番号を自動的に割り当てるようにするには、[数値] を選択。 リビジョン番号をユーザー定義にする場合は、[英数字] を選択</t>
    <phoneticPr fontId="2"/>
  </si>
  <si>
    <t>（※3）有効無効は後から変更不可</t>
    <rPh sb="4" eb="8">
      <t>ユウコウムコウ</t>
    </rPh>
    <rPh sb="9" eb="10">
      <t>アト</t>
    </rPh>
    <rPh sb="12" eb="14">
      <t>ヘンコウ</t>
    </rPh>
    <rPh sb="14" eb="16">
      <t>フカ</t>
    </rPh>
    <phoneticPr fontId="2"/>
  </si>
  <si>
    <t>　　　　　保留:</t>
    <phoneticPr fontId="2"/>
  </si>
  <si>
    <t>　　　　　リリース:</t>
    <phoneticPr fontId="2"/>
  </si>
  <si>
    <t>　　　　　有効:</t>
    <rPh sb="5" eb="7">
      <t>ユウコウ</t>
    </rPh>
    <phoneticPr fontId="2"/>
  </si>
  <si>
    <t xml:space="preserve">（※4）原価法	</t>
    <phoneticPr fontId="2"/>
  </si>
  <si>
    <t>　　　　標準原価</t>
    <rPh sb="4" eb="5">
      <t>シルベ</t>
    </rPh>
    <rPh sb="6" eb="8">
      <t>ゲンカ</t>
    </rPh>
    <phoneticPr fontId="2"/>
  </si>
  <si>
    <t>　　　　加重平均原価</t>
    <phoneticPr fontId="2"/>
  </si>
  <si>
    <t>原価法に標準原価を選択する場合平均原価ソースが品目ようになる</t>
    <rPh sb="0" eb="2">
      <t>ゲンカ</t>
    </rPh>
    <rPh sb="2" eb="3">
      <t>ホウ</t>
    </rPh>
    <rPh sb="4" eb="6">
      <t>ヒョウジュン</t>
    </rPh>
    <rPh sb="6" eb="8">
      <t>ゲンカ</t>
    </rPh>
    <rPh sb="9" eb="11">
      <t>センタク</t>
    </rPh>
    <rPh sb="13" eb="15">
      <t>バアイ</t>
    </rPh>
    <rPh sb="15" eb="17">
      <t>ヘイキン</t>
    </rPh>
    <rPh sb="17" eb="19">
      <t>ゲンカ</t>
    </rPh>
    <rPh sb="23" eb="25">
      <t>ヒンモク</t>
    </rPh>
    <phoneticPr fontId="2"/>
  </si>
  <si>
    <t>（※5）平均原価ソース</t>
    <phoneticPr fontId="2"/>
  </si>
  <si>
    <t>　　　　　品目</t>
    <rPh sb="5" eb="7">
      <t>ヒンモク</t>
    </rPh>
    <phoneticPr fontId="2"/>
  </si>
  <si>
    <t>　　　　　プロジェクト</t>
    <phoneticPr fontId="2"/>
  </si>
  <si>
    <t>設計変更フォーマット(※2)</t>
    <rPh sb="0" eb="4">
      <t>セッケイヘンコウ</t>
    </rPh>
    <phoneticPr fontId="2"/>
  </si>
  <si>
    <t>初期設計リビジョンステータス（※3）</t>
    <rPh sb="0" eb="2">
      <t>ショキ</t>
    </rPh>
    <rPh sb="2" eb="4">
      <t>セッケイ</t>
    </rPh>
    <phoneticPr fontId="2"/>
  </si>
  <si>
    <t>原価法（※４）</t>
    <rPh sb="0" eb="3">
      <t>ゲンカホウ</t>
    </rPh>
    <phoneticPr fontId="2"/>
  </si>
  <si>
    <t>平均原価ソース（※５）</t>
    <rPh sb="0" eb="4">
      <t>ヘイキンゲンカ</t>
    </rPh>
    <phoneticPr fontId="2"/>
  </si>
  <si>
    <t>Japan (JP) (港区芝公園3-4-30 芝公園ビル 105-0012)</t>
    <phoneticPr fontId="2"/>
  </si>
  <si>
    <t>Japan (JP) (芝公園3-4-30 芝公園ビル 105-0011)</t>
  </si>
  <si>
    <t>芝公園3-4-30 芝公園ビル</t>
  </si>
  <si>
    <t>03-6809-1214</t>
  </si>
  <si>
    <t>PC</t>
  </si>
  <si>
    <t>Case (ケース)</t>
  </si>
  <si>
    <t>Case</t>
  </si>
  <si>
    <t>ケース</t>
  </si>
  <si>
    <t>KG (キログラム)</t>
  </si>
  <si>
    <t>KG</t>
  </si>
  <si>
    <t>キログラム</t>
  </si>
  <si>
    <t>SET (セット)</t>
  </si>
  <si>
    <t>SET</t>
  </si>
  <si>
    <t>セット</t>
  </si>
  <si>
    <t>M（メートル）</t>
  </si>
  <si>
    <t>M</t>
  </si>
  <si>
    <t>メートル</t>
  </si>
  <si>
    <t>EA（本）</t>
    <rPh sb="3" eb="4">
      <t>ホン</t>
    </rPh>
    <phoneticPr fontId="2"/>
  </si>
  <si>
    <t>EA</t>
  </si>
  <si>
    <t>本</t>
    <rPh sb="0" eb="1">
      <t>ホン</t>
    </rPh>
    <phoneticPr fontId="2"/>
  </si>
  <si>
    <t>単位コード（※1）</t>
    <rPh sb="0" eb="2">
      <t>タンイ</t>
    </rPh>
    <phoneticPr fontId="2"/>
  </si>
  <si>
    <t>（※1 ）表示体系のルール決め</t>
    <rPh sb="5" eb="7">
      <t>ヒョウジ</t>
    </rPh>
    <phoneticPr fontId="2"/>
  </si>
  <si>
    <t>※ サービスの種類：この単位をサービス タイプのアイテムに使用する場合は、使用する特定の請求額をドロップダウンから選択します。</t>
    <rPh sb="7" eb="9">
      <t>シュルイ</t>
    </rPh>
    <phoneticPr fontId="2"/>
  </si>
  <si>
    <t>金額</t>
    <rPh sb="0" eb="2">
      <t>キンガク</t>
    </rPh>
    <phoneticPr fontId="2"/>
  </si>
  <si>
    <t>日歩</t>
    <rPh sb="0" eb="1">
      <t>ニチ</t>
    </rPh>
    <phoneticPr fontId="2"/>
  </si>
  <si>
    <t>月額レート</t>
    <rPh sb="0" eb="1">
      <t>ゲツ</t>
    </rPh>
    <rPh sb="1" eb="2">
      <t>ガク</t>
    </rPh>
    <phoneticPr fontId="2"/>
  </si>
  <si>
    <t>なし</t>
    <phoneticPr fontId="2"/>
  </si>
  <si>
    <t>2022-2027</t>
  </si>
  <si>
    <t>A01</t>
  </si>
  <si>
    <t>31</t>
  </si>
  <si>
    <t>A02</t>
  </si>
  <si>
    <t>月末締め 翌月末日支払</t>
    <rPh sb="0" eb="3">
      <t>ゲツマツジ</t>
    </rPh>
    <rPh sb="5" eb="7">
      <t>ヨクゲツ</t>
    </rPh>
    <rPh sb="7" eb="8">
      <t>マツ</t>
    </rPh>
    <rPh sb="8" eb="9">
      <t>ニチ</t>
    </rPh>
    <rPh sb="9" eb="11">
      <t>シハライ</t>
    </rPh>
    <phoneticPr fontId="2"/>
  </si>
  <si>
    <t>（※1）最大15桁, 番号体系のルール決め</t>
    <rPh sb="4" eb="6">
      <t>サイダイ</t>
    </rPh>
    <rPh sb="8" eb="9">
      <t>ケタ</t>
    </rPh>
    <phoneticPr fontId="2"/>
  </si>
  <si>
    <t>コード（※１）</t>
    <phoneticPr fontId="2"/>
  </si>
  <si>
    <t>組織部門ID(※１)</t>
    <rPh sb="0" eb="4">
      <t>ソシキブモン</t>
    </rPh>
    <phoneticPr fontId="2"/>
  </si>
  <si>
    <t>10(アライアンス)</t>
  </si>
  <si>
    <t>10</t>
  </si>
  <si>
    <t>アライアンス</t>
  </si>
  <si>
    <t>20(テクニカル )</t>
  </si>
  <si>
    <t>20</t>
  </si>
  <si>
    <t xml:space="preserve">テクニカル </t>
  </si>
  <si>
    <t>30(コーポレート)</t>
  </si>
  <si>
    <t>コーポレート</t>
  </si>
  <si>
    <t>40(品質保証)</t>
  </si>
  <si>
    <t>40</t>
  </si>
  <si>
    <t>品質保証</t>
  </si>
  <si>
    <t>サイト番号（※1）</t>
    <rPh sb="3" eb="5">
      <t>バンゴウ</t>
    </rPh>
    <phoneticPr fontId="2"/>
  </si>
  <si>
    <t>在庫ロケーションID（※１）</t>
  </si>
  <si>
    <t>在庫ロケーションタイプ（※２）</t>
  </si>
  <si>
    <t>Japan (JP)</t>
    <phoneticPr fontId="2"/>
  </si>
  <si>
    <t>SCJ01(研究所)</t>
  </si>
  <si>
    <t>半製品</t>
    <rPh sb="0" eb="3">
      <t>ハンセイヒン</t>
    </rPh>
    <phoneticPr fontId="2"/>
  </si>
  <si>
    <t>材料</t>
    <rPh sb="0" eb="2">
      <t>ザイリョウ</t>
    </rPh>
    <phoneticPr fontId="2"/>
  </si>
  <si>
    <t>（※1 ）最大20桁、番号体系のルール決め</t>
    <phoneticPr fontId="2"/>
  </si>
  <si>
    <t>在庫ロケーションNo.（※１）</t>
    <phoneticPr fontId="2"/>
  </si>
  <si>
    <t>引当可能</t>
  </si>
  <si>
    <t>0</t>
  </si>
  <si>
    <t>RM(M)LOT</t>
  </si>
  <si>
    <t>原材料/M/LOT</t>
  </si>
  <si>
    <t>メートル（M）</t>
  </si>
  <si>
    <t>RM(PC)LOT</t>
  </si>
  <si>
    <t>原材料/PC/LOT</t>
  </si>
  <si>
    <t>個（PC）</t>
    <rPh sb="0" eb="1">
      <t>コ</t>
    </rPh>
    <phoneticPr fontId="2"/>
  </si>
  <si>
    <t>FG(M)LOT</t>
  </si>
  <si>
    <t>製品/M/LOT</t>
  </si>
  <si>
    <t>FG(PC)LOT</t>
  </si>
  <si>
    <t>外注品</t>
    <rPh sb="0" eb="2">
      <t>ガイチュウ</t>
    </rPh>
    <rPh sb="2" eb="3">
      <t>ヒン</t>
    </rPh>
    <phoneticPr fontId="2"/>
  </si>
  <si>
    <t>0</t>
    <phoneticPr fontId="2"/>
  </si>
  <si>
    <t>DEFAULT (SCJ01)</t>
  </si>
  <si>
    <t>PO発注書(SPACECOOL)</t>
    <phoneticPr fontId="2"/>
  </si>
  <si>
    <t xml:space="preserve"> 事業名</t>
    <phoneticPr fontId="2"/>
  </si>
  <si>
    <t>尾池工業</t>
    <rPh sb="0" eb="4">
      <t>オイケコウギョウ</t>
    </rPh>
    <phoneticPr fontId="2"/>
  </si>
  <si>
    <t>中井工業</t>
    <rPh sb="0" eb="2">
      <t>ナカイ</t>
    </rPh>
    <rPh sb="2" eb="4">
      <t>コウギョウ</t>
    </rPh>
    <phoneticPr fontId="2"/>
  </si>
  <si>
    <t>イノベックス</t>
  </si>
  <si>
    <t>岡本</t>
    <rPh sb="0" eb="2">
      <t>オカモト</t>
    </rPh>
    <phoneticPr fontId="2"/>
  </si>
  <si>
    <t>ニチモウ</t>
  </si>
  <si>
    <t>カンボウプラス</t>
  </si>
  <si>
    <t>小松マテーレ</t>
    <rPh sb="0" eb="2">
      <t>コマツ</t>
    </rPh>
    <phoneticPr fontId="2"/>
  </si>
  <si>
    <t>1000</t>
    <phoneticPr fontId="2"/>
  </si>
  <si>
    <t>1001</t>
    <phoneticPr fontId="2"/>
  </si>
  <si>
    <t>↓仕入先名を入力下さい</t>
    <rPh sb="1" eb="4">
      <t>シイレサキ</t>
    </rPh>
    <rPh sb="4" eb="5">
      <t>メイ</t>
    </rPh>
    <rPh sb="6" eb="8">
      <t>ニュウリョク</t>
    </rPh>
    <rPh sb="8" eb="9">
      <t>クダ</t>
    </rPh>
    <phoneticPr fontId="2"/>
  </si>
  <si>
    <t>仕入先マスタ</t>
    <rPh sb="0" eb="3">
      <t>シイレサキ</t>
    </rPh>
    <phoneticPr fontId="2"/>
  </si>
  <si>
    <t>仕入先番号</t>
    <rPh sb="0" eb="3">
      <t>シイレサキ</t>
    </rPh>
    <rPh sb="3" eb="5">
      <t>バンゴウ</t>
    </rPh>
    <phoneticPr fontId="2"/>
  </si>
  <si>
    <t>番地住所</t>
    <phoneticPr fontId="2"/>
  </si>
  <si>
    <t>連絡先Eメール</t>
    <phoneticPr fontId="2"/>
  </si>
  <si>
    <t>本社</t>
    <rPh sb="0" eb="2">
      <t>ホンシャ</t>
    </rPh>
    <phoneticPr fontId="2"/>
  </si>
  <si>
    <t>600-8461</t>
    <phoneticPr fontId="2"/>
  </si>
  <si>
    <t>京都市下京区</t>
    <phoneticPr fontId="2"/>
  </si>
  <si>
    <t>仏光寺通西洞院西入ル木賊山町181番地</t>
    <phoneticPr fontId="2"/>
  </si>
  <si>
    <t>600-8177</t>
    <phoneticPr fontId="2"/>
  </si>
  <si>
    <t xml:space="preserve">烏丸通五条下ル大坂町394 京都近江屋ビル3階 </t>
    <phoneticPr fontId="2"/>
  </si>
  <si>
    <t>541-0056</t>
    <phoneticPr fontId="2"/>
  </si>
  <si>
    <t>大阪市中央区</t>
    <phoneticPr fontId="2"/>
  </si>
  <si>
    <t>久太郎町1丁目4番8号 NTPR堺筋本町ビル 11階</t>
    <phoneticPr fontId="2"/>
  </si>
  <si>
    <t>532-0003</t>
    <phoneticPr fontId="2"/>
  </si>
  <si>
    <t>大阪府大阪市淀川区</t>
    <phoneticPr fontId="2"/>
  </si>
  <si>
    <t>宮原3-4-30　ニッセイ新大阪ビル16階</t>
    <phoneticPr fontId="2"/>
  </si>
  <si>
    <t>916-0015</t>
    <phoneticPr fontId="2"/>
  </si>
  <si>
    <t>福井県鯖江市</t>
    <phoneticPr fontId="2"/>
  </si>
  <si>
    <t>御幸町1丁目1番48号</t>
    <phoneticPr fontId="2"/>
  </si>
  <si>
    <t>929-0124</t>
    <phoneticPr fontId="2"/>
  </si>
  <si>
    <t>石川県能美市</t>
    <phoneticPr fontId="2"/>
  </si>
  <si>
    <t>浜町ヌ167番地</t>
    <phoneticPr fontId="2"/>
  </si>
  <si>
    <t>↓担当者がいらっしゃる場合は氏名を入力下さい</t>
    <rPh sb="1" eb="4">
      <t>タントウシャ</t>
    </rPh>
    <rPh sb="11" eb="13">
      <t>バアイ</t>
    </rPh>
    <rPh sb="14" eb="16">
      <t>シメイ</t>
    </rPh>
    <rPh sb="17" eb="19">
      <t>ニュウリョク</t>
    </rPh>
    <rPh sb="19" eb="20">
      <t>クダ</t>
    </rPh>
    <phoneticPr fontId="2"/>
  </si>
  <si>
    <r>
      <t>仕入先番号</t>
    </r>
    <r>
      <rPr>
        <sz val="11"/>
        <color rgb="FF00B050"/>
        <rFont val="Meiryo UI"/>
        <family val="3"/>
        <charset val="128"/>
      </rPr>
      <t>(仕入先名)</t>
    </r>
    <rPh sb="0" eb="3">
      <t>シイレサキ</t>
    </rPh>
    <rPh sb="3" eb="5">
      <t>バンゴウ</t>
    </rPh>
    <rPh sb="6" eb="9">
      <t>シイレサキ</t>
    </rPh>
    <rPh sb="9" eb="10">
      <t>メイ</t>
    </rPh>
    <phoneticPr fontId="2"/>
  </si>
  <si>
    <t>連絡先</t>
    <rPh sb="0" eb="3">
      <t>レンラクサキ</t>
    </rPh>
    <phoneticPr fontId="2"/>
  </si>
  <si>
    <t>電話</t>
    <rPh sb="0" eb="2">
      <t>デンワ</t>
    </rPh>
    <phoneticPr fontId="2"/>
  </si>
  <si>
    <t xml:space="preserve">Eメールアドレス	</t>
    <phoneticPr fontId="2"/>
  </si>
  <si>
    <t>FAX</t>
    <phoneticPr fontId="2"/>
  </si>
  <si>
    <t>コメント</t>
    <phoneticPr fontId="2"/>
  </si>
  <si>
    <t>080-7613-8563</t>
    <phoneticPr fontId="2"/>
  </si>
  <si>
    <t>satoshi_nakai@nakai-group.co.jp</t>
    <phoneticPr fontId="2"/>
  </si>
  <si>
    <t>中井 理志</t>
    <phoneticPr fontId="2"/>
  </si>
  <si>
    <t>06-6266-1001</t>
    <phoneticPr fontId="2"/>
  </si>
  <si>
    <t>k-hatakeyama@innovex-w.co.jp</t>
    <phoneticPr fontId="2"/>
  </si>
  <si>
    <t xml:space="preserve">畠山 圭子 </t>
    <phoneticPr fontId="2"/>
  </si>
  <si>
    <t>090-4300-7576</t>
    <phoneticPr fontId="2"/>
  </si>
  <si>
    <t>satoshi_inoue@nichimo.co.jp</t>
    <phoneticPr fontId="2"/>
  </si>
  <si>
    <t>井上 聡</t>
    <phoneticPr fontId="2"/>
  </si>
  <si>
    <t>090-1892-9318</t>
    <phoneticPr fontId="2"/>
  </si>
  <si>
    <t>hiroshi-otsubo@kanbo.co.jp</t>
    <phoneticPr fontId="2"/>
  </si>
  <si>
    <t>大坪 博</t>
    <phoneticPr fontId="2"/>
  </si>
  <si>
    <t>0761-55-8000</t>
    <phoneticPr fontId="2"/>
  </si>
  <si>
    <t>da_uchiyama@komatsumatere.co.jp</t>
    <phoneticPr fontId="2"/>
  </si>
  <si>
    <t>内山 大輔</t>
    <phoneticPr fontId="2"/>
  </si>
  <si>
    <t>製造1課(研究所)</t>
    <phoneticPr fontId="2"/>
  </si>
  <si>
    <t>製造1課</t>
  </si>
  <si>
    <t>WC001 (製造1課)</t>
    <phoneticPr fontId="2"/>
  </si>
  <si>
    <t>SC-MLG</t>
    <phoneticPr fontId="2"/>
  </si>
  <si>
    <t>Standard Labor Grades</t>
    <phoneticPr fontId="2"/>
  </si>
  <si>
    <t>SC-MLG(Standard Labor Grades)</t>
    <phoneticPr fontId="2"/>
  </si>
  <si>
    <t>外注品</t>
    <rPh sb="0" eb="3">
      <t>ガイチュウヒン</t>
    </rPh>
    <phoneticPr fontId="2"/>
  </si>
  <si>
    <t>T1SMW1202L00</t>
  </si>
  <si>
    <t>T1SM1202W50</t>
  </si>
  <si>
    <t>TP50B</t>
  </si>
  <si>
    <t>ターポリン シルバーマット W1202 メートル</t>
  </si>
  <si>
    <t>ターポリン シルバーマット 1202 ロール</t>
  </si>
  <si>
    <t>ターポリン材料 メートル</t>
    <rPh sb="5" eb="7">
      <t>ザイリョウ</t>
    </rPh>
    <phoneticPr fontId="2"/>
  </si>
  <si>
    <t>(※１)最大20桁,番号体系のルール決め</t>
    <phoneticPr fontId="2"/>
  </si>
  <si>
    <t>[材料名][色][幅の長さ]</t>
    <rPh sb="1" eb="4">
      <t>ザイリョウメイ</t>
    </rPh>
    <rPh sb="6" eb="7">
      <t>イロ</t>
    </rPh>
    <rPh sb="9" eb="10">
      <t>ハバ</t>
    </rPh>
    <phoneticPr fontId="2"/>
  </si>
  <si>
    <t>↑幅, 長さ等の情報はここで持たせる</t>
    <rPh sb="1" eb="2">
      <t>ハバ</t>
    </rPh>
    <rPh sb="4" eb="5">
      <t>ナガ</t>
    </rPh>
    <rPh sb="6" eb="7">
      <t>トウ</t>
    </rPh>
    <rPh sb="8" eb="10">
      <t>ジョウホウ</t>
    </rPh>
    <rPh sb="14" eb="15">
      <t>モ</t>
    </rPh>
    <phoneticPr fontId="2"/>
  </si>
  <si>
    <t>(※2 )移行時時に既存も洗い替えする</t>
    <rPh sb="5" eb="8">
      <t>イコウジ</t>
    </rPh>
    <rPh sb="8" eb="9">
      <t>ジ</t>
    </rPh>
    <rPh sb="10" eb="12">
      <t>キゾン</t>
    </rPh>
    <rPh sb="13" eb="14">
      <t>アラ</t>
    </rPh>
    <rPh sb="15" eb="16">
      <t>ガ</t>
    </rPh>
    <phoneticPr fontId="2"/>
  </si>
  <si>
    <t>FG(M)LOT(製品/M/LOT)</t>
    <rPh sb="9" eb="11">
      <t>セイヒン</t>
    </rPh>
    <phoneticPr fontId="2"/>
  </si>
  <si>
    <t>FG(PC)LOT(製品/PC/LOT)</t>
  </si>
  <si>
    <t>RM(M)LOT(原材料/M/LOT)</t>
  </si>
  <si>
    <t>T1SMW1202L00(ターポリン シルバーマット W1202 メートル)</t>
  </si>
  <si>
    <t>T1SM1202W50(ターポリン シルバーマット 1202 ロール)</t>
  </si>
  <si>
    <t>TP50B(ターポリン材料 メートル)</t>
  </si>
  <si>
    <t>M (メートル)</t>
  </si>
  <si>
    <t>10 (アライアンス)</t>
  </si>
  <si>
    <t>SPACECOOL (SC)</t>
    <phoneticPr fontId="2"/>
  </si>
  <si>
    <t>T1SMW1202L00 (TP50B(ターポリン材料 メートル))</t>
  </si>
  <si>
    <t>T1SM1202W50 (TP50B(ターポリン材料 メートル))</t>
  </si>
  <si>
    <t>（※）在庫品目マスタは、エンジニアリング品目登録時に指定した在庫コモディティコードに従って自動登録される</t>
    <phoneticPr fontId="2"/>
  </si>
  <si>
    <t xml:space="preserve">	Japan (JP) (港区芝公園3-4-30 芝公園ビル 105-0012)</t>
    <phoneticPr fontId="2"/>
  </si>
  <si>
    <t>10 (アライアンス)</t>
    <phoneticPr fontId="2"/>
  </si>
  <si>
    <t>10％</t>
  </si>
  <si>
    <t>10％</t>
    <phoneticPr fontId="2"/>
  </si>
  <si>
    <t>（※1 ）最大４0桁、表示体系のルール決め</t>
    <rPh sb="11" eb="13">
      <t>ヒョウジ</t>
    </rPh>
    <phoneticPr fontId="2"/>
  </si>
  <si>
    <t>デコラティブシステム株式会社</t>
  </si>
  <si>
    <t>4733453</t>
  </si>
  <si>
    <t>↓取引先名を入力下さい</t>
    <rPh sb="1" eb="5">
      <t>トリヒキサキメイ</t>
    </rPh>
    <rPh sb="6" eb="8">
      <t>ニュウリョク</t>
    </rPh>
    <rPh sb="8" eb="9">
      <t>クダ</t>
    </rPh>
    <phoneticPr fontId="2"/>
  </si>
  <si>
    <t>↓Senses番号を入力下さい</t>
    <rPh sb="7" eb="9">
      <t>バンゴウ</t>
    </rPh>
    <rPh sb="10" eb="12">
      <t>ニュウリョク</t>
    </rPh>
    <rPh sb="12" eb="13">
      <t>クダ</t>
    </rPh>
    <phoneticPr fontId="2"/>
  </si>
  <si>
    <t>デコラティブシステム</t>
    <phoneticPr fontId="2"/>
  </si>
  <si>
    <t>564-0011</t>
  </si>
  <si>
    <t>大阪府</t>
  </si>
  <si>
    <t>吹田市岸部南３丁目６番１５号</t>
  </si>
  <si>
    <t>デコラティブシステム株式会社(4733453)</t>
  </si>
  <si>
    <t xml:space="preserve">10% </t>
    <phoneticPr fontId="2"/>
  </si>
  <si>
    <t>優先する連絡方法</t>
    <phoneticPr fontId="2"/>
  </si>
  <si>
    <t>帳票テンプレート 請求書受領者</t>
    <phoneticPr fontId="2"/>
  </si>
  <si>
    <t>田中祥江様</t>
    <phoneticPr fontId="2"/>
  </si>
  <si>
    <t>06-6318-0600</t>
  </si>
  <si>
    <t>tanaka@decora.jp</t>
  </si>
  <si>
    <t>Email</t>
    <phoneticPr fontId="2"/>
  </si>
  <si>
    <t>G1000</t>
  </si>
  <si>
    <t>G2000</t>
  </si>
  <si>
    <t>G3000</t>
  </si>
  <si>
    <t>G5000</t>
  </si>
  <si>
    <t>在庫</t>
    <rPh sb="0" eb="2">
      <t>ザイコ</t>
    </rPh>
    <phoneticPr fontId="2"/>
  </si>
  <si>
    <t>セット（SET）</t>
  </si>
  <si>
    <t>ロール</t>
  </si>
  <si>
    <t>カットサンプル</t>
  </si>
  <si>
    <t>仕入先直送</t>
    <rPh sb="0" eb="3">
      <t>シイレサキ</t>
    </rPh>
    <rPh sb="3" eb="5">
      <t>チョクソウ</t>
    </rPh>
    <phoneticPr fontId="2"/>
  </si>
  <si>
    <t>配送手数料</t>
  </si>
  <si>
    <t>フィルム施工費</t>
  </si>
  <si>
    <t>膜材料加工費</t>
  </si>
  <si>
    <t>SVC-001</t>
  </si>
  <si>
    <t>SVC-002</t>
  </si>
  <si>
    <t>SVC-003</t>
  </si>
  <si>
    <t>G3000(サービス)</t>
  </si>
  <si>
    <t>（※）製品は、エンジニアリング品目登録時に指定した製品グループに従って自動登録される</t>
    <phoneticPr fontId="2"/>
  </si>
  <si>
    <t>購買品目</t>
    <rPh sb="0" eb="4">
      <t>コウバイヒンモク</t>
    </rPh>
    <phoneticPr fontId="2"/>
  </si>
  <si>
    <t>主要仕入先</t>
    <rPh sb="0" eb="2">
      <t>シュヨウ</t>
    </rPh>
    <rPh sb="2" eb="5">
      <t>シイレサキ</t>
    </rPh>
    <phoneticPr fontId="2"/>
  </si>
  <si>
    <t>PO価格</t>
    <phoneticPr fontId="2"/>
  </si>
  <si>
    <t>測定単位</t>
    <rPh sb="0" eb="2">
      <t>ソクテイ</t>
    </rPh>
    <rPh sb="2" eb="4">
      <t>タンイ</t>
    </rPh>
    <phoneticPr fontId="2"/>
  </si>
  <si>
    <t>入庫ロケーションID</t>
    <phoneticPr fontId="2"/>
  </si>
  <si>
    <t>1000 (材料)</t>
    <phoneticPr fontId="2"/>
  </si>
  <si>
    <t>材料工業 (1002)</t>
    <phoneticPr fontId="2"/>
  </si>
  <si>
    <t>TP50B (ターポリン材料 メートル)</t>
  </si>
  <si>
    <t>加工工業 (1003)</t>
    <phoneticPr fontId="2"/>
  </si>
  <si>
    <t>T1SMW1202L00 (ターポリン シルバーマット W1202 メートル)</t>
  </si>
  <si>
    <t>1200 (製品)</t>
  </si>
  <si>
    <t>T1SMW1202L50 (ターポリン シルバーマット W1202 ロール)</t>
  </si>
  <si>
    <t>個（PC）</t>
  </si>
  <si>
    <t>デフォルト運送費</t>
    <phoneticPr fontId="2"/>
  </si>
  <si>
    <t>SCF-A25M-ONW-P(SPACECOOLフィルム_白　1,250mmx25m)</t>
  </si>
  <si>
    <t>G1000(ロール)</t>
  </si>
  <si>
    <t>SCF-A25M-ONW-P</t>
  </si>
  <si>
    <t>SPACECOOLフィルム_白　1,250mmx25m</t>
  </si>
  <si>
    <t>SCF-A25M-ONS-P(SPACECOOLフィルム_銀　1,250mmx25m)</t>
  </si>
  <si>
    <t>SCF-A25M-ONS-P</t>
  </si>
  <si>
    <t>SPACECOOLフィルム_銀　1,250mmx25m</t>
  </si>
  <si>
    <t>SCF-A25M-ONW-M(SPACECOOLフィルム_白　カットサンプル　)</t>
  </si>
  <si>
    <t>G2000(カットサンプル)</t>
  </si>
  <si>
    <t>SCF-A25M-ONW-M</t>
  </si>
  <si>
    <t>SPACECOOLフィルム_白　カットサンプル　</t>
  </si>
  <si>
    <t>SCF-A25M-ONS-M(SPACECOOLフィルム_銀　カットサンプル　)</t>
  </si>
  <si>
    <t>SCF-A25M-ONS-M</t>
  </si>
  <si>
    <t>SPACECOOLフィルム_銀　カットサンプル　</t>
  </si>
  <si>
    <t>SCM-100E-OFW-P(SPACECOOLキャンバス-100E_白　103cmx50m)</t>
  </si>
  <si>
    <t>SCM-100E-OFW-P</t>
  </si>
  <si>
    <t>SPACECOOLキャンバス-100E_白　103cmx50m</t>
  </si>
  <si>
    <t>SCM-100E-OFS-P(SPACECOOLキャンバス-100E_銀　103cmx50m)</t>
  </si>
  <si>
    <t>SCM-100E-OFS-P</t>
  </si>
  <si>
    <t>SPACECOOLキャンバス-100E_銀　103cmx50m</t>
  </si>
  <si>
    <t>SCM-100E-OFW-M(SPACECOOLキャンバス-100E_白　カットサンプル　)</t>
  </si>
  <si>
    <t>SCM-100E-OFW-M</t>
  </si>
  <si>
    <t>SPACECOOLキャンバス-100E_白　カットサンプル　</t>
  </si>
  <si>
    <t>SCM-100E-OFS-M(SPACECOOLキャンバス-100E_銀　カットサンプル　)</t>
  </si>
  <si>
    <t>SCM-100E-OFS-M</t>
  </si>
  <si>
    <t>SPACECOOLキャンバス-100E_銀　カットサンプル　</t>
  </si>
  <si>
    <t>SCM-050E-OFW-P(SPACECOOLターポリン-TP50F(軽量・防炎)_白　120cmx50m)</t>
  </si>
  <si>
    <t>SCM-050E-OFW-P</t>
  </si>
  <si>
    <t>SPACECOOLターポリン-TP50F(軽量・防炎)_白　120cmx50m</t>
  </si>
  <si>
    <t>SCM-050E-OFW-M(SPACECOOLターポリン-TP50F(軽量・防炎)_白　カットサンプル　)</t>
  </si>
  <si>
    <t>SCM-050E-OFW-M</t>
  </si>
  <si>
    <t>SPACECOOLターポリン-TP50F(軽量・防炎)_白　カットサンプル　</t>
  </si>
  <si>
    <t>SCM-200E-OFW-P(SPACECOOLターポリン-200E(高強度・防炎)_白　104cmx50m)</t>
  </si>
  <si>
    <t>SCM-200E-OFW-P</t>
  </si>
  <si>
    <t>SPACECOOLターポリン-200E(高強度・防炎)_白　104cmx50m</t>
  </si>
  <si>
    <t>SCM-200E-OFS-P(SPACECOOLターポリン-200E(高強度・防炎)_銀　104cmx50m)</t>
  </si>
  <si>
    <t>SCM-200E-OFS-P</t>
  </si>
  <si>
    <t>SPACECOOLターポリン-200E(高強度・防炎)_銀　104cmx50m</t>
  </si>
  <si>
    <t>SCM-200E-OFW-M(SPACECOOLターポリン-200E(高強度・防炎)_白　カットサンプル　)</t>
  </si>
  <si>
    <t>SCM-200E-OFW-M</t>
  </si>
  <si>
    <t>SPACECOOLターポリン-200E(高強度・防炎)_白　カットサンプル　</t>
  </si>
  <si>
    <t>SCM-200E-OFS-M(SPACECOOLターポリン-200E(高強度・防炎)_銀　カットサンプル　)</t>
  </si>
  <si>
    <t>SCM-200E-OFS-M</t>
  </si>
  <si>
    <t>SPACECOOLターポリン-200E(高強度・防炎)_銀　カットサンプル　</t>
  </si>
  <si>
    <t>SCM-300G-ONW-P(SPACECOOL膜材料-300G(不燃・B種)_白　103cmx50m)</t>
  </si>
  <si>
    <t>SCM-300G-ONW-P</t>
  </si>
  <si>
    <t>SPACECOOL膜材料-300G(不燃・B種)_白　103cmx50m</t>
  </si>
  <si>
    <t>SCM-300G-ONS-P(SPACECOOL膜材料-300G(不燃・B種)_銀　103cmx50m)</t>
  </si>
  <si>
    <t>SCM-300G-ONS-P</t>
  </si>
  <si>
    <t>SPACECOOL膜材料-300G(不燃・B種)_銀　103cmx50m</t>
  </si>
  <si>
    <t>SCM-300G-ONW-M(SPACECOOL膜材料-300G(不燃・B種)_白　カットサンプル)</t>
  </si>
  <si>
    <t>SCM-300G-ONW-M</t>
  </si>
  <si>
    <t>SPACECOOL膜材料-300G(不燃・B種)_白　カットサンプル</t>
  </si>
  <si>
    <t>SCM-300G-ONS-M(SPACECOOL膜材料-300G(不燃・B種)_銀　カットサンプル)</t>
  </si>
  <si>
    <t>SCM-300G-ONS-M</t>
  </si>
  <si>
    <t>SPACECOOL膜材料-300G(不燃・B種)_銀　カットサンプル</t>
  </si>
  <si>
    <t>SCM-MAG-M04-M(SPACECOOLマグネットシート_白)</t>
  </si>
  <si>
    <t>SCM-MAG-M04-M</t>
  </si>
  <si>
    <t>SPACECOOLマグネットシート_白</t>
  </si>
  <si>
    <t>SCF-3MJ-SC9-P(3M スコッチカルフィルム Jシリーズ SC900 透明 25mmx20m)</t>
  </si>
  <si>
    <t>SCF-3MJ-SC9-P</t>
  </si>
  <si>
    <t>3M スコッチカルフィルム Jシリーズ SC900 透明 25mmx20m</t>
  </si>
  <si>
    <t>SVC-001(配送手数料)</t>
  </si>
  <si>
    <t>SVC-002(フィルム施工費)</t>
  </si>
  <si>
    <t>SVC-003(膜材料加工費)</t>
  </si>
  <si>
    <t>SPACECOOL（SC）</t>
    <phoneticPr fontId="2"/>
  </si>
  <si>
    <t>01</t>
    <phoneticPr fontId="2"/>
  </si>
  <si>
    <t>02</t>
    <phoneticPr fontId="2"/>
  </si>
  <si>
    <t>03</t>
    <phoneticPr fontId="2"/>
  </si>
  <si>
    <t>研究所</t>
    <phoneticPr fontId="2"/>
  </si>
  <si>
    <t>委託販売先</t>
    <phoneticPr fontId="2"/>
  </si>
  <si>
    <t>量産倉庫</t>
    <phoneticPr fontId="2"/>
  </si>
  <si>
    <t>1100</t>
    <phoneticPr fontId="2"/>
  </si>
  <si>
    <t>1300</t>
    <phoneticPr fontId="2"/>
  </si>
  <si>
    <t>1501</t>
    <phoneticPr fontId="2"/>
  </si>
  <si>
    <t>1502</t>
    <phoneticPr fontId="2"/>
  </si>
  <si>
    <t>1503</t>
    <phoneticPr fontId="2"/>
  </si>
  <si>
    <t>1504</t>
    <phoneticPr fontId="2"/>
  </si>
  <si>
    <t>1505</t>
    <phoneticPr fontId="2"/>
  </si>
  <si>
    <t>01(量産倉庫)</t>
  </si>
  <si>
    <t>02(委託販売先)</t>
  </si>
  <si>
    <t>03(研究所)</t>
  </si>
  <si>
    <t>2501</t>
    <phoneticPr fontId="2"/>
  </si>
  <si>
    <t>2502</t>
    <phoneticPr fontId="2"/>
  </si>
  <si>
    <t>2503</t>
    <phoneticPr fontId="2"/>
  </si>
  <si>
    <t>2504</t>
    <phoneticPr fontId="2"/>
  </si>
  <si>
    <t>3300</t>
    <phoneticPr fontId="2"/>
  </si>
  <si>
    <t>3500</t>
    <phoneticPr fontId="2"/>
  </si>
  <si>
    <t>入江倉庫</t>
  </si>
  <si>
    <t>オガサハラ倉庫</t>
    <phoneticPr fontId="2"/>
  </si>
  <si>
    <t>山本運輸倉庫</t>
    <phoneticPr fontId="2"/>
  </si>
  <si>
    <t>カンボウプラス倉庫</t>
    <phoneticPr fontId="2"/>
  </si>
  <si>
    <t>鴻池運輸倉庫</t>
    <phoneticPr fontId="2"/>
  </si>
  <si>
    <t>デコラティブ</t>
    <phoneticPr fontId="2"/>
  </si>
  <si>
    <t>セイリツ工業</t>
    <phoneticPr fontId="2"/>
  </si>
  <si>
    <t>ジェイトリム</t>
    <phoneticPr fontId="2"/>
  </si>
  <si>
    <t>エクシング</t>
    <phoneticPr fontId="2"/>
  </si>
  <si>
    <t>半製品</t>
    <phoneticPr fontId="2"/>
  </si>
  <si>
    <t>製品</t>
    <phoneticPr fontId="2"/>
  </si>
  <si>
    <t>1100(材料)</t>
  </si>
  <si>
    <t>1300(半製品)</t>
  </si>
  <si>
    <t>1501(入江倉庫)</t>
  </si>
  <si>
    <t>1502(オガサハラ倉庫)</t>
  </si>
  <si>
    <t>1503(山本運輸倉庫)</t>
  </si>
  <si>
    <t>1504(カンボウプラス倉庫)</t>
  </si>
  <si>
    <t>1505(鴻池運輸倉庫)</t>
  </si>
  <si>
    <t>2501(デコラティブ)</t>
  </si>
  <si>
    <t>2502(セイリツ工業)</t>
  </si>
  <si>
    <t>2503(ジェイトリム)</t>
  </si>
  <si>
    <t>2504(エクシング)</t>
  </si>
  <si>
    <t>3300(半製品)</t>
  </si>
  <si>
    <t>3500(製品)</t>
  </si>
  <si>
    <t>1300(半製品)</t>
    <phoneticPr fontId="2"/>
  </si>
  <si>
    <t>A02 (月末締め 翌月末日支払)</t>
    <phoneticPr fontId="2"/>
  </si>
  <si>
    <t>SCJ01(研究所)</t>
    <phoneticPr fontId="2"/>
  </si>
  <si>
    <t>DEFAULT (SCJ01)</t>
    <phoneticPr fontId="2"/>
  </si>
  <si>
    <t>DEFAULT</t>
    <phoneticPr fontId="2"/>
  </si>
  <si>
    <t>Default Item</t>
    <phoneticPr fontId="2"/>
  </si>
  <si>
    <t>RM(M)LOT (原材料/M/LOT)</t>
    <phoneticPr fontId="2"/>
  </si>
  <si>
    <t>SCF-3MJ-SC9-P (3M スコッチカルフィルム Jシリーズ SC900 透明 25mmx20m)</t>
  </si>
  <si>
    <t>JP_SCF-3MJ-SC9-P</t>
  </si>
  <si>
    <t>FG(PC)LOT (製品/PC/LOT)</t>
  </si>
  <si>
    <t>Subcontract</t>
  </si>
  <si>
    <t>Yes</t>
  </si>
  <si>
    <t>Active</t>
  </si>
  <si>
    <t>SCF-A25M-ONS-M (SPACECOOLフィルム_銀　カットサンプル)</t>
  </si>
  <si>
    <t>JP_SCF-A25M-ONS-M</t>
  </si>
  <si>
    <t>FG(M)LOT (製品/M/LOT)</t>
  </si>
  <si>
    <t>SCF-A25M-ONS-P (SPACECOOLフィルム_銀　1,250mmx25m)</t>
  </si>
  <si>
    <t>JP_SCF-A25M-ONS-P</t>
  </si>
  <si>
    <t>SCF-A25M-ONW-M (SPACECOOLフィルム_白　カットサンプル)</t>
  </si>
  <si>
    <t>JP_SCF-A25M-ONW-M</t>
  </si>
  <si>
    <t>SCF-A25M-ONW-P (SPACECOOLフィルム_白　1,250mmx25m)</t>
  </si>
  <si>
    <t>JP_SCF-A25M-ONW-P</t>
  </si>
  <si>
    <t>SCM-050E-OFW-M (SPACECOOLターポリン-TP50F(軽量・防炎)_白　カットサンプル)</t>
  </si>
  <si>
    <t>JP_SCM-050E-OFW-M</t>
  </si>
  <si>
    <t>SCM-050E-OFW-P (SPACECOOLターポリン-TP50F(軽量・防炎)_白　120cmx50m)</t>
  </si>
  <si>
    <t>JP_SCM-050E-OFW-P</t>
  </si>
  <si>
    <t>SCM-100E-OFS-M (SPACECOOLキャンバス-100E_銀　カットサンプル)</t>
  </si>
  <si>
    <t>JP_SCM-100E-OFS-M</t>
  </si>
  <si>
    <t>SCM-100E-OFS-P (SPACECOOLキャンバス-100E_銀　103cmx50m)</t>
  </si>
  <si>
    <t>JP_SCM-100E-OFS-P</t>
  </si>
  <si>
    <t>SCM-100E-OFW-M (SPACECOOLキャンバス-100E_白　カットサンプル)</t>
  </si>
  <si>
    <t>JP_SCM-100E-OFW-M</t>
  </si>
  <si>
    <t>SCM-100E-OFW-P (SPACECOOLキャンバス-100E_白　103cmx50m)</t>
  </si>
  <si>
    <t>JP_SCM-100E-OFW-P</t>
  </si>
  <si>
    <t>SCM-200E-OFS-M (SPACECOOLターポリン-200E(高強度・防炎)_銀　カットサンプル)</t>
  </si>
  <si>
    <t>JP_SCM-200E-OFS-M</t>
  </si>
  <si>
    <t>SCM-200E-OFS-P (SPACECOOLターポリン-200E(高強度・防炎)_銀　104cmx50m)</t>
  </si>
  <si>
    <t>JP_SCM-200E-OFS-P</t>
  </si>
  <si>
    <t>SCM-200E-OFW-M (SPACECOOLターポリン-200E(高強度・防炎)_白　カットサンプル)</t>
  </si>
  <si>
    <t>JP_SCM-200E-OFW-M</t>
  </si>
  <si>
    <t>SCM-200E-OFW-P (SPACECOOLターポリン-200E(高強度・防炎)_白　104cmx50m)</t>
  </si>
  <si>
    <t>JP_SCM-200E-OFW-P</t>
  </si>
  <si>
    <t>SCM-300G-ONS-M (SPACECOOL膜材料-300G(不燃・B種)_銀　カットサンプル)</t>
  </si>
  <si>
    <t>JP_SCM-300G-ONS-M</t>
  </si>
  <si>
    <t>SCM-300G-ONS-P (SPACECOOL膜材料-300G(不燃・B種)_銀　103cmx50m)</t>
  </si>
  <si>
    <t>JP_SCM-300G-ONS-P</t>
  </si>
  <si>
    <t>SCM-300G-ONW-M (SPACECOOL膜材料-300G(不燃・B種)_白　カットサンプル)</t>
  </si>
  <si>
    <t>JP_SCM-300G-ONW-M</t>
  </si>
  <si>
    <t>SCM-300G-ONW-P (SPACECOOL膜材料-300G(不燃・B種)_白　103cmx50m)</t>
  </si>
  <si>
    <t>JP_SCM-300G-ONW-P</t>
  </si>
  <si>
    <t>SCM-MAG-M04-M (SPACECOOLマグネットシート_白)</t>
  </si>
  <si>
    <t>JP_SCM-MAG-M04-M</t>
  </si>
  <si>
    <t>SPACECOOLフィルム_銀　カットサンプル</t>
  </si>
  <si>
    <t>SPACECOOLフィルム_白　カットサンプル</t>
  </si>
  <si>
    <t>SPACECOOLターポリン-TP50F(軽量・防炎)_白　カットサンプル</t>
  </si>
  <si>
    <t>SPACECOOLキャンバス-100E_銀　カットサンプル</t>
  </si>
  <si>
    <t>SPACECOOLキャンバス-100E_白　カットサンプル</t>
  </si>
  <si>
    <t>SPACECOOLターポリン-200E(高強度・防炎)_銀　カットサンプル</t>
  </si>
  <si>
    <t>SPACECOOLターポリン-200E(高強度・防炎)_白　カットサンプル</t>
  </si>
  <si>
    <t>1.サイトマスタを更新:01, 02, 03名を変更
ロケーションIDを更新：ロケーションIDの番号を変更
ロケーションNoを更新：ロケーションNoの番号を「０」で変更
在庫コモディティコード：ロケーションタブに更新
2.製品グループと製品を追加
3. エンジニアリング品目シートに品目を追加
4. 購買品目マスタシートに品目を追加</t>
    <rPh sb="9" eb="11">
      <t>コウシン</t>
    </rPh>
    <rPh sb="22" eb="23">
      <t>メイ</t>
    </rPh>
    <rPh sb="24" eb="26">
      <t>ヘンコウ</t>
    </rPh>
    <rPh sb="36" eb="38">
      <t>コウシン</t>
    </rPh>
    <rPh sb="48" eb="50">
      <t>バンゴウ</t>
    </rPh>
    <rPh sb="51" eb="53">
      <t>ヘンコウ</t>
    </rPh>
    <rPh sb="63" eb="65">
      <t>コウシン</t>
    </rPh>
    <rPh sb="75" eb="77">
      <t>バンゴウ</t>
    </rPh>
    <rPh sb="82" eb="84">
      <t>ヘンコウ</t>
    </rPh>
    <rPh sb="85" eb="87">
      <t>ザイコ</t>
    </rPh>
    <rPh sb="106" eb="108">
      <t>コウシン</t>
    </rPh>
    <rPh sb="111" eb="113">
      <t>セイヒン</t>
    </rPh>
    <rPh sb="118" eb="120">
      <t>セイヒン</t>
    </rPh>
    <rPh sb="121" eb="123">
      <t>ツイカ</t>
    </rPh>
    <rPh sb="135" eb="137">
      <t>ヒンモク</t>
    </rPh>
    <rPh sb="141" eb="143">
      <t>ヒンモク</t>
    </rPh>
    <rPh sb="144" eb="146">
      <t>ツイカ</t>
    </rPh>
    <rPh sb="161" eb="163">
      <t>ヒンモク</t>
    </rPh>
    <rPh sb="164" eb="166">
      <t>ツイカ</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</si>
</sst>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5" formatCode="&quot;¥&quot;#,##0;&quot;¥&quot;\-#,##0"/>
    <numFmt numFmtId="176" formatCode="0_);[Red]\(0\)"/>
    <numFmt numFmtId="177" formatCode="#,##0_);[Red]\(#,##0\)"/>
  </numFmts>
  <fonts count="13" x14ac:knownFonts="1">
    <font>
      <sz val="11"/>
      <color theme="1"/>
      <name val="游ゴシック"/>
      <family val="2"/>
      <charset val="128"/>
      <scheme val="minor"/>
    </font>
    <font>
      <u/>
      <sz val="11"/>
      <color theme="10"/>
      <name val="游ゴシック"/>
      <family val="2"/>
      <charset val="128"/>
      <scheme val="minor"/>
    </font>
    <font>
      <sz val="6"/>
      <name val="游ゴシック"/>
      <family val="2"/>
      <charset val="128"/>
      <scheme val="minor"/>
    </font>
    <font>
      <sz val="11"/>
      <color theme="1"/>
      <name val="Meiryo UI"/>
      <family val="3"/>
      <charset val="128"/>
    </font>
    <font>
      <u/>
      <sz val="11"/>
      <color theme="10"/>
      <name val="Meiryo UI"/>
      <family val="3"/>
      <charset val="128"/>
    </font>
    <font>
      <sz val="11"/>
      <color rgb="FFFF0000"/>
      <name val="Meiryo UI"/>
      <family val="3"/>
      <charset val="128"/>
    </font>
    <font>
      <sz val="11"/>
      <name val="Meiryo UI"/>
      <family val="3"/>
      <charset val="128"/>
    </font>
    <font>
      <sz val="10"/>
      <color indexed="81"/>
      <name val="Meiryo UI"/>
      <family val="3"/>
      <charset val="128"/>
    </font>
    <font>
      <b/>
      <sz val="11"/>
      <color theme="1"/>
      <name val="游ゴシック"/>
      <family val="3"/>
      <charset val="128"/>
      <scheme val="minor"/>
    </font>
    <font>
      <u/>
      <sz val="11"/>
      <color rgb="FFFF0000"/>
      <name val="Meiryo UI"/>
      <family val="3"/>
      <charset val="128"/>
    </font>
    <font>
      <sz val="11"/>
      <color rgb="FF00B050"/>
      <name val="Meiryo UI"/>
      <family val="3"/>
      <charset val="128"/>
    </font>
    <font>
      <sz val="11"/>
      <color theme="1" tint="4.9989318521683403E-2"/>
      <name val="Meiryo UI"/>
      <family val="3"/>
      <charset val="128"/>
    </font>
    <font>
      <sz val="11"/>
      <color theme="1"/>
      <name val="Calibri"/>
      <family val="3"/>
      <charset val="163"/>
    </font>
  </fonts>
  <fills count="11">
    <fill>
      <patternFill patternType="none"/>
    </fill>
    <fill>
      <patternFill patternType="gray125"/>
    </fill>
    <fill>
      <patternFill patternType="solid">
        <fgColor theme="0"/>
        <bgColor indexed="64"/>
      </patternFill>
    </fill>
    <fill>
      <patternFill patternType="solid">
        <fgColor indexed="65"/>
        <bgColor indexed="64"/>
      </patternFill>
    </fill>
    <fill>
      <patternFill patternType="solid">
        <fgColor theme="4" tint="0.59999389629810485"/>
        <bgColor indexed="64"/>
      </patternFill>
    </fill>
    <fill>
      <patternFill patternType="solid">
        <fgColor rgb="FF92D050"/>
        <bgColor indexed="64"/>
      </patternFill>
    </fill>
    <fill>
      <patternFill patternType="solid">
        <fgColor rgb="FFFFC000"/>
        <bgColor indexed="64"/>
      </patternFill>
    </fill>
    <fill>
      <patternFill patternType="solid">
        <fgColor theme="8" tint="0.39997558519241921"/>
        <bgColor indexed="64"/>
      </patternFill>
    </fill>
    <fill>
      <patternFill patternType="solid">
        <fgColor rgb="FFFFFF00"/>
        <bgColor indexed="64"/>
      </patternFill>
    </fill>
    <fill>
      <patternFill patternType="solid">
        <fgColor theme="0" tint="-0.249977111117893"/>
        <bgColor indexed="64"/>
      </patternFill>
    </fill>
    <fill>
      <patternFill patternType="solid">
        <fgColor theme="0" tint="-0.34998626667073579"/>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
      <left/>
      <right/>
      <top style="medium">
        <color indexed="64"/>
      </top>
      <bottom style="thin">
        <color indexed="64"/>
      </bottom>
      <diagonal/>
    </border>
    <border>
      <left/>
      <right/>
      <top style="thin">
        <color indexed="64"/>
      </top>
      <bottom style="thin">
        <color indexed="64"/>
      </bottom>
      <diagonal/>
    </border>
    <border>
      <left/>
      <right/>
      <top/>
      <bottom style="medium">
        <color indexed="64"/>
      </bottom>
      <diagonal/>
    </border>
    <border>
      <left/>
      <right/>
      <top style="thick">
        <color auto="1"/>
      </top>
      <bottom style="thin">
        <color auto="1"/>
      </bottom>
      <diagonal/>
    </border>
    <border>
      <left/>
      <right/>
      <top/>
      <bottom style="thin">
        <color indexed="64"/>
      </bottom>
      <diagonal/>
    </border>
    <border>
      <left/>
      <right/>
      <top/>
      <bottom style="thick">
        <color auto="1"/>
      </bottom>
      <diagonal/>
    </border>
  </borders>
  <cellStyleXfs count="2">
    <xf numFmtId="0" fontId="0" fillId="0" borderId="0">
      <alignment vertical="center"/>
    </xf>
    <xf numFmtId="0" fontId="1" fillId="0" borderId="0" applyNumberFormat="0" applyFill="0" applyBorder="0" applyAlignment="0" applyProtection="0">
      <alignment vertical="center"/>
    </xf>
  </cellStyleXfs>
  <cellXfs count="122">
    <xf numFmtId="0" fontId="0" fillId="0" borderId="0" xfId="0">
      <alignment vertical="center"/>
    </xf>
    <xf numFmtId="0" fontId="3" fillId="2" borderId="0" xfId="0" applyFont="1" applyFill="1">
      <alignment vertical="center"/>
    </xf>
    <xf numFmtId="49" fontId="3" fillId="2" borderId="0" xfId="0" applyNumberFormat="1" applyFont="1" applyFill="1">
      <alignment vertical="center"/>
    </xf>
    <xf numFmtId="0" fontId="3" fillId="2" borderId="0" xfId="0" applyFont="1" applyFill="1" applyAlignment="1">
      <alignment vertical="center" wrapText="1"/>
    </xf>
    <xf numFmtId="0" fontId="3" fillId="2" borderId="0" xfId="0" applyFont="1" applyFill="1" applyAlignment="1">
      <alignment horizontal="center" vertical="center"/>
    </xf>
    <xf numFmtId="0" fontId="3" fillId="2" borderId="1" xfId="0" applyFont="1" applyFill="1" applyBorder="1" applyAlignment="1">
      <alignment horizontal="center" vertical="center"/>
    </xf>
    <xf numFmtId="0" fontId="4" fillId="2" borderId="1" xfId="1" applyFont="1" applyFill="1" applyBorder="1" applyAlignment="1">
      <alignment horizontal="center" vertical="center"/>
    </xf>
    <xf numFmtId="0" fontId="3" fillId="2" borderId="1" xfId="0" applyFont="1" applyFill="1" applyBorder="1" applyAlignment="1">
      <alignment vertical="center" wrapText="1"/>
    </xf>
    <xf numFmtId="0" fontId="3" fillId="2" borderId="1" xfId="0" applyFont="1" applyFill="1" applyBorder="1">
      <alignment vertical="center"/>
    </xf>
    <xf numFmtId="0" fontId="4" fillId="0" borderId="1" xfId="1" applyFont="1" applyFill="1" applyBorder="1" applyAlignment="1">
      <alignment horizontal="center" vertical="center"/>
    </xf>
    <xf numFmtId="0" fontId="3" fillId="0" borderId="1" xfId="0" applyFont="1" applyBorder="1" applyAlignment="1">
      <alignment vertical="center" wrapText="1"/>
    </xf>
    <xf numFmtId="0" fontId="3" fillId="0" borderId="1" xfId="0" applyFont="1" applyBorder="1" applyAlignment="1">
      <alignment horizontal="center" vertical="center"/>
    </xf>
    <xf numFmtId="0" fontId="3" fillId="0" borderId="0" xfId="0" applyFont="1">
      <alignment vertical="center"/>
    </xf>
    <xf numFmtId="0" fontId="3" fillId="0" borderId="2" xfId="0" applyFont="1" applyBorder="1">
      <alignment vertical="center"/>
    </xf>
    <xf numFmtId="0" fontId="3" fillId="0" borderId="3" xfId="0" applyFont="1" applyBorder="1" applyAlignment="1">
      <alignment vertical="center" wrapText="1"/>
    </xf>
    <xf numFmtId="0" fontId="3" fillId="0" borderId="1" xfId="0" applyFont="1" applyBorder="1">
      <alignment vertical="center"/>
    </xf>
    <xf numFmtId="0" fontId="3" fillId="2" borderId="2" xfId="0" applyFont="1" applyFill="1" applyBorder="1" applyAlignment="1">
      <alignment vertical="center" wrapText="1"/>
    </xf>
    <xf numFmtId="0" fontId="3" fillId="2" borderId="3" xfId="0" applyFont="1" applyFill="1" applyBorder="1" applyAlignment="1">
      <alignment vertical="center" wrapText="1"/>
    </xf>
    <xf numFmtId="0" fontId="3" fillId="2" borderId="2" xfId="0" applyFont="1" applyFill="1" applyBorder="1">
      <alignment vertical="center"/>
    </xf>
    <xf numFmtId="0" fontId="3" fillId="0" borderId="1" xfId="0" applyFont="1" applyBorder="1" applyAlignment="1">
      <alignment horizontal="left" vertical="center" wrapText="1"/>
    </xf>
    <xf numFmtId="0" fontId="4" fillId="2" borderId="0" xfId="1" applyFont="1" applyFill="1" applyBorder="1" applyAlignment="1">
      <alignment horizontal="center" vertical="center"/>
    </xf>
    <xf numFmtId="49" fontId="3" fillId="2" borderId="4" xfId="0" applyNumberFormat="1" applyFont="1" applyFill="1" applyBorder="1">
      <alignment vertical="center"/>
    </xf>
    <xf numFmtId="0" fontId="3" fillId="3" borderId="4" xfId="0" applyFont="1" applyFill="1" applyBorder="1">
      <alignment vertical="center"/>
    </xf>
    <xf numFmtId="49" fontId="3" fillId="3" borderId="4" xfId="0" applyNumberFormat="1" applyFont="1" applyFill="1" applyBorder="1">
      <alignment vertical="center"/>
    </xf>
    <xf numFmtId="49" fontId="3" fillId="3" borderId="0" xfId="0" applyNumberFormat="1" applyFont="1" applyFill="1">
      <alignment vertical="center"/>
    </xf>
    <xf numFmtId="0" fontId="3" fillId="2" borderId="4" xfId="0" applyFont="1" applyFill="1" applyBorder="1">
      <alignment vertical="center"/>
    </xf>
    <xf numFmtId="49" fontId="3" fillId="0" borderId="4" xfId="0" applyNumberFormat="1" applyFont="1" applyBorder="1">
      <alignment vertical="center"/>
    </xf>
    <xf numFmtId="49" fontId="3" fillId="3" borderId="8" xfId="0" applyNumberFormat="1" applyFont="1" applyFill="1" applyBorder="1">
      <alignment vertical="center"/>
    </xf>
    <xf numFmtId="0" fontId="3" fillId="0" borderId="4" xfId="0" applyFont="1" applyBorder="1">
      <alignment vertical="center"/>
    </xf>
    <xf numFmtId="49" fontId="3" fillId="2" borderId="5" xfId="0" applyNumberFormat="1" applyFont="1" applyFill="1" applyBorder="1">
      <alignment vertical="center"/>
    </xf>
    <xf numFmtId="49" fontId="3" fillId="3" borderId="5" xfId="0" applyNumberFormat="1" applyFont="1" applyFill="1" applyBorder="1">
      <alignment vertical="center"/>
    </xf>
    <xf numFmtId="49" fontId="3" fillId="2" borderId="7" xfId="0" applyNumberFormat="1" applyFont="1" applyFill="1" applyBorder="1">
      <alignment vertical="center"/>
    </xf>
    <xf numFmtId="49" fontId="4" fillId="3" borderId="0" xfId="1" applyNumberFormat="1" applyFont="1" applyFill="1">
      <alignment vertical="center"/>
    </xf>
    <xf numFmtId="49" fontId="5" fillId="2" borderId="0" xfId="0" applyNumberFormat="1" applyFont="1" applyFill="1">
      <alignment vertical="center"/>
    </xf>
    <xf numFmtId="0" fontId="3" fillId="3" borderId="0" xfId="0" applyFont="1" applyFill="1">
      <alignment vertical="center"/>
    </xf>
    <xf numFmtId="4" fontId="3" fillId="3" borderId="4" xfId="0" applyNumberFormat="1" applyFont="1" applyFill="1" applyBorder="1">
      <alignment vertical="center"/>
    </xf>
    <xf numFmtId="0" fontId="3" fillId="3" borderId="5" xfId="0" applyFont="1" applyFill="1" applyBorder="1">
      <alignment vertical="center"/>
    </xf>
    <xf numFmtId="4" fontId="3" fillId="3" borderId="5" xfId="0" applyNumberFormat="1" applyFont="1" applyFill="1" applyBorder="1">
      <alignment vertical="center"/>
    </xf>
    <xf numFmtId="49" fontId="5" fillId="3" borderId="0" xfId="0" applyNumberFormat="1" applyFont="1" applyFill="1">
      <alignment vertical="center"/>
    </xf>
    <xf numFmtId="49" fontId="3" fillId="3" borderId="0" xfId="1" applyNumberFormat="1" applyFont="1" applyFill="1">
      <alignment vertical="center"/>
    </xf>
    <xf numFmtId="49" fontId="3" fillId="3" borderId="5" xfId="0" applyNumberFormat="1" applyFont="1" applyFill="1" applyBorder="1" applyAlignment="1">
      <alignment vertical="center" wrapText="1"/>
    </xf>
    <xf numFmtId="0" fontId="5" fillId="2" borderId="0" xfId="0" applyFont="1" applyFill="1">
      <alignment vertical="center"/>
    </xf>
    <xf numFmtId="0" fontId="3" fillId="2" borderId="5" xfId="0" applyFont="1" applyFill="1" applyBorder="1">
      <alignment vertical="center"/>
    </xf>
    <xf numFmtId="49" fontId="3" fillId="0" borderId="0" xfId="0" applyNumberFormat="1" applyFont="1">
      <alignment vertical="center"/>
    </xf>
    <xf numFmtId="49" fontId="5" fillId="0" borderId="0" xfId="0" applyNumberFormat="1" applyFont="1">
      <alignment vertical="center"/>
    </xf>
    <xf numFmtId="49" fontId="3" fillId="0" borderId="5" xfId="0" applyNumberFormat="1" applyFont="1" applyBorder="1">
      <alignment vertical="center"/>
    </xf>
    <xf numFmtId="49" fontId="3" fillId="3" borderId="6" xfId="0" applyNumberFormat="1" applyFont="1" applyFill="1" applyBorder="1">
      <alignment vertical="center"/>
    </xf>
    <xf numFmtId="0" fontId="5" fillId="0" borderId="0" xfId="0" applyFont="1">
      <alignment vertical="center"/>
    </xf>
    <xf numFmtId="0" fontId="3" fillId="0" borderId="5" xfId="0" applyFont="1" applyBorder="1">
      <alignment vertical="center"/>
    </xf>
    <xf numFmtId="49" fontId="5" fillId="3" borderId="6" xfId="0" applyNumberFormat="1" applyFont="1" applyFill="1" applyBorder="1">
      <alignment vertical="center"/>
    </xf>
    <xf numFmtId="49" fontId="3" fillId="2" borderId="8" xfId="0" applyNumberFormat="1" applyFont="1" applyFill="1" applyBorder="1">
      <alignment vertical="center"/>
    </xf>
    <xf numFmtId="176" fontId="3" fillId="3" borderId="4" xfId="0" applyNumberFormat="1" applyFont="1" applyFill="1" applyBorder="1">
      <alignment vertical="center"/>
    </xf>
    <xf numFmtId="176" fontId="3" fillId="3" borderId="5" xfId="0" applyNumberFormat="1" applyFont="1" applyFill="1" applyBorder="1">
      <alignment vertical="center"/>
    </xf>
    <xf numFmtId="176" fontId="3" fillId="3" borderId="0" xfId="0" applyNumberFormat="1" applyFont="1" applyFill="1">
      <alignment vertical="center"/>
    </xf>
    <xf numFmtId="49" fontId="1" fillId="2" borderId="0" xfId="1" applyNumberFormat="1" applyFill="1">
      <alignment vertical="center"/>
    </xf>
    <xf numFmtId="49" fontId="1" fillId="0" borderId="0" xfId="1" applyNumberFormat="1">
      <alignment vertical="center"/>
    </xf>
    <xf numFmtId="0" fontId="3" fillId="4" borderId="1" xfId="0" applyFont="1" applyFill="1" applyBorder="1" applyAlignment="1">
      <alignment horizontal="center" vertical="center"/>
    </xf>
    <xf numFmtId="0" fontId="3" fillId="4" borderId="1" xfId="0" applyFont="1" applyFill="1" applyBorder="1" applyAlignment="1">
      <alignment horizontal="center" vertical="center" wrapText="1"/>
    </xf>
    <xf numFmtId="0" fontId="3" fillId="4" borderId="1" xfId="0" applyFont="1" applyFill="1" applyBorder="1">
      <alignment vertical="center"/>
    </xf>
    <xf numFmtId="49" fontId="6" fillId="2" borderId="0" xfId="0" applyNumberFormat="1" applyFont="1" applyFill="1">
      <alignment vertical="center"/>
    </xf>
    <xf numFmtId="49" fontId="6" fillId="0" borderId="0" xfId="0" applyNumberFormat="1" applyFont="1">
      <alignment vertical="center"/>
    </xf>
    <xf numFmtId="49" fontId="1" fillId="3" borderId="0" xfId="1" applyNumberFormat="1" applyFill="1">
      <alignment vertical="center"/>
    </xf>
    <xf numFmtId="0" fontId="3" fillId="2" borderId="1" xfId="0" applyFont="1" applyFill="1" applyBorder="1" applyAlignment="1">
      <alignment horizontal="left" vertical="center" wrapText="1"/>
    </xf>
    <xf numFmtId="0" fontId="1" fillId="0" borderId="1" xfId="1" applyFill="1" applyBorder="1" applyAlignment="1">
      <alignment horizontal="center" vertical="center"/>
    </xf>
    <xf numFmtId="49" fontId="6" fillId="3" borderId="0" xfId="0" applyNumberFormat="1" applyFont="1" applyFill="1">
      <alignment vertical="center"/>
    </xf>
    <xf numFmtId="49" fontId="3" fillId="3" borderId="0" xfId="0" applyNumberFormat="1" applyFont="1" applyFill="1" applyAlignment="1">
      <alignment horizontal="center" vertical="center"/>
    </xf>
    <xf numFmtId="49" fontId="3" fillId="6" borderId="0" xfId="0" applyNumberFormat="1" applyFont="1" applyFill="1" applyAlignment="1">
      <alignment horizontal="center" vertical="center"/>
    </xf>
    <xf numFmtId="49" fontId="5" fillId="3" borderId="0" xfId="0" applyNumberFormat="1" applyFont="1" applyFill="1" applyAlignment="1">
      <alignment horizontal="center" vertical="center"/>
    </xf>
    <xf numFmtId="0" fontId="1" fillId="0" borderId="0" xfId="1">
      <alignment vertical="center"/>
    </xf>
    <xf numFmtId="0" fontId="1" fillId="2" borderId="0" xfId="1" applyFill="1">
      <alignment vertical="center"/>
    </xf>
    <xf numFmtId="0" fontId="1" fillId="3" borderId="0" xfId="1" applyFill="1">
      <alignment vertical="center"/>
    </xf>
    <xf numFmtId="49" fontId="5" fillId="3" borderId="8" xfId="0" applyNumberFormat="1" applyFont="1" applyFill="1" applyBorder="1">
      <alignment vertical="center"/>
    </xf>
    <xf numFmtId="49" fontId="6" fillId="3" borderId="8" xfId="0" applyNumberFormat="1" applyFont="1" applyFill="1" applyBorder="1">
      <alignment vertical="center"/>
    </xf>
    <xf numFmtId="0" fontId="5" fillId="3" borderId="0" xfId="0" applyFont="1" applyFill="1">
      <alignment vertical="center"/>
    </xf>
    <xf numFmtId="177" fontId="3" fillId="3" borderId="4" xfId="0" applyNumberFormat="1" applyFont="1" applyFill="1" applyBorder="1">
      <alignment vertical="center"/>
    </xf>
    <xf numFmtId="49" fontId="3" fillId="3" borderId="0" xfId="0" applyNumberFormat="1" applyFont="1" applyFill="1" applyAlignment="1">
      <alignment vertical="center" wrapText="1"/>
    </xf>
    <xf numFmtId="49" fontId="5" fillId="3" borderId="0" xfId="0" applyNumberFormat="1" applyFont="1" applyFill="1" applyAlignment="1">
      <alignment horizontal="center" vertical="center" wrapText="1"/>
    </xf>
    <xf numFmtId="0" fontId="3" fillId="2" borderId="0" xfId="0" applyFont="1" applyFill="1" applyAlignment="1">
      <alignment horizontal="left" vertical="center" indent="1"/>
    </xf>
    <xf numFmtId="0" fontId="3" fillId="0" borderId="2" xfId="0" applyFont="1" applyBorder="1" applyAlignment="1">
      <alignment vertical="center" wrapText="1"/>
    </xf>
    <xf numFmtId="0" fontId="1" fillId="2" borderId="1" xfId="1" applyFill="1" applyBorder="1" applyAlignment="1">
      <alignment horizontal="center" vertical="center"/>
    </xf>
    <xf numFmtId="0" fontId="8" fillId="7" borderId="1" xfId="0" applyFont="1" applyFill="1" applyBorder="1" applyAlignment="1">
      <alignment horizontal="center" vertical="center"/>
    </xf>
    <xf numFmtId="0" fontId="0" fillId="0" borderId="1" xfId="0" applyBorder="1" applyAlignment="1">
      <alignment horizontal="center" vertical="center"/>
    </xf>
    <xf numFmtId="0" fontId="0" fillId="0" borderId="1" xfId="0" applyBorder="1">
      <alignment vertical="center"/>
    </xf>
    <xf numFmtId="14" fontId="0" fillId="0" borderId="1" xfId="0" applyNumberFormat="1" applyBorder="1" applyAlignment="1">
      <alignment horizontal="center" vertical="center"/>
    </xf>
    <xf numFmtId="0" fontId="0" fillId="0" borderId="1" xfId="0" applyBorder="1" applyAlignment="1">
      <alignment vertical="center" wrapText="1"/>
    </xf>
    <xf numFmtId="0" fontId="9" fillId="2" borderId="1" xfId="1" applyFont="1" applyFill="1" applyBorder="1" applyAlignment="1">
      <alignment horizontal="center" vertical="center"/>
    </xf>
    <xf numFmtId="0" fontId="9" fillId="0" borderId="1" xfId="1" applyFont="1" applyFill="1" applyBorder="1" applyAlignment="1">
      <alignment horizontal="center" vertical="center"/>
    </xf>
    <xf numFmtId="49" fontId="3" fillId="2" borderId="1" xfId="0" applyNumberFormat="1" applyFont="1" applyFill="1" applyBorder="1" applyAlignment="1">
      <alignment horizontal="center" vertical="center"/>
    </xf>
    <xf numFmtId="49" fontId="1" fillId="2" borderId="5" xfId="1" applyNumberFormat="1" applyFill="1" applyBorder="1">
      <alignment vertical="center"/>
    </xf>
    <xf numFmtId="49" fontId="1" fillId="2" borderId="4" xfId="1" applyNumberFormat="1" applyFill="1" applyBorder="1">
      <alignment vertical="center"/>
    </xf>
    <xf numFmtId="49" fontId="3" fillId="8" borderId="4" xfId="0" applyNumberFormat="1" applyFont="1" applyFill="1" applyBorder="1">
      <alignment vertical="center"/>
    </xf>
    <xf numFmtId="49" fontId="3" fillId="8" borderId="5" xfId="0" applyNumberFormat="1" applyFont="1" applyFill="1" applyBorder="1">
      <alignment vertical="center"/>
    </xf>
    <xf numFmtId="49" fontId="3" fillId="2" borderId="9" xfId="0" applyNumberFormat="1" applyFont="1" applyFill="1" applyBorder="1">
      <alignment vertical="center"/>
    </xf>
    <xf numFmtId="49" fontId="5" fillId="9" borderId="8" xfId="0" applyNumberFormat="1" applyFont="1" applyFill="1" applyBorder="1">
      <alignment vertical="center"/>
    </xf>
    <xf numFmtId="49" fontId="3" fillId="9" borderId="5" xfId="0" applyNumberFormat="1" applyFont="1" applyFill="1" applyBorder="1">
      <alignment vertical="center"/>
    </xf>
    <xf numFmtId="49" fontId="10" fillId="3" borderId="0" xfId="0" applyNumberFormat="1" applyFont="1" applyFill="1">
      <alignment vertical="center"/>
    </xf>
    <xf numFmtId="49" fontId="11" fillId="3" borderId="0" xfId="0" applyNumberFormat="1" applyFont="1" applyFill="1">
      <alignment vertical="center"/>
    </xf>
    <xf numFmtId="49" fontId="1" fillId="3" borderId="5" xfId="1" applyNumberFormat="1" applyFill="1" applyBorder="1">
      <alignment vertical="center"/>
    </xf>
    <xf numFmtId="0" fontId="3" fillId="8" borderId="5" xfId="0" applyFont="1" applyFill="1" applyBorder="1">
      <alignment vertical="center"/>
    </xf>
    <xf numFmtId="0" fontId="3" fillId="8" borderId="4" xfId="0" applyFont="1" applyFill="1" applyBorder="1">
      <alignment vertical="center"/>
    </xf>
    <xf numFmtId="0" fontId="3" fillId="2" borderId="4" xfId="0" applyFont="1" applyFill="1" applyBorder="1" applyAlignment="1">
      <alignment horizontal="left" vertical="center"/>
    </xf>
    <xf numFmtId="0" fontId="3" fillId="2" borderId="5" xfId="0" applyFont="1" applyFill="1" applyBorder="1" applyAlignment="1">
      <alignment horizontal="left" vertical="center"/>
    </xf>
    <xf numFmtId="49" fontId="12" fillId="3" borderId="4" xfId="0" applyNumberFormat="1" applyFont="1" applyFill="1" applyBorder="1">
      <alignment vertical="center"/>
    </xf>
    <xf numFmtId="49" fontId="3" fillId="3" borderId="4" xfId="0" applyNumberFormat="1" applyFont="1" applyFill="1" applyBorder="1" applyAlignment="1">
      <alignment vertical="center" wrapText="1"/>
    </xf>
    <xf numFmtId="0" fontId="3" fillId="10" borderId="0" xfId="0" applyFont="1" applyFill="1">
      <alignment vertical="center"/>
    </xf>
    <xf numFmtId="0" fontId="3" fillId="10" borderId="4" xfId="0" applyFont="1" applyFill="1" applyBorder="1">
      <alignment vertical="center"/>
    </xf>
    <xf numFmtId="0" fontId="3" fillId="10" borderId="5" xfId="0" applyFont="1" applyFill="1" applyBorder="1">
      <alignment vertical="center"/>
    </xf>
    <xf numFmtId="49" fontId="5" fillId="3" borderId="0" xfId="1" applyNumberFormat="1" applyFont="1" applyFill="1">
      <alignment vertical="center"/>
    </xf>
    <xf numFmtId="5" fontId="3" fillId="3" borderId="5" xfId="0" applyNumberFormat="1" applyFont="1" applyFill="1" applyBorder="1">
      <alignment vertical="center"/>
    </xf>
    <xf numFmtId="5" fontId="3" fillId="3" borderId="8" xfId="0" applyNumberFormat="1" applyFont="1" applyFill="1" applyBorder="1">
      <alignment vertical="center"/>
    </xf>
    <xf numFmtId="49" fontId="5" fillId="8" borderId="4" xfId="0" applyNumberFormat="1" applyFont="1" applyFill="1" applyBorder="1">
      <alignment vertical="center"/>
    </xf>
    <xf numFmtId="49" fontId="5" fillId="8" borderId="5" xfId="0" applyNumberFormat="1" applyFont="1" applyFill="1" applyBorder="1">
      <alignment vertical="center"/>
    </xf>
    <xf numFmtId="49" fontId="3" fillId="5" borderId="0" xfId="0" applyNumberFormat="1" applyFont="1" applyFill="1" applyAlignment="1">
      <alignment horizontal="center" vertical="center"/>
    </xf>
    <xf numFmtId="49" fontId="3" fillId="6" borderId="0" xfId="0" applyNumberFormat="1" applyFont="1" applyFill="1" applyAlignment="1">
      <alignment horizontal="center" vertical="center"/>
    </xf>
    <xf numFmtId="49" fontId="6" fillId="5" borderId="0" xfId="0" applyNumberFormat="1" applyFont="1" applyFill="1" applyAlignment="1">
      <alignment horizontal="center" vertical="center"/>
    </xf>
    <xf numFmtId="49" fontId="5" fillId="0" borderId="8" xfId="0" applyNumberFormat="1" applyFont="1" applyFill="1" applyBorder="1">
      <alignment vertical="center"/>
    </xf>
    <xf numFmtId="49" fontId="3" fillId="0" borderId="5" xfId="0" applyNumberFormat="1" applyFont="1" applyFill="1" applyBorder="1">
      <alignment vertical="center"/>
    </xf>
    <xf numFmtId="49" fontId="3" fillId="8" borderId="0" xfId="0" applyNumberFormat="1" applyFont="1" applyFill="1">
      <alignment vertical="center"/>
    </xf>
    <xf numFmtId="0" fontId="3" fillId="0" borderId="0" xfId="0" applyFont="1" applyFill="1">
      <alignment vertical="center"/>
    </xf>
    <xf numFmtId="0" fontId="3" fillId="0" borderId="5" xfId="0" applyFont="1" applyFill="1" applyBorder="1">
      <alignment vertical="center"/>
    </xf>
    <xf numFmtId="0" fontId="3" fillId="0" borderId="8" xfId="0" applyFont="1" applyBorder="1">
      <alignment vertical="center"/>
    </xf>
    <xf numFmtId="14" fontId="0" fillId="0" borderId="0" xfId="0" applyNumberFormat="1">
      <alignment vertical="center"/>
    </xf>
  </cellXfs>
  <cellStyles count="2">
    <cellStyle name="ハイパーリンク" xfId="1" builtinId="8"/>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theme" Target="theme/theme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calcChain" Target="calcChain.xml"/><Relationship Id="rId5" Type="http://schemas.openxmlformats.org/officeDocument/2006/relationships/worksheet" Target="worksheets/sheet5.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styles" Target="styles.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sharedStrings" Target="sharedStrings.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15</xdr:col>
      <xdr:colOff>326141</xdr:colOff>
      <xdr:row>22</xdr:row>
      <xdr:rowOff>0</xdr:rowOff>
    </xdr:to>
    <xdr:pic>
      <xdr:nvPicPr>
        <xdr:cNvPr id="2" name="図 1">
          <a:extLst>
            <a:ext uri="{FF2B5EF4-FFF2-40B4-BE49-F238E27FC236}">
              <a16:creationId xmlns:a16="http://schemas.microsoft.com/office/drawing/2014/main" id="{A6864F19-829D-444A-99B9-BD571987A15C}"/>
            </a:ext>
          </a:extLst>
        </xdr:cNvPr>
        <xdr:cNvPicPr>
          <a:picLocks noChangeAspect="1"/>
        </xdr:cNvPicPr>
      </xdr:nvPicPr>
      <xdr:blipFill>
        <a:blip xmlns:r="http://schemas.openxmlformats.org/officeDocument/2006/relationships" r:embed="rId1"/>
        <a:stretch>
          <a:fillRect/>
        </a:stretch>
      </xdr:blipFill>
      <xdr:spPr>
        <a:xfrm>
          <a:off x="0" y="238125"/>
          <a:ext cx="10613141" cy="5000625"/>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10</xdr:col>
      <xdr:colOff>232833</xdr:colOff>
      <xdr:row>5</xdr:row>
      <xdr:rowOff>179916</xdr:rowOff>
    </xdr:from>
    <xdr:to>
      <xdr:col>12</xdr:col>
      <xdr:colOff>539749</xdr:colOff>
      <xdr:row>9</xdr:row>
      <xdr:rowOff>63499</xdr:rowOff>
    </xdr:to>
    <xdr:sp macro="" textlink="">
      <xdr:nvSpPr>
        <xdr:cNvPr id="2" name="吹き出し: 四角形 1">
          <a:extLst>
            <a:ext uri="{FF2B5EF4-FFF2-40B4-BE49-F238E27FC236}">
              <a16:creationId xmlns:a16="http://schemas.microsoft.com/office/drawing/2014/main" id="{F07A67B6-6563-4F92-AD5C-45EDE70A41D5}"/>
            </a:ext>
          </a:extLst>
        </xdr:cNvPr>
        <xdr:cNvSpPr/>
      </xdr:nvSpPr>
      <xdr:spPr>
        <a:xfrm>
          <a:off x="23897166" y="1238249"/>
          <a:ext cx="1714500" cy="687917"/>
        </a:xfrm>
        <a:prstGeom prst="wedgeRectCallout">
          <a:avLst>
            <a:gd name="adj1" fmla="val -80150"/>
            <a:gd name="adj2" fmla="val -5041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確認？？？</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7</xdr:col>
      <xdr:colOff>1047751</xdr:colOff>
      <xdr:row>9</xdr:row>
      <xdr:rowOff>21166</xdr:rowOff>
    </xdr:from>
    <xdr:to>
      <xdr:col>8</xdr:col>
      <xdr:colOff>635001</xdr:colOff>
      <xdr:row>11</xdr:row>
      <xdr:rowOff>52917</xdr:rowOff>
    </xdr:to>
    <xdr:sp macro="" textlink="">
      <xdr:nvSpPr>
        <xdr:cNvPr id="2" name="吹き出し: 四角形 1">
          <a:extLst>
            <a:ext uri="{FF2B5EF4-FFF2-40B4-BE49-F238E27FC236}">
              <a16:creationId xmlns:a16="http://schemas.microsoft.com/office/drawing/2014/main" id="{E93EAA43-7A9E-4879-A426-6D2B5E4FA6BB}"/>
            </a:ext>
          </a:extLst>
        </xdr:cNvPr>
        <xdr:cNvSpPr/>
      </xdr:nvSpPr>
      <xdr:spPr>
        <a:xfrm>
          <a:off x="11165418" y="1883833"/>
          <a:ext cx="1291166" cy="433917"/>
        </a:xfrm>
        <a:prstGeom prst="wedgeRectCallout">
          <a:avLst>
            <a:gd name="adj1" fmla="val -12107"/>
            <a:gd name="adj2" fmla="val -26692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確認？？？</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0</xdr:col>
      <xdr:colOff>0</xdr:colOff>
      <xdr:row>0</xdr:row>
      <xdr:rowOff>158750</xdr:rowOff>
    </xdr:from>
    <xdr:to>
      <xdr:col>6</xdr:col>
      <xdr:colOff>42334</xdr:colOff>
      <xdr:row>10</xdr:row>
      <xdr:rowOff>42333</xdr:rowOff>
    </xdr:to>
    <xdr:sp macro="" textlink="">
      <xdr:nvSpPr>
        <xdr:cNvPr id="2" name="正方形/長方形 1">
          <a:extLst>
            <a:ext uri="{FF2B5EF4-FFF2-40B4-BE49-F238E27FC236}">
              <a16:creationId xmlns:a16="http://schemas.microsoft.com/office/drawing/2014/main" id="{E742C9DF-BAD9-4845-8B84-E4CD33F7DB63}"/>
            </a:ext>
          </a:extLst>
        </xdr:cNvPr>
        <xdr:cNvSpPr/>
      </xdr:nvSpPr>
      <xdr:spPr>
        <a:xfrm>
          <a:off x="0" y="158750"/>
          <a:ext cx="9069917" cy="1947333"/>
        </a:xfrm>
        <a:prstGeom prst="rect">
          <a:avLst/>
        </a:prstGeom>
        <a:solidFill>
          <a:schemeClr val="bg2">
            <a:lumMod val="9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0" lang="ja-JP" altLang="en-US" sz="2800" b="0" i="0" u="none" strike="noStrike" kern="0" cap="none" spc="0" normalizeH="0" baseline="0" noProof="0">
              <a:ln>
                <a:noFill/>
              </a:ln>
              <a:solidFill>
                <a:prstClr val="white"/>
              </a:solidFill>
              <a:effectLst/>
              <a:uLnTx/>
              <a:uFillTx/>
              <a:latin typeface="+mn-lt"/>
              <a:ea typeface="+mn-ea"/>
              <a:cs typeface="+mn-cs"/>
            </a:rPr>
            <a:t>不要</a:t>
          </a:r>
          <a:endParaRPr lang="ja-JP" altLang="ja-JP" sz="2800">
            <a:effectLst/>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8</xdr:col>
      <xdr:colOff>349250</xdr:colOff>
      <xdr:row>9</xdr:row>
      <xdr:rowOff>105833</xdr:rowOff>
    </xdr:from>
    <xdr:to>
      <xdr:col>10</xdr:col>
      <xdr:colOff>211665</xdr:colOff>
      <xdr:row>12</xdr:row>
      <xdr:rowOff>190500</xdr:rowOff>
    </xdr:to>
    <xdr:sp macro="" textlink="">
      <xdr:nvSpPr>
        <xdr:cNvPr id="2" name="吹き出し: 四角形 1">
          <a:extLst>
            <a:ext uri="{FF2B5EF4-FFF2-40B4-BE49-F238E27FC236}">
              <a16:creationId xmlns:a16="http://schemas.microsoft.com/office/drawing/2014/main" id="{E70AABB8-2F3B-4448-A3A3-1E95428838A0}"/>
            </a:ext>
          </a:extLst>
        </xdr:cNvPr>
        <xdr:cNvSpPr/>
      </xdr:nvSpPr>
      <xdr:spPr>
        <a:xfrm>
          <a:off x="11631083" y="1968500"/>
          <a:ext cx="1714499" cy="687917"/>
        </a:xfrm>
        <a:prstGeom prst="wedgeRectCallout">
          <a:avLst>
            <a:gd name="adj1" fmla="val -27681"/>
            <a:gd name="adj2" fmla="val -188873"/>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更新していません</a:t>
          </a: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10</xdr:col>
      <xdr:colOff>1217082</xdr:colOff>
      <xdr:row>10</xdr:row>
      <xdr:rowOff>21166</xdr:rowOff>
    </xdr:from>
    <xdr:to>
      <xdr:col>11</xdr:col>
      <xdr:colOff>952499</xdr:colOff>
      <xdr:row>12</xdr:row>
      <xdr:rowOff>190499</xdr:rowOff>
    </xdr:to>
    <xdr:sp macro="" textlink="">
      <xdr:nvSpPr>
        <xdr:cNvPr id="2" name="吹き出し: 四角形 1">
          <a:extLst>
            <a:ext uri="{FF2B5EF4-FFF2-40B4-BE49-F238E27FC236}">
              <a16:creationId xmlns:a16="http://schemas.microsoft.com/office/drawing/2014/main" id="{C48BF969-5FD8-47C0-8BE2-CC38883538AD}"/>
            </a:ext>
          </a:extLst>
        </xdr:cNvPr>
        <xdr:cNvSpPr/>
      </xdr:nvSpPr>
      <xdr:spPr>
        <a:xfrm>
          <a:off x="14901332" y="2116666"/>
          <a:ext cx="1449917" cy="571500"/>
        </a:xfrm>
        <a:prstGeom prst="wedgeRectCallout">
          <a:avLst>
            <a:gd name="adj1" fmla="val -64312"/>
            <a:gd name="adj2" fmla="val -154583"/>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更新していません</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121920</xdr:colOff>
      <xdr:row>0</xdr:row>
      <xdr:rowOff>133350</xdr:rowOff>
    </xdr:from>
    <xdr:to>
      <xdr:col>14</xdr:col>
      <xdr:colOff>200462</xdr:colOff>
      <xdr:row>23</xdr:row>
      <xdr:rowOff>115420</xdr:rowOff>
    </xdr:to>
    <xdr:pic>
      <xdr:nvPicPr>
        <xdr:cNvPr id="2" name="図 1">
          <a:extLst>
            <a:ext uri="{FF2B5EF4-FFF2-40B4-BE49-F238E27FC236}">
              <a16:creationId xmlns:a16="http://schemas.microsoft.com/office/drawing/2014/main" id="{D398C16D-D524-4A1D-8B1A-DC8438A8573D}"/>
            </a:ext>
          </a:extLst>
        </xdr:cNvPr>
        <xdr:cNvPicPr>
          <a:picLocks noChangeAspect="1"/>
        </xdr:cNvPicPr>
      </xdr:nvPicPr>
      <xdr:blipFill>
        <a:blip xmlns:r="http://schemas.openxmlformats.org/officeDocument/2006/relationships" r:embed="rId1"/>
        <a:stretch>
          <a:fillRect/>
        </a:stretch>
      </xdr:blipFill>
      <xdr:spPr>
        <a:xfrm>
          <a:off x="121920" y="133350"/>
          <a:ext cx="9946442" cy="5239870"/>
        </a:xfrm>
        <a:prstGeom prst="rect">
          <a:avLst/>
        </a:prstGeom>
        <a:ln>
          <a:solidFill>
            <a:schemeClr val="accent1"/>
          </a:solidFill>
        </a:ln>
      </xdr:spPr>
    </xdr:pic>
    <xdr:clientData/>
  </xdr:twoCellAnchor>
</xdr:wsDr>
</file>

<file path=xl/drawings/drawing3.xml><?xml version="1.0" encoding="utf-8"?>
<xdr:wsDr xmlns:xdr="http://schemas.openxmlformats.org/drawingml/2006/spreadsheetDrawing" xmlns:a="http://schemas.openxmlformats.org/drawingml/2006/main">
  <xdr:twoCellAnchor>
    <xdr:from>
      <xdr:col>8</xdr:col>
      <xdr:colOff>1209675</xdr:colOff>
      <xdr:row>8</xdr:row>
      <xdr:rowOff>123825</xdr:rowOff>
    </xdr:from>
    <xdr:to>
      <xdr:col>8</xdr:col>
      <xdr:colOff>2913591</xdr:colOff>
      <xdr:row>10</xdr:row>
      <xdr:rowOff>187325</xdr:rowOff>
    </xdr:to>
    <xdr:sp macro="" textlink="">
      <xdr:nvSpPr>
        <xdr:cNvPr id="2" name="吹き出し: 四角形 1">
          <a:extLst>
            <a:ext uri="{FF2B5EF4-FFF2-40B4-BE49-F238E27FC236}">
              <a16:creationId xmlns:a16="http://schemas.microsoft.com/office/drawing/2014/main" id="{E3521E4D-9EC1-4C06-BDA2-952BEBF527E5}"/>
            </a:ext>
          </a:extLst>
        </xdr:cNvPr>
        <xdr:cNvSpPr/>
      </xdr:nvSpPr>
      <xdr:spPr>
        <a:xfrm>
          <a:off x="13449300" y="2038350"/>
          <a:ext cx="1703916" cy="539750"/>
        </a:xfrm>
        <a:prstGeom prst="wedgeRectCallout">
          <a:avLst>
            <a:gd name="adj1" fmla="val -21507"/>
            <a:gd name="adj2" fmla="val -187093"/>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ja-JP" altLang="en-US" sz="1100" b="0" i="0">
              <a:solidFill>
                <a:schemeClr val="lt1"/>
              </a:solidFill>
              <a:effectLst/>
              <a:latin typeface="+mn-lt"/>
              <a:ea typeface="+mn-ea"/>
              <a:cs typeface="+mn-cs"/>
            </a:rPr>
            <a:t>更新していません</a:t>
          </a:r>
          <a:endParaRPr kumimoji="1" lang="ja-JP" alt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156847</xdr:colOff>
      <xdr:row>11</xdr:row>
      <xdr:rowOff>113665</xdr:rowOff>
    </xdr:from>
    <xdr:to>
      <xdr:col>7</xdr:col>
      <xdr:colOff>575312</xdr:colOff>
      <xdr:row>38</xdr:row>
      <xdr:rowOff>158962</xdr:rowOff>
    </xdr:to>
    <xdr:pic>
      <xdr:nvPicPr>
        <xdr:cNvPr id="2" name="図 1">
          <a:extLst>
            <a:ext uri="{FF2B5EF4-FFF2-40B4-BE49-F238E27FC236}">
              <a16:creationId xmlns:a16="http://schemas.microsoft.com/office/drawing/2014/main" id="{CC5F7D2A-7DB0-B8A1-D824-7A981D66001D}"/>
            </a:ext>
          </a:extLst>
        </xdr:cNvPr>
        <xdr:cNvPicPr>
          <a:picLocks noChangeAspect="1"/>
        </xdr:cNvPicPr>
      </xdr:nvPicPr>
      <xdr:blipFill rotWithShape="1">
        <a:blip xmlns:r="http://schemas.openxmlformats.org/officeDocument/2006/relationships" r:embed="rId1"/>
        <a:srcRect l="6091" t="8032" r="4012" b="5618"/>
        <a:stretch/>
      </xdr:blipFill>
      <xdr:spPr>
        <a:xfrm>
          <a:off x="156847" y="2255732"/>
          <a:ext cx="9236498" cy="5188797"/>
        </a:xfrm>
        <a:prstGeom prst="rect">
          <a:avLst/>
        </a:prstGeom>
        <a:ln>
          <a:solidFill>
            <a:schemeClr val="accent1"/>
          </a:solidFill>
        </a:ln>
      </xdr:spPr>
    </xdr:pic>
    <xdr:clientData/>
  </xdr:twoCellAnchor>
</xdr:wsDr>
</file>

<file path=xl/drawings/drawing5.xml><?xml version="1.0" encoding="utf-8"?>
<xdr:wsDr xmlns:xdr="http://schemas.openxmlformats.org/drawingml/2006/spreadsheetDrawing" xmlns:a="http://schemas.openxmlformats.org/drawingml/2006/main">
  <xdr:twoCellAnchor>
    <xdr:from>
      <xdr:col>12</xdr:col>
      <xdr:colOff>158750</xdr:colOff>
      <xdr:row>7</xdr:row>
      <xdr:rowOff>201083</xdr:rowOff>
    </xdr:from>
    <xdr:to>
      <xdr:col>12</xdr:col>
      <xdr:colOff>1862666</xdr:colOff>
      <xdr:row>10</xdr:row>
      <xdr:rowOff>137583</xdr:rowOff>
    </xdr:to>
    <xdr:sp macro="" textlink="">
      <xdr:nvSpPr>
        <xdr:cNvPr id="2" name="吹き出し: 四角形 1">
          <a:extLst>
            <a:ext uri="{FF2B5EF4-FFF2-40B4-BE49-F238E27FC236}">
              <a16:creationId xmlns:a16="http://schemas.microsoft.com/office/drawing/2014/main" id="{0D5A8406-58A2-4B31-9FBA-71697799185C}"/>
            </a:ext>
          </a:extLst>
        </xdr:cNvPr>
        <xdr:cNvSpPr/>
      </xdr:nvSpPr>
      <xdr:spPr>
        <a:xfrm>
          <a:off x="17674167" y="1672166"/>
          <a:ext cx="1703916" cy="539750"/>
        </a:xfrm>
        <a:prstGeom prst="wedgeRectCallout">
          <a:avLst>
            <a:gd name="adj1" fmla="val -21507"/>
            <a:gd name="adj2" fmla="val -187093"/>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ja-JP" altLang="en-US" sz="1100" b="0" i="0">
              <a:solidFill>
                <a:schemeClr val="lt1"/>
              </a:solidFill>
              <a:effectLst/>
              <a:latin typeface="+mn-lt"/>
              <a:ea typeface="+mn-ea"/>
              <a:cs typeface="+mn-cs"/>
            </a:rPr>
            <a:t>更新していません</a:t>
          </a:r>
          <a:endParaRPr kumimoji="1" lang="ja-JP" altLang="en-US"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5</xdr:col>
      <xdr:colOff>296334</xdr:colOff>
      <xdr:row>11</xdr:row>
      <xdr:rowOff>31751</xdr:rowOff>
    </xdr:from>
    <xdr:to>
      <xdr:col>6</xdr:col>
      <xdr:colOff>497417</xdr:colOff>
      <xdr:row>13</xdr:row>
      <xdr:rowOff>169334</xdr:rowOff>
    </xdr:to>
    <xdr:sp macro="" textlink="">
      <xdr:nvSpPr>
        <xdr:cNvPr id="2" name="吹き出し: 四角形 1">
          <a:extLst>
            <a:ext uri="{FF2B5EF4-FFF2-40B4-BE49-F238E27FC236}">
              <a16:creationId xmlns:a16="http://schemas.microsoft.com/office/drawing/2014/main" id="{B15FBD2D-6A99-439A-AF9E-725519D43188}"/>
            </a:ext>
          </a:extLst>
        </xdr:cNvPr>
        <xdr:cNvSpPr/>
      </xdr:nvSpPr>
      <xdr:spPr>
        <a:xfrm>
          <a:off x="7186084" y="2296584"/>
          <a:ext cx="1703916" cy="539750"/>
        </a:xfrm>
        <a:prstGeom prst="wedgeRectCallout">
          <a:avLst>
            <a:gd name="adj1" fmla="val -21507"/>
            <a:gd name="adj2" fmla="val -187093"/>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ja-JP" altLang="en-US" sz="1100" b="0" i="0">
              <a:solidFill>
                <a:schemeClr val="lt1"/>
              </a:solidFill>
              <a:effectLst/>
              <a:latin typeface="+mn-lt"/>
              <a:ea typeface="+mn-ea"/>
              <a:cs typeface="+mn-cs"/>
            </a:rPr>
            <a:t>更新していません</a:t>
          </a:r>
          <a:endParaRPr kumimoji="1" lang="ja-JP" altLang="en-US" sz="11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27</xdr:col>
      <xdr:colOff>762000</xdr:colOff>
      <xdr:row>10</xdr:row>
      <xdr:rowOff>116417</xdr:rowOff>
    </xdr:from>
    <xdr:to>
      <xdr:col>28</xdr:col>
      <xdr:colOff>328082</xdr:colOff>
      <xdr:row>13</xdr:row>
      <xdr:rowOff>52917</xdr:rowOff>
    </xdr:to>
    <xdr:sp macro="" textlink="">
      <xdr:nvSpPr>
        <xdr:cNvPr id="2" name="吹き出し: 四角形 1">
          <a:extLst>
            <a:ext uri="{FF2B5EF4-FFF2-40B4-BE49-F238E27FC236}">
              <a16:creationId xmlns:a16="http://schemas.microsoft.com/office/drawing/2014/main" id="{1B5E90F8-E868-4E48-AFA6-797FFEC1B8F8}"/>
            </a:ext>
          </a:extLst>
        </xdr:cNvPr>
        <xdr:cNvSpPr/>
      </xdr:nvSpPr>
      <xdr:spPr>
        <a:xfrm>
          <a:off x="32840083" y="2180167"/>
          <a:ext cx="1703916" cy="539750"/>
        </a:xfrm>
        <a:prstGeom prst="wedgeRectCallout">
          <a:avLst>
            <a:gd name="adj1" fmla="val -21507"/>
            <a:gd name="adj2" fmla="val -187093"/>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ja-JP" altLang="en-US" sz="1100" b="0" i="0">
              <a:solidFill>
                <a:schemeClr val="lt1"/>
              </a:solidFill>
              <a:effectLst/>
              <a:latin typeface="+mn-lt"/>
              <a:ea typeface="+mn-ea"/>
              <a:cs typeface="+mn-cs"/>
            </a:rPr>
            <a:t>更新していません</a:t>
          </a:r>
          <a:endParaRPr kumimoji="1" lang="ja-JP" altLang="en-US" sz="1100"/>
        </a:p>
      </xdr:txBody>
    </xdr:sp>
    <xdr:clientData/>
  </xdr:twoCellAnchor>
  <xdr:twoCellAnchor>
    <xdr:from>
      <xdr:col>42</xdr:col>
      <xdr:colOff>254000</xdr:colOff>
      <xdr:row>11</xdr:row>
      <xdr:rowOff>1</xdr:rowOff>
    </xdr:from>
    <xdr:to>
      <xdr:col>43</xdr:col>
      <xdr:colOff>190499</xdr:colOff>
      <xdr:row>13</xdr:row>
      <xdr:rowOff>137584</xdr:rowOff>
    </xdr:to>
    <xdr:sp macro="" textlink="">
      <xdr:nvSpPr>
        <xdr:cNvPr id="3" name="吹き出し: 四角形 2">
          <a:extLst>
            <a:ext uri="{FF2B5EF4-FFF2-40B4-BE49-F238E27FC236}">
              <a16:creationId xmlns:a16="http://schemas.microsoft.com/office/drawing/2014/main" id="{F57EF1E3-C5FF-43D4-BAB2-4C2B8C737A53}"/>
            </a:ext>
          </a:extLst>
        </xdr:cNvPr>
        <xdr:cNvSpPr/>
      </xdr:nvSpPr>
      <xdr:spPr>
        <a:xfrm>
          <a:off x="57181750" y="2264834"/>
          <a:ext cx="1703916" cy="539750"/>
        </a:xfrm>
        <a:prstGeom prst="wedgeRectCallout">
          <a:avLst>
            <a:gd name="adj1" fmla="val -21507"/>
            <a:gd name="adj2" fmla="val -187093"/>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ja-JP" altLang="en-US" sz="1100" b="0" i="0">
              <a:solidFill>
                <a:schemeClr val="lt1"/>
              </a:solidFill>
              <a:effectLst/>
              <a:latin typeface="+mn-lt"/>
              <a:ea typeface="+mn-ea"/>
              <a:cs typeface="+mn-cs"/>
            </a:rPr>
            <a:t>更新していません</a:t>
          </a:r>
          <a:endParaRPr kumimoji="1" lang="ja-JP" altLang="en-US" sz="1100"/>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12</xdr:col>
      <xdr:colOff>814918</xdr:colOff>
      <xdr:row>8</xdr:row>
      <xdr:rowOff>63499</xdr:rowOff>
    </xdr:from>
    <xdr:to>
      <xdr:col>13</xdr:col>
      <xdr:colOff>1301750</xdr:colOff>
      <xdr:row>10</xdr:row>
      <xdr:rowOff>201082</xdr:rowOff>
    </xdr:to>
    <xdr:sp macro="" textlink="">
      <xdr:nvSpPr>
        <xdr:cNvPr id="2" name="吹き出し: 四角形 1">
          <a:extLst>
            <a:ext uri="{FF2B5EF4-FFF2-40B4-BE49-F238E27FC236}">
              <a16:creationId xmlns:a16="http://schemas.microsoft.com/office/drawing/2014/main" id="{9121CA8F-5117-4850-9993-04C82F1F2FF6}"/>
            </a:ext>
          </a:extLst>
        </xdr:cNvPr>
        <xdr:cNvSpPr/>
      </xdr:nvSpPr>
      <xdr:spPr>
        <a:xfrm>
          <a:off x="14763751" y="1714499"/>
          <a:ext cx="1703916" cy="539750"/>
        </a:xfrm>
        <a:prstGeom prst="wedgeRectCallout">
          <a:avLst>
            <a:gd name="adj1" fmla="val -21507"/>
            <a:gd name="adj2" fmla="val -187093"/>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ja-JP" altLang="en-US" sz="1100" b="0" i="0">
              <a:solidFill>
                <a:schemeClr val="lt1"/>
              </a:solidFill>
              <a:effectLst/>
              <a:latin typeface="+mn-lt"/>
              <a:ea typeface="+mn-ea"/>
              <a:cs typeface="+mn-cs"/>
            </a:rPr>
            <a:t>更新していません</a:t>
          </a:r>
          <a:endParaRPr kumimoji="1" lang="ja-JP" altLang="en-US" sz="1100"/>
        </a:p>
      </xdr:txBody>
    </xdr:sp>
    <xdr:clientData/>
  </xdr:twoCellAnchor>
  <xdr:twoCellAnchor>
    <xdr:from>
      <xdr:col>17</xdr:col>
      <xdr:colOff>1555750</xdr:colOff>
      <xdr:row>7</xdr:row>
      <xdr:rowOff>95250</xdr:rowOff>
    </xdr:from>
    <xdr:to>
      <xdr:col>18</xdr:col>
      <xdr:colOff>412750</xdr:colOff>
      <xdr:row>10</xdr:row>
      <xdr:rowOff>31750</xdr:rowOff>
    </xdr:to>
    <xdr:sp macro="" textlink="">
      <xdr:nvSpPr>
        <xdr:cNvPr id="4" name="吹き出し: 四角形 3">
          <a:extLst>
            <a:ext uri="{FF2B5EF4-FFF2-40B4-BE49-F238E27FC236}">
              <a16:creationId xmlns:a16="http://schemas.microsoft.com/office/drawing/2014/main" id="{F7545E27-8AA9-49ED-96FF-F096DEAE8661}"/>
            </a:ext>
          </a:extLst>
        </xdr:cNvPr>
        <xdr:cNvSpPr/>
      </xdr:nvSpPr>
      <xdr:spPr>
        <a:xfrm>
          <a:off x="24690917" y="1545167"/>
          <a:ext cx="1703916" cy="539750"/>
        </a:xfrm>
        <a:prstGeom prst="wedgeRectCallout">
          <a:avLst>
            <a:gd name="adj1" fmla="val -21507"/>
            <a:gd name="adj2" fmla="val -187093"/>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会計会社がありません</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14</xdr:col>
      <xdr:colOff>867834</xdr:colOff>
      <xdr:row>16</xdr:row>
      <xdr:rowOff>1</xdr:rowOff>
    </xdr:from>
    <xdr:to>
      <xdr:col>15</xdr:col>
      <xdr:colOff>1286934</xdr:colOff>
      <xdr:row>20</xdr:row>
      <xdr:rowOff>119592</xdr:rowOff>
    </xdr:to>
    <xdr:sp macro="" textlink="">
      <xdr:nvSpPr>
        <xdr:cNvPr id="2" name="吹き出し: 四角形 1">
          <a:extLst>
            <a:ext uri="{FF2B5EF4-FFF2-40B4-BE49-F238E27FC236}">
              <a16:creationId xmlns:a16="http://schemas.microsoft.com/office/drawing/2014/main" id="{5EBC7B0E-CB73-4760-B914-2024BACFBF1A}"/>
            </a:ext>
          </a:extLst>
        </xdr:cNvPr>
        <xdr:cNvSpPr/>
      </xdr:nvSpPr>
      <xdr:spPr>
        <a:xfrm>
          <a:off x="19907251" y="2868084"/>
          <a:ext cx="1847850" cy="923925"/>
        </a:xfrm>
        <a:prstGeom prst="wedgeRectCallout">
          <a:avLst>
            <a:gd name="adj1" fmla="val 9517"/>
            <a:gd name="adj2" fmla="val -212509"/>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ja-JP" altLang="en-US" sz="1100" b="0" i="0">
              <a:solidFill>
                <a:schemeClr val="lt1"/>
              </a:solidFill>
              <a:effectLst/>
              <a:latin typeface="+mn-lt"/>
              <a:ea typeface="+mn-ea"/>
              <a:cs typeface="+mn-cs"/>
            </a:rPr>
            <a:t>デフォルト値は０ですが</a:t>
          </a:r>
          <a:endParaRPr lang="en-US" altLang="ja-JP" sz="1100" b="0" i="0">
            <a:solidFill>
              <a:schemeClr val="lt1"/>
            </a:solidFill>
            <a:effectLst/>
            <a:latin typeface="+mn-lt"/>
            <a:ea typeface="+mn-ea"/>
            <a:cs typeface="+mn-cs"/>
          </a:endParaRPr>
        </a:p>
        <a:p>
          <a:pPr algn="l"/>
          <a:r>
            <a:rPr kumimoji="1" lang="en-US" altLang="ja-JP" sz="1100" b="0" i="0">
              <a:solidFill>
                <a:schemeClr val="lt1"/>
              </a:solidFill>
              <a:effectLst/>
              <a:latin typeface="+mn-lt"/>
              <a:ea typeface="+mn-ea"/>
              <a:cs typeface="+mn-cs"/>
            </a:rPr>
            <a:t>MRP</a:t>
          </a:r>
          <a:r>
            <a:rPr kumimoji="1" lang="ja-JP" altLang="en-US" sz="1100" b="0" i="0">
              <a:solidFill>
                <a:schemeClr val="lt1"/>
              </a:solidFill>
              <a:effectLst/>
              <a:latin typeface="+mn-lt"/>
              <a:ea typeface="+mn-ea"/>
              <a:cs typeface="+mn-cs"/>
            </a:rPr>
            <a:t>用ため入力する</a:t>
          </a:r>
          <a:endParaRPr kumimoji="1" lang="ja-JP" altLang="en-US" sz="1100"/>
        </a:p>
      </xdr:txBody>
    </xdr:sp>
    <xdr:clientData/>
  </xdr:twoCellAnchor>
  <xdr:twoCellAnchor>
    <xdr:from>
      <xdr:col>2</xdr:col>
      <xdr:colOff>1058334</xdr:colOff>
      <xdr:row>12</xdr:row>
      <xdr:rowOff>137583</xdr:rowOff>
    </xdr:from>
    <xdr:to>
      <xdr:col>3</xdr:col>
      <xdr:colOff>1134534</xdr:colOff>
      <xdr:row>15</xdr:row>
      <xdr:rowOff>58208</xdr:rowOff>
    </xdr:to>
    <xdr:sp macro="" textlink="">
      <xdr:nvSpPr>
        <xdr:cNvPr id="3" name="吹き出し: 四角形 2">
          <a:extLst>
            <a:ext uri="{FF2B5EF4-FFF2-40B4-BE49-F238E27FC236}">
              <a16:creationId xmlns:a16="http://schemas.microsoft.com/office/drawing/2014/main" id="{34FEB888-28A2-49F5-BC9A-5A6F219277AC}"/>
            </a:ext>
          </a:extLst>
        </xdr:cNvPr>
        <xdr:cNvSpPr/>
      </xdr:nvSpPr>
      <xdr:spPr>
        <a:xfrm>
          <a:off x="4042834" y="2603500"/>
          <a:ext cx="1314450" cy="523875"/>
        </a:xfrm>
        <a:prstGeom prst="wedgeRectCallout">
          <a:avLst>
            <a:gd name="adj1" fmla="val -66570"/>
            <a:gd name="adj2" fmla="val -168873"/>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番号を入力</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www.central.ssp.pwc.com/Users/181540/Downloads/&#12304;SEAQ&#12305;&#37096;&#21697;&#35201;&#27714;&#20381;&#38972;&#26360;&#24115;&#31080;&#12452;&#12513;&#12540;&#12472;_v1.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部品要求依頼書テンプレート"/>
      <sheetName val="04_項目一覧"/>
    </sheetNames>
    <sheetDataSet>
      <sheetData sheetId="0"/>
      <sheetData sheetId="1"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hyperlink" Target="https://rootstock.force.com/Trailblazer/s/article/Division-Address?language=en_US" TargetMode="External"/></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s://rootstock.force.com/Trailblazer/s/article/Unit-of-Measure-Master?language=en_US" TargetMode="External"/></Relationships>
</file>

<file path=xl/worksheets/_rels/sheet12.xml.rels><?xml version="1.0" encoding="UTF-8" standalone="yes"?>
<Relationships xmlns="http://schemas.openxmlformats.org/package/2006/relationships"><Relationship Id="rId1" Type="http://schemas.openxmlformats.org/officeDocument/2006/relationships/hyperlink" Target="https://rootstock.force.com/Trailblazer/s/article/Shop-Calendar?language=en_US" TargetMode="External"/></Relationships>
</file>

<file path=xl/worksheets/_rels/sheet13.xml.rels><?xml version="1.0" encoding="UTF-8" standalone="yes"?>
<Relationships xmlns="http://schemas.openxmlformats.org/package/2006/relationships"><Relationship Id="rId1" Type="http://schemas.openxmlformats.org/officeDocument/2006/relationships/hyperlink" Target="https://rootstock.force.com/Trailblazer/s/article/GL-Accounts-Chart-of-Accounts?language=en_US" TargetMode="External"/></Relationships>
</file>

<file path=xl/worksheets/_rels/sheet14.xml.rels><?xml version="1.0" encoding="UTF-8" standalone="yes"?>
<Relationships xmlns="http://schemas.openxmlformats.org/package/2006/relationships"><Relationship Id="rId1" Type="http://schemas.openxmlformats.org/officeDocument/2006/relationships/hyperlink" Target="https://rootstock.force.com/Trailblazer/s/article/Sub-Ledger-Accounts?language=en_US" TargetMode="External"/></Relationships>
</file>

<file path=xl/worksheets/_rels/sheet15.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hyperlink" Target="https://rootstock.force.com/Trailblazer/s/article/Credit-Terms?language=en_US" TargetMode="External"/></Relationships>
</file>

<file path=xl/worksheets/_rels/sheet16.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9.bin"/><Relationship Id="rId1" Type="http://schemas.openxmlformats.org/officeDocument/2006/relationships/hyperlink" Target="https://rootstock.force.com/Trailblazer/s/article/Organizational-Depts?language=en_US" TargetMode="External"/></Relationships>
</file>

<file path=xl/worksheets/_rels/sheet17.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s://rootstock.force.com/Trailblazer/s/article/Site-Master?language=en_US" TargetMode="External"/></Relationships>
</file>

<file path=xl/worksheets/_rels/sheet18.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s://rootstock.force.com/Trailblazer/s/article/Inventory-Location-IDs?language=en_US" TargetMode="External"/></Relationships>
</file>

<file path=xl/worksheets/_rels/sheet19.xml.rels><?xml version="1.0" encoding="UTF-8" standalone="yes"?>
<Relationships xmlns="http://schemas.openxmlformats.org/package/2006/relationships"><Relationship Id="rId2" Type="http://schemas.openxmlformats.org/officeDocument/2006/relationships/printerSettings" Target="../printerSettings/printerSettings12.bin"/><Relationship Id="rId1" Type="http://schemas.openxmlformats.org/officeDocument/2006/relationships/hyperlink" Target="https://rootstock.force.com/Trailblazer/s/article/Inventory-Location-Numbers?language=en_US"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13.bin"/><Relationship Id="rId1" Type="http://schemas.openxmlformats.org/officeDocument/2006/relationships/hyperlink" Target="https://rootstock.force.com/Trailblazer/s/article/Inventory-Commodity-Code?language=en_US" TargetMode="External"/></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14.bin"/><Relationship Id="rId1" Type="http://schemas.openxmlformats.org/officeDocument/2006/relationships/hyperlink" Target="https://rootstock.force.com/Trailblazer/s/article/Vendor-Class?language=en_US" TargetMode="External"/></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hyperlink" Target="https://rootstock.force.com/Trailblazer/s/article/Vendor-Master?language=en_US" TargetMode="External"/></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4.xml.rels><?xml version="1.0" encoding="UTF-8" standalone="yes"?>
<Relationships xmlns="http://schemas.openxmlformats.org/package/2006/relationships"><Relationship Id="rId3" Type="http://schemas.openxmlformats.org/officeDocument/2006/relationships/hyperlink" Target="mailto:hiroshi-otsubo@kanbo.co.jp" TargetMode="External"/><Relationship Id="rId2" Type="http://schemas.openxmlformats.org/officeDocument/2006/relationships/hyperlink" Target="mailto:satoshi_inoue@nichimo.co.jp" TargetMode="External"/><Relationship Id="rId1" Type="http://schemas.openxmlformats.org/officeDocument/2006/relationships/hyperlink" Target="mailto:k-hatakeyama@innovex-w.co.jp" TargetMode="External"/><Relationship Id="rId6" Type="http://schemas.openxmlformats.org/officeDocument/2006/relationships/printerSettings" Target="../printerSettings/printerSettings16.bin"/><Relationship Id="rId5" Type="http://schemas.openxmlformats.org/officeDocument/2006/relationships/hyperlink" Target="mailto:satoshi_nakai@nakai-group.co.jp" TargetMode="External"/><Relationship Id="rId4" Type="http://schemas.openxmlformats.org/officeDocument/2006/relationships/hyperlink" Target="mailto:da_uchiyama@komatsumatere.co.jp" TargetMode="External"/></Relationships>
</file>

<file path=xl/worksheets/_rels/sheet25.xml.rels><?xml version="1.0" encoding="UTF-8" standalone="yes"?>
<Relationships xmlns="http://schemas.openxmlformats.org/package/2006/relationships"><Relationship Id="rId1" Type="http://schemas.openxmlformats.org/officeDocument/2006/relationships/hyperlink" Target="https://rootstock.force.com/Trailblazer/s/article/Manufacturing-Department?language=en_US" TargetMode="External"/></Relationships>
</file>

<file path=xl/worksheets/_rels/sheet26.xml.rels><?xml version="1.0" encoding="UTF-8" standalone="yes"?>
<Relationships xmlns="http://schemas.openxmlformats.org/package/2006/relationships"><Relationship Id="rId1" Type="http://schemas.openxmlformats.org/officeDocument/2006/relationships/hyperlink" Target="https://rootstock.force.com/Trailblazer/s/article/Manufacturing-Processes?language=en_US" TargetMode="External"/></Relationships>
</file>

<file path=xl/worksheets/_rels/sheet27.xml.rels><?xml version="1.0" encoding="UTF-8" standalone="yes"?>
<Relationships xmlns="http://schemas.openxmlformats.org/package/2006/relationships"><Relationship Id="rId1" Type="http://schemas.openxmlformats.org/officeDocument/2006/relationships/hyperlink" Target="https://rootstock.force.com/Trailblazer/s/article/Manufacturing-Work-Center?language=en_US" TargetMode="External"/></Relationships>
</file>

<file path=xl/worksheets/_rels/sheet28.xml.rels><?xml version="1.0" encoding="UTF-8" standalone="yes"?>
<Relationships xmlns="http://schemas.openxmlformats.org/package/2006/relationships"><Relationship Id="rId1" Type="http://schemas.openxmlformats.org/officeDocument/2006/relationships/hyperlink" Target="https://rootstock.force.com/Trailblazer/s/article/Manufacturing-Labor-Grades?language=en_US" TargetMode="External"/></Relationships>
</file>

<file path=xl/worksheets/_rels/sheet29.xml.rels><?xml version="1.0" encoding="UTF-8" standalone="yes"?>
<Relationships xmlns="http://schemas.openxmlformats.org/package/2006/relationships"><Relationship Id="rId1" Type="http://schemas.openxmlformats.org/officeDocument/2006/relationships/hyperlink" Target="https://rootstock.force.com/Trailblazer/s/article/Routing-Master?language=en_US" TargetMode="Externa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0.xml.rels><?xml version="1.0" encoding="UTF-8" standalone="yes"?>
<Relationships xmlns="http://schemas.openxmlformats.org/package/2006/relationships"><Relationship Id="rId2" Type="http://schemas.openxmlformats.org/officeDocument/2006/relationships/printerSettings" Target="../printerSettings/printerSettings17.bin"/><Relationship Id="rId1" Type="http://schemas.openxmlformats.org/officeDocument/2006/relationships/hyperlink" Target="https://rootstock.force.com/Trailblazer/s/article/Engineering-Item-Master?language=en_US" TargetMode="External"/></Relationships>
</file>

<file path=xl/worksheets/_rels/sheet32.xml.rels><?xml version="1.0" encoding="UTF-8" standalone="yes"?>
<Relationships xmlns="http://schemas.openxmlformats.org/package/2006/relationships"><Relationship Id="rId1" Type="http://schemas.openxmlformats.org/officeDocument/2006/relationships/hyperlink" Target="https://rootstock.force.com/Trailblazer/s/article/Purchase-Order-Commodity-Code?language=en_US" TargetMode="External"/></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hyperlink" Target="https://rootstock.force.com/Trailblazer/s/article/Purchase-Item-Master?language=en_US" TargetMode="External"/></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hyperlink" Target="https://rootstock.force.com/Trailblazer/s/article/PO-Control-Record?language=en_US" TargetMode="External"/></Relationships>
</file>

<file path=xl/worksheets/_rels/sheet35.xml.rels><?xml version="1.0" encoding="UTF-8" standalone="yes"?>
<Relationships xmlns="http://schemas.openxmlformats.org/package/2006/relationships"><Relationship Id="rId1" Type="http://schemas.openxmlformats.org/officeDocument/2006/relationships/hyperlink" Target="https://rootstock.force.com/Trailblazer/s/article/PO-AP-Control?language=en_US" TargetMode="External"/></Relationships>
</file>

<file path=xl/worksheets/_rels/sheet36.xml.rels><?xml version="1.0" encoding="UTF-8" standalone="yes"?>
<Relationships xmlns="http://schemas.openxmlformats.org/package/2006/relationships"><Relationship Id="rId1" Type="http://schemas.openxmlformats.org/officeDocument/2006/relationships/hyperlink" Target="https://rootstock.force.com/Trailblazer/s/article/Engineering-BOM-Master?language=en_US" TargetMode="External"/></Relationships>
</file>

<file path=xl/worksheets/_rels/sheet37.xml.rels><?xml version="1.0" encoding="UTF-8" standalone="yes"?>
<Relationships xmlns="http://schemas.openxmlformats.org/package/2006/relationships"><Relationship Id="rId1" Type="http://schemas.openxmlformats.org/officeDocument/2006/relationships/hyperlink" Target="https://rootstock.force.com/Trailblazer/s/article/Inventory-Item-Master?language=en_US" TargetMode="External"/></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hyperlink" Target="https://rootstock.force.com/Trailblazer/s/article/Authorizers?language=en_US" TargetMode="External"/></Relationships>
</file>

<file path=xl/worksheets/_rels/sheet39.xml.rels><?xml version="1.0" encoding="UTF-8" standalone="yes"?>
<Relationships xmlns="http://schemas.openxmlformats.org/package/2006/relationships"><Relationship Id="rId1" Type="http://schemas.openxmlformats.org/officeDocument/2006/relationships/hyperlink" Target="https://rootstock.force.com/Trailblazer/s/article/Sales-Order-Control"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0.xml.rels><?xml version="1.0" encoding="UTF-8" standalone="yes"?>
<Relationships xmlns="http://schemas.openxmlformats.org/package/2006/relationships"><Relationship Id="rId1" Type="http://schemas.openxmlformats.org/officeDocument/2006/relationships/hyperlink" Target="https://rootstock.force.com/Trailblazer/s/article/Freight-Terms?language=en_US" TargetMode="External"/></Relationships>
</file>

<file path=xl/worksheets/_rels/sheet41.xml.rels><?xml version="1.0" encoding="UTF-8" standalone="yes"?>
<Relationships xmlns="http://schemas.openxmlformats.org/package/2006/relationships"><Relationship Id="rId1" Type="http://schemas.openxmlformats.org/officeDocument/2006/relationships/hyperlink" Target="https://rootstock.force.com/Trailblazer/s/article/FOB-Codes?language=en_US" TargetMode="External"/></Relationships>
</file>

<file path=xl/worksheets/_rels/sheet42.xml.rels><?xml version="1.0" encoding="UTF-8" standalone="yes"?>
<Relationships xmlns="http://schemas.openxmlformats.org/package/2006/relationships"><Relationship Id="rId1" Type="http://schemas.openxmlformats.org/officeDocument/2006/relationships/hyperlink" Target="https://rootstock.force.com/Trailblazer/s/article/Shipping-Methods" TargetMode="External"/></Relationships>
</file>

<file path=xl/worksheets/_rels/sheet43.xml.rels><?xml version="1.0" encoding="UTF-8" standalone="yes"?>
<Relationships xmlns="http://schemas.openxmlformats.org/package/2006/relationships"><Relationship Id="rId1" Type="http://schemas.openxmlformats.org/officeDocument/2006/relationships/hyperlink" Target="https://rootstock.force.com/Trailblazer/s/article/Carriers" TargetMode="External"/></Relationships>
</file>

<file path=xl/worksheets/_rels/sheet44.xml.rels><?xml version="1.0" encoding="UTF-8" standalone="yes"?>
<Relationships xmlns="http://schemas.openxmlformats.org/package/2006/relationships"><Relationship Id="rId1" Type="http://schemas.openxmlformats.org/officeDocument/2006/relationships/hyperlink" Target="https://rootstock.force.com/Trailblazer/s/article/Carriers?language=en_US" TargetMode="External"/></Relationships>
</file>

<file path=xl/worksheets/_rels/sheet45.xml.rels><?xml version="1.0" encoding="UTF-8" standalone="yes"?>
<Relationships xmlns="http://schemas.openxmlformats.org/package/2006/relationships"><Relationship Id="rId1" Type="http://schemas.openxmlformats.org/officeDocument/2006/relationships/hyperlink" Target="https://rootstock.force.com/Trailblazer/s/article/Carriers?language=en_US" TargetMode="External"/></Relationships>
</file>

<file path=xl/worksheets/_rels/sheet46.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printerSettings" Target="../printerSettings/printerSettings18.bin"/><Relationship Id="rId1" Type="http://schemas.openxmlformats.org/officeDocument/2006/relationships/hyperlink" Target="https://rootstock.force.com/Trailblazer/s/article/Tax-Locations?language=en_US" TargetMode="External"/></Relationships>
</file>

<file path=xl/worksheets/_rels/sheet47.xml.rels><?xml version="1.0" encoding="UTF-8" standalone="yes"?>
<Relationships xmlns="http://schemas.openxmlformats.org/package/2006/relationships"><Relationship Id="rId1" Type="http://schemas.openxmlformats.org/officeDocument/2006/relationships/hyperlink" Target="https://rootstock.force.com/Trailblazer/s/article/Customer-Class?language=en_US" TargetMode="External"/></Relationships>
</file>

<file path=xl/worksheets/_rels/sheet48.xml.rels><?xml version="1.0" encoding="UTF-8" standalone="yes"?>
<Relationships xmlns="http://schemas.openxmlformats.org/package/2006/relationships"><Relationship Id="rId1" Type="http://schemas.openxmlformats.org/officeDocument/2006/relationships/hyperlink" Target="https://rootstock.force.com/Trailblazer/s/article/Customers?language=en_US" TargetMode="External"/></Relationships>
</file>

<file path=xl/worksheets/_rels/sheet49.xml.rels><?xml version="1.0" encoding="UTF-8" standalone="yes"?>
<Relationships xmlns="http://schemas.openxmlformats.org/package/2006/relationships"><Relationship Id="rId2" Type="http://schemas.openxmlformats.org/officeDocument/2006/relationships/printerSettings" Target="../printerSettings/printerSettings19.bin"/><Relationship Id="rId1" Type="http://schemas.openxmlformats.org/officeDocument/2006/relationships/hyperlink" Target="https://rootstock.force.com/Trailblazer/s/article/Customer-Addresses-Tab?language=en_US" TargetMode="External"/></Relationships>
</file>

<file path=xl/worksheets/_rels/sheet5.xml.rels><?xml version="1.0" encoding="UTF-8" standalone="yes"?>
<Relationships xmlns="http://schemas.openxmlformats.org/package/2006/relationships"><Relationship Id="rId8" Type="http://schemas.openxmlformats.org/officeDocument/2006/relationships/drawing" Target="../drawings/drawing3.xml"/><Relationship Id="rId3" Type="http://schemas.openxmlformats.org/officeDocument/2006/relationships/hyperlink" Target="mailto:soshi.doi@spacecool.jp" TargetMode="External"/><Relationship Id="rId7" Type="http://schemas.openxmlformats.org/officeDocument/2006/relationships/printerSettings" Target="../printerSettings/printerSettings3.bin"/><Relationship Id="rId2" Type="http://schemas.openxmlformats.org/officeDocument/2006/relationships/hyperlink" Target="mailto:maki.ito@spacecool.jp" TargetMode="External"/><Relationship Id="rId1" Type="http://schemas.openxmlformats.org/officeDocument/2006/relationships/hyperlink" Target="mailto:momoka.yamanaka@spacecool.jp" TargetMode="External"/><Relationship Id="rId6" Type="http://schemas.openxmlformats.org/officeDocument/2006/relationships/hyperlink" Target="mailto:soshi.doi@spacecool.jp.rspilot" TargetMode="External"/><Relationship Id="rId5" Type="http://schemas.openxmlformats.org/officeDocument/2006/relationships/hyperlink" Target="mailto:maki.ito@spacecool.jp.rspilot" TargetMode="External"/><Relationship Id="rId4" Type="http://schemas.openxmlformats.org/officeDocument/2006/relationships/hyperlink" Target="mailto:momoka.yamanaka@spacecool.jp.rspilot" TargetMode="External"/></Relationships>
</file>

<file path=xl/worksheets/_rels/sheet5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51.xml.rels><?xml version="1.0" encoding="UTF-8" standalone="yes"?>
<Relationships xmlns="http://schemas.openxmlformats.org/package/2006/relationships"><Relationship Id="rId3" Type="http://schemas.openxmlformats.org/officeDocument/2006/relationships/drawing" Target="../drawings/drawing14.xml"/><Relationship Id="rId2" Type="http://schemas.openxmlformats.org/officeDocument/2006/relationships/printerSettings" Target="../printerSettings/printerSettings21.bin"/><Relationship Id="rId1" Type="http://schemas.openxmlformats.org/officeDocument/2006/relationships/hyperlink" Target="https://rootstock.force.com/Trailblazer/s/article/Product-Groups?language=en_US" TargetMode="External"/></Relationships>
</file>

<file path=xl/worksheets/_rels/sheet52.xml.rels><?xml version="1.0" encoding="UTF-8" standalone="yes"?>
<Relationships xmlns="http://schemas.openxmlformats.org/package/2006/relationships"><Relationship Id="rId1" Type="http://schemas.openxmlformats.org/officeDocument/2006/relationships/hyperlink" Target="https://rootstock.force.com/Trailblazer/s/article/Products?language=en_US" TargetMode="External"/></Relationships>
</file>

<file path=xl/worksheets/_rels/sheet53.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rootstock.force.com/Trailblazer/s/article/Manufacturing-Users?language=en_US"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rootstock.force.com/Trailblazer/s/article/Currency-Master?language=en_US" TargetMode="Externa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hyperlink" Target="https://rootstock.force.com/Trailblazer/s/article/Company-Master?language=en_US" TargetMode="External"/></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6.bin"/><Relationship Id="rId1" Type="http://schemas.openxmlformats.org/officeDocument/2006/relationships/hyperlink" Target="https://rootstock.force.com/Trailblazer/s/article/Division-Master?language=en_U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155DBD-6D47-4CD7-8FAC-768BD79F955E}">
  <dimension ref="A1"/>
  <sheetViews>
    <sheetView showGridLines="0" workbookViewId="0">
      <selection activeCell="E28" sqref="E28"/>
    </sheetView>
  </sheetViews>
  <sheetFormatPr defaultRowHeight="18.75" x14ac:dyDescent="0.4"/>
  <sheetData/>
  <phoneticPr fontId="2"/>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C840D3-6422-4EA6-AD53-BD7D282F738B}">
  <dimension ref="A2:J9"/>
  <sheetViews>
    <sheetView zoomScale="90" zoomScaleNormal="90" workbookViewId="0">
      <selection activeCell="I25" sqref="I25"/>
    </sheetView>
  </sheetViews>
  <sheetFormatPr defaultColWidth="8.125" defaultRowHeight="15.75" x14ac:dyDescent="0.4"/>
  <cols>
    <col min="1" max="1" width="8.125" style="24"/>
    <col min="2" max="2" width="44.625" style="24" customWidth="1"/>
    <col min="3" max="3" width="11.625" style="24" bestFit="1" customWidth="1"/>
    <col min="4" max="4" width="10.5" style="24" bestFit="1" customWidth="1"/>
    <col min="5" max="5" width="7.75" style="24" customWidth="1"/>
    <col min="6" max="6" width="11.875" style="24" customWidth="1"/>
    <col min="7" max="8" width="8.5" style="24" bestFit="1" customWidth="1"/>
    <col min="9" max="9" width="25.625" style="24" customWidth="1"/>
    <col min="10" max="10" width="14" style="24" bestFit="1" customWidth="1"/>
    <col min="11" max="16384" width="8.125" style="24"/>
  </cols>
  <sheetData>
    <row r="2" spans="1:10" ht="18.75" x14ac:dyDescent="0.4">
      <c r="B2" s="61" t="s">
        <v>972</v>
      </c>
    </row>
    <row r="4" spans="1:10" ht="16.5" thickBot="1" x14ac:dyDescent="0.45">
      <c r="A4" s="32" t="s">
        <v>47</v>
      </c>
      <c r="B4" s="24" t="s">
        <v>974</v>
      </c>
      <c r="C4" s="38" t="s">
        <v>78</v>
      </c>
      <c r="D4" s="38" t="s">
        <v>79</v>
      </c>
      <c r="E4" s="24" t="s">
        <v>80</v>
      </c>
      <c r="F4" s="38" t="s">
        <v>81</v>
      </c>
      <c r="G4" s="24" t="s">
        <v>82</v>
      </c>
      <c r="H4" s="24" t="s">
        <v>83</v>
      </c>
      <c r="I4" s="38" t="s">
        <v>84</v>
      </c>
      <c r="J4" s="24" t="s">
        <v>85</v>
      </c>
    </row>
    <row r="5" spans="1:10" x14ac:dyDescent="0.4">
      <c r="B5" s="23" t="s">
        <v>1467</v>
      </c>
      <c r="C5" s="23" t="s">
        <v>1371</v>
      </c>
      <c r="D5" s="23" t="s">
        <v>86</v>
      </c>
      <c r="E5" s="23" t="s">
        <v>87</v>
      </c>
      <c r="F5" s="23" t="s">
        <v>88</v>
      </c>
      <c r="G5" s="23" t="s">
        <v>89</v>
      </c>
      <c r="H5" s="23" t="s">
        <v>973</v>
      </c>
      <c r="I5" s="23" t="s">
        <v>1468</v>
      </c>
      <c r="J5" s="23" t="s">
        <v>1469</v>
      </c>
    </row>
    <row r="6" spans="1:10" x14ac:dyDescent="0.4">
      <c r="B6" s="30"/>
      <c r="C6" s="30"/>
      <c r="D6" s="30"/>
      <c r="E6" s="30"/>
      <c r="F6" s="30"/>
      <c r="G6" s="30"/>
      <c r="H6" s="30"/>
      <c r="I6" s="30"/>
      <c r="J6" s="30"/>
    </row>
    <row r="7" spans="1:10" x14ac:dyDescent="0.4">
      <c r="B7" s="30"/>
      <c r="C7" s="30"/>
      <c r="D7" s="30"/>
      <c r="E7" s="30"/>
      <c r="F7" s="30"/>
      <c r="G7" s="30"/>
      <c r="H7" s="30"/>
      <c r="I7" s="30"/>
      <c r="J7" s="30"/>
    </row>
    <row r="9" spans="1:10" x14ac:dyDescent="0.4">
      <c r="B9" s="24" t="s">
        <v>975</v>
      </c>
    </row>
  </sheetData>
  <phoneticPr fontId="2"/>
  <hyperlinks>
    <hyperlink ref="A4" location="目次!A1" display="戻る" xr:uid="{D570F023-4C02-42C3-9868-6B23B41A8C18}"/>
    <hyperlink ref="B2" r:id="rId1" xr:uid="{21620DDD-F1E7-43C1-A68D-D4CC9945112B}"/>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F5E158-C146-40F8-9B58-FCA16AD537FC}">
  <dimension ref="A2:E20"/>
  <sheetViews>
    <sheetView zoomScale="90" zoomScaleNormal="90" workbookViewId="0">
      <selection activeCell="K36" sqref="K36"/>
    </sheetView>
  </sheetViews>
  <sheetFormatPr defaultColWidth="8.125" defaultRowHeight="15.75" x14ac:dyDescent="0.4"/>
  <cols>
    <col min="1" max="1" width="8.125" style="2"/>
    <col min="2" max="2" width="22.25" style="2" customWidth="1"/>
    <col min="3" max="3" width="17" style="2" bestFit="1" customWidth="1"/>
    <col min="4" max="5" width="13.375" style="2" bestFit="1" customWidth="1"/>
    <col min="6" max="16384" width="8.125" style="2"/>
  </cols>
  <sheetData>
    <row r="2" spans="1:5" ht="18.75" x14ac:dyDescent="0.4">
      <c r="B2" s="54" t="s">
        <v>983</v>
      </c>
    </row>
    <row r="4" spans="1:5" x14ac:dyDescent="0.4">
      <c r="A4" s="32" t="s">
        <v>47</v>
      </c>
      <c r="B4" s="2" t="s">
        <v>52</v>
      </c>
      <c r="C4" s="33" t="s">
        <v>1486</v>
      </c>
      <c r="D4" s="2" t="s">
        <v>990</v>
      </c>
      <c r="E4" s="2" t="s">
        <v>53</v>
      </c>
    </row>
    <row r="5" spans="1:5" x14ac:dyDescent="0.4">
      <c r="B5" s="29" t="s">
        <v>1065</v>
      </c>
      <c r="C5" s="29" t="s">
        <v>1470</v>
      </c>
      <c r="D5" s="29" t="s">
        <v>90</v>
      </c>
      <c r="E5" s="29" t="s">
        <v>91</v>
      </c>
    </row>
    <row r="6" spans="1:5" x14ac:dyDescent="0.4">
      <c r="B6" s="29" t="s">
        <v>1471</v>
      </c>
      <c r="C6" s="29" t="s">
        <v>1472</v>
      </c>
      <c r="D6" s="29" t="s">
        <v>90</v>
      </c>
      <c r="E6" s="29" t="s">
        <v>1473</v>
      </c>
    </row>
    <row r="7" spans="1:5" x14ac:dyDescent="0.4">
      <c r="B7" s="29" t="s">
        <v>1474</v>
      </c>
      <c r="C7" s="29" t="s">
        <v>1475</v>
      </c>
      <c r="D7" s="29" t="s">
        <v>90</v>
      </c>
      <c r="E7" s="29" t="s">
        <v>1476</v>
      </c>
    </row>
    <row r="8" spans="1:5" x14ac:dyDescent="0.4">
      <c r="B8" s="30" t="s">
        <v>1477</v>
      </c>
      <c r="C8" s="29" t="s">
        <v>1478</v>
      </c>
      <c r="D8" s="29" t="s">
        <v>90</v>
      </c>
      <c r="E8" s="29" t="s">
        <v>1479</v>
      </c>
    </row>
    <row r="9" spans="1:5" x14ac:dyDescent="0.4">
      <c r="B9" s="29" t="s">
        <v>1480</v>
      </c>
      <c r="C9" s="29" t="s">
        <v>1481</v>
      </c>
      <c r="D9" s="29" t="s">
        <v>90</v>
      </c>
      <c r="E9" s="29" t="s">
        <v>1482</v>
      </c>
    </row>
    <row r="10" spans="1:5" x14ac:dyDescent="0.4">
      <c r="B10" s="29" t="s">
        <v>1483</v>
      </c>
      <c r="C10" s="29" t="s">
        <v>1484</v>
      </c>
      <c r="D10" s="29" t="s">
        <v>90</v>
      </c>
      <c r="E10" s="29" t="s">
        <v>1485</v>
      </c>
    </row>
    <row r="11" spans="1:5" x14ac:dyDescent="0.4">
      <c r="B11" s="29"/>
      <c r="C11" s="29"/>
      <c r="D11" s="29"/>
      <c r="E11" s="29"/>
    </row>
    <row r="14" spans="1:5" x14ac:dyDescent="0.4">
      <c r="B14" s="2" t="s">
        <v>1487</v>
      </c>
    </row>
    <row r="15" spans="1:5" x14ac:dyDescent="0.4">
      <c r="B15" s="2" t="s">
        <v>1488</v>
      </c>
    </row>
    <row r="16" spans="1:5" x14ac:dyDescent="0.4">
      <c r="B16" s="2" t="s">
        <v>1489</v>
      </c>
    </row>
    <row r="17" spans="2:2" x14ac:dyDescent="0.4">
      <c r="B17" s="2" t="s">
        <v>991</v>
      </c>
    </row>
    <row r="18" spans="2:2" x14ac:dyDescent="0.4">
      <c r="B18" s="2" t="s">
        <v>1490</v>
      </c>
    </row>
    <row r="19" spans="2:2" x14ac:dyDescent="0.4">
      <c r="B19" s="2" t="s">
        <v>1491</v>
      </c>
    </row>
    <row r="20" spans="2:2" x14ac:dyDescent="0.4">
      <c r="B20" s="2" t="s">
        <v>1492</v>
      </c>
    </row>
  </sheetData>
  <phoneticPr fontId="2"/>
  <hyperlinks>
    <hyperlink ref="A4" location="目次!A1" display="戻る" xr:uid="{AD936C6B-325C-432D-A312-9FC2B9A3B7CB}"/>
    <hyperlink ref="B2" r:id="rId1" xr:uid="{16EA3B3F-5C75-4749-B72D-9FD4645A691F}"/>
  </hyperlinks>
  <pageMargins left="0.7" right="0.7" top="0.75" bottom="0.75" header="0.3" footer="0.3"/>
  <pageSetup paperSize="9" orientation="portrait"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B037BD-AABA-4E6E-9796-C05B7421191A}">
  <dimension ref="A2:C6"/>
  <sheetViews>
    <sheetView zoomScale="90" zoomScaleNormal="90" workbookViewId="0">
      <selection activeCell="T36" sqref="T36"/>
    </sheetView>
  </sheetViews>
  <sheetFormatPr defaultColWidth="8.125" defaultRowHeight="15.75" x14ac:dyDescent="0.4"/>
  <cols>
    <col min="1" max="1" width="8.125" style="2"/>
    <col min="2" max="2" width="10.125" style="2" bestFit="1" customWidth="1"/>
    <col min="3" max="16384" width="8.125" style="2"/>
  </cols>
  <sheetData>
    <row r="2" spans="1:3" ht="18.75" x14ac:dyDescent="0.4">
      <c r="B2" s="54" t="s">
        <v>982</v>
      </c>
    </row>
    <row r="4" spans="1:3" ht="16.5" thickBot="1" x14ac:dyDescent="0.45">
      <c r="A4" s="32" t="s">
        <v>47</v>
      </c>
      <c r="B4" s="33" t="s">
        <v>92</v>
      </c>
      <c r="C4" s="33" t="s">
        <v>93</v>
      </c>
    </row>
    <row r="5" spans="1:3" x14ac:dyDescent="0.4">
      <c r="B5" s="21" t="s">
        <v>1493</v>
      </c>
      <c r="C5" s="21" t="s">
        <v>94</v>
      </c>
    </row>
    <row r="6" spans="1:3" x14ac:dyDescent="0.4">
      <c r="B6" s="29"/>
      <c r="C6" s="29"/>
    </row>
  </sheetData>
  <phoneticPr fontId="2"/>
  <hyperlinks>
    <hyperlink ref="A4" location="目次!A1" display="戻る" xr:uid="{8803EA42-85B9-4792-AD3E-1EDED93223C7}"/>
    <hyperlink ref="B2" r:id="rId1" xr:uid="{E35566C2-D58A-456E-AB85-33CDEB564B97}"/>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B1B10C-270A-4B64-AA28-981388B97BD8}">
  <sheetPr>
    <tabColor rgb="FF0070C0"/>
  </sheetPr>
  <dimension ref="A2:G292"/>
  <sheetViews>
    <sheetView zoomScale="90" zoomScaleNormal="90" workbookViewId="0">
      <pane xSplit="2" ySplit="4" topLeftCell="C5" activePane="bottomRight" state="frozen"/>
      <selection activeCell="A2" sqref="A2"/>
      <selection pane="topRight" activeCell="A2" sqref="A2"/>
      <selection pane="bottomLeft" activeCell="A2" sqref="A2"/>
      <selection pane="bottomRight" activeCell="C16" sqref="C16"/>
    </sheetView>
  </sheetViews>
  <sheetFormatPr defaultColWidth="8.125" defaultRowHeight="15.75" x14ac:dyDescent="0.4"/>
  <cols>
    <col min="1" max="1" width="8.125" style="24"/>
    <col min="2" max="2" width="43.125" style="24" customWidth="1"/>
    <col min="3" max="3" width="19.5" style="24" customWidth="1"/>
    <col min="4" max="4" width="10.375" style="24" customWidth="1"/>
    <col min="5" max="5" width="46.75" style="24" customWidth="1"/>
    <col min="6" max="6" width="16.875" style="24" bestFit="1" customWidth="1"/>
    <col min="7" max="7" width="8.375" style="24" bestFit="1" customWidth="1"/>
    <col min="8" max="16384" width="8.125" style="24"/>
  </cols>
  <sheetData>
    <row r="2" spans="1:7" ht="18.75" x14ac:dyDescent="0.4">
      <c r="B2" s="61" t="s">
        <v>981</v>
      </c>
      <c r="D2" s="61"/>
    </row>
    <row r="4" spans="1:7" ht="16.5" thickBot="1" x14ac:dyDescent="0.45">
      <c r="A4" s="32" t="s">
        <v>47</v>
      </c>
      <c r="B4" s="64" t="s">
        <v>52</v>
      </c>
      <c r="C4" s="24" t="s">
        <v>96</v>
      </c>
      <c r="D4" s="38" t="s">
        <v>95</v>
      </c>
      <c r="E4" s="38" t="s">
        <v>97</v>
      </c>
      <c r="F4" s="38" t="s">
        <v>98</v>
      </c>
      <c r="G4" s="38" t="s">
        <v>992</v>
      </c>
    </row>
    <row r="5" spans="1:7" x14ac:dyDescent="0.4">
      <c r="B5" s="23" t="s">
        <v>100</v>
      </c>
      <c r="C5" s="23" t="s">
        <v>968</v>
      </c>
      <c r="D5" s="23">
        <v>10001</v>
      </c>
      <c r="E5" s="23" t="s">
        <v>101</v>
      </c>
      <c r="F5" s="23" t="s">
        <v>99</v>
      </c>
      <c r="G5" s="23" t="s">
        <v>993</v>
      </c>
    </row>
    <row r="6" spans="1:7" x14ac:dyDescent="0.4">
      <c r="B6" s="30" t="s">
        <v>994</v>
      </c>
      <c r="C6" s="30" t="s">
        <v>968</v>
      </c>
      <c r="D6" s="30">
        <v>1000</v>
      </c>
      <c r="E6" s="30" t="s">
        <v>995</v>
      </c>
      <c r="F6" s="30" t="s">
        <v>99</v>
      </c>
      <c r="G6" s="30" t="s">
        <v>993</v>
      </c>
    </row>
    <row r="7" spans="1:7" x14ac:dyDescent="0.4">
      <c r="B7" s="30" t="s">
        <v>102</v>
      </c>
      <c r="C7" s="30" t="s">
        <v>968</v>
      </c>
      <c r="D7" s="30">
        <v>1001</v>
      </c>
      <c r="E7" s="30" t="s">
        <v>103</v>
      </c>
      <c r="F7" s="30" t="s">
        <v>99</v>
      </c>
      <c r="G7" s="30" t="s">
        <v>993</v>
      </c>
    </row>
    <row r="8" spans="1:7" x14ac:dyDescent="0.4">
      <c r="B8" s="30" t="s">
        <v>996</v>
      </c>
      <c r="C8" s="30" t="s">
        <v>968</v>
      </c>
      <c r="D8" s="30">
        <v>1002</v>
      </c>
      <c r="E8" s="30" t="s">
        <v>997</v>
      </c>
      <c r="F8" s="30" t="s">
        <v>99</v>
      </c>
      <c r="G8" s="30" t="s">
        <v>993</v>
      </c>
    </row>
    <row r="9" spans="1:7" x14ac:dyDescent="0.4">
      <c r="B9" s="30" t="s">
        <v>998</v>
      </c>
      <c r="C9" s="30" t="s">
        <v>968</v>
      </c>
      <c r="D9" s="30">
        <v>1005</v>
      </c>
      <c r="E9" s="30" t="s">
        <v>999</v>
      </c>
      <c r="F9" s="30" t="s">
        <v>99</v>
      </c>
      <c r="G9" s="30" t="s">
        <v>993</v>
      </c>
    </row>
    <row r="10" spans="1:7" x14ac:dyDescent="0.4">
      <c r="B10" s="30" t="s">
        <v>104</v>
      </c>
      <c r="C10" s="30" t="s">
        <v>968</v>
      </c>
      <c r="D10" s="30">
        <v>1070</v>
      </c>
      <c r="E10" s="30" t="s">
        <v>105</v>
      </c>
      <c r="F10" s="30" t="s">
        <v>99</v>
      </c>
      <c r="G10" s="30" t="s">
        <v>993</v>
      </c>
    </row>
    <row r="11" spans="1:7" x14ac:dyDescent="0.4">
      <c r="B11" s="30" t="s">
        <v>106</v>
      </c>
      <c r="C11" s="30" t="s">
        <v>1737</v>
      </c>
      <c r="D11" s="30">
        <v>1090</v>
      </c>
      <c r="E11" s="30" t="s">
        <v>105</v>
      </c>
      <c r="F11" s="30" t="s">
        <v>99</v>
      </c>
      <c r="G11" s="30" t="s">
        <v>993</v>
      </c>
    </row>
    <row r="12" spans="1:7" x14ac:dyDescent="0.4">
      <c r="B12" s="30" t="s">
        <v>107</v>
      </c>
      <c r="C12" s="30" t="s">
        <v>1437</v>
      </c>
      <c r="D12" s="30">
        <v>11001</v>
      </c>
      <c r="E12" s="30" t="s">
        <v>108</v>
      </c>
      <c r="F12" s="30" t="s">
        <v>99</v>
      </c>
      <c r="G12" s="30" t="s">
        <v>993</v>
      </c>
    </row>
    <row r="13" spans="1:7" x14ac:dyDescent="0.4">
      <c r="B13" s="30" t="s">
        <v>109</v>
      </c>
      <c r="C13" s="30" t="s">
        <v>1437</v>
      </c>
      <c r="D13" s="30">
        <v>11002</v>
      </c>
      <c r="E13" s="30" t="s">
        <v>110</v>
      </c>
      <c r="F13" s="30" t="s">
        <v>99</v>
      </c>
      <c r="G13" s="30" t="s">
        <v>993</v>
      </c>
    </row>
    <row r="14" spans="1:7" x14ac:dyDescent="0.4">
      <c r="B14" s="30" t="s">
        <v>111</v>
      </c>
      <c r="C14" s="30" t="s">
        <v>1437</v>
      </c>
      <c r="D14" s="30">
        <v>11003</v>
      </c>
      <c r="E14" s="30" t="s">
        <v>112</v>
      </c>
      <c r="F14" s="30" t="s">
        <v>99</v>
      </c>
      <c r="G14" s="30" t="s">
        <v>993</v>
      </c>
    </row>
    <row r="15" spans="1:7" x14ac:dyDescent="0.4">
      <c r="B15" s="30" t="s">
        <v>635</v>
      </c>
      <c r="C15" s="30" t="s">
        <v>1437</v>
      </c>
      <c r="D15" s="30">
        <v>1100</v>
      </c>
      <c r="E15" s="30" t="s">
        <v>636</v>
      </c>
      <c r="F15" s="30" t="s">
        <v>99</v>
      </c>
      <c r="G15" s="30" t="s">
        <v>993</v>
      </c>
    </row>
    <row r="16" spans="1:7" x14ac:dyDescent="0.4">
      <c r="B16" s="30" t="s">
        <v>1000</v>
      </c>
      <c r="C16" s="30" t="s">
        <v>1437</v>
      </c>
      <c r="D16" s="30">
        <v>1101</v>
      </c>
      <c r="E16" s="30" t="s">
        <v>1001</v>
      </c>
      <c r="F16" s="30" t="s">
        <v>99</v>
      </c>
      <c r="G16" s="30" t="s">
        <v>993</v>
      </c>
    </row>
    <row r="17" spans="2:7" x14ac:dyDescent="0.4">
      <c r="B17" s="30" t="s">
        <v>113</v>
      </c>
      <c r="C17" s="30" t="s">
        <v>1437</v>
      </c>
      <c r="D17" s="30">
        <v>1110</v>
      </c>
      <c r="E17" s="30" t="s">
        <v>114</v>
      </c>
      <c r="F17" s="30" t="s">
        <v>99</v>
      </c>
      <c r="G17" s="30" t="s">
        <v>993</v>
      </c>
    </row>
    <row r="18" spans="2:7" x14ac:dyDescent="0.4">
      <c r="B18" s="30" t="s">
        <v>115</v>
      </c>
      <c r="C18" s="30" t="s">
        <v>1437</v>
      </c>
      <c r="D18" s="30">
        <v>1150</v>
      </c>
      <c r="E18" s="30" t="s">
        <v>116</v>
      </c>
      <c r="F18" s="30" t="s">
        <v>99</v>
      </c>
      <c r="G18" s="30" t="s">
        <v>1002</v>
      </c>
    </row>
    <row r="19" spans="2:7" x14ac:dyDescent="0.4">
      <c r="B19" s="30" t="s">
        <v>117</v>
      </c>
      <c r="C19" s="30" t="s">
        <v>1437</v>
      </c>
      <c r="D19" s="30">
        <v>1160</v>
      </c>
      <c r="E19" s="30" t="s">
        <v>118</v>
      </c>
      <c r="F19" s="30" t="s">
        <v>99</v>
      </c>
      <c r="G19" s="30" t="s">
        <v>993</v>
      </c>
    </row>
    <row r="20" spans="2:7" x14ac:dyDescent="0.4">
      <c r="B20" s="30" t="s">
        <v>119</v>
      </c>
      <c r="C20" s="30" t="s">
        <v>1437</v>
      </c>
      <c r="D20" s="30">
        <v>1200</v>
      </c>
      <c r="E20" s="30" t="s">
        <v>120</v>
      </c>
      <c r="F20" s="30" t="s">
        <v>99</v>
      </c>
      <c r="G20" s="30" t="s">
        <v>993</v>
      </c>
    </row>
    <row r="21" spans="2:7" x14ac:dyDescent="0.4">
      <c r="B21" s="30" t="s">
        <v>121</v>
      </c>
      <c r="C21" s="30" t="s">
        <v>1437</v>
      </c>
      <c r="D21" s="30">
        <v>1205</v>
      </c>
      <c r="E21" s="30" t="s">
        <v>122</v>
      </c>
      <c r="F21" s="30" t="s">
        <v>99</v>
      </c>
      <c r="G21" s="30" t="s">
        <v>1002</v>
      </c>
    </row>
    <row r="22" spans="2:7" x14ac:dyDescent="0.4">
      <c r="B22" s="30" t="s">
        <v>123</v>
      </c>
      <c r="C22" s="30" t="s">
        <v>1437</v>
      </c>
      <c r="D22" s="30">
        <v>1210</v>
      </c>
      <c r="E22" s="30" t="s">
        <v>124</v>
      </c>
      <c r="F22" s="30" t="s">
        <v>99</v>
      </c>
      <c r="G22" s="30" t="s">
        <v>993</v>
      </c>
    </row>
    <row r="23" spans="2:7" x14ac:dyDescent="0.4">
      <c r="B23" s="30" t="s">
        <v>125</v>
      </c>
      <c r="C23" s="30" t="s">
        <v>1437</v>
      </c>
      <c r="D23" s="30">
        <v>1220</v>
      </c>
      <c r="E23" s="30" t="s">
        <v>126</v>
      </c>
      <c r="F23" s="30" t="s">
        <v>99</v>
      </c>
      <c r="G23" s="30" t="s">
        <v>993</v>
      </c>
    </row>
    <row r="24" spans="2:7" x14ac:dyDescent="0.4">
      <c r="B24" s="30" t="s">
        <v>127</v>
      </c>
      <c r="C24" s="30" t="s">
        <v>1437</v>
      </c>
      <c r="D24" s="30">
        <v>1230</v>
      </c>
      <c r="E24" s="30" t="s">
        <v>128</v>
      </c>
      <c r="F24" s="30" t="s">
        <v>99</v>
      </c>
      <c r="G24" s="30" t="s">
        <v>993</v>
      </c>
    </row>
    <row r="25" spans="2:7" x14ac:dyDescent="0.4">
      <c r="B25" s="30" t="s">
        <v>129</v>
      </c>
      <c r="C25" s="30" t="s">
        <v>1437</v>
      </c>
      <c r="D25" s="30">
        <v>1250</v>
      </c>
      <c r="E25" s="30" t="s">
        <v>130</v>
      </c>
      <c r="F25" s="30" t="s">
        <v>99</v>
      </c>
      <c r="G25" s="30" t="s">
        <v>993</v>
      </c>
    </row>
    <row r="26" spans="2:7" x14ac:dyDescent="0.4">
      <c r="B26" s="30" t="s">
        <v>131</v>
      </c>
      <c r="C26" s="30" t="s">
        <v>1437</v>
      </c>
      <c r="D26" s="30">
        <v>1260</v>
      </c>
      <c r="E26" s="30" t="s">
        <v>132</v>
      </c>
      <c r="F26" s="30" t="s">
        <v>99</v>
      </c>
      <c r="G26" s="30" t="s">
        <v>993</v>
      </c>
    </row>
    <row r="27" spans="2:7" x14ac:dyDescent="0.4">
      <c r="B27" s="30" t="s">
        <v>133</v>
      </c>
      <c r="C27" s="30" t="s">
        <v>1437</v>
      </c>
      <c r="D27" s="30">
        <v>1270</v>
      </c>
      <c r="E27" s="30" t="s">
        <v>134</v>
      </c>
      <c r="F27" s="30" t="s">
        <v>99</v>
      </c>
      <c r="G27" s="30" t="s">
        <v>993</v>
      </c>
    </row>
    <row r="28" spans="2:7" x14ac:dyDescent="0.4">
      <c r="B28" s="30" t="s">
        <v>135</v>
      </c>
      <c r="C28" s="30" t="s">
        <v>1437</v>
      </c>
      <c r="D28" s="30">
        <v>1280</v>
      </c>
      <c r="E28" s="30" t="s">
        <v>136</v>
      </c>
      <c r="F28" s="30" t="s">
        <v>99</v>
      </c>
      <c r="G28" s="30" t="s">
        <v>993</v>
      </c>
    </row>
    <row r="29" spans="2:7" x14ac:dyDescent="0.4">
      <c r="B29" s="30" t="s">
        <v>137</v>
      </c>
      <c r="C29" s="30" t="s">
        <v>1437</v>
      </c>
      <c r="D29" s="30">
        <v>1290</v>
      </c>
      <c r="E29" s="30" t="s">
        <v>138</v>
      </c>
      <c r="F29" s="30" t="s">
        <v>99</v>
      </c>
      <c r="G29" s="30" t="s">
        <v>1002</v>
      </c>
    </row>
    <row r="30" spans="2:7" x14ac:dyDescent="0.4">
      <c r="B30" s="30" t="s">
        <v>141</v>
      </c>
      <c r="C30" s="30" t="s">
        <v>1437</v>
      </c>
      <c r="D30" s="30">
        <v>13001</v>
      </c>
      <c r="E30" s="30" t="s">
        <v>142</v>
      </c>
      <c r="F30" s="30" t="s">
        <v>99</v>
      </c>
      <c r="G30" s="30" t="s">
        <v>993</v>
      </c>
    </row>
    <row r="31" spans="2:7" x14ac:dyDescent="0.4">
      <c r="B31" s="30" t="s">
        <v>143</v>
      </c>
      <c r="C31" s="30" t="s">
        <v>1437</v>
      </c>
      <c r="D31" s="30">
        <v>13002</v>
      </c>
      <c r="E31" s="30" t="s">
        <v>103</v>
      </c>
      <c r="F31" s="30" t="s">
        <v>99</v>
      </c>
      <c r="G31" s="30" t="s">
        <v>993</v>
      </c>
    </row>
    <row r="32" spans="2:7" x14ac:dyDescent="0.4">
      <c r="B32" s="30" t="s">
        <v>139</v>
      </c>
      <c r="C32" s="30" t="s">
        <v>1437</v>
      </c>
      <c r="D32" s="30">
        <v>1300</v>
      </c>
      <c r="E32" s="30" t="s">
        <v>140</v>
      </c>
      <c r="F32" s="30" t="s">
        <v>99</v>
      </c>
      <c r="G32" s="30" t="s">
        <v>993</v>
      </c>
    </row>
    <row r="33" spans="2:7" x14ac:dyDescent="0.4">
      <c r="B33" s="30" t="s">
        <v>144</v>
      </c>
      <c r="C33" s="30" t="s">
        <v>1437</v>
      </c>
      <c r="D33" s="30">
        <v>1305</v>
      </c>
      <c r="E33" s="30" t="s">
        <v>145</v>
      </c>
      <c r="F33" s="30" t="s">
        <v>99</v>
      </c>
      <c r="G33" s="30" t="s">
        <v>993</v>
      </c>
    </row>
    <row r="34" spans="2:7" x14ac:dyDescent="0.4">
      <c r="B34" s="30" t="s">
        <v>146</v>
      </c>
      <c r="C34" s="30" t="s">
        <v>1437</v>
      </c>
      <c r="D34" s="30">
        <v>1350</v>
      </c>
      <c r="E34" s="30" t="s">
        <v>147</v>
      </c>
      <c r="F34" s="30" t="s">
        <v>99</v>
      </c>
      <c r="G34" s="30" t="s">
        <v>993</v>
      </c>
    </row>
    <row r="35" spans="2:7" x14ac:dyDescent="0.4">
      <c r="B35" s="30" t="s">
        <v>148</v>
      </c>
      <c r="C35" s="30" t="s">
        <v>1437</v>
      </c>
      <c r="D35" s="30">
        <v>1360</v>
      </c>
      <c r="E35" s="30" t="s">
        <v>149</v>
      </c>
      <c r="F35" s="30" t="s">
        <v>99</v>
      </c>
      <c r="G35" s="30" t="s">
        <v>993</v>
      </c>
    </row>
    <row r="36" spans="2:7" x14ac:dyDescent="0.4">
      <c r="B36" s="30" t="s">
        <v>150</v>
      </c>
      <c r="C36" s="30" t="s">
        <v>1437</v>
      </c>
      <c r="D36" s="30">
        <v>1390</v>
      </c>
      <c r="E36" s="30" t="s">
        <v>151</v>
      </c>
      <c r="F36" s="30" t="s">
        <v>99</v>
      </c>
      <c r="G36" s="30" t="s">
        <v>1002</v>
      </c>
    </row>
    <row r="37" spans="2:7" x14ac:dyDescent="0.4">
      <c r="B37" s="30" t="s">
        <v>152</v>
      </c>
      <c r="C37" s="30" t="s">
        <v>1437</v>
      </c>
      <c r="D37" s="30">
        <v>1400</v>
      </c>
      <c r="E37" s="30" t="s">
        <v>153</v>
      </c>
      <c r="F37" s="30" t="s">
        <v>99</v>
      </c>
      <c r="G37" s="30" t="s">
        <v>993</v>
      </c>
    </row>
    <row r="38" spans="2:7" x14ac:dyDescent="0.4">
      <c r="B38" s="30" t="s">
        <v>154</v>
      </c>
      <c r="C38" s="30" t="s">
        <v>1437</v>
      </c>
      <c r="D38" s="30">
        <v>1405</v>
      </c>
      <c r="E38" s="30" t="s">
        <v>155</v>
      </c>
      <c r="F38" s="30" t="s">
        <v>99</v>
      </c>
      <c r="G38" s="30" t="s">
        <v>993</v>
      </c>
    </row>
    <row r="39" spans="2:7" x14ac:dyDescent="0.4">
      <c r="B39" s="30" t="s">
        <v>156</v>
      </c>
      <c r="C39" s="30" t="s">
        <v>1437</v>
      </c>
      <c r="D39" s="30">
        <v>1410</v>
      </c>
      <c r="E39" s="30" t="s">
        <v>157</v>
      </c>
      <c r="F39" s="30" t="s">
        <v>99</v>
      </c>
      <c r="G39" s="30" t="s">
        <v>993</v>
      </c>
    </row>
    <row r="40" spans="2:7" x14ac:dyDescent="0.4">
      <c r="B40" s="30" t="s">
        <v>158</v>
      </c>
      <c r="C40" s="30" t="s">
        <v>1437</v>
      </c>
      <c r="D40" s="30">
        <v>1415</v>
      </c>
      <c r="E40" s="30" t="s">
        <v>159</v>
      </c>
      <c r="F40" s="30" t="s">
        <v>99</v>
      </c>
      <c r="G40" s="30" t="s">
        <v>993</v>
      </c>
    </row>
    <row r="41" spans="2:7" x14ac:dyDescent="0.4">
      <c r="B41" s="30" t="s">
        <v>160</v>
      </c>
      <c r="C41" s="30" t="s">
        <v>1437</v>
      </c>
      <c r="D41" s="30">
        <v>1420</v>
      </c>
      <c r="E41" s="30" t="s">
        <v>161</v>
      </c>
      <c r="F41" s="30" t="s">
        <v>99</v>
      </c>
      <c r="G41" s="30" t="s">
        <v>993</v>
      </c>
    </row>
    <row r="42" spans="2:7" x14ac:dyDescent="0.4">
      <c r="B42" s="30" t="s">
        <v>162</v>
      </c>
      <c r="C42" s="30" t="s">
        <v>1437</v>
      </c>
      <c r="D42" s="30">
        <v>1425</v>
      </c>
      <c r="E42" s="30" t="s">
        <v>163</v>
      </c>
      <c r="F42" s="30" t="s">
        <v>99</v>
      </c>
      <c r="G42" s="30" t="s">
        <v>993</v>
      </c>
    </row>
    <row r="43" spans="2:7" x14ac:dyDescent="0.4">
      <c r="B43" s="30" t="s">
        <v>164</v>
      </c>
      <c r="C43" s="30" t="s">
        <v>1437</v>
      </c>
      <c r="D43" s="30">
        <v>1430</v>
      </c>
      <c r="E43" s="30" t="s">
        <v>165</v>
      </c>
      <c r="F43" s="30" t="s">
        <v>99</v>
      </c>
      <c r="G43" s="30" t="s">
        <v>993</v>
      </c>
    </row>
    <row r="44" spans="2:7" x14ac:dyDescent="0.4">
      <c r="B44" s="30" t="s">
        <v>166</v>
      </c>
      <c r="C44" s="30" t="s">
        <v>1437</v>
      </c>
      <c r="D44" s="30">
        <v>1490</v>
      </c>
      <c r="E44" s="30" t="s">
        <v>167</v>
      </c>
      <c r="F44" s="30" t="s">
        <v>99</v>
      </c>
      <c r="G44" s="30" t="s">
        <v>1002</v>
      </c>
    </row>
    <row r="45" spans="2:7" x14ac:dyDescent="0.4">
      <c r="B45" s="30" t="s">
        <v>168</v>
      </c>
      <c r="C45" s="30" t="s">
        <v>1437</v>
      </c>
      <c r="D45" s="30">
        <v>1500</v>
      </c>
      <c r="E45" s="30" t="s">
        <v>169</v>
      </c>
      <c r="F45" s="30" t="s">
        <v>99</v>
      </c>
      <c r="G45" s="30" t="s">
        <v>993</v>
      </c>
    </row>
    <row r="46" spans="2:7" x14ac:dyDescent="0.4">
      <c r="B46" s="30" t="s">
        <v>170</v>
      </c>
      <c r="C46" s="30" t="s">
        <v>1437</v>
      </c>
      <c r="D46" s="30">
        <v>1510</v>
      </c>
      <c r="E46" s="30" t="s">
        <v>171</v>
      </c>
      <c r="F46" s="30" t="s">
        <v>99</v>
      </c>
      <c r="G46" s="30" t="s">
        <v>993</v>
      </c>
    </row>
    <row r="47" spans="2:7" x14ac:dyDescent="0.4">
      <c r="B47" s="30" t="s">
        <v>172</v>
      </c>
      <c r="C47" s="30" t="s">
        <v>1437</v>
      </c>
      <c r="D47" s="30">
        <v>1515</v>
      </c>
      <c r="E47" s="30" t="s">
        <v>173</v>
      </c>
      <c r="F47" s="30" t="s">
        <v>99</v>
      </c>
      <c r="G47" s="30" t="s">
        <v>993</v>
      </c>
    </row>
    <row r="48" spans="2:7" x14ac:dyDescent="0.4">
      <c r="B48" s="30" t="s">
        <v>174</v>
      </c>
      <c r="C48" s="30" t="s">
        <v>1437</v>
      </c>
      <c r="D48" s="30">
        <v>1520</v>
      </c>
      <c r="E48" s="30" t="s">
        <v>175</v>
      </c>
      <c r="F48" s="30" t="s">
        <v>99</v>
      </c>
      <c r="G48" s="30" t="s">
        <v>993</v>
      </c>
    </row>
    <row r="49" spans="2:7" x14ac:dyDescent="0.4">
      <c r="B49" s="30" t="s">
        <v>176</v>
      </c>
      <c r="C49" s="30" t="s">
        <v>1437</v>
      </c>
      <c r="D49" s="30">
        <v>1525</v>
      </c>
      <c r="E49" s="30" t="s">
        <v>177</v>
      </c>
      <c r="F49" s="30" t="s">
        <v>99</v>
      </c>
      <c r="G49" s="30" t="s">
        <v>993</v>
      </c>
    </row>
    <row r="50" spans="2:7" x14ac:dyDescent="0.4">
      <c r="B50" s="30" t="s">
        <v>178</v>
      </c>
      <c r="C50" s="30" t="s">
        <v>1437</v>
      </c>
      <c r="D50" s="30">
        <v>1530</v>
      </c>
      <c r="E50" s="30" t="s">
        <v>179</v>
      </c>
      <c r="F50" s="30" t="s">
        <v>99</v>
      </c>
      <c r="G50" s="30" t="s">
        <v>993</v>
      </c>
    </row>
    <row r="51" spans="2:7" x14ac:dyDescent="0.4">
      <c r="B51" s="30" t="s">
        <v>180</v>
      </c>
      <c r="C51" s="30" t="s">
        <v>1437</v>
      </c>
      <c r="D51" s="30">
        <v>1535</v>
      </c>
      <c r="E51" s="30" t="s">
        <v>181</v>
      </c>
      <c r="F51" s="30" t="s">
        <v>99</v>
      </c>
      <c r="G51" s="30" t="s">
        <v>993</v>
      </c>
    </row>
    <row r="52" spans="2:7" x14ac:dyDescent="0.4">
      <c r="B52" s="30" t="s">
        <v>182</v>
      </c>
      <c r="C52" s="30" t="s">
        <v>1437</v>
      </c>
      <c r="D52" s="30">
        <v>1540</v>
      </c>
      <c r="E52" s="30" t="s">
        <v>183</v>
      </c>
      <c r="F52" s="30" t="s">
        <v>99</v>
      </c>
      <c r="G52" s="30" t="s">
        <v>993</v>
      </c>
    </row>
    <row r="53" spans="2:7" x14ac:dyDescent="0.4">
      <c r="B53" s="30" t="s">
        <v>184</v>
      </c>
      <c r="C53" s="30" t="s">
        <v>1437</v>
      </c>
      <c r="D53" s="30">
        <v>1545</v>
      </c>
      <c r="E53" s="30" t="s">
        <v>185</v>
      </c>
      <c r="F53" s="30" t="s">
        <v>99</v>
      </c>
      <c r="G53" s="30" t="s">
        <v>993</v>
      </c>
    </row>
    <row r="54" spans="2:7" x14ac:dyDescent="0.4">
      <c r="B54" s="30" t="s">
        <v>186</v>
      </c>
      <c r="C54" s="30" t="s">
        <v>1437</v>
      </c>
      <c r="D54" s="30">
        <v>1550</v>
      </c>
      <c r="E54" s="30" t="s">
        <v>187</v>
      </c>
      <c r="F54" s="30" t="s">
        <v>99</v>
      </c>
      <c r="G54" s="30" t="s">
        <v>993</v>
      </c>
    </row>
    <row r="55" spans="2:7" x14ac:dyDescent="0.4">
      <c r="B55" s="30" t="s">
        <v>188</v>
      </c>
      <c r="C55" s="30" t="s">
        <v>1437</v>
      </c>
      <c r="D55" s="30">
        <v>1555</v>
      </c>
      <c r="E55" s="30" t="s">
        <v>189</v>
      </c>
      <c r="F55" s="30" t="s">
        <v>99</v>
      </c>
      <c r="G55" s="30" t="s">
        <v>993</v>
      </c>
    </row>
    <row r="56" spans="2:7" x14ac:dyDescent="0.4">
      <c r="B56" s="30" t="s">
        <v>1003</v>
      </c>
      <c r="C56" s="30" t="s">
        <v>1437</v>
      </c>
      <c r="D56" s="30">
        <v>1600</v>
      </c>
      <c r="E56" s="30" t="s">
        <v>190</v>
      </c>
      <c r="F56" s="30" t="s">
        <v>99</v>
      </c>
      <c r="G56" s="30" t="s">
        <v>993</v>
      </c>
    </row>
    <row r="57" spans="2:7" x14ac:dyDescent="0.4">
      <c r="B57" s="30" t="s">
        <v>1004</v>
      </c>
      <c r="C57" s="30" t="s">
        <v>1437</v>
      </c>
      <c r="D57" s="30">
        <v>1701</v>
      </c>
      <c r="E57" s="30" t="s">
        <v>1005</v>
      </c>
      <c r="F57" s="30" t="s">
        <v>99</v>
      </c>
      <c r="G57" s="30" t="s">
        <v>993</v>
      </c>
    </row>
    <row r="58" spans="2:7" x14ac:dyDescent="0.4">
      <c r="B58" s="30" t="s">
        <v>1006</v>
      </c>
      <c r="C58" s="30" t="s">
        <v>1437</v>
      </c>
      <c r="D58" s="30">
        <v>1702</v>
      </c>
      <c r="E58" s="30" t="s">
        <v>1007</v>
      </c>
      <c r="F58" s="30" t="s">
        <v>99</v>
      </c>
      <c r="G58" s="30" t="s">
        <v>993</v>
      </c>
    </row>
    <row r="59" spans="2:7" x14ac:dyDescent="0.4">
      <c r="B59" s="30" t="s">
        <v>1008</v>
      </c>
      <c r="C59" s="30" t="s">
        <v>1437</v>
      </c>
      <c r="D59" s="30">
        <v>1703</v>
      </c>
      <c r="E59" s="30" t="s">
        <v>1009</v>
      </c>
      <c r="F59" s="30" t="s">
        <v>99</v>
      </c>
      <c r="G59" s="30" t="s">
        <v>993</v>
      </c>
    </row>
    <row r="60" spans="2:7" x14ac:dyDescent="0.4">
      <c r="B60" s="30" t="s">
        <v>1010</v>
      </c>
      <c r="C60" s="30" t="s">
        <v>1437</v>
      </c>
      <c r="D60" s="30">
        <v>1704</v>
      </c>
      <c r="E60" s="30" t="s">
        <v>1011</v>
      </c>
      <c r="F60" s="30" t="s">
        <v>99</v>
      </c>
      <c r="G60" s="30" t="s">
        <v>993</v>
      </c>
    </row>
    <row r="61" spans="2:7" x14ac:dyDescent="0.4">
      <c r="B61" s="30" t="s">
        <v>1012</v>
      </c>
      <c r="C61" s="30" t="s">
        <v>1437</v>
      </c>
      <c r="D61" s="30">
        <v>1900</v>
      </c>
      <c r="E61" s="30" t="s">
        <v>1013</v>
      </c>
      <c r="F61" s="30" t="s">
        <v>99</v>
      </c>
      <c r="G61" s="30" t="s">
        <v>993</v>
      </c>
    </row>
    <row r="62" spans="2:7" x14ac:dyDescent="0.4">
      <c r="B62" s="30" t="s">
        <v>194</v>
      </c>
      <c r="C62" s="30" t="s">
        <v>1437</v>
      </c>
      <c r="D62" s="30">
        <v>20001</v>
      </c>
      <c r="E62" s="30" t="s">
        <v>195</v>
      </c>
      <c r="F62" s="30" t="s">
        <v>193</v>
      </c>
      <c r="G62" s="30" t="s">
        <v>1002</v>
      </c>
    </row>
    <row r="63" spans="2:7" x14ac:dyDescent="0.4">
      <c r="B63" s="30" t="s">
        <v>191</v>
      </c>
      <c r="C63" s="30" t="s">
        <v>1437</v>
      </c>
      <c r="D63" s="30">
        <v>2000</v>
      </c>
      <c r="E63" s="30" t="s">
        <v>192</v>
      </c>
      <c r="F63" s="30" t="s">
        <v>193</v>
      </c>
      <c r="G63" s="30" t="s">
        <v>1002</v>
      </c>
    </row>
    <row r="64" spans="2:7" x14ac:dyDescent="0.4">
      <c r="B64" s="30" t="s">
        <v>196</v>
      </c>
      <c r="C64" s="30" t="s">
        <v>1437</v>
      </c>
      <c r="D64" s="30">
        <v>2001</v>
      </c>
      <c r="E64" s="30" t="s">
        <v>197</v>
      </c>
      <c r="F64" s="30" t="s">
        <v>193</v>
      </c>
      <c r="G64" s="30" t="s">
        <v>1002</v>
      </c>
    </row>
    <row r="65" spans="2:7" x14ac:dyDescent="0.4">
      <c r="B65" s="30" t="s">
        <v>1014</v>
      </c>
      <c r="C65" s="30" t="s">
        <v>1437</v>
      </c>
      <c r="D65" s="30">
        <v>2002</v>
      </c>
      <c r="E65" s="30" t="s">
        <v>1015</v>
      </c>
      <c r="F65" s="30" t="s">
        <v>193</v>
      </c>
      <c r="G65" s="30" t="s">
        <v>1002</v>
      </c>
    </row>
    <row r="66" spans="2:7" x14ac:dyDescent="0.4">
      <c r="B66" s="30" t="s">
        <v>198</v>
      </c>
      <c r="C66" s="30" t="s">
        <v>1437</v>
      </c>
      <c r="D66" s="30">
        <v>2005</v>
      </c>
      <c r="E66" s="30" t="s">
        <v>197</v>
      </c>
      <c r="F66" s="30" t="s">
        <v>99</v>
      </c>
      <c r="G66" s="30" t="s">
        <v>1002</v>
      </c>
    </row>
    <row r="67" spans="2:7" x14ac:dyDescent="0.4">
      <c r="B67" s="30" t="s">
        <v>199</v>
      </c>
      <c r="C67" s="30" t="s">
        <v>1437</v>
      </c>
      <c r="D67" s="30">
        <v>2010</v>
      </c>
      <c r="E67" s="30" t="s">
        <v>200</v>
      </c>
      <c r="F67" s="30" t="s">
        <v>193</v>
      </c>
      <c r="G67" s="30" t="s">
        <v>1002</v>
      </c>
    </row>
    <row r="68" spans="2:7" x14ac:dyDescent="0.4">
      <c r="B68" s="30" t="s">
        <v>201</v>
      </c>
      <c r="C68" s="30" t="s">
        <v>1437</v>
      </c>
      <c r="D68" s="30">
        <v>2011</v>
      </c>
      <c r="E68" s="30" t="s">
        <v>202</v>
      </c>
      <c r="F68" s="30" t="s">
        <v>193</v>
      </c>
      <c r="G68" s="30" t="s">
        <v>1002</v>
      </c>
    </row>
    <row r="69" spans="2:7" x14ac:dyDescent="0.4">
      <c r="B69" s="30" t="s">
        <v>205</v>
      </c>
      <c r="C69" s="30" t="s">
        <v>1437</v>
      </c>
      <c r="D69" s="30">
        <v>21001</v>
      </c>
      <c r="E69" s="30" t="s">
        <v>206</v>
      </c>
      <c r="F69" s="30" t="s">
        <v>193</v>
      </c>
      <c r="G69" s="30" t="s">
        <v>1002</v>
      </c>
    </row>
    <row r="70" spans="2:7" x14ac:dyDescent="0.4">
      <c r="B70" s="30" t="s">
        <v>207</v>
      </c>
      <c r="C70" s="30" t="s">
        <v>1437</v>
      </c>
      <c r="D70" s="30">
        <v>21002</v>
      </c>
      <c r="E70" s="30" t="s">
        <v>208</v>
      </c>
      <c r="F70" s="30" t="s">
        <v>193</v>
      </c>
      <c r="G70" s="30" t="s">
        <v>993</v>
      </c>
    </row>
    <row r="71" spans="2:7" x14ac:dyDescent="0.4">
      <c r="B71" s="30" t="s">
        <v>209</v>
      </c>
      <c r="C71" s="30" t="s">
        <v>1437</v>
      </c>
      <c r="D71" s="30">
        <v>21003</v>
      </c>
      <c r="E71" s="30" t="s">
        <v>210</v>
      </c>
      <c r="F71" s="30" t="s">
        <v>193</v>
      </c>
      <c r="G71" s="30" t="s">
        <v>1002</v>
      </c>
    </row>
    <row r="72" spans="2:7" x14ac:dyDescent="0.4">
      <c r="B72" s="30" t="s">
        <v>203</v>
      </c>
      <c r="C72" s="30" t="s">
        <v>1437</v>
      </c>
      <c r="D72" s="30">
        <v>2100</v>
      </c>
      <c r="E72" s="30" t="s">
        <v>204</v>
      </c>
      <c r="F72" s="30" t="s">
        <v>193</v>
      </c>
      <c r="G72" s="30" t="s">
        <v>1002</v>
      </c>
    </row>
    <row r="73" spans="2:7" x14ac:dyDescent="0.4">
      <c r="B73" s="30" t="s">
        <v>211</v>
      </c>
      <c r="C73" s="30" t="s">
        <v>1437</v>
      </c>
      <c r="D73" s="30">
        <v>2105</v>
      </c>
      <c r="E73" s="30" t="s">
        <v>212</v>
      </c>
      <c r="F73" s="30" t="s">
        <v>99</v>
      </c>
      <c r="G73" s="30" t="s">
        <v>1002</v>
      </c>
    </row>
    <row r="74" spans="2:7" x14ac:dyDescent="0.4">
      <c r="B74" s="30" t="s">
        <v>213</v>
      </c>
      <c r="C74" s="30" t="s">
        <v>1437</v>
      </c>
      <c r="D74" s="30">
        <v>2110</v>
      </c>
      <c r="E74" s="30" t="s">
        <v>214</v>
      </c>
      <c r="F74" s="30" t="s">
        <v>99</v>
      </c>
      <c r="G74" s="30" t="s">
        <v>1002</v>
      </c>
    </row>
    <row r="75" spans="2:7" x14ac:dyDescent="0.4">
      <c r="B75" s="30" t="s">
        <v>215</v>
      </c>
      <c r="C75" s="30" t="s">
        <v>1437</v>
      </c>
      <c r="D75" s="30">
        <v>2115</v>
      </c>
      <c r="E75" s="30" t="s">
        <v>216</v>
      </c>
      <c r="F75" s="30" t="s">
        <v>99</v>
      </c>
      <c r="G75" s="30" t="s">
        <v>1002</v>
      </c>
    </row>
    <row r="76" spans="2:7" x14ac:dyDescent="0.4">
      <c r="B76" s="30" t="s">
        <v>217</v>
      </c>
      <c r="C76" s="30" t="s">
        <v>1437</v>
      </c>
      <c r="D76" s="30">
        <v>2120</v>
      </c>
      <c r="E76" s="30" t="s">
        <v>218</v>
      </c>
      <c r="F76" s="30" t="s">
        <v>99</v>
      </c>
      <c r="G76" s="30" t="s">
        <v>1002</v>
      </c>
    </row>
    <row r="77" spans="2:7" x14ac:dyDescent="0.4">
      <c r="B77" s="30" t="s">
        <v>219</v>
      </c>
      <c r="C77" s="30" t="s">
        <v>1437</v>
      </c>
      <c r="D77" s="30">
        <v>2125</v>
      </c>
      <c r="E77" s="30" t="s">
        <v>220</v>
      </c>
      <c r="F77" s="30" t="s">
        <v>99</v>
      </c>
      <c r="G77" s="30" t="s">
        <v>1002</v>
      </c>
    </row>
    <row r="78" spans="2:7" x14ac:dyDescent="0.4">
      <c r="B78" s="30" t="s">
        <v>221</v>
      </c>
      <c r="C78" s="30" t="s">
        <v>1437</v>
      </c>
      <c r="D78" s="30">
        <v>2130</v>
      </c>
      <c r="E78" s="30" t="s">
        <v>222</v>
      </c>
      <c r="F78" s="30" t="s">
        <v>99</v>
      </c>
      <c r="G78" s="30" t="s">
        <v>1002</v>
      </c>
    </row>
    <row r="79" spans="2:7" x14ac:dyDescent="0.4">
      <c r="B79" s="30" t="s">
        <v>223</v>
      </c>
      <c r="C79" s="30" t="s">
        <v>1437</v>
      </c>
      <c r="D79" s="30">
        <v>2135</v>
      </c>
      <c r="E79" s="30" t="s">
        <v>224</v>
      </c>
      <c r="F79" s="30" t="s">
        <v>99</v>
      </c>
      <c r="G79" s="30" t="s">
        <v>1002</v>
      </c>
    </row>
    <row r="80" spans="2:7" x14ac:dyDescent="0.4">
      <c r="B80" s="30" t="s">
        <v>225</v>
      </c>
      <c r="C80" s="30" t="s">
        <v>1437</v>
      </c>
      <c r="D80" s="30">
        <v>2200</v>
      </c>
      <c r="E80" s="30" t="s">
        <v>226</v>
      </c>
      <c r="F80" s="30" t="s">
        <v>193</v>
      </c>
      <c r="G80" s="30" t="s">
        <v>1002</v>
      </c>
    </row>
    <row r="81" spans="2:7" x14ac:dyDescent="0.4">
      <c r="B81" s="30" t="s">
        <v>227</v>
      </c>
      <c r="C81" s="30" t="s">
        <v>1437</v>
      </c>
      <c r="D81" s="30">
        <v>2205</v>
      </c>
      <c r="E81" s="30" t="s">
        <v>228</v>
      </c>
      <c r="F81" s="30" t="s">
        <v>99</v>
      </c>
      <c r="G81" s="30" t="s">
        <v>1002</v>
      </c>
    </row>
    <row r="82" spans="2:7" x14ac:dyDescent="0.4">
      <c r="B82" s="30" t="s">
        <v>229</v>
      </c>
      <c r="C82" s="30" t="s">
        <v>1437</v>
      </c>
      <c r="D82" s="30">
        <v>2210</v>
      </c>
      <c r="E82" s="30" t="s">
        <v>230</v>
      </c>
      <c r="F82" s="30" t="s">
        <v>193</v>
      </c>
      <c r="G82" s="30" t="s">
        <v>1002</v>
      </c>
    </row>
    <row r="83" spans="2:7" x14ac:dyDescent="0.4">
      <c r="B83" s="30" t="s">
        <v>231</v>
      </c>
      <c r="C83" s="30" t="s">
        <v>1437</v>
      </c>
      <c r="D83" s="30">
        <v>2220</v>
      </c>
      <c r="E83" s="30" t="s">
        <v>232</v>
      </c>
      <c r="F83" s="30" t="s">
        <v>193</v>
      </c>
      <c r="G83" s="30" t="s">
        <v>1002</v>
      </c>
    </row>
    <row r="84" spans="2:7" x14ac:dyDescent="0.4">
      <c r="B84" s="30" t="s">
        <v>233</v>
      </c>
      <c r="C84" s="30" t="s">
        <v>1437</v>
      </c>
      <c r="D84" s="30">
        <v>2230</v>
      </c>
      <c r="E84" s="30" t="s">
        <v>234</v>
      </c>
      <c r="F84" s="30" t="s">
        <v>193</v>
      </c>
      <c r="G84" s="30" t="s">
        <v>1002</v>
      </c>
    </row>
    <row r="85" spans="2:7" x14ac:dyDescent="0.4">
      <c r="B85" s="30" t="s">
        <v>235</v>
      </c>
      <c r="C85" s="30" t="s">
        <v>1437</v>
      </c>
      <c r="D85" s="30">
        <v>2240</v>
      </c>
      <c r="E85" s="30" t="s">
        <v>236</v>
      </c>
      <c r="F85" s="30" t="s">
        <v>193</v>
      </c>
      <c r="G85" s="30" t="s">
        <v>1002</v>
      </c>
    </row>
    <row r="86" spans="2:7" x14ac:dyDescent="0.4">
      <c r="B86" s="30" t="s">
        <v>237</v>
      </c>
      <c r="C86" s="30" t="s">
        <v>1437</v>
      </c>
      <c r="D86" s="30">
        <v>2250</v>
      </c>
      <c r="E86" s="30" t="s">
        <v>238</v>
      </c>
      <c r="F86" s="30" t="s">
        <v>193</v>
      </c>
      <c r="G86" s="30" t="s">
        <v>1002</v>
      </c>
    </row>
    <row r="87" spans="2:7" x14ac:dyDescent="0.4">
      <c r="B87" s="30" t="s">
        <v>239</v>
      </c>
      <c r="C87" s="30" t="s">
        <v>1437</v>
      </c>
      <c r="D87" s="30">
        <v>2260</v>
      </c>
      <c r="E87" s="30" t="s">
        <v>240</v>
      </c>
      <c r="F87" s="30" t="s">
        <v>193</v>
      </c>
      <c r="G87" s="30" t="s">
        <v>1002</v>
      </c>
    </row>
    <row r="88" spans="2:7" x14ac:dyDescent="0.4">
      <c r="B88" s="30" t="s">
        <v>241</v>
      </c>
      <c r="C88" s="30" t="s">
        <v>1437</v>
      </c>
      <c r="D88" s="30">
        <v>2300</v>
      </c>
      <c r="E88" s="30" t="s">
        <v>242</v>
      </c>
      <c r="F88" s="30" t="s">
        <v>193</v>
      </c>
      <c r="G88" s="30" t="s">
        <v>1002</v>
      </c>
    </row>
    <row r="89" spans="2:7" x14ac:dyDescent="0.4">
      <c r="B89" s="30" t="s">
        <v>243</v>
      </c>
      <c r="C89" s="30" t="s">
        <v>1437</v>
      </c>
      <c r="D89" s="30">
        <v>2305</v>
      </c>
      <c r="E89" s="30" t="s">
        <v>244</v>
      </c>
      <c r="F89" s="30" t="s">
        <v>99</v>
      </c>
      <c r="G89" s="30" t="s">
        <v>1002</v>
      </c>
    </row>
    <row r="90" spans="2:7" x14ac:dyDescent="0.4">
      <c r="B90" s="30" t="s">
        <v>245</v>
      </c>
      <c r="C90" s="30" t="s">
        <v>1437</v>
      </c>
      <c r="D90" s="30">
        <v>2310</v>
      </c>
      <c r="E90" s="30" t="s">
        <v>246</v>
      </c>
      <c r="F90" s="30" t="s">
        <v>99</v>
      </c>
      <c r="G90" s="30" t="s">
        <v>1002</v>
      </c>
    </row>
    <row r="91" spans="2:7" x14ac:dyDescent="0.4">
      <c r="B91" s="30" t="s">
        <v>247</v>
      </c>
      <c r="C91" s="30" t="s">
        <v>1437</v>
      </c>
      <c r="D91" s="30">
        <v>2315</v>
      </c>
      <c r="E91" s="30" t="s">
        <v>248</v>
      </c>
      <c r="F91" s="30" t="s">
        <v>99</v>
      </c>
      <c r="G91" s="30" t="s">
        <v>1002</v>
      </c>
    </row>
    <row r="92" spans="2:7" x14ac:dyDescent="0.4">
      <c r="B92" s="30" t="s">
        <v>249</v>
      </c>
      <c r="C92" s="30" t="s">
        <v>1437</v>
      </c>
      <c r="D92" s="30">
        <v>2320</v>
      </c>
      <c r="E92" s="30" t="s">
        <v>250</v>
      </c>
      <c r="F92" s="30" t="s">
        <v>99</v>
      </c>
      <c r="G92" s="30" t="s">
        <v>1002</v>
      </c>
    </row>
    <row r="93" spans="2:7" x14ac:dyDescent="0.4">
      <c r="B93" s="30" t="s">
        <v>251</v>
      </c>
      <c r="C93" s="30" t="s">
        <v>1437</v>
      </c>
      <c r="D93" s="30">
        <v>2325</v>
      </c>
      <c r="E93" s="30" t="s">
        <v>252</v>
      </c>
      <c r="F93" s="30" t="s">
        <v>193</v>
      </c>
      <c r="G93" s="30" t="s">
        <v>1002</v>
      </c>
    </row>
    <row r="94" spans="2:7" x14ac:dyDescent="0.4">
      <c r="B94" s="30" t="s">
        <v>253</v>
      </c>
      <c r="C94" s="30" t="s">
        <v>1437</v>
      </c>
      <c r="D94" s="30">
        <v>2330</v>
      </c>
      <c r="E94" s="30" t="s">
        <v>254</v>
      </c>
      <c r="F94" s="30" t="s">
        <v>193</v>
      </c>
      <c r="G94" s="30" t="s">
        <v>1002</v>
      </c>
    </row>
    <row r="95" spans="2:7" x14ac:dyDescent="0.4">
      <c r="B95" s="30" t="s">
        <v>255</v>
      </c>
      <c r="C95" s="30" t="s">
        <v>1437</v>
      </c>
      <c r="D95" s="30">
        <v>2400</v>
      </c>
      <c r="E95" s="30" t="s">
        <v>256</v>
      </c>
      <c r="F95" s="30" t="s">
        <v>193</v>
      </c>
      <c r="G95" s="30" t="s">
        <v>1002</v>
      </c>
    </row>
    <row r="96" spans="2:7" x14ac:dyDescent="0.4">
      <c r="B96" s="30" t="s">
        <v>257</v>
      </c>
      <c r="C96" s="30" t="s">
        <v>1437</v>
      </c>
      <c r="D96" s="30">
        <v>2500</v>
      </c>
      <c r="E96" s="30" t="s">
        <v>258</v>
      </c>
      <c r="F96" s="30" t="s">
        <v>193</v>
      </c>
      <c r="G96" s="30" t="s">
        <v>1002</v>
      </c>
    </row>
    <row r="97" spans="2:7" x14ac:dyDescent="0.4">
      <c r="B97" s="30" t="s">
        <v>259</v>
      </c>
      <c r="C97" s="30" t="s">
        <v>1437</v>
      </c>
      <c r="D97" s="30">
        <v>2510</v>
      </c>
      <c r="E97" s="30" t="s">
        <v>260</v>
      </c>
      <c r="F97" s="30" t="s">
        <v>193</v>
      </c>
      <c r="G97" s="30" t="s">
        <v>1002</v>
      </c>
    </row>
    <row r="98" spans="2:7" x14ac:dyDescent="0.4">
      <c r="B98" s="30" t="s">
        <v>261</v>
      </c>
      <c r="C98" s="30" t="s">
        <v>1437</v>
      </c>
      <c r="D98" s="30">
        <v>2590</v>
      </c>
      <c r="E98" s="30" t="s">
        <v>262</v>
      </c>
      <c r="F98" s="30" t="s">
        <v>193</v>
      </c>
      <c r="G98" s="30" t="s">
        <v>1002</v>
      </c>
    </row>
    <row r="99" spans="2:7" x14ac:dyDescent="0.4">
      <c r="B99" s="30" t="s">
        <v>263</v>
      </c>
      <c r="C99" s="30" t="s">
        <v>1437</v>
      </c>
      <c r="D99" s="30">
        <v>2600</v>
      </c>
      <c r="E99" s="30" t="s">
        <v>264</v>
      </c>
      <c r="F99" s="30" t="s">
        <v>193</v>
      </c>
      <c r="G99" s="30" t="s">
        <v>993</v>
      </c>
    </row>
    <row r="100" spans="2:7" x14ac:dyDescent="0.4">
      <c r="B100" s="30" t="s">
        <v>265</v>
      </c>
      <c r="C100" s="30" t="s">
        <v>1437</v>
      </c>
      <c r="D100" s="30">
        <v>2900</v>
      </c>
      <c r="E100" s="30" t="s">
        <v>266</v>
      </c>
      <c r="F100" s="30" t="s">
        <v>193</v>
      </c>
      <c r="G100" s="30" t="s">
        <v>1002</v>
      </c>
    </row>
    <row r="101" spans="2:7" x14ac:dyDescent="0.4">
      <c r="B101" s="30" t="s">
        <v>270</v>
      </c>
      <c r="C101" s="30" t="s">
        <v>1437</v>
      </c>
      <c r="D101" s="30">
        <v>30001</v>
      </c>
      <c r="E101" s="30" t="s">
        <v>271</v>
      </c>
      <c r="F101" s="30" t="s">
        <v>269</v>
      </c>
      <c r="G101" s="30" t="s">
        <v>1002</v>
      </c>
    </row>
    <row r="102" spans="2:7" x14ac:dyDescent="0.4">
      <c r="B102" s="30" t="s">
        <v>267</v>
      </c>
      <c r="C102" s="30" t="s">
        <v>1437</v>
      </c>
      <c r="D102" s="30">
        <v>3000</v>
      </c>
      <c r="E102" s="30" t="s">
        <v>268</v>
      </c>
      <c r="F102" s="30" t="s">
        <v>269</v>
      </c>
      <c r="G102" s="30" t="s">
        <v>1002</v>
      </c>
    </row>
    <row r="103" spans="2:7" x14ac:dyDescent="0.4">
      <c r="B103" s="30" t="s">
        <v>272</v>
      </c>
      <c r="C103" s="30" t="s">
        <v>1437</v>
      </c>
      <c r="D103" s="30">
        <v>3010</v>
      </c>
      <c r="E103" s="30" t="s">
        <v>273</v>
      </c>
      <c r="F103" s="30" t="s">
        <v>269</v>
      </c>
      <c r="G103" s="30" t="s">
        <v>1002</v>
      </c>
    </row>
    <row r="104" spans="2:7" x14ac:dyDescent="0.4">
      <c r="B104" s="30" t="s">
        <v>274</v>
      </c>
      <c r="C104" s="30" t="s">
        <v>1437</v>
      </c>
      <c r="D104" s="30">
        <v>3030</v>
      </c>
      <c r="E104" s="30" t="s">
        <v>275</v>
      </c>
      <c r="F104" s="30" t="s">
        <v>269</v>
      </c>
      <c r="G104" s="30" t="s">
        <v>1002</v>
      </c>
    </row>
    <row r="105" spans="2:7" x14ac:dyDescent="0.4">
      <c r="B105" s="30" t="s">
        <v>276</v>
      </c>
      <c r="C105" s="30" t="s">
        <v>1437</v>
      </c>
      <c r="D105" s="30">
        <v>3040</v>
      </c>
      <c r="E105" s="30" t="s">
        <v>277</v>
      </c>
      <c r="F105" s="30" t="s">
        <v>269</v>
      </c>
      <c r="G105" s="30" t="s">
        <v>993</v>
      </c>
    </row>
    <row r="106" spans="2:7" x14ac:dyDescent="0.4">
      <c r="B106" s="30" t="s">
        <v>278</v>
      </c>
      <c r="C106" s="30" t="s">
        <v>1437</v>
      </c>
      <c r="D106" s="30">
        <v>3050</v>
      </c>
      <c r="E106" s="30" t="s">
        <v>279</v>
      </c>
      <c r="F106" s="30" t="s">
        <v>269</v>
      </c>
      <c r="G106" s="30" t="s">
        <v>1002</v>
      </c>
    </row>
    <row r="107" spans="2:7" x14ac:dyDescent="0.4">
      <c r="B107" s="30" t="s">
        <v>280</v>
      </c>
      <c r="C107" s="30" t="s">
        <v>1437</v>
      </c>
      <c r="D107" s="30">
        <v>3060</v>
      </c>
      <c r="E107" s="30" t="s">
        <v>281</v>
      </c>
      <c r="F107" s="30" t="s">
        <v>269</v>
      </c>
      <c r="G107" s="30" t="s">
        <v>1002</v>
      </c>
    </row>
    <row r="108" spans="2:7" x14ac:dyDescent="0.4">
      <c r="B108" s="30" t="s">
        <v>282</v>
      </c>
      <c r="C108" s="30" t="s">
        <v>1437</v>
      </c>
      <c r="D108" s="30">
        <v>3070</v>
      </c>
      <c r="E108" s="30" t="s">
        <v>283</v>
      </c>
      <c r="F108" s="30" t="s">
        <v>269</v>
      </c>
      <c r="G108" s="30" t="s">
        <v>1002</v>
      </c>
    </row>
    <row r="109" spans="2:7" x14ac:dyDescent="0.4">
      <c r="B109" s="30" t="s">
        <v>284</v>
      </c>
      <c r="C109" s="30" t="s">
        <v>1437</v>
      </c>
      <c r="D109" s="30">
        <v>3071</v>
      </c>
      <c r="E109" s="30" t="s">
        <v>285</v>
      </c>
      <c r="F109" s="30" t="s">
        <v>269</v>
      </c>
      <c r="G109" s="30" t="s">
        <v>1002</v>
      </c>
    </row>
    <row r="110" spans="2:7" x14ac:dyDescent="0.4">
      <c r="B110" s="30" t="s">
        <v>286</v>
      </c>
      <c r="C110" s="30" t="s">
        <v>1437</v>
      </c>
      <c r="D110" s="30">
        <v>3500</v>
      </c>
      <c r="E110" s="30" t="s">
        <v>287</v>
      </c>
      <c r="F110" s="30" t="s">
        <v>193</v>
      </c>
      <c r="G110" s="30" t="s">
        <v>1002</v>
      </c>
    </row>
    <row r="111" spans="2:7" x14ac:dyDescent="0.4">
      <c r="B111" s="30" t="s">
        <v>288</v>
      </c>
      <c r="C111" s="30" t="s">
        <v>1437</v>
      </c>
      <c r="D111" s="30">
        <v>3900</v>
      </c>
      <c r="E111" s="30" t="s">
        <v>289</v>
      </c>
      <c r="F111" s="30" t="s">
        <v>193</v>
      </c>
      <c r="G111" s="30" t="s">
        <v>1002</v>
      </c>
    </row>
    <row r="112" spans="2:7" x14ac:dyDescent="0.4">
      <c r="B112" s="30" t="s">
        <v>290</v>
      </c>
      <c r="C112" s="30" t="s">
        <v>1437</v>
      </c>
      <c r="D112" s="30">
        <v>4000</v>
      </c>
      <c r="E112" s="30" t="s">
        <v>291</v>
      </c>
      <c r="F112" s="30" t="s">
        <v>292</v>
      </c>
      <c r="G112" s="30" t="s">
        <v>1002</v>
      </c>
    </row>
    <row r="113" spans="2:7" x14ac:dyDescent="0.4">
      <c r="B113" s="30" t="s">
        <v>293</v>
      </c>
      <c r="C113" s="30" t="s">
        <v>1437</v>
      </c>
      <c r="D113" s="30">
        <v>4100</v>
      </c>
      <c r="E113" s="30" t="s">
        <v>294</v>
      </c>
      <c r="F113" s="30" t="s">
        <v>292</v>
      </c>
      <c r="G113" s="30" t="s">
        <v>1002</v>
      </c>
    </row>
    <row r="114" spans="2:7" x14ac:dyDescent="0.4">
      <c r="B114" s="30" t="s">
        <v>295</v>
      </c>
      <c r="C114" s="30" t="s">
        <v>1437</v>
      </c>
      <c r="D114" s="30">
        <v>4105</v>
      </c>
      <c r="E114" s="30" t="s">
        <v>296</v>
      </c>
      <c r="F114" s="30" t="s">
        <v>193</v>
      </c>
      <c r="G114" s="30" t="s">
        <v>1002</v>
      </c>
    </row>
    <row r="115" spans="2:7" x14ac:dyDescent="0.4">
      <c r="B115" s="30" t="s">
        <v>297</v>
      </c>
      <c r="C115" s="30" t="s">
        <v>1437</v>
      </c>
      <c r="D115" s="30">
        <v>4110</v>
      </c>
      <c r="E115" s="30" t="s">
        <v>298</v>
      </c>
      <c r="F115" s="30" t="s">
        <v>193</v>
      </c>
      <c r="G115" s="30" t="s">
        <v>1002</v>
      </c>
    </row>
    <row r="116" spans="2:7" x14ac:dyDescent="0.4">
      <c r="B116" s="30" t="s">
        <v>299</v>
      </c>
      <c r="C116" s="30" t="s">
        <v>1437</v>
      </c>
      <c r="D116" s="30">
        <v>4200</v>
      </c>
      <c r="E116" s="30" t="s">
        <v>300</v>
      </c>
      <c r="F116" s="30" t="s">
        <v>292</v>
      </c>
      <c r="G116" s="30" t="s">
        <v>1002</v>
      </c>
    </row>
    <row r="117" spans="2:7" x14ac:dyDescent="0.4">
      <c r="B117" s="30" t="s">
        <v>301</v>
      </c>
      <c r="C117" s="30" t="s">
        <v>1437</v>
      </c>
      <c r="D117" s="30">
        <v>4296</v>
      </c>
      <c r="E117" s="30" t="s">
        <v>302</v>
      </c>
      <c r="F117" s="30" t="s">
        <v>292</v>
      </c>
      <c r="G117" s="30" t="s">
        <v>1002</v>
      </c>
    </row>
    <row r="118" spans="2:7" x14ac:dyDescent="0.4">
      <c r="B118" s="30" t="s">
        <v>303</v>
      </c>
      <c r="C118" s="30" t="s">
        <v>1437</v>
      </c>
      <c r="D118" s="30">
        <v>4297</v>
      </c>
      <c r="E118" s="30" t="s">
        <v>304</v>
      </c>
      <c r="F118" s="30" t="s">
        <v>292</v>
      </c>
      <c r="G118" s="30" t="s">
        <v>1002</v>
      </c>
    </row>
    <row r="119" spans="2:7" x14ac:dyDescent="0.4">
      <c r="B119" s="30" t="s">
        <v>305</v>
      </c>
      <c r="C119" s="30" t="s">
        <v>1437</v>
      </c>
      <c r="D119" s="30">
        <v>4298</v>
      </c>
      <c r="E119" s="30" t="s">
        <v>306</v>
      </c>
      <c r="F119" s="30" t="s">
        <v>292</v>
      </c>
      <c r="G119" s="30" t="s">
        <v>1002</v>
      </c>
    </row>
    <row r="120" spans="2:7" x14ac:dyDescent="0.4">
      <c r="B120" s="30" t="s">
        <v>307</v>
      </c>
      <c r="C120" s="30" t="s">
        <v>1437</v>
      </c>
      <c r="D120" s="30">
        <v>4300</v>
      </c>
      <c r="E120" s="30" t="s">
        <v>308</v>
      </c>
      <c r="F120" s="30" t="s">
        <v>292</v>
      </c>
      <c r="G120" s="30" t="s">
        <v>1002</v>
      </c>
    </row>
    <row r="121" spans="2:7" x14ac:dyDescent="0.4">
      <c r="B121" s="30" t="s">
        <v>309</v>
      </c>
      <c r="C121" s="30" t="s">
        <v>1437</v>
      </c>
      <c r="D121" s="30">
        <v>4310</v>
      </c>
      <c r="E121" s="30" t="s">
        <v>310</v>
      </c>
      <c r="F121" s="30" t="s">
        <v>292</v>
      </c>
      <c r="G121" s="30" t="s">
        <v>1002</v>
      </c>
    </row>
    <row r="122" spans="2:7" x14ac:dyDescent="0.4">
      <c r="B122" s="30" t="s">
        <v>311</v>
      </c>
      <c r="C122" s="30" t="s">
        <v>1437</v>
      </c>
      <c r="D122" s="30">
        <v>4320</v>
      </c>
      <c r="E122" s="30" t="s">
        <v>312</v>
      </c>
      <c r="F122" s="30" t="s">
        <v>292</v>
      </c>
      <c r="G122" s="30" t="s">
        <v>1002</v>
      </c>
    </row>
    <row r="123" spans="2:7" x14ac:dyDescent="0.4">
      <c r="B123" s="30" t="s">
        <v>313</v>
      </c>
      <c r="C123" s="30" t="s">
        <v>1437</v>
      </c>
      <c r="D123" s="30">
        <v>4333</v>
      </c>
      <c r="E123" s="30" t="s">
        <v>314</v>
      </c>
      <c r="F123" s="30" t="s">
        <v>292</v>
      </c>
      <c r="G123" s="30" t="s">
        <v>993</v>
      </c>
    </row>
    <row r="124" spans="2:7" x14ac:dyDescent="0.4">
      <c r="B124" s="30" t="s">
        <v>315</v>
      </c>
      <c r="C124" s="30" t="s">
        <v>1437</v>
      </c>
      <c r="D124" s="30">
        <v>4334</v>
      </c>
      <c r="E124" s="30" t="s">
        <v>316</v>
      </c>
      <c r="F124" s="30" t="s">
        <v>317</v>
      </c>
      <c r="G124" s="30" t="s">
        <v>993</v>
      </c>
    </row>
    <row r="125" spans="2:7" x14ac:dyDescent="0.4">
      <c r="B125" s="30" t="s">
        <v>318</v>
      </c>
      <c r="C125" s="30" t="s">
        <v>1437</v>
      </c>
      <c r="D125" s="30">
        <v>4335</v>
      </c>
      <c r="E125" s="30" t="s">
        <v>319</v>
      </c>
      <c r="F125" s="30" t="s">
        <v>99</v>
      </c>
      <c r="G125" s="30" t="s">
        <v>993</v>
      </c>
    </row>
    <row r="126" spans="2:7" x14ac:dyDescent="0.4">
      <c r="B126" s="30" t="s">
        <v>320</v>
      </c>
      <c r="C126" s="30" t="s">
        <v>1437</v>
      </c>
      <c r="D126" s="30">
        <v>4390</v>
      </c>
      <c r="E126" s="30" t="s">
        <v>321</v>
      </c>
      <c r="F126" s="30" t="s">
        <v>292</v>
      </c>
      <c r="G126" s="30" t="s">
        <v>1002</v>
      </c>
    </row>
    <row r="127" spans="2:7" x14ac:dyDescent="0.4">
      <c r="B127" s="30" t="s">
        <v>322</v>
      </c>
      <c r="C127" s="30" t="s">
        <v>1437</v>
      </c>
      <c r="D127" s="30">
        <v>4392</v>
      </c>
      <c r="E127" s="30" t="s">
        <v>323</v>
      </c>
      <c r="F127" s="30" t="s">
        <v>292</v>
      </c>
      <c r="G127" s="30" t="s">
        <v>1002</v>
      </c>
    </row>
    <row r="128" spans="2:7" x14ac:dyDescent="0.4">
      <c r="B128" s="30" t="s">
        <v>324</v>
      </c>
      <c r="C128" s="30" t="s">
        <v>1437</v>
      </c>
      <c r="D128" s="30">
        <v>4395</v>
      </c>
      <c r="E128" s="30" t="s">
        <v>325</v>
      </c>
      <c r="F128" s="30" t="s">
        <v>193</v>
      </c>
      <c r="G128" s="30" t="s">
        <v>1002</v>
      </c>
    </row>
    <row r="129" spans="2:7" x14ac:dyDescent="0.4">
      <c r="B129" s="30" t="s">
        <v>326</v>
      </c>
      <c r="C129" s="30" t="s">
        <v>1437</v>
      </c>
      <c r="D129" s="30">
        <v>4400</v>
      </c>
      <c r="E129" s="30" t="s">
        <v>327</v>
      </c>
      <c r="F129" s="30" t="s">
        <v>292</v>
      </c>
      <c r="G129" s="30" t="s">
        <v>1002</v>
      </c>
    </row>
    <row r="130" spans="2:7" x14ac:dyDescent="0.4">
      <c r="B130" s="30" t="s">
        <v>328</v>
      </c>
      <c r="C130" s="30" t="s">
        <v>1437</v>
      </c>
      <c r="D130" s="30">
        <v>4500</v>
      </c>
      <c r="E130" s="30" t="s">
        <v>329</v>
      </c>
      <c r="F130" s="30" t="s">
        <v>317</v>
      </c>
      <c r="G130" s="30" t="s">
        <v>993</v>
      </c>
    </row>
    <row r="131" spans="2:7" x14ac:dyDescent="0.4">
      <c r="B131" s="30" t="s">
        <v>330</v>
      </c>
      <c r="C131" s="30" t="s">
        <v>1437</v>
      </c>
      <c r="D131" s="30">
        <v>4510</v>
      </c>
      <c r="E131" s="30" t="s">
        <v>331</v>
      </c>
      <c r="F131" s="30" t="s">
        <v>317</v>
      </c>
      <c r="G131" s="30" t="s">
        <v>993</v>
      </c>
    </row>
    <row r="132" spans="2:7" x14ac:dyDescent="0.4">
      <c r="B132" s="30" t="s">
        <v>332</v>
      </c>
      <c r="C132" s="30" t="s">
        <v>1437</v>
      </c>
      <c r="D132" s="30">
        <v>4520</v>
      </c>
      <c r="E132" s="30" t="s">
        <v>333</v>
      </c>
      <c r="F132" s="30" t="s">
        <v>317</v>
      </c>
      <c r="G132" s="30" t="s">
        <v>993</v>
      </c>
    </row>
    <row r="133" spans="2:7" x14ac:dyDescent="0.4">
      <c r="B133" s="30" t="s">
        <v>334</v>
      </c>
      <c r="C133" s="30" t="s">
        <v>1437</v>
      </c>
      <c r="D133" s="30">
        <v>4530</v>
      </c>
      <c r="E133" s="30" t="s">
        <v>335</v>
      </c>
      <c r="F133" s="30" t="s">
        <v>317</v>
      </c>
      <c r="G133" s="30" t="s">
        <v>993</v>
      </c>
    </row>
    <row r="134" spans="2:7" x14ac:dyDescent="0.4">
      <c r="B134" s="30" t="s">
        <v>336</v>
      </c>
      <c r="C134" s="30" t="s">
        <v>1437</v>
      </c>
      <c r="D134" s="30">
        <v>4540</v>
      </c>
      <c r="E134" s="30" t="s">
        <v>337</v>
      </c>
      <c r="F134" s="30" t="s">
        <v>317</v>
      </c>
      <c r="G134" s="30" t="s">
        <v>993</v>
      </c>
    </row>
    <row r="135" spans="2:7" x14ac:dyDescent="0.4">
      <c r="B135" s="30" t="s">
        <v>338</v>
      </c>
      <c r="C135" s="30" t="s">
        <v>1437</v>
      </c>
      <c r="D135" s="30">
        <v>4550</v>
      </c>
      <c r="E135" s="30" t="s">
        <v>339</v>
      </c>
      <c r="F135" s="30" t="s">
        <v>317</v>
      </c>
      <c r="G135" s="30" t="s">
        <v>993</v>
      </c>
    </row>
    <row r="136" spans="2:7" x14ac:dyDescent="0.4">
      <c r="B136" s="30" t="s">
        <v>340</v>
      </c>
      <c r="C136" s="30" t="s">
        <v>1437</v>
      </c>
      <c r="D136" s="30">
        <v>4580</v>
      </c>
      <c r="E136" s="30" t="s">
        <v>341</v>
      </c>
      <c r="F136" s="30" t="s">
        <v>317</v>
      </c>
      <c r="G136" s="30" t="s">
        <v>993</v>
      </c>
    </row>
    <row r="137" spans="2:7" x14ac:dyDescent="0.4">
      <c r="B137" s="30" t="s">
        <v>342</v>
      </c>
      <c r="C137" s="30" t="s">
        <v>1437</v>
      </c>
      <c r="D137" s="30">
        <v>4590</v>
      </c>
      <c r="E137" s="30" t="s">
        <v>343</v>
      </c>
      <c r="F137" s="30" t="s">
        <v>317</v>
      </c>
      <c r="G137" s="30" t="s">
        <v>993</v>
      </c>
    </row>
    <row r="138" spans="2:7" x14ac:dyDescent="0.4">
      <c r="B138" s="30" t="s">
        <v>344</v>
      </c>
      <c r="C138" s="30" t="s">
        <v>1437</v>
      </c>
      <c r="D138" s="30">
        <v>4600</v>
      </c>
      <c r="E138" s="30" t="s">
        <v>345</v>
      </c>
      <c r="F138" s="30" t="s">
        <v>317</v>
      </c>
      <c r="G138" s="30" t="s">
        <v>993</v>
      </c>
    </row>
    <row r="139" spans="2:7" x14ac:dyDescent="0.4">
      <c r="B139" s="30" t="s">
        <v>346</v>
      </c>
      <c r="C139" s="30" t="s">
        <v>1437</v>
      </c>
      <c r="D139" s="30">
        <v>4610</v>
      </c>
      <c r="E139" s="30" t="s">
        <v>347</v>
      </c>
      <c r="F139" s="30" t="s">
        <v>317</v>
      </c>
      <c r="G139" s="30" t="s">
        <v>993</v>
      </c>
    </row>
    <row r="140" spans="2:7" x14ac:dyDescent="0.4">
      <c r="B140" s="30" t="s">
        <v>348</v>
      </c>
      <c r="C140" s="30" t="s">
        <v>1437</v>
      </c>
      <c r="D140" s="30">
        <v>4700</v>
      </c>
      <c r="E140" s="30" t="s">
        <v>349</v>
      </c>
      <c r="F140" s="30" t="s">
        <v>317</v>
      </c>
      <c r="G140" s="30" t="s">
        <v>993</v>
      </c>
    </row>
    <row r="141" spans="2:7" x14ac:dyDescent="0.4">
      <c r="B141" s="30" t="s">
        <v>350</v>
      </c>
      <c r="C141" s="30" t="s">
        <v>1437</v>
      </c>
      <c r="D141" s="30">
        <v>4710</v>
      </c>
      <c r="E141" s="30" t="s">
        <v>351</v>
      </c>
      <c r="F141" s="30" t="s">
        <v>317</v>
      </c>
      <c r="G141" s="30" t="s">
        <v>993</v>
      </c>
    </row>
    <row r="142" spans="2:7" x14ac:dyDescent="0.4">
      <c r="B142" s="30" t="s">
        <v>352</v>
      </c>
      <c r="C142" s="30" t="s">
        <v>1437</v>
      </c>
      <c r="D142" s="30">
        <v>4720</v>
      </c>
      <c r="E142" s="30" t="s">
        <v>353</v>
      </c>
      <c r="F142" s="30" t="s">
        <v>317</v>
      </c>
      <c r="G142" s="30" t="s">
        <v>993</v>
      </c>
    </row>
    <row r="143" spans="2:7" x14ac:dyDescent="0.4">
      <c r="B143" s="30" t="s">
        <v>354</v>
      </c>
      <c r="C143" s="30" t="s">
        <v>1437</v>
      </c>
      <c r="D143" s="30">
        <v>4780</v>
      </c>
      <c r="E143" s="30" t="s">
        <v>355</v>
      </c>
      <c r="F143" s="30" t="s">
        <v>317</v>
      </c>
      <c r="G143" s="30" t="s">
        <v>993</v>
      </c>
    </row>
    <row r="144" spans="2:7" x14ac:dyDescent="0.4">
      <c r="B144" s="30" t="s">
        <v>356</v>
      </c>
      <c r="C144" s="30" t="s">
        <v>1437</v>
      </c>
      <c r="D144" s="30">
        <v>4790</v>
      </c>
      <c r="E144" s="30" t="s">
        <v>357</v>
      </c>
      <c r="F144" s="30" t="s">
        <v>317</v>
      </c>
      <c r="G144" s="30" t="s">
        <v>993</v>
      </c>
    </row>
    <row r="145" spans="2:7" x14ac:dyDescent="0.4">
      <c r="B145" s="30" t="s">
        <v>358</v>
      </c>
      <c r="C145" s="30" t="s">
        <v>1437</v>
      </c>
      <c r="D145" s="30">
        <v>4900</v>
      </c>
      <c r="E145" s="30" t="s">
        <v>359</v>
      </c>
      <c r="F145" s="30" t="s">
        <v>193</v>
      </c>
      <c r="G145" s="30" t="s">
        <v>1002</v>
      </c>
    </row>
    <row r="146" spans="2:7" x14ac:dyDescent="0.4">
      <c r="B146" s="30" t="s">
        <v>360</v>
      </c>
      <c r="C146" s="30" t="s">
        <v>1437</v>
      </c>
      <c r="D146" s="30">
        <v>5000</v>
      </c>
      <c r="E146" s="30" t="s">
        <v>361</v>
      </c>
      <c r="F146" s="30" t="s">
        <v>317</v>
      </c>
      <c r="G146" s="30" t="s">
        <v>993</v>
      </c>
    </row>
    <row r="147" spans="2:7" x14ac:dyDescent="0.4">
      <c r="B147" s="30" t="s">
        <v>1016</v>
      </c>
      <c r="C147" s="30" t="s">
        <v>1437</v>
      </c>
      <c r="D147" s="30">
        <v>5010</v>
      </c>
      <c r="E147" s="30" t="s">
        <v>1017</v>
      </c>
      <c r="F147" s="30" t="s">
        <v>317</v>
      </c>
      <c r="G147" s="30" t="s">
        <v>993</v>
      </c>
    </row>
    <row r="148" spans="2:7" x14ac:dyDescent="0.4">
      <c r="B148" s="30" t="s">
        <v>362</v>
      </c>
      <c r="C148" s="30" t="s">
        <v>1437</v>
      </c>
      <c r="D148" s="30">
        <v>5020</v>
      </c>
      <c r="E148" s="30" t="s">
        <v>363</v>
      </c>
      <c r="F148" s="30" t="s">
        <v>317</v>
      </c>
      <c r="G148" s="30" t="s">
        <v>993</v>
      </c>
    </row>
    <row r="149" spans="2:7" x14ac:dyDescent="0.4">
      <c r="B149" s="30" t="s">
        <v>1018</v>
      </c>
      <c r="C149" s="30" t="s">
        <v>1437</v>
      </c>
      <c r="D149" s="30">
        <v>5030</v>
      </c>
      <c r="E149" s="30" t="s">
        <v>1019</v>
      </c>
      <c r="F149" s="30" t="s">
        <v>317</v>
      </c>
      <c r="G149" s="30" t="s">
        <v>993</v>
      </c>
    </row>
    <row r="150" spans="2:7" x14ac:dyDescent="0.4">
      <c r="B150" s="30" t="s">
        <v>364</v>
      </c>
      <c r="C150" s="30" t="s">
        <v>1437</v>
      </c>
      <c r="D150" s="30">
        <v>5040</v>
      </c>
      <c r="E150" s="30" t="s">
        <v>365</v>
      </c>
      <c r="F150" s="30" t="s">
        <v>317</v>
      </c>
      <c r="G150" s="30" t="s">
        <v>993</v>
      </c>
    </row>
    <row r="151" spans="2:7" x14ac:dyDescent="0.4">
      <c r="B151" s="30" t="s">
        <v>366</v>
      </c>
      <c r="C151" s="30" t="s">
        <v>1437</v>
      </c>
      <c r="D151" s="30">
        <v>5090</v>
      </c>
      <c r="E151" s="30" t="s">
        <v>367</v>
      </c>
      <c r="F151" s="30" t="s">
        <v>317</v>
      </c>
      <c r="G151" s="30" t="s">
        <v>1002</v>
      </c>
    </row>
    <row r="152" spans="2:7" x14ac:dyDescent="0.4">
      <c r="B152" s="30" t="s">
        <v>368</v>
      </c>
      <c r="C152" s="30" t="s">
        <v>1437</v>
      </c>
      <c r="D152" s="30">
        <v>5100</v>
      </c>
      <c r="E152" s="30" t="s">
        <v>369</v>
      </c>
      <c r="F152" s="30" t="s">
        <v>317</v>
      </c>
      <c r="G152" s="30" t="s">
        <v>993</v>
      </c>
    </row>
    <row r="153" spans="2:7" x14ac:dyDescent="0.4">
      <c r="B153" s="30" t="s">
        <v>370</v>
      </c>
      <c r="C153" s="30" t="s">
        <v>1437</v>
      </c>
      <c r="D153" s="30">
        <v>5105</v>
      </c>
      <c r="E153" s="30" t="s">
        <v>371</v>
      </c>
      <c r="F153" s="30" t="s">
        <v>193</v>
      </c>
      <c r="G153" s="30" t="s">
        <v>993</v>
      </c>
    </row>
    <row r="154" spans="2:7" x14ac:dyDescent="0.4">
      <c r="B154" s="30" t="s">
        <v>372</v>
      </c>
      <c r="C154" s="30" t="s">
        <v>1437</v>
      </c>
      <c r="D154" s="30">
        <v>5110</v>
      </c>
      <c r="E154" s="30" t="s">
        <v>373</v>
      </c>
      <c r="F154" s="30" t="s">
        <v>317</v>
      </c>
      <c r="G154" s="30" t="s">
        <v>993</v>
      </c>
    </row>
    <row r="155" spans="2:7" x14ac:dyDescent="0.4">
      <c r="B155" s="30" t="s">
        <v>374</v>
      </c>
      <c r="C155" s="30" t="s">
        <v>1437</v>
      </c>
      <c r="D155" s="30">
        <v>5120</v>
      </c>
      <c r="E155" s="30" t="s">
        <v>375</v>
      </c>
      <c r="F155" s="30" t="s">
        <v>317</v>
      </c>
      <c r="G155" s="30" t="s">
        <v>993</v>
      </c>
    </row>
    <row r="156" spans="2:7" x14ac:dyDescent="0.4">
      <c r="B156" s="30" t="s">
        <v>376</v>
      </c>
      <c r="C156" s="30" t="s">
        <v>1437</v>
      </c>
      <c r="D156" s="30">
        <v>5125</v>
      </c>
      <c r="E156" s="30" t="s">
        <v>377</v>
      </c>
      <c r="F156" s="30" t="s">
        <v>193</v>
      </c>
      <c r="G156" s="30" t="s">
        <v>993</v>
      </c>
    </row>
    <row r="157" spans="2:7" x14ac:dyDescent="0.4">
      <c r="B157" s="30" t="s">
        <v>378</v>
      </c>
      <c r="C157" s="30" t="s">
        <v>1437</v>
      </c>
      <c r="D157" s="30">
        <v>5130</v>
      </c>
      <c r="E157" s="30" t="s">
        <v>379</v>
      </c>
      <c r="F157" s="30" t="s">
        <v>317</v>
      </c>
      <c r="G157" s="30" t="s">
        <v>993</v>
      </c>
    </row>
    <row r="158" spans="2:7" x14ac:dyDescent="0.4">
      <c r="B158" s="30" t="s">
        <v>380</v>
      </c>
      <c r="C158" s="30" t="s">
        <v>1437</v>
      </c>
      <c r="D158" s="30">
        <v>5135</v>
      </c>
      <c r="E158" s="30" t="s">
        <v>381</v>
      </c>
      <c r="F158" s="30" t="s">
        <v>193</v>
      </c>
      <c r="G158" s="30" t="s">
        <v>993</v>
      </c>
    </row>
    <row r="159" spans="2:7" x14ac:dyDescent="0.4">
      <c r="B159" s="30" t="s">
        <v>382</v>
      </c>
      <c r="C159" s="30" t="s">
        <v>1437</v>
      </c>
      <c r="D159" s="30">
        <v>5140</v>
      </c>
      <c r="E159" s="30" t="s">
        <v>383</v>
      </c>
      <c r="F159" s="30" t="s">
        <v>317</v>
      </c>
      <c r="G159" s="30" t="s">
        <v>993</v>
      </c>
    </row>
    <row r="160" spans="2:7" x14ac:dyDescent="0.4">
      <c r="B160" s="30" t="s">
        <v>384</v>
      </c>
      <c r="C160" s="30" t="s">
        <v>1437</v>
      </c>
      <c r="D160" s="30">
        <v>5145</v>
      </c>
      <c r="E160" s="30" t="s">
        <v>385</v>
      </c>
      <c r="F160" s="30" t="s">
        <v>193</v>
      </c>
      <c r="G160" s="30" t="s">
        <v>993</v>
      </c>
    </row>
    <row r="161" spans="2:7" x14ac:dyDescent="0.4">
      <c r="B161" s="30" t="s">
        <v>386</v>
      </c>
      <c r="C161" s="30" t="s">
        <v>1437</v>
      </c>
      <c r="D161" s="30">
        <v>5150</v>
      </c>
      <c r="E161" s="30" t="s">
        <v>387</v>
      </c>
      <c r="F161" s="30" t="s">
        <v>193</v>
      </c>
      <c r="G161" s="30" t="s">
        <v>993</v>
      </c>
    </row>
    <row r="162" spans="2:7" x14ac:dyDescent="0.4">
      <c r="B162" s="30" t="s">
        <v>388</v>
      </c>
      <c r="C162" s="30" t="s">
        <v>1437</v>
      </c>
      <c r="D162" s="30">
        <v>5155</v>
      </c>
      <c r="E162" s="30" t="s">
        <v>389</v>
      </c>
      <c r="F162" s="30" t="s">
        <v>193</v>
      </c>
      <c r="G162" s="30" t="s">
        <v>993</v>
      </c>
    </row>
    <row r="163" spans="2:7" x14ac:dyDescent="0.4">
      <c r="B163" s="30" t="s">
        <v>390</v>
      </c>
      <c r="C163" s="30" t="s">
        <v>1437</v>
      </c>
      <c r="D163" s="30">
        <v>5165</v>
      </c>
      <c r="E163" s="30" t="s">
        <v>391</v>
      </c>
      <c r="F163" s="30" t="s">
        <v>193</v>
      </c>
      <c r="G163" s="30" t="s">
        <v>993</v>
      </c>
    </row>
    <row r="164" spans="2:7" x14ac:dyDescent="0.4">
      <c r="B164" s="30" t="s">
        <v>392</v>
      </c>
      <c r="C164" s="30" t="s">
        <v>1437</v>
      </c>
      <c r="D164" s="30">
        <v>5170</v>
      </c>
      <c r="E164" s="30" t="s">
        <v>393</v>
      </c>
      <c r="F164" s="30" t="s">
        <v>193</v>
      </c>
      <c r="G164" s="30" t="s">
        <v>993</v>
      </c>
    </row>
    <row r="165" spans="2:7" x14ac:dyDescent="0.4">
      <c r="B165" s="30" t="s">
        <v>394</v>
      </c>
      <c r="C165" s="30" t="s">
        <v>1437</v>
      </c>
      <c r="D165" s="30">
        <v>5175</v>
      </c>
      <c r="E165" s="30" t="s">
        <v>395</v>
      </c>
      <c r="F165" s="30" t="s">
        <v>193</v>
      </c>
      <c r="G165" s="30" t="s">
        <v>993</v>
      </c>
    </row>
    <row r="166" spans="2:7" x14ac:dyDescent="0.4">
      <c r="B166" s="30" t="s">
        <v>396</v>
      </c>
      <c r="C166" s="30" t="s">
        <v>1437</v>
      </c>
      <c r="D166" s="30">
        <v>5180</v>
      </c>
      <c r="E166" s="30" t="s">
        <v>397</v>
      </c>
      <c r="F166" s="30" t="s">
        <v>193</v>
      </c>
      <c r="G166" s="30" t="s">
        <v>993</v>
      </c>
    </row>
    <row r="167" spans="2:7" x14ac:dyDescent="0.4">
      <c r="B167" s="30" t="s">
        <v>398</v>
      </c>
      <c r="C167" s="30" t="s">
        <v>1437</v>
      </c>
      <c r="D167" s="30">
        <v>5185</v>
      </c>
      <c r="E167" s="30" t="s">
        <v>399</v>
      </c>
      <c r="F167" s="30" t="s">
        <v>193</v>
      </c>
      <c r="G167" s="30" t="s">
        <v>993</v>
      </c>
    </row>
    <row r="168" spans="2:7" x14ac:dyDescent="0.4">
      <c r="B168" s="30" t="s">
        <v>400</v>
      </c>
      <c r="C168" s="30" t="s">
        <v>1437</v>
      </c>
      <c r="D168" s="30">
        <v>5190</v>
      </c>
      <c r="E168" s="30" t="s">
        <v>401</v>
      </c>
      <c r="F168" s="30" t="s">
        <v>317</v>
      </c>
      <c r="G168" s="30" t="s">
        <v>993</v>
      </c>
    </row>
    <row r="169" spans="2:7" x14ac:dyDescent="0.4">
      <c r="B169" s="30" t="s">
        <v>402</v>
      </c>
      <c r="C169" s="30" t="s">
        <v>1437</v>
      </c>
      <c r="D169" s="30">
        <v>5195</v>
      </c>
      <c r="E169" s="30" t="s">
        <v>403</v>
      </c>
      <c r="F169" s="30" t="s">
        <v>193</v>
      </c>
      <c r="G169" s="30" t="s">
        <v>993</v>
      </c>
    </row>
    <row r="170" spans="2:7" x14ac:dyDescent="0.4">
      <c r="B170" s="30" t="s">
        <v>404</v>
      </c>
      <c r="C170" s="30" t="s">
        <v>1437</v>
      </c>
      <c r="D170" s="30">
        <v>5200</v>
      </c>
      <c r="E170" s="30" t="s">
        <v>405</v>
      </c>
      <c r="F170" s="30" t="s">
        <v>317</v>
      </c>
      <c r="G170" s="30" t="s">
        <v>993</v>
      </c>
    </row>
    <row r="171" spans="2:7" x14ac:dyDescent="0.4">
      <c r="B171" s="30" t="s">
        <v>406</v>
      </c>
      <c r="C171" s="30" t="s">
        <v>1437</v>
      </c>
      <c r="D171" s="30">
        <v>5205</v>
      </c>
      <c r="E171" s="30" t="s">
        <v>407</v>
      </c>
      <c r="F171" s="30" t="s">
        <v>193</v>
      </c>
      <c r="G171" s="30" t="s">
        <v>993</v>
      </c>
    </row>
    <row r="172" spans="2:7" x14ac:dyDescent="0.4">
      <c r="B172" s="30" t="s">
        <v>408</v>
      </c>
      <c r="C172" s="30" t="s">
        <v>1437</v>
      </c>
      <c r="D172" s="30">
        <v>5210</v>
      </c>
      <c r="E172" s="30" t="s">
        <v>409</v>
      </c>
      <c r="F172" s="30" t="s">
        <v>317</v>
      </c>
      <c r="G172" s="30" t="s">
        <v>993</v>
      </c>
    </row>
    <row r="173" spans="2:7" x14ac:dyDescent="0.4">
      <c r="B173" s="30" t="s">
        <v>410</v>
      </c>
      <c r="C173" s="30" t="s">
        <v>1437</v>
      </c>
      <c r="D173" s="30">
        <v>5220</v>
      </c>
      <c r="E173" s="30" t="s">
        <v>411</v>
      </c>
      <c r="F173" s="30" t="s">
        <v>317</v>
      </c>
      <c r="G173" s="30" t="s">
        <v>993</v>
      </c>
    </row>
    <row r="174" spans="2:7" x14ac:dyDescent="0.4">
      <c r="B174" s="30" t="s">
        <v>412</v>
      </c>
      <c r="C174" s="30" t="s">
        <v>1437</v>
      </c>
      <c r="D174" s="30">
        <v>5300</v>
      </c>
      <c r="E174" s="30" t="s">
        <v>413</v>
      </c>
      <c r="F174" s="30" t="s">
        <v>317</v>
      </c>
      <c r="G174" s="30" t="s">
        <v>993</v>
      </c>
    </row>
    <row r="175" spans="2:7" x14ac:dyDescent="0.4">
      <c r="B175" s="30" t="s">
        <v>414</v>
      </c>
      <c r="C175" s="30" t="s">
        <v>1437</v>
      </c>
      <c r="D175" s="30">
        <v>5310</v>
      </c>
      <c r="E175" s="30" t="s">
        <v>415</v>
      </c>
      <c r="F175" s="30" t="s">
        <v>317</v>
      </c>
      <c r="G175" s="30" t="s">
        <v>993</v>
      </c>
    </row>
    <row r="176" spans="2:7" x14ac:dyDescent="0.4">
      <c r="B176" s="30" t="s">
        <v>416</v>
      </c>
      <c r="C176" s="30" t="s">
        <v>1437</v>
      </c>
      <c r="D176" s="30">
        <v>5320</v>
      </c>
      <c r="E176" s="30" t="s">
        <v>417</v>
      </c>
      <c r="F176" s="30" t="s">
        <v>317</v>
      </c>
      <c r="G176" s="30" t="s">
        <v>993</v>
      </c>
    </row>
    <row r="177" spans="2:7" x14ac:dyDescent="0.4">
      <c r="B177" s="30" t="s">
        <v>418</v>
      </c>
      <c r="C177" s="30" t="s">
        <v>1437</v>
      </c>
      <c r="D177" s="30">
        <v>5390</v>
      </c>
      <c r="E177" s="30" t="s">
        <v>419</v>
      </c>
      <c r="F177" s="30" t="s">
        <v>317</v>
      </c>
      <c r="G177" s="30" t="s">
        <v>1002</v>
      </c>
    </row>
    <row r="178" spans="2:7" x14ac:dyDescent="0.4">
      <c r="B178" s="30" t="s">
        <v>420</v>
      </c>
      <c r="C178" s="30" t="s">
        <v>1437</v>
      </c>
      <c r="D178" s="30">
        <v>5400</v>
      </c>
      <c r="E178" s="30" t="s">
        <v>421</v>
      </c>
      <c r="F178" s="30" t="s">
        <v>317</v>
      </c>
      <c r="G178" s="30" t="s">
        <v>993</v>
      </c>
    </row>
    <row r="179" spans="2:7" x14ac:dyDescent="0.4">
      <c r="B179" s="30" t="s">
        <v>422</v>
      </c>
      <c r="C179" s="30" t="s">
        <v>1437</v>
      </c>
      <c r="D179" s="30">
        <v>5401</v>
      </c>
      <c r="E179" s="30" t="s">
        <v>423</v>
      </c>
      <c r="F179" s="30" t="s">
        <v>317</v>
      </c>
      <c r="G179" s="30" t="s">
        <v>993</v>
      </c>
    </row>
    <row r="180" spans="2:7" x14ac:dyDescent="0.4">
      <c r="B180" s="30" t="s">
        <v>1020</v>
      </c>
      <c r="C180" s="30" t="s">
        <v>1437</v>
      </c>
      <c r="D180" s="30">
        <v>5410</v>
      </c>
      <c r="E180" s="30" t="s">
        <v>1021</v>
      </c>
      <c r="F180" s="30" t="s">
        <v>317</v>
      </c>
      <c r="G180" s="30" t="s">
        <v>993</v>
      </c>
    </row>
    <row r="181" spans="2:7" x14ac:dyDescent="0.4">
      <c r="B181" s="30" t="s">
        <v>424</v>
      </c>
      <c r="C181" s="30" t="s">
        <v>1437</v>
      </c>
      <c r="D181" s="30">
        <v>5900</v>
      </c>
      <c r="E181" s="30" t="s">
        <v>425</v>
      </c>
      <c r="F181" s="30" t="s">
        <v>193</v>
      </c>
      <c r="G181" s="30" t="s">
        <v>993</v>
      </c>
    </row>
    <row r="182" spans="2:7" x14ac:dyDescent="0.4">
      <c r="B182" s="30" t="s">
        <v>426</v>
      </c>
      <c r="C182" s="30" t="s">
        <v>1437</v>
      </c>
      <c r="D182" s="30">
        <v>6000</v>
      </c>
      <c r="E182" s="30" t="s">
        <v>427</v>
      </c>
      <c r="F182" s="30" t="s">
        <v>317</v>
      </c>
      <c r="G182" s="30" t="s">
        <v>993</v>
      </c>
    </row>
    <row r="183" spans="2:7" x14ac:dyDescent="0.4">
      <c r="B183" s="30" t="s">
        <v>428</v>
      </c>
      <c r="C183" s="30" t="s">
        <v>1437</v>
      </c>
      <c r="D183" s="30">
        <v>6005</v>
      </c>
      <c r="E183" s="30" t="s">
        <v>429</v>
      </c>
      <c r="F183" s="30" t="s">
        <v>193</v>
      </c>
      <c r="G183" s="30" t="s">
        <v>993</v>
      </c>
    </row>
    <row r="184" spans="2:7" x14ac:dyDescent="0.4">
      <c r="B184" s="30" t="s">
        <v>430</v>
      </c>
      <c r="C184" s="30" t="s">
        <v>1437</v>
      </c>
      <c r="D184" s="30">
        <v>6010</v>
      </c>
      <c r="E184" s="30" t="s">
        <v>431</v>
      </c>
      <c r="F184" s="30" t="s">
        <v>317</v>
      </c>
      <c r="G184" s="30" t="s">
        <v>993</v>
      </c>
    </row>
    <row r="185" spans="2:7" x14ac:dyDescent="0.4">
      <c r="B185" s="30" t="s">
        <v>432</v>
      </c>
      <c r="C185" s="30" t="s">
        <v>1437</v>
      </c>
      <c r="D185" s="30">
        <v>6100</v>
      </c>
      <c r="E185" s="30" t="s">
        <v>433</v>
      </c>
      <c r="F185" s="30" t="s">
        <v>317</v>
      </c>
      <c r="G185" s="30" t="s">
        <v>993</v>
      </c>
    </row>
    <row r="186" spans="2:7" x14ac:dyDescent="0.4">
      <c r="B186" s="30" t="s">
        <v>434</v>
      </c>
      <c r="C186" s="30" t="s">
        <v>1437</v>
      </c>
      <c r="D186" s="30">
        <v>6105</v>
      </c>
      <c r="E186" s="30" t="s">
        <v>435</v>
      </c>
      <c r="F186" s="30" t="s">
        <v>193</v>
      </c>
      <c r="G186" s="30" t="s">
        <v>993</v>
      </c>
    </row>
    <row r="187" spans="2:7" x14ac:dyDescent="0.4">
      <c r="B187" s="30" t="s">
        <v>436</v>
      </c>
      <c r="C187" s="30" t="s">
        <v>1437</v>
      </c>
      <c r="D187" s="30">
        <v>6110</v>
      </c>
      <c r="E187" s="30" t="s">
        <v>437</v>
      </c>
      <c r="F187" s="30" t="s">
        <v>317</v>
      </c>
      <c r="G187" s="30" t="s">
        <v>993</v>
      </c>
    </row>
    <row r="188" spans="2:7" x14ac:dyDescent="0.4">
      <c r="B188" s="30" t="s">
        <v>438</v>
      </c>
      <c r="C188" s="30" t="s">
        <v>1437</v>
      </c>
      <c r="D188" s="30">
        <v>6190</v>
      </c>
      <c r="E188" s="30" t="s">
        <v>439</v>
      </c>
      <c r="F188" s="30" t="s">
        <v>317</v>
      </c>
      <c r="G188" s="30" t="s">
        <v>1002</v>
      </c>
    </row>
    <row r="189" spans="2:7" x14ac:dyDescent="0.4">
      <c r="B189" s="30" t="s">
        <v>440</v>
      </c>
      <c r="C189" s="30" t="s">
        <v>1437</v>
      </c>
      <c r="D189" s="30">
        <v>6200</v>
      </c>
      <c r="E189" s="30" t="s">
        <v>441</v>
      </c>
      <c r="F189" s="30" t="s">
        <v>317</v>
      </c>
      <c r="G189" s="30" t="s">
        <v>993</v>
      </c>
    </row>
    <row r="190" spans="2:7" x14ac:dyDescent="0.4">
      <c r="B190" s="30" t="s">
        <v>442</v>
      </c>
      <c r="C190" s="30" t="s">
        <v>1437</v>
      </c>
      <c r="D190" s="30">
        <v>6205</v>
      </c>
      <c r="E190" s="30" t="s">
        <v>443</v>
      </c>
      <c r="F190" s="30" t="s">
        <v>193</v>
      </c>
      <c r="G190" s="30" t="s">
        <v>993</v>
      </c>
    </row>
    <row r="191" spans="2:7" x14ac:dyDescent="0.4">
      <c r="B191" s="30" t="s">
        <v>444</v>
      </c>
      <c r="C191" s="30" t="s">
        <v>1437</v>
      </c>
      <c r="D191" s="30">
        <v>6210</v>
      </c>
      <c r="E191" s="30" t="s">
        <v>445</v>
      </c>
      <c r="F191" s="30" t="s">
        <v>317</v>
      </c>
      <c r="G191" s="30" t="s">
        <v>993</v>
      </c>
    </row>
    <row r="192" spans="2:7" x14ac:dyDescent="0.4">
      <c r="B192" s="30" t="s">
        <v>446</v>
      </c>
      <c r="C192" s="30" t="s">
        <v>1437</v>
      </c>
      <c r="D192" s="30">
        <v>6300</v>
      </c>
      <c r="E192" s="30" t="s">
        <v>447</v>
      </c>
      <c r="F192" s="30" t="s">
        <v>317</v>
      </c>
      <c r="G192" s="30" t="s">
        <v>993</v>
      </c>
    </row>
    <row r="193" spans="2:7" x14ac:dyDescent="0.4">
      <c r="B193" s="30" t="s">
        <v>448</v>
      </c>
      <c r="C193" s="30" t="s">
        <v>1437</v>
      </c>
      <c r="D193" s="30">
        <v>6305</v>
      </c>
      <c r="E193" s="30" t="s">
        <v>449</v>
      </c>
      <c r="F193" s="30" t="s">
        <v>193</v>
      </c>
      <c r="G193" s="30" t="s">
        <v>993</v>
      </c>
    </row>
    <row r="194" spans="2:7" x14ac:dyDescent="0.4">
      <c r="B194" s="30" t="s">
        <v>450</v>
      </c>
      <c r="C194" s="30" t="s">
        <v>1437</v>
      </c>
      <c r="D194" s="30">
        <v>6310</v>
      </c>
      <c r="E194" s="30" t="s">
        <v>447</v>
      </c>
      <c r="F194" s="30" t="s">
        <v>193</v>
      </c>
      <c r="G194" s="30" t="s">
        <v>993</v>
      </c>
    </row>
    <row r="195" spans="2:7" x14ac:dyDescent="0.4">
      <c r="B195" s="30" t="s">
        <v>451</v>
      </c>
      <c r="C195" s="30" t="s">
        <v>1437</v>
      </c>
      <c r="D195" s="30">
        <v>6400</v>
      </c>
      <c r="E195" s="30" t="s">
        <v>452</v>
      </c>
      <c r="F195" s="30" t="s">
        <v>193</v>
      </c>
      <c r="G195" s="30" t="s">
        <v>993</v>
      </c>
    </row>
    <row r="196" spans="2:7" x14ac:dyDescent="0.4">
      <c r="B196" s="30" t="s">
        <v>453</v>
      </c>
      <c r="C196" s="30" t="s">
        <v>1437</v>
      </c>
      <c r="D196" s="30">
        <v>6405</v>
      </c>
      <c r="E196" s="30" t="s">
        <v>454</v>
      </c>
      <c r="F196" s="30" t="s">
        <v>193</v>
      </c>
      <c r="G196" s="30" t="s">
        <v>993</v>
      </c>
    </row>
    <row r="197" spans="2:7" x14ac:dyDescent="0.4">
      <c r="B197" s="30" t="s">
        <v>455</v>
      </c>
      <c r="C197" s="30" t="s">
        <v>1437</v>
      </c>
      <c r="D197" s="30">
        <v>6410</v>
      </c>
      <c r="E197" s="30" t="s">
        <v>456</v>
      </c>
      <c r="F197" s="30" t="s">
        <v>193</v>
      </c>
      <c r="G197" s="30" t="s">
        <v>993</v>
      </c>
    </row>
    <row r="198" spans="2:7" x14ac:dyDescent="0.4">
      <c r="B198" s="30" t="s">
        <v>457</v>
      </c>
      <c r="C198" s="30" t="s">
        <v>1437</v>
      </c>
      <c r="D198" s="30">
        <v>6415</v>
      </c>
      <c r="E198" s="30" t="s">
        <v>458</v>
      </c>
      <c r="F198" s="30" t="s">
        <v>193</v>
      </c>
      <c r="G198" s="30" t="s">
        <v>993</v>
      </c>
    </row>
    <row r="199" spans="2:7" x14ac:dyDescent="0.4">
      <c r="B199" s="30" t="s">
        <v>459</v>
      </c>
      <c r="C199" s="30" t="s">
        <v>1437</v>
      </c>
      <c r="D199" s="30">
        <v>6420</v>
      </c>
      <c r="E199" s="30" t="s">
        <v>460</v>
      </c>
      <c r="F199" s="30" t="s">
        <v>193</v>
      </c>
      <c r="G199" s="30" t="s">
        <v>993</v>
      </c>
    </row>
    <row r="200" spans="2:7" x14ac:dyDescent="0.4">
      <c r="B200" s="30" t="s">
        <v>461</v>
      </c>
      <c r="C200" s="30" t="s">
        <v>1437</v>
      </c>
      <c r="D200" s="30">
        <v>6500</v>
      </c>
      <c r="E200" s="30" t="s">
        <v>462</v>
      </c>
      <c r="F200" s="30" t="s">
        <v>317</v>
      </c>
      <c r="G200" s="30" t="s">
        <v>993</v>
      </c>
    </row>
    <row r="201" spans="2:7" x14ac:dyDescent="0.4">
      <c r="B201" s="30" t="s">
        <v>463</v>
      </c>
      <c r="C201" s="30" t="s">
        <v>1437</v>
      </c>
      <c r="D201" s="30">
        <v>6505</v>
      </c>
      <c r="E201" s="30" t="s">
        <v>464</v>
      </c>
      <c r="F201" s="30" t="s">
        <v>193</v>
      </c>
      <c r="G201" s="30" t="s">
        <v>993</v>
      </c>
    </row>
    <row r="202" spans="2:7" x14ac:dyDescent="0.4">
      <c r="B202" s="30" t="s">
        <v>465</v>
      </c>
      <c r="C202" s="30" t="s">
        <v>1437</v>
      </c>
      <c r="D202" s="30">
        <v>6510</v>
      </c>
      <c r="E202" s="30" t="s">
        <v>466</v>
      </c>
      <c r="F202" s="30" t="s">
        <v>317</v>
      </c>
      <c r="G202" s="30" t="s">
        <v>993</v>
      </c>
    </row>
    <row r="203" spans="2:7" x14ac:dyDescent="0.4">
      <c r="B203" s="30" t="s">
        <v>467</v>
      </c>
      <c r="C203" s="30" t="s">
        <v>1437</v>
      </c>
      <c r="D203" s="30">
        <v>6515</v>
      </c>
      <c r="E203" s="30" t="s">
        <v>468</v>
      </c>
      <c r="F203" s="30" t="s">
        <v>193</v>
      </c>
      <c r="G203" s="30" t="s">
        <v>993</v>
      </c>
    </row>
    <row r="204" spans="2:7" x14ac:dyDescent="0.4">
      <c r="B204" s="30" t="s">
        <v>469</v>
      </c>
      <c r="C204" s="30" t="s">
        <v>1437</v>
      </c>
      <c r="D204" s="30">
        <v>6520</v>
      </c>
      <c r="E204" s="30" t="s">
        <v>470</v>
      </c>
      <c r="F204" s="30" t="s">
        <v>317</v>
      </c>
      <c r="G204" s="30" t="s">
        <v>993</v>
      </c>
    </row>
    <row r="205" spans="2:7" x14ac:dyDescent="0.4">
      <c r="B205" s="30" t="s">
        <v>471</v>
      </c>
      <c r="C205" s="30" t="s">
        <v>1437</v>
      </c>
      <c r="D205" s="30">
        <v>6525</v>
      </c>
      <c r="E205" s="30" t="s">
        <v>472</v>
      </c>
      <c r="F205" s="30" t="s">
        <v>193</v>
      </c>
      <c r="G205" s="30" t="s">
        <v>993</v>
      </c>
    </row>
    <row r="206" spans="2:7" x14ac:dyDescent="0.4">
      <c r="B206" s="30" t="s">
        <v>473</v>
      </c>
      <c r="C206" s="30" t="s">
        <v>1437</v>
      </c>
      <c r="D206" s="30">
        <v>6590</v>
      </c>
      <c r="E206" s="30" t="s">
        <v>474</v>
      </c>
      <c r="F206" s="30" t="s">
        <v>317</v>
      </c>
      <c r="G206" s="30" t="s">
        <v>993</v>
      </c>
    </row>
    <row r="207" spans="2:7" x14ac:dyDescent="0.4">
      <c r="B207" s="30" t="s">
        <v>475</v>
      </c>
      <c r="C207" s="30" t="s">
        <v>1437</v>
      </c>
      <c r="D207" s="30">
        <v>6600</v>
      </c>
      <c r="E207" s="30" t="s">
        <v>476</v>
      </c>
      <c r="F207" s="30" t="s">
        <v>317</v>
      </c>
      <c r="G207" s="30" t="s">
        <v>993</v>
      </c>
    </row>
    <row r="208" spans="2:7" x14ac:dyDescent="0.4">
      <c r="B208" s="30" t="s">
        <v>477</v>
      </c>
      <c r="C208" s="30" t="s">
        <v>1437</v>
      </c>
      <c r="D208" s="30">
        <v>6605</v>
      </c>
      <c r="E208" s="30" t="s">
        <v>478</v>
      </c>
      <c r="F208" s="30" t="s">
        <v>317</v>
      </c>
      <c r="G208" s="30" t="s">
        <v>993</v>
      </c>
    </row>
    <row r="209" spans="2:7" x14ac:dyDescent="0.4">
      <c r="B209" s="30" t="s">
        <v>479</v>
      </c>
      <c r="C209" s="30" t="s">
        <v>1437</v>
      </c>
      <c r="D209" s="30">
        <v>6610</v>
      </c>
      <c r="E209" s="30" t="s">
        <v>480</v>
      </c>
      <c r="F209" s="30" t="s">
        <v>269</v>
      </c>
      <c r="G209" s="30" t="s">
        <v>993</v>
      </c>
    </row>
    <row r="210" spans="2:7" x14ac:dyDescent="0.4">
      <c r="B210" s="30" t="s">
        <v>481</v>
      </c>
      <c r="C210" s="30" t="s">
        <v>1437</v>
      </c>
      <c r="D210" s="30">
        <v>6650</v>
      </c>
      <c r="E210" s="30" t="s">
        <v>482</v>
      </c>
      <c r="F210" s="30" t="s">
        <v>317</v>
      </c>
      <c r="G210" s="30" t="s">
        <v>993</v>
      </c>
    </row>
    <row r="211" spans="2:7" x14ac:dyDescent="0.4">
      <c r="B211" s="30" t="s">
        <v>1022</v>
      </c>
      <c r="C211" s="30" t="s">
        <v>1437</v>
      </c>
      <c r="D211" s="30">
        <v>6655</v>
      </c>
      <c r="E211" s="30" t="s">
        <v>1023</v>
      </c>
      <c r="F211" s="30" t="s">
        <v>193</v>
      </c>
      <c r="G211" s="30" t="s">
        <v>1002</v>
      </c>
    </row>
    <row r="212" spans="2:7" x14ac:dyDescent="0.4">
      <c r="B212" s="30" t="s">
        <v>483</v>
      </c>
      <c r="C212" s="30" t="s">
        <v>1437</v>
      </c>
      <c r="D212" s="30">
        <v>6700</v>
      </c>
      <c r="E212" s="30" t="s">
        <v>484</v>
      </c>
      <c r="F212" s="30" t="s">
        <v>317</v>
      </c>
      <c r="G212" s="30" t="s">
        <v>1002</v>
      </c>
    </row>
    <row r="213" spans="2:7" x14ac:dyDescent="0.4">
      <c r="B213" s="30" t="s">
        <v>485</v>
      </c>
      <c r="C213" s="30" t="s">
        <v>1437</v>
      </c>
      <c r="D213" s="30">
        <v>6790</v>
      </c>
      <c r="E213" s="30" t="s">
        <v>486</v>
      </c>
      <c r="F213" s="30" t="s">
        <v>317</v>
      </c>
      <c r="G213" s="30" t="s">
        <v>993</v>
      </c>
    </row>
    <row r="214" spans="2:7" x14ac:dyDescent="0.4">
      <c r="B214" s="30" t="s">
        <v>487</v>
      </c>
      <c r="C214" s="30" t="s">
        <v>1437</v>
      </c>
      <c r="D214" s="30">
        <v>6800</v>
      </c>
      <c r="E214" s="30" t="s">
        <v>488</v>
      </c>
      <c r="F214" s="30" t="s">
        <v>317</v>
      </c>
      <c r="G214" s="30" t="s">
        <v>993</v>
      </c>
    </row>
    <row r="215" spans="2:7" x14ac:dyDescent="0.4">
      <c r="B215" s="30" t="s">
        <v>489</v>
      </c>
      <c r="C215" s="30" t="s">
        <v>1437</v>
      </c>
      <c r="D215" s="30">
        <v>6810</v>
      </c>
      <c r="E215" s="30" t="s">
        <v>490</v>
      </c>
      <c r="F215" s="30" t="s">
        <v>317</v>
      </c>
      <c r="G215" s="30" t="s">
        <v>1002</v>
      </c>
    </row>
    <row r="216" spans="2:7" x14ac:dyDescent="0.4">
      <c r="B216" s="30" t="s">
        <v>491</v>
      </c>
      <c r="C216" s="30" t="s">
        <v>1437</v>
      </c>
      <c r="D216" s="30">
        <v>6850</v>
      </c>
      <c r="E216" s="30" t="s">
        <v>492</v>
      </c>
      <c r="F216" s="30" t="s">
        <v>317</v>
      </c>
      <c r="G216" s="30" t="s">
        <v>993</v>
      </c>
    </row>
    <row r="217" spans="2:7" x14ac:dyDescent="0.4">
      <c r="B217" s="30" t="s">
        <v>493</v>
      </c>
      <c r="C217" s="30" t="s">
        <v>1437</v>
      </c>
      <c r="D217" s="30">
        <v>6900</v>
      </c>
      <c r="E217" s="30" t="s">
        <v>494</v>
      </c>
      <c r="F217" s="30" t="s">
        <v>317</v>
      </c>
      <c r="G217" s="30" t="s">
        <v>993</v>
      </c>
    </row>
    <row r="218" spans="2:7" x14ac:dyDescent="0.4">
      <c r="B218" s="30" t="s">
        <v>495</v>
      </c>
      <c r="C218" s="30" t="s">
        <v>1437</v>
      </c>
      <c r="D218" s="30">
        <v>7000</v>
      </c>
      <c r="E218" s="30" t="s">
        <v>496</v>
      </c>
      <c r="F218" s="30" t="s">
        <v>317</v>
      </c>
      <c r="G218" s="30" t="s">
        <v>993</v>
      </c>
    </row>
    <row r="219" spans="2:7" x14ac:dyDescent="0.4">
      <c r="B219" s="30" t="s">
        <v>722</v>
      </c>
      <c r="C219" s="30" t="s">
        <v>1437</v>
      </c>
      <c r="D219" s="30">
        <v>7010</v>
      </c>
      <c r="E219" s="30" t="s">
        <v>723</v>
      </c>
      <c r="F219" s="30" t="s">
        <v>317</v>
      </c>
      <c r="G219" s="30" t="s">
        <v>993</v>
      </c>
    </row>
    <row r="220" spans="2:7" x14ac:dyDescent="0.4">
      <c r="B220" s="30" t="s">
        <v>725</v>
      </c>
      <c r="C220" s="30" t="s">
        <v>1437</v>
      </c>
      <c r="D220" s="30">
        <v>7011</v>
      </c>
      <c r="E220" s="30" t="s">
        <v>726</v>
      </c>
      <c r="F220" s="30" t="s">
        <v>317</v>
      </c>
      <c r="G220" s="30" t="s">
        <v>993</v>
      </c>
    </row>
    <row r="221" spans="2:7" x14ac:dyDescent="0.4">
      <c r="B221" s="30" t="s">
        <v>727</v>
      </c>
      <c r="C221" s="30" t="s">
        <v>1437</v>
      </c>
      <c r="D221" s="30">
        <v>7012</v>
      </c>
      <c r="E221" s="30" t="s">
        <v>728</v>
      </c>
      <c r="F221" s="30" t="s">
        <v>317</v>
      </c>
      <c r="G221" s="30" t="s">
        <v>993</v>
      </c>
    </row>
    <row r="222" spans="2:7" x14ac:dyDescent="0.4">
      <c r="B222" s="30" t="s">
        <v>497</v>
      </c>
      <c r="C222" s="30" t="s">
        <v>1437</v>
      </c>
      <c r="D222" s="30">
        <v>7100</v>
      </c>
      <c r="E222" s="30" t="s">
        <v>498</v>
      </c>
      <c r="F222" s="30" t="s">
        <v>317</v>
      </c>
      <c r="G222" s="30" t="s">
        <v>993</v>
      </c>
    </row>
    <row r="223" spans="2:7" x14ac:dyDescent="0.4">
      <c r="B223" s="30" t="s">
        <v>499</v>
      </c>
      <c r="C223" s="30" t="s">
        <v>1437</v>
      </c>
      <c r="D223" s="30">
        <v>7101</v>
      </c>
      <c r="E223" s="30" t="s">
        <v>500</v>
      </c>
      <c r="F223" s="30" t="s">
        <v>317</v>
      </c>
      <c r="G223" s="30" t="s">
        <v>993</v>
      </c>
    </row>
    <row r="224" spans="2:7" x14ac:dyDescent="0.4">
      <c r="B224" s="30" t="s">
        <v>501</v>
      </c>
      <c r="C224" s="30" t="s">
        <v>1437</v>
      </c>
      <c r="D224" s="30">
        <v>7102</v>
      </c>
      <c r="E224" s="30" t="s">
        <v>502</v>
      </c>
      <c r="F224" s="30" t="s">
        <v>317</v>
      </c>
      <c r="G224" s="30" t="s">
        <v>993</v>
      </c>
    </row>
    <row r="225" spans="2:7" x14ac:dyDescent="0.4">
      <c r="B225" s="30" t="s">
        <v>503</v>
      </c>
      <c r="C225" s="30" t="s">
        <v>1437</v>
      </c>
      <c r="D225" s="30">
        <v>7103</v>
      </c>
      <c r="E225" s="30" t="s">
        <v>504</v>
      </c>
      <c r="F225" s="30" t="s">
        <v>317</v>
      </c>
      <c r="G225" s="30" t="s">
        <v>993</v>
      </c>
    </row>
    <row r="226" spans="2:7" x14ac:dyDescent="0.4">
      <c r="B226" s="30" t="s">
        <v>505</v>
      </c>
      <c r="C226" s="30" t="s">
        <v>1437</v>
      </c>
      <c r="D226" s="30">
        <v>7104</v>
      </c>
      <c r="E226" s="30" t="s">
        <v>506</v>
      </c>
      <c r="F226" s="30" t="s">
        <v>317</v>
      </c>
      <c r="G226" s="30" t="s">
        <v>993</v>
      </c>
    </row>
    <row r="227" spans="2:7" x14ac:dyDescent="0.4">
      <c r="B227" s="30" t="s">
        <v>507</v>
      </c>
      <c r="C227" s="30" t="s">
        <v>1437</v>
      </c>
      <c r="D227" s="30">
        <v>7199</v>
      </c>
      <c r="E227" s="30" t="s">
        <v>508</v>
      </c>
      <c r="F227" s="30" t="s">
        <v>99</v>
      </c>
      <c r="G227" s="30" t="s">
        <v>993</v>
      </c>
    </row>
    <row r="228" spans="2:7" x14ac:dyDescent="0.4">
      <c r="B228" s="30" t="s">
        <v>509</v>
      </c>
      <c r="C228" s="30" t="s">
        <v>1437</v>
      </c>
      <c r="D228" s="30">
        <v>7200</v>
      </c>
      <c r="E228" s="30" t="s">
        <v>510</v>
      </c>
      <c r="F228" s="30" t="s">
        <v>317</v>
      </c>
      <c r="G228" s="30" t="s">
        <v>993</v>
      </c>
    </row>
    <row r="229" spans="2:7" x14ac:dyDescent="0.4">
      <c r="B229" s="30" t="s">
        <v>511</v>
      </c>
      <c r="C229" s="30" t="s">
        <v>1437</v>
      </c>
      <c r="D229" s="30">
        <v>7301</v>
      </c>
      <c r="E229" s="30" t="s">
        <v>512</v>
      </c>
      <c r="F229" s="30" t="s">
        <v>317</v>
      </c>
      <c r="G229" s="30" t="s">
        <v>993</v>
      </c>
    </row>
    <row r="230" spans="2:7" x14ac:dyDescent="0.4">
      <c r="B230" s="30" t="s">
        <v>513</v>
      </c>
      <c r="C230" s="30" t="s">
        <v>1437</v>
      </c>
      <c r="D230" s="30">
        <v>7302</v>
      </c>
      <c r="E230" s="30" t="s">
        <v>514</v>
      </c>
      <c r="F230" s="30" t="s">
        <v>317</v>
      </c>
      <c r="G230" s="30" t="s">
        <v>993</v>
      </c>
    </row>
    <row r="231" spans="2:7" x14ac:dyDescent="0.4">
      <c r="B231" s="30" t="s">
        <v>515</v>
      </c>
      <c r="C231" s="30" t="s">
        <v>1437</v>
      </c>
      <c r="D231" s="30">
        <v>7304</v>
      </c>
      <c r="E231" s="30" t="s">
        <v>516</v>
      </c>
      <c r="F231" s="30" t="s">
        <v>317</v>
      </c>
      <c r="G231" s="30" t="s">
        <v>993</v>
      </c>
    </row>
    <row r="232" spans="2:7" x14ac:dyDescent="0.4">
      <c r="B232" s="30" t="s">
        <v>517</v>
      </c>
      <c r="C232" s="30" t="s">
        <v>1437</v>
      </c>
      <c r="D232" s="30">
        <v>7305</v>
      </c>
      <c r="E232" s="30" t="s">
        <v>518</v>
      </c>
      <c r="F232" s="30" t="s">
        <v>317</v>
      </c>
      <c r="G232" s="30" t="s">
        <v>993</v>
      </c>
    </row>
    <row r="233" spans="2:7" x14ac:dyDescent="0.4">
      <c r="B233" s="30" t="s">
        <v>519</v>
      </c>
      <c r="C233" s="30" t="s">
        <v>1437</v>
      </c>
      <c r="D233" s="30">
        <v>7306</v>
      </c>
      <c r="E233" s="30" t="s">
        <v>520</v>
      </c>
      <c r="F233" s="30" t="s">
        <v>317</v>
      </c>
      <c r="G233" s="30" t="s">
        <v>993</v>
      </c>
    </row>
    <row r="234" spans="2:7" x14ac:dyDescent="0.4">
      <c r="B234" s="30" t="s">
        <v>521</v>
      </c>
      <c r="C234" s="30" t="s">
        <v>1437</v>
      </c>
      <c r="D234" s="30">
        <v>7308</v>
      </c>
      <c r="E234" s="30" t="s">
        <v>522</v>
      </c>
      <c r="F234" s="30" t="s">
        <v>317</v>
      </c>
      <c r="G234" s="30" t="s">
        <v>993</v>
      </c>
    </row>
    <row r="235" spans="2:7" x14ac:dyDescent="0.4">
      <c r="B235" s="30" t="s">
        <v>523</v>
      </c>
      <c r="C235" s="30" t="s">
        <v>1437</v>
      </c>
      <c r="D235" s="30">
        <v>7309</v>
      </c>
      <c r="E235" s="30" t="s">
        <v>524</v>
      </c>
      <c r="F235" s="30" t="s">
        <v>317</v>
      </c>
      <c r="G235" s="30" t="s">
        <v>993</v>
      </c>
    </row>
    <row r="236" spans="2:7" x14ac:dyDescent="0.4">
      <c r="B236" s="30" t="s">
        <v>525</v>
      </c>
      <c r="C236" s="30" t="s">
        <v>1437</v>
      </c>
      <c r="D236" s="30">
        <v>7310</v>
      </c>
      <c r="E236" s="30" t="s">
        <v>526</v>
      </c>
      <c r="F236" s="30" t="s">
        <v>317</v>
      </c>
      <c r="G236" s="30" t="s">
        <v>993</v>
      </c>
    </row>
    <row r="237" spans="2:7" x14ac:dyDescent="0.4">
      <c r="B237" s="30" t="s">
        <v>527</v>
      </c>
      <c r="C237" s="30" t="s">
        <v>1437</v>
      </c>
      <c r="D237" s="30">
        <v>7311</v>
      </c>
      <c r="E237" s="30" t="s">
        <v>528</v>
      </c>
      <c r="F237" s="30" t="s">
        <v>317</v>
      </c>
      <c r="G237" s="30" t="s">
        <v>993</v>
      </c>
    </row>
    <row r="238" spans="2:7" x14ac:dyDescent="0.4">
      <c r="B238" s="30" t="s">
        <v>529</v>
      </c>
      <c r="C238" s="30" t="s">
        <v>1437</v>
      </c>
      <c r="D238" s="30">
        <v>7350</v>
      </c>
      <c r="E238" s="30" t="s">
        <v>530</v>
      </c>
      <c r="F238" s="30" t="s">
        <v>317</v>
      </c>
      <c r="G238" s="30" t="s">
        <v>993</v>
      </c>
    </row>
    <row r="239" spans="2:7" x14ac:dyDescent="0.4">
      <c r="B239" s="30" t="s">
        <v>531</v>
      </c>
      <c r="C239" s="30" t="s">
        <v>1437</v>
      </c>
      <c r="D239" s="30">
        <v>7360</v>
      </c>
      <c r="E239" s="30" t="s">
        <v>532</v>
      </c>
      <c r="F239" s="30" t="s">
        <v>317</v>
      </c>
      <c r="G239" s="30" t="s">
        <v>993</v>
      </c>
    </row>
    <row r="240" spans="2:7" x14ac:dyDescent="0.4">
      <c r="B240" s="30" t="s">
        <v>533</v>
      </c>
      <c r="C240" s="30" t="s">
        <v>1437</v>
      </c>
      <c r="D240" s="30">
        <v>8000</v>
      </c>
      <c r="E240" s="30" t="s">
        <v>534</v>
      </c>
      <c r="F240" s="30" t="s">
        <v>317</v>
      </c>
      <c r="G240" s="30" t="s">
        <v>993</v>
      </c>
    </row>
    <row r="241" spans="2:7" x14ac:dyDescent="0.4">
      <c r="B241" s="30" t="s">
        <v>535</v>
      </c>
      <c r="C241" s="30" t="s">
        <v>1437</v>
      </c>
      <c r="D241" s="30">
        <v>8010</v>
      </c>
      <c r="E241" s="30" t="s">
        <v>536</v>
      </c>
      <c r="F241" s="30" t="s">
        <v>317</v>
      </c>
      <c r="G241" s="30" t="s">
        <v>993</v>
      </c>
    </row>
    <row r="242" spans="2:7" x14ac:dyDescent="0.4">
      <c r="B242" s="30" t="s">
        <v>537</v>
      </c>
      <c r="C242" s="30" t="s">
        <v>1437</v>
      </c>
      <c r="D242" s="30">
        <v>8100</v>
      </c>
      <c r="E242" s="30" t="s">
        <v>452</v>
      </c>
      <c r="F242" s="30" t="s">
        <v>317</v>
      </c>
      <c r="G242" s="30" t="s">
        <v>993</v>
      </c>
    </row>
    <row r="243" spans="2:7" x14ac:dyDescent="0.4">
      <c r="B243" s="30" t="s">
        <v>538</v>
      </c>
      <c r="C243" s="30" t="s">
        <v>1437</v>
      </c>
      <c r="D243" s="30">
        <v>8110</v>
      </c>
      <c r="E243" s="30" t="s">
        <v>539</v>
      </c>
      <c r="F243" s="30" t="s">
        <v>317</v>
      </c>
      <c r="G243" s="30" t="s">
        <v>993</v>
      </c>
    </row>
    <row r="244" spans="2:7" x14ac:dyDescent="0.4">
      <c r="B244" s="30" t="s">
        <v>540</v>
      </c>
      <c r="C244" s="30" t="s">
        <v>1437</v>
      </c>
      <c r="D244" s="30">
        <v>8120</v>
      </c>
      <c r="E244" s="30" t="s">
        <v>454</v>
      </c>
      <c r="F244" s="30" t="s">
        <v>317</v>
      </c>
      <c r="G244" s="30" t="s">
        <v>993</v>
      </c>
    </row>
    <row r="245" spans="2:7" x14ac:dyDescent="0.4">
      <c r="B245" s="30" t="s">
        <v>541</v>
      </c>
      <c r="C245" s="30" t="s">
        <v>1437</v>
      </c>
      <c r="D245" s="30">
        <v>8130</v>
      </c>
      <c r="E245" s="30" t="s">
        <v>542</v>
      </c>
      <c r="F245" s="30" t="s">
        <v>317</v>
      </c>
      <c r="G245" s="30" t="s">
        <v>993</v>
      </c>
    </row>
    <row r="246" spans="2:7" x14ac:dyDescent="0.4">
      <c r="B246" s="30" t="s">
        <v>543</v>
      </c>
      <c r="C246" s="30" t="s">
        <v>1437</v>
      </c>
      <c r="D246" s="30">
        <v>8140</v>
      </c>
      <c r="E246" s="30" t="s">
        <v>544</v>
      </c>
      <c r="F246" s="30" t="s">
        <v>317</v>
      </c>
      <c r="G246" s="30" t="s">
        <v>993</v>
      </c>
    </row>
    <row r="247" spans="2:7" x14ac:dyDescent="0.4">
      <c r="B247" s="30" t="s">
        <v>545</v>
      </c>
      <c r="C247" s="30" t="s">
        <v>1437</v>
      </c>
      <c r="D247" s="30">
        <v>8150</v>
      </c>
      <c r="E247" s="30" t="s">
        <v>546</v>
      </c>
      <c r="F247" s="30" t="s">
        <v>317</v>
      </c>
      <c r="G247" s="30" t="s">
        <v>993</v>
      </c>
    </row>
    <row r="248" spans="2:7" x14ac:dyDescent="0.4">
      <c r="B248" s="30" t="s">
        <v>547</v>
      </c>
      <c r="C248" s="30" t="s">
        <v>1437</v>
      </c>
      <c r="D248" s="30">
        <v>8160</v>
      </c>
      <c r="E248" s="30" t="s">
        <v>548</v>
      </c>
      <c r="F248" s="30" t="s">
        <v>317</v>
      </c>
      <c r="G248" s="30" t="s">
        <v>993</v>
      </c>
    </row>
    <row r="249" spans="2:7" x14ac:dyDescent="0.4">
      <c r="B249" s="30" t="s">
        <v>549</v>
      </c>
      <c r="C249" s="30" t="s">
        <v>1437</v>
      </c>
      <c r="D249" s="30">
        <v>8170</v>
      </c>
      <c r="E249" s="30" t="s">
        <v>550</v>
      </c>
      <c r="F249" s="30" t="s">
        <v>317</v>
      </c>
      <c r="G249" s="30" t="s">
        <v>993</v>
      </c>
    </row>
    <row r="250" spans="2:7" x14ac:dyDescent="0.4">
      <c r="B250" s="30" t="s">
        <v>551</v>
      </c>
      <c r="C250" s="30" t="s">
        <v>1437</v>
      </c>
      <c r="D250" s="30">
        <v>8200</v>
      </c>
      <c r="E250" s="30" t="s">
        <v>552</v>
      </c>
      <c r="F250" s="30" t="s">
        <v>292</v>
      </c>
      <c r="G250" s="30" t="s">
        <v>993</v>
      </c>
    </row>
    <row r="251" spans="2:7" x14ac:dyDescent="0.4">
      <c r="B251" s="30" t="s">
        <v>553</v>
      </c>
      <c r="C251" s="30" t="s">
        <v>1437</v>
      </c>
      <c r="D251" s="30">
        <v>8280</v>
      </c>
      <c r="E251" s="30" t="s">
        <v>554</v>
      </c>
      <c r="F251" s="30" t="s">
        <v>317</v>
      </c>
      <c r="G251" s="30" t="s">
        <v>993</v>
      </c>
    </row>
    <row r="252" spans="2:7" x14ac:dyDescent="0.4">
      <c r="B252" s="30" t="s">
        <v>555</v>
      </c>
      <c r="C252" s="30" t="s">
        <v>1437</v>
      </c>
      <c r="D252" s="30">
        <v>8290</v>
      </c>
      <c r="E252" s="30" t="s">
        <v>556</v>
      </c>
      <c r="F252" s="30" t="s">
        <v>317</v>
      </c>
      <c r="G252" s="30" t="s">
        <v>993</v>
      </c>
    </row>
    <row r="253" spans="2:7" x14ac:dyDescent="0.4">
      <c r="B253" s="30" t="s">
        <v>557</v>
      </c>
      <c r="C253" s="30" t="s">
        <v>1437</v>
      </c>
      <c r="D253" s="30">
        <v>8300</v>
      </c>
      <c r="E253" s="30" t="s">
        <v>558</v>
      </c>
      <c r="F253" s="30" t="s">
        <v>269</v>
      </c>
      <c r="G253" s="30" t="s">
        <v>993</v>
      </c>
    </row>
    <row r="254" spans="2:7" x14ac:dyDescent="0.4">
      <c r="B254" s="30" t="s">
        <v>559</v>
      </c>
      <c r="C254" s="30" t="s">
        <v>1437</v>
      </c>
      <c r="D254" s="30">
        <v>8305</v>
      </c>
      <c r="E254" s="30" t="s">
        <v>560</v>
      </c>
      <c r="F254" s="30" t="s">
        <v>269</v>
      </c>
      <c r="G254" s="30" t="s">
        <v>993</v>
      </c>
    </row>
    <row r="255" spans="2:7" x14ac:dyDescent="0.4">
      <c r="B255" s="30" t="s">
        <v>561</v>
      </c>
      <c r="C255" s="30" t="s">
        <v>1437</v>
      </c>
      <c r="D255" s="30">
        <v>8310</v>
      </c>
      <c r="E255" s="30" t="s">
        <v>562</v>
      </c>
      <c r="F255" s="30" t="s">
        <v>269</v>
      </c>
      <c r="G255" s="30" t="s">
        <v>993</v>
      </c>
    </row>
    <row r="256" spans="2:7" x14ac:dyDescent="0.4">
      <c r="B256" s="30" t="s">
        <v>563</v>
      </c>
      <c r="C256" s="30" t="s">
        <v>1437</v>
      </c>
      <c r="D256" s="30">
        <v>8315</v>
      </c>
      <c r="E256" s="30" t="s">
        <v>564</v>
      </c>
      <c r="F256" s="30" t="s">
        <v>269</v>
      </c>
      <c r="G256" s="30" t="s">
        <v>993</v>
      </c>
    </row>
    <row r="257" spans="2:7" x14ac:dyDescent="0.4">
      <c r="B257" s="30" t="s">
        <v>565</v>
      </c>
      <c r="C257" s="30" t="s">
        <v>1437</v>
      </c>
      <c r="D257" s="30">
        <v>8320</v>
      </c>
      <c r="E257" s="30" t="s">
        <v>566</v>
      </c>
      <c r="F257" s="30" t="s">
        <v>292</v>
      </c>
      <c r="G257" s="30" t="s">
        <v>993</v>
      </c>
    </row>
    <row r="258" spans="2:7" x14ac:dyDescent="0.4">
      <c r="B258" s="30" t="s">
        <v>567</v>
      </c>
      <c r="C258" s="30" t="s">
        <v>1437</v>
      </c>
      <c r="D258" s="30">
        <v>8400</v>
      </c>
      <c r="E258" s="30" t="s">
        <v>568</v>
      </c>
      <c r="F258" s="30" t="s">
        <v>292</v>
      </c>
      <c r="G258" s="30" t="s">
        <v>993</v>
      </c>
    </row>
    <row r="259" spans="2:7" x14ac:dyDescent="0.4">
      <c r="B259" s="30" t="s">
        <v>569</v>
      </c>
      <c r="C259" s="30" t="s">
        <v>1437</v>
      </c>
      <c r="D259" s="30">
        <v>8500</v>
      </c>
      <c r="E259" s="30" t="s">
        <v>570</v>
      </c>
      <c r="F259" s="30" t="s">
        <v>292</v>
      </c>
      <c r="G259" s="30" t="s">
        <v>993</v>
      </c>
    </row>
    <row r="260" spans="2:7" x14ac:dyDescent="0.4">
      <c r="B260" s="30" t="s">
        <v>571</v>
      </c>
      <c r="C260" s="30" t="s">
        <v>1437</v>
      </c>
      <c r="D260" s="30">
        <v>9000</v>
      </c>
      <c r="E260" s="30" t="s">
        <v>572</v>
      </c>
      <c r="F260" s="30" t="s">
        <v>317</v>
      </c>
      <c r="G260" s="30" t="s">
        <v>993</v>
      </c>
    </row>
    <row r="261" spans="2:7" x14ac:dyDescent="0.4">
      <c r="B261" s="30" t="s">
        <v>573</v>
      </c>
      <c r="C261" s="30" t="s">
        <v>1437</v>
      </c>
      <c r="D261" s="30">
        <v>9010</v>
      </c>
      <c r="E261" s="30" t="s">
        <v>574</v>
      </c>
      <c r="F261" s="30" t="s">
        <v>317</v>
      </c>
      <c r="G261" s="30" t="s">
        <v>993</v>
      </c>
    </row>
    <row r="262" spans="2:7" x14ac:dyDescent="0.4">
      <c r="B262" s="30" t="s">
        <v>575</v>
      </c>
      <c r="C262" s="30" t="s">
        <v>1437</v>
      </c>
      <c r="D262" s="30">
        <v>9020</v>
      </c>
      <c r="E262" s="30" t="s">
        <v>576</v>
      </c>
      <c r="F262" s="30" t="s">
        <v>317</v>
      </c>
      <c r="G262" s="30" t="s">
        <v>993</v>
      </c>
    </row>
    <row r="263" spans="2:7" x14ac:dyDescent="0.4">
      <c r="B263" s="30" t="s">
        <v>577</v>
      </c>
      <c r="C263" s="30" t="s">
        <v>1437</v>
      </c>
      <c r="D263" s="30">
        <v>9030</v>
      </c>
      <c r="E263" s="30" t="s">
        <v>578</v>
      </c>
      <c r="F263" s="30" t="s">
        <v>317</v>
      </c>
      <c r="G263" s="30" t="s">
        <v>993</v>
      </c>
    </row>
    <row r="264" spans="2:7" x14ac:dyDescent="0.4">
      <c r="B264" s="30" t="s">
        <v>579</v>
      </c>
      <c r="C264" s="30" t="s">
        <v>1437</v>
      </c>
      <c r="D264" s="30">
        <v>9040</v>
      </c>
      <c r="E264" s="30" t="s">
        <v>580</v>
      </c>
      <c r="F264" s="30" t="s">
        <v>317</v>
      </c>
      <c r="G264" s="30" t="s">
        <v>993</v>
      </c>
    </row>
    <row r="265" spans="2:7" x14ac:dyDescent="0.4">
      <c r="B265" s="30" t="s">
        <v>581</v>
      </c>
      <c r="C265" s="30" t="s">
        <v>1437</v>
      </c>
      <c r="D265" s="30">
        <v>9050</v>
      </c>
      <c r="E265" s="30" t="s">
        <v>582</v>
      </c>
      <c r="F265" s="30" t="s">
        <v>317</v>
      </c>
      <c r="G265" s="30" t="s">
        <v>993</v>
      </c>
    </row>
    <row r="266" spans="2:7" x14ac:dyDescent="0.4">
      <c r="B266" s="30" t="s">
        <v>583</v>
      </c>
      <c r="C266" s="30" t="s">
        <v>1437</v>
      </c>
      <c r="D266" s="30">
        <v>9060</v>
      </c>
      <c r="E266" s="30" t="s">
        <v>584</v>
      </c>
      <c r="F266" s="30" t="s">
        <v>317</v>
      </c>
      <c r="G266" s="30" t="s">
        <v>1002</v>
      </c>
    </row>
    <row r="267" spans="2:7" x14ac:dyDescent="0.4">
      <c r="B267" s="30" t="s">
        <v>585</v>
      </c>
      <c r="C267" s="30" t="s">
        <v>1437</v>
      </c>
      <c r="D267" s="30">
        <v>9070</v>
      </c>
      <c r="E267" s="30" t="s">
        <v>586</v>
      </c>
      <c r="F267" s="30" t="s">
        <v>317</v>
      </c>
      <c r="G267" s="30" t="s">
        <v>993</v>
      </c>
    </row>
    <row r="268" spans="2:7" x14ac:dyDescent="0.4">
      <c r="B268" s="30" t="s">
        <v>587</v>
      </c>
      <c r="C268" s="30" t="s">
        <v>1437</v>
      </c>
      <c r="D268" s="30">
        <v>9080</v>
      </c>
      <c r="E268" s="30" t="s">
        <v>588</v>
      </c>
      <c r="F268" s="30" t="s">
        <v>317</v>
      </c>
      <c r="G268" s="30" t="s">
        <v>993</v>
      </c>
    </row>
    <row r="269" spans="2:7" x14ac:dyDescent="0.4">
      <c r="B269" s="30" t="s">
        <v>589</v>
      </c>
      <c r="C269" s="30" t="s">
        <v>1437</v>
      </c>
      <c r="D269" s="30">
        <v>9090</v>
      </c>
      <c r="E269" s="30" t="s">
        <v>590</v>
      </c>
      <c r="F269" s="30" t="s">
        <v>317</v>
      </c>
      <c r="G269" s="30" t="s">
        <v>993</v>
      </c>
    </row>
    <row r="270" spans="2:7" x14ac:dyDescent="0.4">
      <c r="B270" s="30" t="s">
        <v>591</v>
      </c>
      <c r="C270" s="30" t="s">
        <v>1437</v>
      </c>
      <c r="D270" s="30">
        <v>9500</v>
      </c>
      <c r="E270" s="30" t="s">
        <v>592</v>
      </c>
      <c r="F270" s="30" t="s">
        <v>317</v>
      </c>
      <c r="G270" s="30" t="s">
        <v>993</v>
      </c>
    </row>
    <row r="271" spans="2:7" x14ac:dyDescent="0.4">
      <c r="B271" s="30" t="s">
        <v>593</v>
      </c>
      <c r="C271" s="30" t="s">
        <v>1437</v>
      </c>
      <c r="D271" s="30">
        <v>9510</v>
      </c>
      <c r="E271" s="30" t="s">
        <v>594</v>
      </c>
      <c r="F271" s="30" t="s">
        <v>317</v>
      </c>
      <c r="G271" s="30" t="s">
        <v>993</v>
      </c>
    </row>
    <row r="272" spans="2:7" x14ac:dyDescent="0.4">
      <c r="B272" s="30" t="s">
        <v>595</v>
      </c>
      <c r="C272" s="30" t="s">
        <v>1437</v>
      </c>
      <c r="D272" s="30">
        <v>9520</v>
      </c>
      <c r="E272" s="30" t="s">
        <v>596</v>
      </c>
      <c r="F272" s="30" t="s">
        <v>317</v>
      </c>
      <c r="G272" s="30" t="s">
        <v>993</v>
      </c>
    </row>
    <row r="273" spans="2:7" x14ac:dyDescent="0.4">
      <c r="B273" s="30" t="s">
        <v>597</v>
      </c>
      <c r="C273" s="30" t="s">
        <v>1437</v>
      </c>
      <c r="D273" s="30">
        <v>9590</v>
      </c>
      <c r="E273" s="30" t="s">
        <v>598</v>
      </c>
      <c r="F273" s="30" t="s">
        <v>317</v>
      </c>
      <c r="G273" s="30" t="s">
        <v>993</v>
      </c>
    </row>
    <row r="274" spans="2:7" x14ac:dyDescent="0.4">
      <c r="B274" s="30" t="s">
        <v>599</v>
      </c>
      <c r="C274" s="30" t="s">
        <v>1437</v>
      </c>
      <c r="D274" s="30">
        <v>9600</v>
      </c>
      <c r="E274" s="30" t="s">
        <v>600</v>
      </c>
      <c r="F274" s="30" t="s">
        <v>317</v>
      </c>
      <c r="G274" s="30" t="s">
        <v>993</v>
      </c>
    </row>
    <row r="275" spans="2:7" x14ac:dyDescent="0.4">
      <c r="B275" s="30" t="s">
        <v>601</v>
      </c>
      <c r="C275" s="30" t="s">
        <v>1437</v>
      </c>
      <c r="D275" s="30">
        <v>9610</v>
      </c>
      <c r="E275" s="30" t="s">
        <v>602</v>
      </c>
      <c r="F275" s="30" t="s">
        <v>317</v>
      </c>
      <c r="G275" s="30" t="s">
        <v>993</v>
      </c>
    </row>
    <row r="276" spans="2:7" x14ac:dyDescent="0.4">
      <c r="B276" s="30" t="s">
        <v>603</v>
      </c>
      <c r="C276" s="30" t="s">
        <v>1437</v>
      </c>
      <c r="D276" s="30">
        <v>9611</v>
      </c>
      <c r="E276" s="30" t="s">
        <v>604</v>
      </c>
      <c r="F276" s="30" t="s">
        <v>317</v>
      </c>
      <c r="G276" s="30" t="s">
        <v>993</v>
      </c>
    </row>
    <row r="277" spans="2:7" x14ac:dyDescent="0.4">
      <c r="B277" s="30" t="s">
        <v>605</v>
      </c>
      <c r="C277" s="30" t="s">
        <v>1437</v>
      </c>
      <c r="D277" s="30">
        <v>9615</v>
      </c>
      <c r="E277" s="30" t="s">
        <v>606</v>
      </c>
      <c r="F277" s="30" t="s">
        <v>317</v>
      </c>
      <c r="G277" s="30" t="s">
        <v>993</v>
      </c>
    </row>
    <row r="278" spans="2:7" x14ac:dyDescent="0.4">
      <c r="B278" s="30" t="s">
        <v>607</v>
      </c>
      <c r="C278" s="30" t="s">
        <v>1437</v>
      </c>
      <c r="D278" s="30">
        <v>9620</v>
      </c>
      <c r="E278" s="30" t="s">
        <v>608</v>
      </c>
      <c r="F278" s="30" t="s">
        <v>317</v>
      </c>
      <c r="G278" s="30" t="s">
        <v>993</v>
      </c>
    </row>
    <row r="279" spans="2:7" x14ac:dyDescent="0.4">
      <c r="B279" s="30" t="s">
        <v>609</v>
      </c>
      <c r="C279" s="30" t="s">
        <v>1437</v>
      </c>
      <c r="D279" s="30">
        <v>9621</v>
      </c>
      <c r="E279" s="30" t="s">
        <v>610</v>
      </c>
      <c r="F279" s="30" t="s">
        <v>317</v>
      </c>
      <c r="G279" s="30" t="s">
        <v>993</v>
      </c>
    </row>
    <row r="280" spans="2:7" x14ac:dyDescent="0.4">
      <c r="B280" s="30" t="s">
        <v>611</v>
      </c>
      <c r="C280" s="30" t="s">
        <v>1437</v>
      </c>
      <c r="D280" s="30">
        <v>9626</v>
      </c>
      <c r="E280" s="30" t="s">
        <v>612</v>
      </c>
      <c r="F280" s="30" t="s">
        <v>317</v>
      </c>
      <c r="G280" s="30" t="s">
        <v>993</v>
      </c>
    </row>
    <row r="281" spans="2:7" x14ac:dyDescent="0.4">
      <c r="B281" s="30" t="s">
        <v>613</v>
      </c>
      <c r="C281" s="30" t="s">
        <v>1437</v>
      </c>
      <c r="D281" s="30">
        <v>9630</v>
      </c>
      <c r="E281" s="30" t="s">
        <v>316</v>
      </c>
      <c r="F281" s="30" t="s">
        <v>317</v>
      </c>
      <c r="G281" s="30" t="s">
        <v>1002</v>
      </c>
    </row>
    <row r="282" spans="2:7" x14ac:dyDescent="0.4">
      <c r="B282" s="30" t="s">
        <v>614</v>
      </c>
      <c r="C282" s="30" t="s">
        <v>1437</v>
      </c>
      <c r="D282" s="30">
        <v>9640</v>
      </c>
      <c r="E282" s="30" t="s">
        <v>319</v>
      </c>
      <c r="F282" s="30" t="s">
        <v>317</v>
      </c>
      <c r="G282" s="30" t="s">
        <v>993</v>
      </c>
    </row>
    <row r="283" spans="2:7" x14ac:dyDescent="0.4">
      <c r="B283" s="30" t="s">
        <v>615</v>
      </c>
      <c r="C283" s="30" t="s">
        <v>1437</v>
      </c>
      <c r="D283" s="30">
        <v>9650</v>
      </c>
      <c r="E283" s="30" t="s">
        <v>616</v>
      </c>
      <c r="F283" s="30" t="s">
        <v>317</v>
      </c>
      <c r="G283" s="30" t="s">
        <v>993</v>
      </c>
    </row>
    <row r="284" spans="2:7" x14ac:dyDescent="0.4">
      <c r="B284" s="30" t="s">
        <v>617</v>
      </c>
      <c r="C284" s="30" t="s">
        <v>1437</v>
      </c>
      <c r="D284" s="30">
        <v>9660</v>
      </c>
      <c r="E284" s="30" t="s">
        <v>618</v>
      </c>
      <c r="F284" s="30" t="s">
        <v>317</v>
      </c>
      <c r="G284" s="30" t="s">
        <v>993</v>
      </c>
    </row>
    <row r="285" spans="2:7" x14ac:dyDescent="0.4">
      <c r="B285" s="30" t="s">
        <v>619</v>
      </c>
      <c r="C285" s="30" t="s">
        <v>1437</v>
      </c>
      <c r="D285" s="30">
        <v>9690</v>
      </c>
      <c r="E285" s="30" t="s">
        <v>620</v>
      </c>
      <c r="F285" s="30" t="s">
        <v>317</v>
      </c>
      <c r="G285" s="30" t="s">
        <v>993</v>
      </c>
    </row>
    <row r="286" spans="2:7" x14ac:dyDescent="0.4">
      <c r="B286" s="30" t="s">
        <v>621</v>
      </c>
      <c r="C286" s="30" t="s">
        <v>1437</v>
      </c>
      <c r="D286" s="30">
        <v>9800</v>
      </c>
      <c r="E286" s="30" t="s">
        <v>622</v>
      </c>
      <c r="F286" s="30" t="s">
        <v>317</v>
      </c>
      <c r="G286" s="30" t="s">
        <v>993</v>
      </c>
    </row>
    <row r="287" spans="2:7" x14ac:dyDescent="0.4">
      <c r="B287" s="30" t="s">
        <v>623</v>
      </c>
      <c r="C287" s="30" t="s">
        <v>1437</v>
      </c>
      <c r="D287" s="30">
        <v>9810</v>
      </c>
      <c r="E287" s="30" t="s">
        <v>624</v>
      </c>
      <c r="F287" s="30" t="s">
        <v>317</v>
      </c>
      <c r="G287" s="30" t="s">
        <v>993</v>
      </c>
    </row>
    <row r="288" spans="2:7" x14ac:dyDescent="0.4">
      <c r="B288" s="30" t="s">
        <v>625</v>
      </c>
      <c r="C288" s="30" t="s">
        <v>1437</v>
      </c>
      <c r="D288" s="30">
        <v>9870</v>
      </c>
      <c r="E288" s="30" t="s">
        <v>626</v>
      </c>
      <c r="F288" s="30" t="s">
        <v>317</v>
      </c>
      <c r="G288" s="30" t="s">
        <v>993</v>
      </c>
    </row>
    <row r="289" spans="2:7" x14ac:dyDescent="0.4">
      <c r="B289" s="30" t="s">
        <v>627</v>
      </c>
      <c r="C289" s="30" t="s">
        <v>1437</v>
      </c>
      <c r="D289" s="30">
        <v>9890</v>
      </c>
      <c r="E289" s="30" t="s">
        <v>628</v>
      </c>
      <c r="F289" s="30" t="s">
        <v>317</v>
      </c>
      <c r="G289" s="30" t="s">
        <v>1002</v>
      </c>
    </row>
    <row r="290" spans="2:7" x14ac:dyDescent="0.4">
      <c r="B290" s="30" t="s">
        <v>629</v>
      </c>
      <c r="C290" s="30" t="s">
        <v>1437</v>
      </c>
      <c r="D290" s="30">
        <v>9900</v>
      </c>
      <c r="E290" s="30" t="s">
        <v>630</v>
      </c>
      <c r="F290" s="30" t="s">
        <v>317</v>
      </c>
      <c r="G290" s="30" t="s">
        <v>993</v>
      </c>
    </row>
    <row r="291" spans="2:7" x14ac:dyDescent="0.4">
      <c r="B291" s="30" t="s">
        <v>631</v>
      </c>
      <c r="C291" s="30" t="s">
        <v>1437</v>
      </c>
      <c r="D291" s="30">
        <v>9990</v>
      </c>
      <c r="E291" s="30" t="s">
        <v>568</v>
      </c>
      <c r="F291" s="30" t="s">
        <v>317</v>
      </c>
      <c r="G291" s="30" t="s">
        <v>993</v>
      </c>
    </row>
    <row r="292" spans="2:7" x14ac:dyDescent="0.4">
      <c r="B292" s="30"/>
      <c r="C292" s="30"/>
      <c r="D292" s="30"/>
      <c r="E292" s="30"/>
      <c r="F292" s="30"/>
      <c r="G292" s="30"/>
    </row>
  </sheetData>
  <phoneticPr fontId="2"/>
  <hyperlinks>
    <hyperlink ref="A4" location="目次!A1" display="戻る" xr:uid="{74A7346B-B4A1-478E-9D35-683CA01B7C76}"/>
    <hyperlink ref="B2" r:id="rId1" xr:uid="{97A72699-7083-405D-B2A6-AE346210E8BC}"/>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E4072B-91FA-4B16-9991-9D1051DD798D}">
  <sheetPr>
    <tabColor rgb="FF00B0F0"/>
  </sheetPr>
  <dimension ref="A2:G77"/>
  <sheetViews>
    <sheetView zoomScale="90" zoomScaleNormal="90" workbookViewId="0">
      <pane xSplit="2" ySplit="4" topLeftCell="C5" activePane="bottomRight" state="frozen"/>
      <selection activeCell="A2" sqref="A2"/>
      <selection pane="topRight" activeCell="A2" sqref="A2"/>
      <selection pane="bottomLeft" activeCell="A2" sqref="A2"/>
      <selection pane="bottomRight" activeCell="E51" sqref="E51"/>
    </sheetView>
  </sheetViews>
  <sheetFormatPr defaultColWidth="8.125" defaultRowHeight="15.75" x14ac:dyDescent="0.4"/>
  <cols>
    <col min="1" max="1" width="8.125" style="24"/>
    <col min="2" max="2" width="40.25" style="24" customWidth="1"/>
    <col min="3" max="3" width="17.125" style="24" customWidth="1"/>
    <col min="4" max="4" width="12.125" style="24" bestFit="1" customWidth="1"/>
    <col min="5" max="5" width="32.375" style="24" bestFit="1" customWidth="1"/>
    <col min="6" max="6" width="27.625" style="24" bestFit="1" customWidth="1"/>
    <col min="7" max="7" width="56.25" style="24" bestFit="1" customWidth="1"/>
    <col min="8" max="16384" width="8.125" style="24"/>
  </cols>
  <sheetData>
    <row r="2" spans="1:7" ht="18.75" x14ac:dyDescent="0.4">
      <c r="B2" s="61" t="s">
        <v>1024</v>
      </c>
    </row>
    <row r="4" spans="1:7" ht="16.5" thickBot="1" x14ac:dyDescent="0.45">
      <c r="A4" s="32" t="s">
        <v>47</v>
      </c>
      <c r="B4" s="64" t="s">
        <v>52</v>
      </c>
      <c r="C4" s="64" t="s">
        <v>1025</v>
      </c>
      <c r="D4" s="38" t="s">
        <v>632</v>
      </c>
      <c r="E4" s="38" t="s">
        <v>97</v>
      </c>
      <c r="F4" s="24" t="s">
        <v>634</v>
      </c>
      <c r="G4" s="24" t="s">
        <v>1026</v>
      </c>
    </row>
    <row r="5" spans="1:7" x14ac:dyDescent="0.4">
      <c r="B5" s="23" t="s">
        <v>635</v>
      </c>
      <c r="C5" s="23" t="s">
        <v>1515</v>
      </c>
      <c r="D5" s="23">
        <v>1100</v>
      </c>
      <c r="E5" s="23" t="s">
        <v>636</v>
      </c>
      <c r="F5" s="23" t="s">
        <v>637</v>
      </c>
      <c r="G5" s="23" t="s">
        <v>635</v>
      </c>
    </row>
    <row r="6" spans="1:7" x14ac:dyDescent="0.4">
      <c r="B6" s="30" t="s">
        <v>638</v>
      </c>
      <c r="C6" s="30" t="s">
        <v>1371</v>
      </c>
      <c r="D6" s="30">
        <v>1110</v>
      </c>
      <c r="E6" s="30" t="s">
        <v>639</v>
      </c>
      <c r="F6" s="30" t="s">
        <v>640</v>
      </c>
      <c r="G6" s="30" t="s">
        <v>113</v>
      </c>
    </row>
    <row r="7" spans="1:7" x14ac:dyDescent="0.4">
      <c r="B7" s="30" t="s">
        <v>641</v>
      </c>
      <c r="C7" s="30" t="s">
        <v>1371</v>
      </c>
      <c r="D7" s="30">
        <v>1200</v>
      </c>
      <c r="E7" s="30" t="s">
        <v>642</v>
      </c>
      <c r="F7" s="30" t="s">
        <v>643</v>
      </c>
      <c r="G7" s="30" t="s">
        <v>119</v>
      </c>
    </row>
    <row r="8" spans="1:7" x14ac:dyDescent="0.4">
      <c r="B8" s="30" t="s">
        <v>123</v>
      </c>
      <c r="C8" s="30" t="s">
        <v>1371</v>
      </c>
      <c r="D8" s="30">
        <v>1210</v>
      </c>
      <c r="E8" s="30" t="s">
        <v>124</v>
      </c>
      <c r="F8" s="30" t="s">
        <v>643</v>
      </c>
      <c r="G8" s="30" t="s">
        <v>123</v>
      </c>
    </row>
    <row r="9" spans="1:7" x14ac:dyDescent="0.4">
      <c r="B9" s="30" t="s">
        <v>644</v>
      </c>
      <c r="C9" s="30" t="s">
        <v>1371</v>
      </c>
      <c r="D9" s="30">
        <v>1220</v>
      </c>
      <c r="E9" s="30" t="s">
        <v>645</v>
      </c>
      <c r="F9" s="30" t="s">
        <v>643</v>
      </c>
      <c r="G9" s="30" t="s">
        <v>125</v>
      </c>
    </row>
    <row r="10" spans="1:7" x14ac:dyDescent="0.4">
      <c r="B10" s="30" t="s">
        <v>646</v>
      </c>
      <c r="C10" s="30" t="s">
        <v>1371</v>
      </c>
      <c r="D10" s="30">
        <v>1230</v>
      </c>
      <c r="E10" s="30" t="s">
        <v>647</v>
      </c>
      <c r="F10" s="30" t="s">
        <v>643</v>
      </c>
      <c r="G10" s="30" t="s">
        <v>127</v>
      </c>
    </row>
    <row r="11" spans="1:7" x14ac:dyDescent="0.4">
      <c r="B11" s="30" t="s">
        <v>648</v>
      </c>
      <c r="C11" s="30" t="s">
        <v>1371</v>
      </c>
      <c r="D11" s="30">
        <v>1250</v>
      </c>
      <c r="E11" s="30" t="s">
        <v>649</v>
      </c>
      <c r="F11" s="30" t="s">
        <v>650</v>
      </c>
      <c r="G11" s="30" t="s">
        <v>129</v>
      </c>
    </row>
    <row r="12" spans="1:7" x14ac:dyDescent="0.4">
      <c r="B12" s="30" t="s">
        <v>651</v>
      </c>
      <c r="C12" s="30" t="s">
        <v>1371</v>
      </c>
      <c r="D12" s="30">
        <v>1260</v>
      </c>
      <c r="E12" s="30" t="s">
        <v>652</v>
      </c>
      <c r="F12" s="30" t="s">
        <v>653</v>
      </c>
      <c r="G12" s="30" t="s">
        <v>131</v>
      </c>
    </row>
    <row r="13" spans="1:7" x14ac:dyDescent="0.4">
      <c r="B13" s="30" t="s">
        <v>654</v>
      </c>
      <c r="C13" s="30" t="s">
        <v>1371</v>
      </c>
      <c r="D13" s="30">
        <v>1270</v>
      </c>
      <c r="E13" s="30" t="s">
        <v>655</v>
      </c>
      <c r="F13" s="30" t="s">
        <v>656</v>
      </c>
      <c r="G13" s="30" t="s">
        <v>133</v>
      </c>
    </row>
    <row r="14" spans="1:7" x14ac:dyDescent="0.4">
      <c r="B14" s="30" t="s">
        <v>135</v>
      </c>
      <c r="C14" s="30" t="s">
        <v>1371</v>
      </c>
      <c r="D14" s="30">
        <v>1280</v>
      </c>
      <c r="E14" s="30" t="s">
        <v>136</v>
      </c>
      <c r="F14" s="30" t="s">
        <v>650</v>
      </c>
      <c r="G14" s="30" t="s">
        <v>135</v>
      </c>
    </row>
    <row r="15" spans="1:7" x14ac:dyDescent="0.4">
      <c r="B15" s="30" t="s">
        <v>1027</v>
      </c>
      <c r="C15" s="30" t="s">
        <v>1371</v>
      </c>
      <c r="D15" s="30">
        <v>1300</v>
      </c>
      <c r="E15" s="30" t="s">
        <v>147</v>
      </c>
      <c r="F15" s="30"/>
      <c r="G15" s="30" t="s">
        <v>139</v>
      </c>
    </row>
    <row r="16" spans="1:7" x14ac:dyDescent="0.4">
      <c r="B16" s="30" t="s">
        <v>657</v>
      </c>
      <c r="C16" s="30" t="s">
        <v>1371</v>
      </c>
      <c r="D16" s="30">
        <v>2000</v>
      </c>
      <c r="E16" s="30" t="s">
        <v>658</v>
      </c>
      <c r="F16" s="30"/>
      <c r="G16" s="30" t="s">
        <v>191</v>
      </c>
    </row>
    <row r="17" spans="2:7" x14ac:dyDescent="0.4">
      <c r="B17" s="30" t="s">
        <v>660</v>
      </c>
      <c r="C17" s="30" t="s">
        <v>1371</v>
      </c>
      <c r="D17" s="30">
        <v>2001</v>
      </c>
      <c r="E17" s="30" t="s">
        <v>661</v>
      </c>
      <c r="F17" s="30" t="s">
        <v>659</v>
      </c>
      <c r="G17" s="30" t="s">
        <v>196</v>
      </c>
    </row>
    <row r="18" spans="2:7" x14ac:dyDescent="0.4">
      <c r="B18" s="30" t="s">
        <v>662</v>
      </c>
      <c r="C18" s="30" t="s">
        <v>1371</v>
      </c>
      <c r="D18" s="30">
        <v>2010</v>
      </c>
      <c r="E18" s="30" t="s">
        <v>663</v>
      </c>
      <c r="F18" s="30" t="s">
        <v>659</v>
      </c>
      <c r="G18" s="30" t="s">
        <v>199</v>
      </c>
    </row>
    <row r="19" spans="2:7" x14ac:dyDescent="0.4">
      <c r="B19" s="30" t="s">
        <v>664</v>
      </c>
      <c r="C19" s="30" t="s">
        <v>1371</v>
      </c>
      <c r="D19" s="30">
        <v>2100</v>
      </c>
      <c r="E19" s="30" t="s">
        <v>665</v>
      </c>
      <c r="F19" s="30" t="s">
        <v>659</v>
      </c>
      <c r="G19" s="30" t="s">
        <v>203</v>
      </c>
    </row>
    <row r="20" spans="2:7" x14ac:dyDescent="0.4">
      <c r="B20" s="30" t="s">
        <v>666</v>
      </c>
      <c r="C20" s="30" t="s">
        <v>1371</v>
      </c>
      <c r="D20" s="30">
        <v>2200</v>
      </c>
      <c r="E20" s="30" t="s">
        <v>667</v>
      </c>
      <c r="F20" s="30" t="s">
        <v>659</v>
      </c>
      <c r="G20" s="30" t="s">
        <v>225</v>
      </c>
    </row>
    <row r="21" spans="2:7" x14ac:dyDescent="0.4">
      <c r="B21" s="30" t="s">
        <v>237</v>
      </c>
      <c r="C21" s="30" t="s">
        <v>1371</v>
      </c>
      <c r="D21" s="30">
        <v>2250</v>
      </c>
      <c r="E21" s="30" t="s">
        <v>238</v>
      </c>
      <c r="F21" s="30" t="s">
        <v>668</v>
      </c>
      <c r="G21" s="30" t="s">
        <v>237</v>
      </c>
    </row>
    <row r="22" spans="2:7" x14ac:dyDescent="0.4">
      <c r="B22" s="30" t="s">
        <v>669</v>
      </c>
      <c r="C22" s="30" t="s">
        <v>1371</v>
      </c>
      <c r="D22" s="30">
        <v>2260</v>
      </c>
      <c r="E22" s="30" t="s">
        <v>670</v>
      </c>
      <c r="F22" s="30" t="s">
        <v>668</v>
      </c>
      <c r="G22" s="30" t="s">
        <v>239</v>
      </c>
    </row>
    <row r="23" spans="2:7" x14ac:dyDescent="0.4">
      <c r="B23" s="30" t="s">
        <v>263</v>
      </c>
      <c r="C23" s="30" t="s">
        <v>1371</v>
      </c>
      <c r="D23" s="30">
        <v>2600</v>
      </c>
      <c r="E23" s="30" t="s">
        <v>264</v>
      </c>
      <c r="F23" s="30" t="s">
        <v>668</v>
      </c>
      <c r="G23" s="30" t="s">
        <v>263</v>
      </c>
    </row>
    <row r="24" spans="2:7" x14ac:dyDescent="0.4">
      <c r="B24" s="30" t="s">
        <v>290</v>
      </c>
      <c r="C24" s="30" t="s">
        <v>1371</v>
      </c>
      <c r="D24" s="30">
        <v>4000</v>
      </c>
      <c r="E24" s="30" t="s">
        <v>291</v>
      </c>
      <c r="F24" s="30" t="s">
        <v>292</v>
      </c>
      <c r="G24" s="30" t="s">
        <v>290</v>
      </c>
    </row>
    <row r="25" spans="2:7" x14ac:dyDescent="0.4">
      <c r="B25" s="30" t="s">
        <v>671</v>
      </c>
      <c r="C25" s="30" t="s">
        <v>1371</v>
      </c>
      <c r="D25" s="30">
        <v>4100</v>
      </c>
      <c r="E25" s="30" t="s">
        <v>672</v>
      </c>
      <c r="F25" s="30" t="s">
        <v>292</v>
      </c>
      <c r="G25" s="30" t="s">
        <v>293</v>
      </c>
    </row>
    <row r="26" spans="2:7" x14ac:dyDescent="0.4">
      <c r="B26" s="30" t="s">
        <v>673</v>
      </c>
      <c r="C26" s="30" t="s">
        <v>1371</v>
      </c>
      <c r="D26" s="30">
        <v>4200</v>
      </c>
      <c r="E26" s="30" t="s">
        <v>674</v>
      </c>
      <c r="F26" s="30" t="s">
        <v>292</v>
      </c>
      <c r="G26" s="30" t="s">
        <v>299</v>
      </c>
    </row>
    <row r="27" spans="2:7" x14ac:dyDescent="0.4">
      <c r="B27" s="30" t="s">
        <v>675</v>
      </c>
      <c r="C27" s="30" t="s">
        <v>1371</v>
      </c>
      <c r="D27" s="30">
        <v>4296</v>
      </c>
      <c r="E27" s="30" t="s">
        <v>676</v>
      </c>
      <c r="F27" s="30" t="s">
        <v>292</v>
      </c>
      <c r="G27" s="30" t="s">
        <v>301</v>
      </c>
    </row>
    <row r="28" spans="2:7" x14ac:dyDescent="0.4">
      <c r="B28" s="30" t="s">
        <v>1028</v>
      </c>
      <c r="C28" s="30" t="s">
        <v>1371</v>
      </c>
      <c r="D28" s="30">
        <v>4297</v>
      </c>
      <c r="E28" s="30" t="s">
        <v>1029</v>
      </c>
      <c r="F28" s="30" t="s">
        <v>292</v>
      </c>
      <c r="G28" s="30" t="s">
        <v>303</v>
      </c>
    </row>
    <row r="29" spans="2:7" x14ac:dyDescent="0.4">
      <c r="B29" s="30" t="s">
        <v>677</v>
      </c>
      <c r="C29" s="30" t="s">
        <v>1371</v>
      </c>
      <c r="D29" s="30">
        <v>4298</v>
      </c>
      <c r="E29" s="30" t="s">
        <v>678</v>
      </c>
      <c r="F29" s="30" t="s">
        <v>292</v>
      </c>
      <c r="G29" s="30" t="s">
        <v>305</v>
      </c>
    </row>
    <row r="30" spans="2:7" x14ac:dyDescent="0.4">
      <c r="B30" s="30" t="s">
        <v>679</v>
      </c>
      <c r="C30" s="30" t="s">
        <v>1371</v>
      </c>
      <c r="D30" s="30">
        <v>4300</v>
      </c>
      <c r="E30" s="30" t="s">
        <v>680</v>
      </c>
      <c r="F30" s="30" t="s">
        <v>292</v>
      </c>
      <c r="G30" s="30" t="s">
        <v>307</v>
      </c>
    </row>
    <row r="31" spans="2:7" x14ac:dyDescent="0.4">
      <c r="B31" s="30" t="s">
        <v>681</v>
      </c>
      <c r="C31" s="30" t="s">
        <v>1371</v>
      </c>
      <c r="D31" s="30">
        <v>4390</v>
      </c>
      <c r="E31" s="30" t="s">
        <v>682</v>
      </c>
      <c r="F31" s="30" t="s">
        <v>292</v>
      </c>
      <c r="G31" s="30" t="s">
        <v>320</v>
      </c>
    </row>
    <row r="32" spans="2:7" x14ac:dyDescent="0.4">
      <c r="B32" s="30" t="s">
        <v>683</v>
      </c>
      <c r="C32" s="30" t="s">
        <v>1371</v>
      </c>
      <c r="D32" s="30">
        <v>4392</v>
      </c>
      <c r="E32" s="30" t="s">
        <v>684</v>
      </c>
      <c r="F32" s="30" t="s">
        <v>685</v>
      </c>
      <c r="G32" s="30" t="s">
        <v>322</v>
      </c>
    </row>
    <row r="33" spans="2:7" x14ac:dyDescent="0.4">
      <c r="B33" s="30" t="s">
        <v>686</v>
      </c>
      <c r="C33" s="30" t="s">
        <v>1371</v>
      </c>
      <c r="D33" s="30">
        <v>4395</v>
      </c>
      <c r="E33" s="30" t="s">
        <v>687</v>
      </c>
      <c r="F33" s="30" t="s">
        <v>685</v>
      </c>
      <c r="G33" s="30" t="s">
        <v>324</v>
      </c>
    </row>
    <row r="34" spans="2:7" x14ac:dyDescent="0.4">
      <c r="B34" s="30" t="s">
        <v>688</v>
      </c>
      <c r="C34" s="30" t="s">
        <v>1371</v>
      </c>
      <c r="D34" s="30">
        <v>4500</v>
      </c>
      <c r="E34" s="30" t="s">
        <v>689</v>
      </c>
      <c r="F34" s="30" t="s">
        <v>690</v>
      </c>
      <c r="G34" s="30" t="s">
        <v>328</v>
      </c>
    </row>
    <row r="35" spans="2:7" x14ac:dyDescent="0.4">
      <c r="B35" s="30" t="s">
        <v>691</v>
      </c>
      <c r="C35" s="30" t="s">
        <v>1371</v>
      </c>
      <c r="D35" s="30">
        <v>4510</v>
      </c>
      <c r="E35" s="30" t="s">
        <v>692</v>
      </c>
      <c r="F35" s="30" t="s">
        <v>690</v>
      </c>
      <c r="G35" s="30" t="s">
        <v>330</v>
      </c>
    </row>
    <row r="36" spans="2:7" x14ac:dyDescent="0.4">
      <c r="B36" s="30" t="s">
        <v>693</v>
      </c>
      <c r="C36" s="30" t="s">
        <v>1371</v>
      </c>
      <c r="D36" s="30">
        <v>4520</v>
      </c>
      <c r="E36" s="30" t="s">
        <v>694</v>
      </c>
      <c r="F36" s="30" t="s">
        <v>690</v>
      </c>
      <c r="G36" s="30" t="s">
        <v>332</v>
      </c>
    </row>
    <row r="37" spans="2:7" x14ac:dyDescent="0.4">
      <c r="B37" s="30" t="s">
        <v>695</v>
      </c>
      <c r="C37" s="30" t="s">
        <v>1371</v>
      </c>
      <c r="D37" s="30">
        <v>4530</v>
      </c>
      <c r="E37" s="30" t="s">
        <v>694</v>
      </c>
      <c r="F37" s="30" t="s">
        <v>690</v>
      </c>
      <c r="G37" s="30" t="s">
        <v>334</v>
      </c>
    </row>
    <row r="38" spans="2:7" x14ac:dyDescent="0.4">
      <c r="B38" s="30" t="s">
        <v>696</v>
      </c>
      <c r="C38" s="30" t="s">
        <v>1371</v>
      </c>
      <c r="D38" s="30">
        <v>4550</v>
      </c>
      <c r="E38" s="30" t="s">
        <v>697</v>
      </c>
      <c r="F38" s="30" t="s">
        <v>698</v>
      </c>
      <c r="G38" s="30" t="s">
        <v>338</v>
      </c>
    </row>
    <row r="39" spans="2:7" x14ac:dyDescent="0.4">
      <c r="B39" s="30" t="s">
        <v>699</v>
      </c>
      <c r="C39" s="30" t="s">
        <v>1371</v>
      </c>
      <c r="D39" s="30">
        <v>4590</v>
      </c>
      <c r="E39" s="30" t="s">
        <v>700</v>
      </c>
      <c r="F39" s="30" t="s">
        <v>690</v>
      </c>
      <c r="G39" s="30" t="s">
        <v>342</v>
      </c>
    </row>
    <row r="40" spans="2:7" x14ac:dyDescent="0.4">
      <c r="B40" s="30" t="s">
        <v>701</v>
      </c>
      <c r="C40" s="30" t="s">
        <v>1371</v>
      </c>
      <c r="D40" s="30">
        <v>4600</v>
      </c>
      <c r="E40" s="30" t="s">
        <v>702</v>
      </c>
      <c r="F40" s="30" t="s">
        <v>690</v>
      </c>
      <c r="G40" s="30" t="s">
        <v>344</v>
      </c>
    </row>
    <row r="41" spans="2:7" x14ac:dyDescent="0.4">
      <c r="B41" s="30" t="s">
        <v>703</v>
      </c>
      <c r="C41" s="30" t="s">
        <v>1371</v>
      </c>
      <c r="D41" s="30">
        <v>4610</v>
      </c>
      <c r="E41" s="30" t="s">
        <v>704</v>
      </c>
      <c r="F41" s="30" t="s">
        <v>690</v>
      </c>
      <c r="G41" s="30" t="s">
        <v>346</v>
      </c>
    </row>
    <row r="42" spans="2:7" x14ac:dyDescent="0.4">
      <c r="B42" s="30" t="s">
        <v>705</v>
      </c>
      <c r="C42" s="30" t="s">
        <v>1371</v>
      </c>
      <c r="D42" s="30">
        <v>5010</v>
      </c>
      <c r="E42" s="30" t="s">
        <v>706</v>
      </c>
      <c r="F42" s="30" t="s">
        <v>707</v>
      </c>
      <c r="G42" s="30" t="s">
        <v>1016</v>
      </c>
    </row>
    <row r="43" spans="2:7" x14ac:dyDescent="0.4">
      <c r="B43" s="30" t="s">
        <v>708</v>
      </c>
      <c r="C43" s="30" t="s">
        <v>1371</v>
      </c>
      <c r="D43" s="30">
        <v>5030</v>
      </c>
      <c r="E43" s="30" t="s">
        <v>518</v>
      </c>
      <c r="F43" s="30" t="s">
        <v>707</v>
      </c>
      <c r="G43" s="30" t="s">
        <v>1018</v>
      </c>
    </row>
    <row r="44" spans="2:7" x14ac:dyDescent="0.4">
      <c r="B44" s="30" t="s">
        <v>709</v>
      </c>
      <c r="C44" s="30" t="s">
        <v>1371</v>
      </c>
      <c r="D44" s="30">
        <v>5130</v>
      </c>
      <c r="E44" s="30" t="s">
        <v>518</v>
      </c>
      <c r="F44" s="30" t="s">
        <v>640</v>
      </c>
      <c r="G44" s="30" t="s">
        <v>378</v>
      </c>
    </row>
    <row r="45" spans="2:7" x14ac:dyDescent="0.4">
      <c r="B45" s="30" t="s">
        <v>710</v>
      </c>
      <c r="C45" s="30" t="s">
        <v>1371</v>
      </c>
      <c r="D45" s="30">
        <v>5300</v>
      </c>
      <c r="E45" s="30" t="s">
        <v>711</v>
      </c>
      <c r="F45" s="30" t="s">
        <v>712</v>
      </c>
      <c r="G45" s="30" t="s">
        <v>412</v>
      </c>
    </row>
    <row r="46" spans="2:7" x14ac:dyDescent="0.4">
      <c r="B46" s="30" t="s">
        <v>713</v>
      </c>
      <c r="C46" s="30" t="s">
        <v>1371</v>
      </c>
      <c r="D46" s="30">
        <v>5310</v>
      </c>
      <c r="E46" s="30" t="s">
        <v>714</v>
      </c>
      <c r="F46" s="30" t="s">
        <v>712</v>
      </c>
      <c r="G46" s="30" t="s">
        <v>414</v>
      </c>
    </row>
    <row r="47" spans="2:7" x14ac:dyDescent="0.4">
      <c r="B47" s="30" t="s">
        <v>715</v>
      </c>
      <c r="C47" s="30" t="s">
        <v>1371</v>
      </c>
      <c r="D47" s="30">
        <v>5400</v>
      </c>
      <c r="E47" s="30" t="s">
        <v>371</v>
      </c>
      <c r="F47" s="30" t="s">
        <v>716</v>
      </c>
      <c r="G47" s="30" t="s">
        <v>420</v>
      </c>
    </row>
    <row r="48" spans="2:7" x14ac:dyDescent="0.4">
      <c r="B48" s="30" t="s">
        <v>717</v>
      </c>
      <c r="C48" s="30" t="s">
        <v>1371</v>
      </c>
      <c r="D48" s="30">
        <v>5401</v>
      </c>
      <c r="E48" s="30" t="s">
        <v>371</v>
      </c>
      <c r="F48" s="30" t="s">
        <v>716</v>
      </c>
      <c r="G48" s="30" t="s">
        <v>422</v>
      </c>
    </row>
    <row r="49" spans="2:7" x14ac:dyDescent="0.4">
      <c r="B49" s="30" t="s">
        <v>1020</v>
      </c>
      <c r="C49" s="30" t="s">
        <v>1371</v>
      </c>
      <c r="D49" s="30">
        <v>5410</v>
      </c>
      <c r="E49" s="30" t="s">
        <v>1021</v>
      </c>
      <c r="F49" s="30" t="s">
        <v>716</v>
      </c>
      <c r="G49" s="30" t="s">
        <v>1020</v>
      </c>
    </row>
    <row r="50" spans="2:7" x14ac:dyDescent="0.4">
      <c r="B50" s="30" t="s">
        <v>718</v>
      </c>
      <c r="C50" s="30" t="s">
        <v>1371</v>
      </c>
      <c r="D50" s="30">
        <v>6000</v>
      </c>
      <c r="E50" s="30" t="s">
        <v>393</v>
      </c>
      <c r="F50" s="30" t="s">
        <v>707</v>
      </c>
      <c r="G50" s="30" t="s">
        <v>426</v>
      </c>
    </row>
    <row r="51" spans="2:7" x14ac:dyDescent="0.4">
      <c r="B51" s="30" t="s">
        <v>719</v>
      </c>
      <c r="C51" s="30" t="s">
        <v>1371</v>
      </c>
      <c r="D51" s="30">
        <v>6010</v>
      </c>
      <c r="E51" s="30" t="s">
        <v>720</v>
      </c>
      <c r="F51" s="30" t="s">
        <v>707</v>
      </c>
      <c r="G51" s="30" t="s">
        <v>430</v>
      </c>
    </row>
    <row r="52" spans="2:7" x14ac:dyDescent="0.4">
      <c r="B52" s="30" t="s">
        <v>495</v>
      </c>
      <c r="C52" s="30" t="s">
        <v>1371</v>
      </c>
      <c r="D52" s="30">
        <v>7000</v>
      </c>
      <c r="E52" s="30" t="s">
        <v>496</v>
      </c>
      <c r="F52" s="30" t="s">
        <v>721</v>
      </c>
      <c r="G52" s="30" t="s">
        <v>495</v>
      </c>
    </row>
    <row r="53" spans="2:7" x14ac:dyDescent="0.4">
      <c r="B53" s="30" t="s">
        <v>722</v>
      </c>
      <c r="C53" s="30" t="s">
        <v>1371</v>
      </c>
      <c r="D53" s="30">
        <v>7010</v>
      </c>
      <c r="E53" s="30" t="s">
        <v>723</v>
      </c>
      <c r="F53" s="30" t="s">
        <v>724</v>
      </c>
      <c r="G53" s="30" t="s">
        <v>722</v>
      </c>
    </row>
    <row r="54" spans="2:7" x14ac:dyDescent="0.4">
      <c r="B54" s="30" t="s">
        <v>725</v>
      </c>
      <c r="C54" s="30" t="s">
        <v>1371</v>
      </c>
      <c r="D54" s="30">
        <v>7011</v>
      </c>
      <c r="E54" s="30" t="s">
        <v>726</v>
      </c>
      <c r="F54" s="30" t="s">
        <v>724</v>
      </c>
      <c r="G54" s="30" t="s">
        <v>725</v>
      </c>
    </row>
    <row r="55" spans="2:7" x14ac:dyDescent="0.4">
      <c r="B55" s="30" t="s">
        <v>727</v>
      </c>
      <c r="C55" s="30" t="s">
        <v>1371</v>
      </c>
      <c r="D55" s="30">
        <v>7012</v>
      </c>
      <c r="E55" s="30" t="s">
        <v>728</v>
      </c>
      <c r="F55" s="30" t="s">
        <v>724</v>
      </c>
      <c r="G55" s="30" t="s">
        <v>727</v>
      </c>
    </row>
    <row r="56" spans="2:7" x14ac:dyDescent="0.4">
      <c r="B56" s="30" t="s">
        <v>729</v>
      </c>
      <c r="C56" s="30" t="s">
        <v>1371</v>
      </c>
      <c r="D56" s="30">
        <v>7100</v>
      </c>
      <c r="E56" s="30" t="s">
        <v>387</v>
      </c>
      <c r="F56" s="30" t="s">
        <v>730</v>
      </c>
      <c r="G56" s="30" t="s">
        <v>497</v>
      </c>
    </row>
    <row r="57" spans="2:7" x14ac:dyDescent="0.4">
      <c r="B57" s="30" t="s">
        <v>731</v>
      </c>
      <c r="C57" s="30" t="s">
        <v>1371</v>
      </c>
      <c r="D57" s="30">
        <v>7101</v>
      </c>
      <c r="E57" s="30" t="s">
        <v>732</v>
      </c>
      <c r="F57" s="30" t="s">
        <v>733</v>
      </c>
      <c r="G57" s="30" t="s">
        <v>499</v>
      </c>
    </row>
    <row r="58" spans="2:7" x14ac:dyDescent="0.4">
      <c r="B58" s="30" t="s">
        <v>734</v>
      </c>
      <c r="C58" s="30" t="s">
        <v>1371</v>
      </c>
      <c r="D58" s="30">
        <v>7102</v>
      </c>
      <c r="E58" s="30" t="s">
        <v>735</v>
      </c>
      <c r="F58" s="30" t="s">
        <v>736</v>
      </c>
      <c r="G58" s="30" t="s">
        <v>501</v>
      </c>
    </row>
    <row r="59" spans="2:7" x14ac:dyDescent="0.4">
      <c r="B59" s="30" t="s">
        <v>737</v>
      </c>
      <c r="C59" s="30" t="s">
        <v>1371</v>
      </c>
      <c r="D59" s="30">
        <v>7103</v>
      </c>
      <c r="E59" s="30" t="s">
        <v>738</v>
      </c>
      <c r="F59" s="30" t="s">
        <v>724</v>
      </c>
      <c r="G59" s="30" t="s">
        <v>503</v>
      </c>
    </row>
    <row r="60" spans="2:7" x14ac:dyDescent="0.4">
      <c r="B60" s="30" t="s">
        <v>505</v>
      </c>
      <c r="C60" s="30" t="s">
        <v>1371</v>
      </c>
      <c r="D60" s="30">
        <v>7104</v>
      </c>
      <c r="E60" s="30" t="s">
        <v>506</v>
      </c>
      <c r="F60" s="30" t="s">
        <v>724</v>
      </c>
      <c r="G60" s="30" t="s">
        <v>505</v>
      </c>
    </row>
    <row r="61" spans="2:7" x14ac:dyDescent="0.4">
      <c r="B61" s="30" t="s">
        <v>507</v>
      </c>
      <c r="C61" s="30" t="s">
        <v>1371</v>
      </c>
      <c r="D61" s="30">
        <v>7199</v>
      </c>
      <c r="E61" s="30" t="s">
        <v>508</v>
      </c>
      <c r="F61" s="30" t="s">
        <v>739</v>
      </c>
      <c r="G61" s="30" t="s">
        <v>507</v>
      </c>
    </row>
    <row r="62" spans="2:7" x14ac:dyDescent="0.4">
      <c r="B62" s="30" t="s">
        <v>740</v>
      </c>
      <c r="C62" s="30" t="s">
        <v>1371</v>
      </c>
      <c r="D62" s="30">
        <v>7301</v>
      </c>
      <c r="E62" s="30" t="s">
        <v>741</v>
      </c>
      <c r="F62" s="30" t="s">
        <v>742</v>
      </c>
      <c r="G62" s="30" t="s">
        <v>511</v>
      </c>
    </row>
    <row r="63" spans="2:7" x14ac:dyDescent="0.4">
      <c r="B63" s="30" t="s">
        <v>515</v>
      </c>
      <c r="C63" s="30" t="s">
        <v>1371</v>
      </c>
      <c r="D63" s="30">
        <v>7304</v>
      </c>
      <c r="E63" s="30" t="s">
        <v>516</v>
      </c>
      <c r="F63" s="30" t="s">
        <v>707</v>
      </c>
      <c r="G63" s="30" t="s">
        <v>515</v>
      </c>
    </row>
    <row r="64" spans="2:7" x14ac:dyDescent="0.4">
      <c r="B64" s="30" t="s">
        <v>743</v>
      </c>
      <c r="C64" s="30" t="s">
        <v>1371</v>
      </c>
      <c r="D64" s="30">
        <v>7305</v>
      </c>
      <c r="E64" s="30" t="s">
        <v>520</v>
      </c>
      <c r="F64" s="30" t="s">
        <v>707</v>
      </c>
      <c r="G64" s="30" t="s">
        <v>517</v>
      </c>
    </row>
    <row r="65" spans="2:7" x14ac:dyDescent="0.4">
      <c r="B65" s="30" t="s">
        <v>521</v>
      </c>
      <c r="C65" s="30" t="s">
        <v>1371</v>
      </c>
      <c r="D65" s="30">
        <v>7308</v>
      </c>
      <c r="E65" s="30" t="s">
        <v>522</v>
      </c>
      <c r="F65" s="30" t="s">
        <v>637</v>
      </c>
      <c r="G65" s="30" t="s">
        <v>521</v>
      </c>
    </row>
    <row r="66" spans="2:7" x14ac:dyDescent="0.4">
      <c r="B66" s="30" t="s">
        <v>523</v>
      </c>
      <c r="C66" s="30" t="s">
        <v>1371</v>
      </c>
      <c r="D66" s="30">
        <v>7309</v>
      </c>
      <c r="E66" s="30" t="s">
        <v>524</v>
      </c>
      <c r="F66" s="30" t="s">
        <v>744</v>
      </c>
      <c r="G66" s="30" t="s">
        <v>523</v>
      </c>
    </row>
    <row r="67" spans="2:7" x14ac:dyDescent="0.4">
      <c r="B67" s="30" t="s">
        <v>745</v>
      </c>
      <c r="C67" s="30" t="s">
        <v>1371</v>
      </c>
      <c r="D67" s="30">
        <v>7310</v>
      </c>
      <c r="E67" s="30" t="s">
        <v>393</v>
      </c>
      <c r="F67" s="30" t="s">
        <v>707</v>
      </c>
      <c r="G67" s="30" t="s">
        <v>525</v>
      </c>
    </row>
    <row r="68" spans="2:7" x14ac:dyDescent="0.4">
      <c r="B68" s="30" t="s">
        <v>746</v>
      </c>
      <c r="C68" s="30" t="s">
        <v>1371</v>
      </c>
      <c r="D68" s="30">
        <v>7311</v>
      </c>
      <c r="E68" s="30" t="s">
        <v>706</v>
      </c>
      <c r="F68" s="30" t="s">
        <v>707</v>
      </c>
      <c r="G68" s="30" t="s">
        <v>527</v>
      </c>
    </row>
    <row r="69" spans="2:7" x14ac:dyDescent="0.4">
      <c r="B69" s="30" t="s">
        <v>529</v>
      </c>
      <c r="C69" s="30" t="s">
        <v>1371</v>
      </c>
      <c r="D69" s="30">
        <v>7350</v>
      </c>
      <c r="E69" s="30" t="s">
        <v>530</v>
      </c>
      <c r="F69" s="30" t="s">
        <v>747</v>
      </c>
      <c r="G69" s="30" t="s">
        <v>529</v>
      </c>
    </row>
    <row r="70" spans="2:7" x14ac:dyDescent="0.4">
      <c r="B70" s="30" t="s">
        <v>748</v>
      </c>
      <c r="C70" s="30" t="s">
        <v>1371</v>
      </c>
      <c r="D70" s="30">
        <v>9000</v>
      </c>
      <c r="E70" s="30" t="s">
        <v>238</v>
      </c>
      <c r="F70" s="30" t="s">
        <v>317</v>
      </c>
      <c r="G70" s="30" t="s">
        <v>571</v>
      </c>
    </row>
    <row r="71" spans="2:7" x14ac:dyDescent="0.4">
      <c r="B71" s="30" t="s">
        <v>573</v>
      </c>
      <c r="C71" s="30" t="s">
        <v>1371</v>
      </c>
      <c r="D71" s="30">
        <v>9010</v>
      </c>
      <c r="E71" s="30" t="s">
        <v>574</v>
      </c>
      <c r="F71" s="30" t="s">
        <v>317</v>
      </c>
      <c r="G71" s="30" t="s">
        <v>573</v>
      </c>
    </row>
    <row r="72" spans="2:7" x14ac:dyDescent="0.4">
      <c r="B72" s="30" t="s">
        <v>577</v>
      </c>
      <c r="C72" s="30" t="s">
        <v>1371</v>
      </c>
      <c r="D72" s="30">
        <v>9030</v>
      </c>
      <c r="E72" s="30" t="s">
        <v>578</v>
      </c>
      <c r="F72" s="30" t="s">
        <v>317</v>
      </c>
      <c r="G72" s="30" t="s">
        <v>577</v>
      </c>
    </row>
    <row r="73" spans="2:7" x14ac:dyDescent="0.4">
      <c r="B73" s="30" t="s">
        <v>749</v>
      </c>
      <c r="C73" s="30" t="s">
        <v>1371</v>
      </c>
      <c r="D73" s="30">
        <v>9690</v>
      </c>
      <c r="E73" s="30" t="s">
        <v>750</v>
      </c>
      <c r="F73" s="30" t="s">
        <v>317</v>
      </c>
      <c r="G73" s="30" t="s">
        <v>619</v>
      </c>
    </row>
    <row r="74" spans="2:7" x14ac:dyDescent="0.4">
      <c r="B74" s="30" t="s">
        <v>751</v>
      </c>
      <c r="C74" s="30" t="s">
        <v>1371</v>
      </c>
      <c r="D74" s="30">
        <v>9870</v>
      </c>
      <c r="E74" s="30" t="s">
        <v>752</v>
      </c>
      <c r="F74" s="30" t="s">
        <v>317</v>
      </c>
      <c r="G74" s="30" t="s">
        <v>625</v>
      </c>
    </row>
    <row r="75" spans="2:7" x14ac:dyDescent="0.4">
      <c r="B75" s="30"/>
      <c r="C75" s="30"/>
      <c r="D75" s="30"/>
      <c r="E75" s="30"/>
      <c r="F75" s="30"/>
      <c r="G75" s="30"/>
    </row>
    <row r="76" spans="2:7" x14ac:dyDescent="0.4">
      <c r="B76" s="30"/>
      <c r="C76" s="30"/>
      <c r="D76" s="30"/>
      <c r="E76" s="30"/>
      <c r="F76" s="30"/>
      <c r="G76" s="30"/>
    </row>
    <row r="77" spans="2:7" x14ac:dyDescent="0.4">
      <c r="B77" s="30"/>
      <c r="C77" s="30"/>
      <c r="D77" s="30"/>
      <c r="E77" s="30"/>
      <c r="F77" s="30"/>
      <c r="G77" s="30"/>
    </row>
  </sheetData>
  <phoneticPr fontId="2"/>
  <hyperlinks>
    <hyperlink ref="A4" location="目次!A1" display="戻る" xr:uid="{24F61447-3860-4792-A90E-5C2CA884AC9A}"/>
    <hyperlink ref="B2" r:id="rId1" xr:uid="{A2C04179-AA9F-471C-BC76-0CA9944ABCEF}"/>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275123-79B5-4A07-8ADB-840493B23FC8}">
  <dimension ref="A2:G10"/>
  <sheetViews>
    <sheetView zoomScale="90" zoomScaleNormal="90" workbookViewId="0">
      <selection activeCell="F19" sqref="F19"/>
    </sheetView>
  </sheetViews>
  <sheetFormatPr defaultColWidth="8.125" defaultRowHeight="15.75" x14ac:dyDescent="0.4"/>
  <cols>
    <col min="1" max="1" width="8.125" style="24"/>
    <col min="2" max="2" width="26.875" style="24" bestFit="1" customWidth="1"/>
    <col min="3" max="3" width="13.75" style="24" bestFit="1" customWidth="1"/>
    <col min="4" max="4" width="21.25" style="24" bestFit="1" customWidth="1"/>
    <col min="5" max="5" width="12" style="24" customWidth="1"/>
    <col min="6" max="6" width="26.375" style="24" customWidth="1"/>
    <col min="7" max="7" width="24.5" style="24" bestFit="1" customWidth="1"/>
    <col min="8" max="16384" width="8.125" style="24"/>
  </cols>
  <sheetData>
    <row r="2" spans="1:7" ht="18.75" x14ac:dyDescent="0.4">
      <c r="B2" s="61" t="s">
        <v>1030</v>
      </c>
    </row>
    <row r="4" spans="1:7" ht="16.5" thickBot="1" x14ac:dyDescent="0.45">
      <c r="A4" s="32" t="s">
        <v>47</v>
      </c>
      <c r="B4" s="24" t="s">
        <v>1031</v>
      </c>
      <c r="C4" s="38" t="s">
        <v>1499</v>
      </c>
      <c r="D4" s="38" t="s">
        <v>53</v>
      </c>
      <c r="E4" s="24" t="s">
        <v>754</v>
      </c>
      <c r="F4" s="24" t="s">
        <v>755</v>
      </c>
      <c r="G4" s="24" t="s">
        <v>756</v>
      </c>
    </row>
    <row r="5" spans="1:7" x14ac:dyDescent="0.4">
      <c r="B5" s="23" t="s">
        <v>757</v>
      </c>
      <c r="C5" s="23" t="s">
        <v>1494</v>
      </c>
      <c r="D5" s="23" t="s">
        <v>758</v>
      </c>
      <c r="E5" s="23" t="s">
        <v>1495</v>
      </c>
      <c r="F5" s="23" t="s">
        <v>759</v>
      </c>
      <c r="G5" s="23" t="s">
        <v>760</v>
      </c>
    </row>
    <row r="6" spans="1:7" x14ac:dyDescent="0.4">
      <c r="B6" s="30" t="s">
        <v>1374</v>
      </c>
      <c r="C6" s="30" t="s">
        <v>1496</v>
      </c>
      <c r="D6" s="30" t="s">
        <v>1497</v>
      </c>
      <c r="E6" s="30" t="s">
        <v>1495</v>
      </c>
      <c r="F6" s="30" t="s">
        <v>759</v>
      </c>
      <c r="G6" s="30" t="s">
        <v>760</v>
      </c>
    </row>
    <row r="10" spans="1:7" x14ac:dyDescent="0.4">
      <c r="B10" s="43" t="s">
        <v>1498</v>
      </c>
    </row>
  </sheetData>
  <phoneticPr fontId="2"/>
  <hyperlinks>
    <hyperlink ref="A4" location="目次!A1" display="戻る" xr:uid="{BDB89CC5-C3F7-40BF-A5FD-7AB6D9B36039}"/>
    <hyperlink ref="B2" r:id="rId1" xr:uid="{3453DD40-C0F8-4B85-A57F-EDB4BD20C606}"/>
  </hyperlinks>
  <pageMargins left="0.7" right="0.7" top="0.75" bottom="0.75" header="0.3" footer="0.3"/>
  <pageSetup paperSize="9" orientation="portrait" horizontalDpi="4294967293" verticalDpi="0"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7A9D38-7430-43ED-935A-1D708BA6403E}">
  <dimension ref="A2:K9"/>
  <sheetViews>
    <sheetView zoomScale="90" zoomScaleNormal="90" workbookViewId="0">
      <selection activeCell="J33" sqref="J33"/>
    </sheetView>
  </sheetViews>
  <sheetFormatPr defaultColWidth="8.125" defaultRowHeight="15.75" x14ac:dyDescent="0.4"/>
  <cols>
    <col min="1" max="1" width="8.125" style="24"/>
    <col min="2" max="2" width="22" style="24" customWidth="1"/>
    <col min="3" max="3" width="11.625" style="24" bestFit="1" customWidth="1"/>
    <col min="4" max="4" width="17.625" style="24" bestFit="1" customWidth="1"/>
    <col min="5" max="5" width="17.25" style="24" customWidth="1"/>
    <col min="6" max="6" width="19.75" style="24" customWidth="1"/>
    <col min="7" max="7" width="16" style="24" bestFit="1" customWidth="1"/>
    <col min="8" max="8" width="13.25" style="24" bestFit="1" customWidth="1"/>
    <col min="9" max="9" width="19.75" style="24" bestFit="1" customWidth="1"/>
    <col min="10" max="11" width="21" style="24" bestFit="1" customWidth="1"/>
    <col min="12" max="16384" width="8.125" style="24"/>
  </cols>
  <sheetData>
    <row r="2" spans="1:11" ht="18.75" x14ac:dyDescent="0.4">
      <c r="B2" s="61" t="s">
        <v>1032</v>
      </c>
    </row>
    <row r="4" spans="1:11" ht="16.5" thickBot="1" x14ac:dyDescent="0.45">
      <c r="A4" s="32" t="s">
        <v>47</v>
      </c>
      <c r="B4" s="46" t="s">
        <v>1039</v>
      </c>
      <c r="C4" s="46" t="s">
        <v>761</v>
      </c>
      <c r="D4" s="49" t="s">
        <v>1500</v>
      </c>
      <c r="E4" s="46" t="s">
        <v>53</v>
      </c>
      <c r="F4" s="46" t="s">
        <v>1034</v>
      </c>
      <c r="G4" s="46" t="s">
        <v>1033</v>
      </c>
      <c r="H4" s="46" t="s">
        <v>1035</v>
      </c>
      <c r="I4" s="46" t="s">
        <v>1037</v>
      </c>
      <c r="J4" s="46" t="s">
        <v>762</v>
      </c>
      <c r="K4" s="46" t="s">
        <v>1038</v>
      </c>
    </row>
    <row r="5" spans="1:11" x14ac:dyDescent="0.4">
      <c r="B5" s="23" t="s">
        <v>1501</v>
      </c>
      <c r="C5" s="23" t="s">
        <v>1371</v>
      </c>
      <c r="D5" s="23" t="s">
        <v>1502</v>
      </c>
      <c r="E5" s="23" t="s">
        <v>1503</v>
      </c>
      <c r="F5" s="90" t="s">
        <v>1036</v>
      </c>
      <c r="G5" s="23"/>
      <c r="H5" s="23" t="s">
        <v>768</v>
      </c>
      <c r="I5" s="23" t="s">
        <v>768</v>
      </c>
      <c r="J5" s="23"/>
      <c r="K5" s="23"/>
    </row>
    <row r="6" spans="1:11" x14ac:dyDescent="0.4">
      <c r="B6" s="30" t="s">
        <v>1504</v>
      </c>
      <c r="C6" s="30" t="s">
        <v>1371</v>
      </c>
      <c r="D6" s="30" t="s">
        <v>1505</v>
      </c>
      <c r="E6" s="30" t="s">
        <v>1506</v>
      </c>
      <c r="F6" s="91" t="s">
        <v>1036</v>
      </c>
      <c r="G6" s="30"/>
      <c r="H6" s="30" t="s">
        <v>768</v>
      </c>
      <c r="I6" s="30" t="s">
        <v>768</v>
      </c>
      <c r="J6" s="30"/>
      <c r="K6" s="30"/>
    </row>
    <row r="7" spans="1:11" x14ac:dyDescent="0.4">
      <c r="B7" s="30" t="s">
        <v>1507</v>
      </c>
      <c r="C7" s="30" t="s">
        <v>1371</v>
      </c>
      <c r="D7" s="30" t="s">
        <v>1448</v>
      </c>
      <c r="E7" s="30" t="s">
        <v>1508</v>
      </c>
      <c r="F7" s="91" t="s">
        <v>1036</v>
      </c>
      <c r="G7" s="30"/>
      <c r="H7" s="30" t="s">
        <v>77</v>
      </c>
      <c r="I7" s="30" t="s">
        <v>768</v>
      </c>
      <c r="J7" s="30"/>
      <c r="K7" s="30"/>
    </row>
    <row r="8" spans="1:11" x14ac:dyDescent="0.4">
      <c r="B8" s="30" t="s">
        <v>1509</v>
      </c>
      <c r="C8" s="30" t="s">
        <v>1371</v>
      </c>
      <c r="D8" s="30" t="s">
        <v>1510</v>
      </c>
      <c r="E8" s="30" t="s">
        <v>1511</v>
      </c>
      <c r="F8" s="91" t="s">
        <v>1036</v>
      </c>
      <c r="G8" s="30"/>
      <c r="H8" s="30" t="s">
        <v>768</v>
      </c>
      <c r="I8" s="30" t="s">
        <v>768</v>
      </c>
      <c r="J8" s="30"/>
      <c r="K8" s="30"/>
    </row>
    <row r="9" spans="1:11" x14ac:dyDescent="0.4">
      <c r="B9" s="30"/>
      <c r="C9" s="30"/>
      <c r="D9" s="30"/>
      <c r="E9" s="30"/>
      <c r="F9" s="30"/>
      <c r="G9" s="30"/>
      <c r="H9" s="30"/>
      <c r="I9" s="30"/>
      <c r="J9" s="30"/>
      <c r="K9" s="30"/>
    </row>
  </sheetData>
  <phoneticPr fontId="2"/>
  <hyperlinks>
    <hyperlink ref="A4" location="目次!A1" display="戻る" xr:uid="{5DFE9D29-A6F3-4942-99C9-E6001021DF09}"/>
    <hyperlink ref="B2" r:id="rId1" xr:uid="{3753D718-F1D5-47AF-9235-A77C64171F9A}"/>
  </hyperlinks>
  <pageMargins left="0.7" right="0.7" top="0.75" bottom="0.75" header="0.3" footer="0.3"/>
  <pageSetup paperSize="9" orientation="portrait" horizontalDpi="4294967293" verticalDpi="0" r:id="rId2"/>
  <drawing r:id="rId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3439F0-25B2-4FDF-8598-004697435009}">
  <dimension ref="A2:G11"/>
  <sheetViews>
    <sheetView zoomScale="90" zoomScaleNormal="90" workbookViewId="0">
      <selection activeCell="L32" sqref="L32"/>
    </sheetView>
  </sheetViews>
  <sheetFormatPr defaultColWidth="8.125" defaultRowHeight="15.75" x14ac:dyDescent="0.4"/>
  <cols>
    <col min="1" max="1" width="8.125" style="2"/>
    <col min="2" max="2" width="22.125" style="2" customWidth="1"/>
    <col min="3" max="3" width="17.125" style="2" bestFit="1" customWidth="1"/>
    <col min="4" max="4" width="11.625" style="2" bestFit="1" customWidth="1"/>
    <col min="5" max="5" width="23.375" style="2" bestFit="1" customWidth="1"/>
    <col min="6" max="6" width="20.25" style="2" bestFit="1" customWidth="1"/>
    <col min="7" max="7" width="16" style="2" bestFit="1" customWidth="1"/>
    <col min="8" max="16384" width="8.125" style="2"/>
  </cols>
  <sheetData>
    <row r="2" spans="1:7" ht="18.75" x14ac:dyDescent="0.4">
      <c r="B2" s="54" t="s">
        <v>1048</v>
      </c>
    </row>
    <row r="4" spans="1:7" ht="16.5" thickBot="1" x14ac:dyDescent="0.45">
      <c r="A4" s="32" t="s">
        <v>47</v>
      </c>
      <c r="B4" s="92" t="s">
        <v>52</v>
      </c>
      <c r="C4" s="33" t="s">
        <v>1512</v>
      </c>
      <c r="D4" s="2" t="s">
        <v>761</v>
      </c>
      <c r="E4" s="33" t="s">
        <v>53</v>
      </c>
      <c r="F4" s="2" t="s">
        <v>763</v>
      </c>
      <c r="G4" s="2" t="s">
        <v>1033</v>
      </c>
    </row>
    <row r="5" spans="1:7" ht="16.5" thickTop="1" x14ac:dyDescent="0.4">
      <c r="B5" s="50" t="str">
        <f>CONCATENATE(C5,"(",E5,")")</f>
        <v>01(量産倉庫)</v>
      </c>
      <c r="C5" s="31" t="s">
        <v>1738</v>
      </c>
      <c r="D5" s="31" t="s">
        <v>1371</v>
      </c>
      <c r="E5" s="31" t="s">
        <v>1743</v>
      </c>
      <c r="F5" s="31" t="s">
        <v>70</v>
      </c>
      <c r="G5" s="31"/>
    </row>
    <row r="6" spans="1:7" x14ac:dyDescent="0.4">
      <c r="B6" s="50" t="str">
        <f t="shared" ref="B6:B7" si="0">CONCATENATE(C6,"(",E6,")")</f>
        <v>02(委託販売先)</v>
      </c>
      <c r="C6" s="29" t="s">
        <v>1739</v>
      </c>
      <c r="D6" s="29" t="s">
        <v>1371</v>
      </c>
      <c r="E6" s="29" t="s">
        <v>1742</v>
      </c>
      <c r="F6" s="29" t="s">
        <v>70</v>
      </c>
      <c r="G6" s="29"/>
    </row>
    <row r="7" spans="1:7" x14ac:dyDescent="0.4">
      <c r="B7" s="50" t="str">
        <f t="shared" si="0"/>
        <v>03(研究所)</v>
      </c>
      <c r="C7" s="29" t="s">
        <v>1740</v>
      </c>
      <c r="D7" s="29" t="s">
        <v>1371</v>
      </c>
      <c r="E7" s="29" t="s">
        <v>1741</v>
      </c>
      <c r="F7" s="29" t="s">
        <v>75</v>
      </c>
      <c r="G7" s="29"/>
    </row>
    <row r="8" spans="1:7" x14ac:dyDescent="0.4">
      <c r="B8" s="29"/>
      <c r="C8" s="29"/>
      <c r="D8" s="29"/>
      <c r="E8" s="29"/>
      <c r="F8" s="29"/>
      <c r="G8" s="29"/>
    </row>
    <row r="11" spans="1:7" x14ac:dyDescent="0.4">
      <c r="B11" s="43" t="s">
        <v>1449</v>
      </c>
    </row>
  </sheetData>
  <phoneticPr fontId="2"/>
  <hyperlinks>
    <hyperlink ref="A4" location="目次!A1" display="戻る" xr:uid="{002FE004-4004-45C0-9D05-D8EE25ABC825}"/>
    <hyperlink ref="B2" r:id="rId1" xr:uid="{6786A831-6CC4-4332-BB44-85ECC0FEFD3F}"/>
  </hyperlinks>
  <pageMargins left="0.7" right="0.7" top="0.75" bottom="0.75" header="0.3" footer="0.3"/>
  <pageSetup paperSize="9" orientation="portrait" horizontalDpi="4294967293" verticalDpi="0"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48AF9A-D214-4290-BA39-BE636C6840B5}">
  <dimension ref="A2:L18"/>
  <sheetViews>
    <sheetView zoomScale="90" zoomScaleNormal="90" workbookViewId="0">
      <selection activeCell="H32" sqref="H32"/>
    </sheetView>
  </sheetViews>
  <sheetFormatPr defaultColWidth="8.125" defaultRowHeight="15.75" x14ac:dyDescent="0.4"/>
  <cols>
    <col min="1" max="1" width="8.125" style="24"/>
    <col min="2" max="2" width="26.25" style="24" customWidth="1"/>
    <col min="3" max="3" width="11.625" style="24" bestFit="1" customWidth="1"/>
    <col min="4" max="4" width="19.375" style="24" bestFit="1" customWidth="1"/>
    <col min="5" max="5" width="21" style="24" customWidth="1"/>
    <col min="6" max="6" width="26.875" style="24" bestFit="1" customWidth="1"/>
    <col min="7" max="7" width="19.375" style="24" customWidth="1"/>
    <col min="8" max="8" width="19.25" style="24" customWidth="1"/>
    <col min="9" max="9" width="13" style="24" bestFit="1" customWidth="1"/>
    <col min="10" max="10" width="20.25" style="24" customWidth="1"/>
    <col min="11" max="11" width="15" style="24" bestFit="1" customWidth="1"/>
    <col min="12" max="12" width="23.75" style="24" bestFit="1" customWidth="1"/>
    <col min="13" max="16384" width="8.125" style="24"/>
  </cols>
  <sheetData>
    <row r="2" spans="1:12" ht="18.75" x14ac:dyDescent="0.4">
      <c r="B2" s="61" t="s">
        <v>1049</v>
      </c>
    </row>
    <row r="4" spans="1:12" ht="16.5" thickBot="1" x14ac:dyDescent="0.45">
      <c r="A4" s="32" t="s">
        <v>47</v>
      </c>
      <c r="B4" s="24" t="s">
        <v>1050</v>
      </c>
      <c r="C4" s="24" t="s">
        <v>633</v>
      </c>
      <c r="D4" s="38" t="s">
        <v>765</v>
      </c>
      <c r="E4" s="38" t="s">
        <v>1513</v>
      </c>
      <c r="F4" s="38" t="s">
        <v>1514</v>
      </c>
      <c r="G4" s="24" t="s">
        <v>97</v>
      </c>
      <c r="H4" s="24" t="s">
        <v>1051</v>
      </c>
      <c r="I4" s="24" t="s">
        <v>1054</v>
      </c>
      <c r="J4" s="24" t="s">
        <v>1052</v>
      </c>
      <c r="K4" s="24" t="s">
        <v>1053</v>
      </c>
      <c r="L4" s="24" t="s">
        <v>1055</v>
      </c>
    </row>
    <row r="5" spans="1:12" x14ac:dyDescent="0.4">
      <c r="B5" s="23" t="str">
        <f t="shared" ref="B5:B15" si="0">E5&amp;"("&amp;G5&amp;")"</f>
        <v>1100(材料)</v>
      </c>
      <c r="C5" s="23" t="s">
        <v>1371</v>
      </c>
      <c r="D5" s="23" t="s">
        <v>1751</v>
      </c>
      <c r="E5" s="23" t="s">
        <v>1744</v>
      </c>
      <c r="F5" s="23" t="s">
        <v>766</v>
      </c>
      <c r="G5" s="23" t="s">
        <v>1518</v>
      </c>
      <c r="H5" s="23" t="s">
        <v>77</v>
      </c>
      <c r="I5" s="23" t="s">
        <v>768</v>
      </c>
      <c r="J5" s="23" t="s">
        <v>77</v>
      </c>
      <c r="K5" s="23" t="s">
        <v>77</v>
      </c>
      <c r="L5" s="23" t="s">
        <v>77</v>
      </c>
    </row>
    <row r="6" spans="1:12" x14ac:dyDescent="0.4">
      <c r="B6" s="30" t="str">
        <f t="shared" si="0"/>
        <v>1300(半製品)</v>
      </c>
      <c r="C6" s="30" t="s">
        <v>1515</v>
      </c>
      <c r="D6" s="30" t="s">
        <v>1751</v>
      </c>
      <c r="E6" s="45" t="s">
        <v>1745</v>
      </c>
      <c r="F6" s="45" t="s">
        <v>766</v>
      </c>
      <c r="G6" s="45" t="s">
        <v>1517</v>
      </c>
      <c r="H6" s="30" t="s">
        <v>77</v>
      </c>
      <c r="I6" s="30" t="s">
        <v>75</v>
      </c>
      <c r="J6" s="30" t="s">
        <v>77</v>
      </c>
      <c r="K6" s="30" t="s">
        <v>77</v>
      </c>
      <c r="L6" s="30" t="s">
        <v>70</v>
      </c>
    </row>
    <row r="7" spans="1:12" x14ac:dyDescent="0.4">
      <c r="B7" s="30" t="str">
        <f t="shared" si="0"/>
        <v>1501(入江倉庫)</v>
      </c>
      <c r="C7" s="30" t="s">
        <v>1371</v>
      </c>
      <c r="D7" s="30" t="s">
        <v>1751</v>
      </c>
      <c r="E7" s="30" t="s">
        <v>1746</v>
      </c>
      <c r="F7" s="30" t="s">
        <v>766</v>
      </c>
      <c r="G7" s="30" t="s">
        <v>1760</v>
      </c>
      <c r="H7" s="30" t="s">
        <v>77</v>
      </c>
      <c r="I7" s="30" t="s">
        <v>768</v>
      </c>
      <c r="J7" s="30" t="s">
        <v>77</v>
      </c>
      <c r="K7" s="30" t="s">
        <v>77</v>
      </c>
      <c r="L7" s="30" t="s">
        <v>77</v>
      </c>
    </row>
    <row r="8" spans="1:12" x14ac:dyDescent="0.4">
      <c r="B8" s="30" t="str">
        <f t="shared" si="0"/>
        <v>1502(オガサハラ倉庫)</v>
      </c>
      <c r="C8" s="30" t="s">
        <v>1371</v>
      </c>
      <c r="D8" s="30" t="s">
        <v>1751</v>
      </c>
      <c r="E8" s="30" t="s">
        <v>1747</v>
      </c>
      <c r="F8" s="30" t="s">
        <v>766</v>
      </c>
      <c r="G8" s="40" t="s">
        <v>1761</v>
      </c>
      <c r="H8" s="30" t="s">
        <v>77</v>
      </c>
      <c r="I8" s="30" t="s">
        <v>768</v>
      </c>
      <c r="J8" s="30" t="s">
        <v>77</v>
      </c>
      <c r="K8" s="30" t="s">
        <v>77</v>
      </c>
      <c r="L8" s="30" t="s">
        <v>77</v>
      </c>
    </row>
    <row r="9" spans="1:12" x14ac:dyDescent="0.4">
      <c r="B9" s="30" t="str">
        <f t="shared" si="0"/>
        <v>1503(山本運輸倉庫)</v>
      </c>
      <c r="C9" s="30" t="s">
        <v>1371</v>
      </c>
      <c r="D9" s="30" t="s">
        <v>1751</v>
      </c>
      <c r="E9" s="30" t="s">
        <v>1748</v>
      </c>
      <c r="F9" s="30" t="s">
        <v>766</v>
      </c>
      <c r="G9" s="30" t="s">
        <v>1762</v>
      </c>
      <c r="H9" s="30" t="s">
        <v>77</v>
      </c>
      <c r="I9" s="30" t="s">
        <v>768</v>
      </c>
      <c r="J9" s="30" t="s">
        <v>77</v>
      </c>
      <c r="K9" s="30" t="s">
        <v>77</v>
      </c>
      <c r="L9" s="30" t="s">
        <v>77</v>
      </c>
    </row>
    <row r="10" spans="1:12" x14ac:dyDescent="0.4">
      <c r="B10" s="30" t="str">
        <f t="shared" si="0"/>
        <v>1504(カンボウプラス倉庫)</v>
      </c>
      <c r="C10" s="30" t="s">
        <v>1371</v>
      </c>
      <c r="D10" s="30" t="s">
        <v>1751</v>
      </c>
      <c r="E10" s="30" t="s">
        <v>1749</v>
      </c>
      <c r="F10" s="30" t="s">
        <v>766</v>
      </c>
      <c r="G10" s="30" t="s">
        <v>1763</v>
      </c>
      <c r="H10" s="30" t="s">
        <v>77</v>
      </c>
      <c r="I10" s="30" t="s">
        <v>768</v>
      </c>
      <c r="J10" s="30" t="s">
        <v>77</v>
      </c>
      <c r="K10" s="30" t="s">
        <v>77</v>
      </c>
      <c r="L10" s="30" t="s">
        <v>77</v>
      </c>
    </row>
    <row r="11" spans="1:12" x14ac:dyDescent="0.4">
      <c r="B11" s="30" t="str">
        <f t="shared" si="0"/>
        <v>1505(鴻池運輸倉庫)</v>
      </c>
      <c r="C11" s="30" t="s">
        <v>1371</v>
      </c>
      <c r="D11" s="30" t="s">
        <v>1751</v>
      </c>
      <c r="E11" s="30" t="s">
        <v>1750</v>
      </c>
      <c r="F11" s="30" t="s">
        <v>766</v>
      </c>
      <c r="G11" s="30" t="s">
        <v>1764</v>
      </c>
      <c r="H11" s="30" t="s">
        <v>77</v>
      </c>
      <c r="I11" s="30" t="s">
        <v>77</v>
      </c>
      <c r="J11" s="30" t="s">
        <v>77</v>
      </c>
      <c r="K11" s="30" t="s">
        <v>77</v>
      </c>
      <c r="L11" s="30" t="s">
        <v>77</v>
      </c>
    </row>
    <row r="12" spans="1:12" x14ac:dyDescent="0.4">
      <c r="B12" s="30" t="str">
        <f t="shared" si="0"/>
        <v>2501(デコラティブ)</v>
      </c>
      <c r="C12" s="30" t="s">
        <v>1371</v>
      </c>
      <c r="D12" s="30" t="s">
        <v>1752</v>
      </c>
      <c r="E12" s="30" t="s">
        <v>1754</v>
      </c>
      <c r="F12" s="30" t="s">
        <v>766</v>
      </c>
      <c r="G12" s="30" t="s">
        <v>1765</v>
      </c>
      <c r="H12" s="30" t="s">
        <v>77</v>
      </c>
      <c r="I12" s="30" t="s">
        <v>768</v>
      </c>
      <c r="J12" s="30" t="s">
        <v>77</v>
      </c>
      <c r="K12" s="30" t="s">
        <v>77</v>
      </c>
      <c r="L12" s="30" t="s">
        <v>77</v>
      </c>
    </row>
    <row r="13" spans="1:12" x14ac:dyDescent="0.4">
      <c r="B13" s="30" t="str">
        <f t="shared" si="0"/>
        <v>2502(セイリツ工業)</v>
      </c>
      <c r="C13" s="30" t="s">
        <v>1371</v>
      </c>
      <c r="D13" s="30" t="s">
        <v>1752</v>
      </c>
      <c r="E13" s="30" t="s">
        <v>1755</v>
      </c>
      <c r="F13" s="30" t="s">
        <v>766</v>
      </c>
      <c r="G13" s="30" t="s">
        <v>1766</v>
      </c>
      <c r="H13" s="30" t="s">
        <v>77</v>
      </c>
      <c r="I13" s="30" t="s">
        <v>768</v>
      </c>
      <c r="J13" s="30" t="s">
        <v>77</v>
      </c>
      <c r="K13" s="30" t="s">
        <v>77</v>
      </c>
      <c r="L13" s="30" t="s">
        <v>77</v>
      </c>
    </row>
    <row r="14" spans="1:12" x14ac:dyDescent="0.4">
      <c r="B14" s="30" t="str">
        <f t="shared" si="0"/>
        <v>2503(ジェイトリム)</v>
      </c>
      <c r="C14" s="30" t="s">
        <v>1371</v>
      </c>
      <c r="D14" s="30" t="s">
        <v>1752</v>
      </c>
      <c r="E14" s="30" t="s">
        <v>1756</v>
      </c>
      <c r="F14" s="30" t="s">
        <v>766</v>
      </c>
      <c r="G14" s="30" t="s">
        <v>1767</v>
      </c>
      <c r="H14" s="30" t="s">
        <v>77</v>
      </c>
      <c r="I14" s="30" t="s">
        <v>768</v>
      </c>
      <c r="J14" s="30" t="s">
        <v>77</v>
      </c>
      <c r="K14" s="30" t="s">
        <v>77</v>
      </c>
      <c r="L14" s="30" t="s">
        <v>77</v>
      </c>
    </row>
    <row r="15" spans="1:12" x14ac:dyDescent="0.4">
      <c r="B15" s="30" t="str">
        <f t="shared" si="0"/>
        <v>2504(エクシング)</v>
      </c>
      <c r="C15" s="30" t="s">
        <v>1371</v>
      </c>
      <c r="D15" s="30" t="s">
        <v>1752</v>
      </c>
      <c r="E15" s="30" t="s">
        <v>1757</v>
      </c>
      <c r="F15" s="30" t="s">
        <v>766</v>
      </c>
      <c r="G15" s="30" t="s">
        <v>1768</v>
      </c>
      <c r="H15" s="30" t="s">
        <v>77</v>
      </c>
      <c r="I15" s="30" t="s">
        <v>768</v>
      </c>
      <c r="J15" s="30" t="s">
        <v>77</v>
      </c>
      <c r="K15" s="30" t="s">
        <v>77</v>
      </c>
      <c r="L15" s="30" t="s">
        <v>77</v>
      </c>
    </row>
    <row r="16" spans="1:12" x14ac:dyDescent="0.4">
      <c r="B16" s="30" t="str">
        <f t="shared" ref="B16:B17" si="1">E16&amp;"("&amp;G16&amp;")"</f>
        <v>3300(半製品)</v>
      </c>
      <c r="C16" s="30" t="s">
        <v>1371</v>
      </c>
      <c r="D16" s="30" t="s">
        <v>1753</v>
      </c>
      <c r="E16" s="30" t="s">
        <v>1758</v>
      </c>
      <c r="F16" s="30" t="s">
        <v>766</v>
      </c>
      <c r="G16" s="30" t="s">
        <v>1769</v>
      </c>
      <c r="H16" s="30" t="s">
        <v>77</v>
      </c>
      <c r="I16" s="30" t="s">
        <v>768</v>
      </c>
      <c r="J16" s="30" t="s">
        <v>77</v>
      </c>
      <c r="K16" s="30" t="s">
        <v>77</v>
      </c>
      <c r="L16" s="30" t="s">
        <v>77</v>
      </c>
    </row>
    <row r="17" spans="2:12" x14ac:dyDescent="0.4">
      <c r="B17" s="30" t="str">
        <f>E17&amp;"("&amp;G17&amp;")"</f>
        <v>3500(製品)</v>
      </c>
      <c r="C17" s="30" t="s">
        <v>1371</v>
      </c>
      <c r="D17" s="30" t="s">
        <v>1753</v>
      </c>
      <c r="E17" s="30" t="s">
        <v>1759</v>
      </c>
      <c r="F17" s="30" t="s">
        <v>766</v>
      </c>
      <c r="G17" s="30" t="s">
        <v>1770</v>
      </c>
      <c r="H17" s="30" t="s">
        <v>77</v>
      </c>
      <c r="I17" s="30" t="s">
        <v>768</v>
      </c>
      <c r="J17" s="30" t="s">
        <v>77</v>
      </c>
      <c r="K17" s="30" t="s">
        <v>77</v>
      </c>
      <c r="L17" s="30" t="s">
        <v>77</v>
      </c>
    </row>
    <row r="18" spans="2:12" x14ac:dyDescent="0.4">
      <c r="B18" s="30"/>
      <c r="C18" s="30"/>
      <c r="D18" s="30"/>
      <c r="E18" s="30"/>
      <c r="F18" s="30"/>
      <c r="G18" s="30"/>
      <c r="H18" s="30"/>
      <c r="I18" s="30"/>
      <c r="J18" s="30"/>
      <c r="K18" s="30"/>
      <c r="L18" s="30"/>
    </row>
  </sheetData>
  <phoneticPr fontId="2"/>
  <hyperlinks>
    <hyperlink ref="A4" location="目次!A1" display="戻る" xr:uid="{5B828213-CCEA-4A31-AD7E-3001C14803FE}"/>
    <hyperlink ref="B2" r:id="rId1" xr:uid="{B20423F3-FB9A-44A4-99F6-CBB1F9599827}"/>
  </hyperlinks>
  <pageMargins left="0.7" right="0.7" top="0.75" bottom="0.75" header="0.3" footer="0.3"/>
  <pageSetup paperSize="9" orientation="portrait" horizontalDpi="4294967293" verticalDpi="0"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E87FFC-199C-4282-9104-672434483FF8}">
  <dimension ref="A2:F25"/>
  <sheetViews>
    <sheetView zoomScale="90" zoomScaleNormal="90" workbookViewId="0">
      <selection activeCell="Q31" sqref="Q31"/>
    </sheetView>
  </sheetViews>
  <sheetFormatPr defaultColWidth="8.125" defaultRowHeight="15.75" x14ac:dyDescent="0.4"/>
  <cols>
    <col min="1" max="1" width="8.125" style="24"/>
    <col min="2" max="2" width="18.5" style="24" customWidth="1"/>
    <col min="3" max="3" width="11.625" style="24" bestFit="1" customWidth="1"/>
    <col min="4" max="4" width="22.625" style="24" bestFit="1" customWidth="1"/>
    <col min="5" max="5" width="23.125" style="24" customWidth="1"/>
    <col min="6" max="6" width="14.625" style="24" customWidth="1"/>
    <col min="7" max="16384" width="8.125" style="24"/>
  </cols>
  <sheetData>
    <row r="2" spans="1:6" ht="18.75" x14ac:dyDescent="0.4">
      <c r="B2" s="61" t="s">
        <v>1059</v>
      </c>
    </row>
    <row r="4" spans="1:6" ht="16.5" thickBot="1" x14ac:dyDescent="0.45">
      <c r="A4" s="32" t="s">
        <v>47</v>
      </c>
      <c r="B4" s="64" t="s">
        <v>52</v>
      </c>
      <c r="C4" s="24" t="s">
        <v>633</v>
      </c>
      <c r="D4" s="38" t="s">
        <v>764</v>
      </c>
      <c r="E4" s="38" t="s">
        <v>1520</v>
      </c>
      <c r="F4" s="38" t="s">
        <v>97</v>
      </c>
    </row>
    <row r="5" spans="1:6" x14ac:dyDescent="0.4">
      <c r="B5" s="22" t="str">
        <f>E5&amp;"("&amp;F5&amp;")"</f>
        <v>0(引当可能)</v>
      </c>
      <c r="C5" s="23" t="s">
        <v>1371</v>
      </c>
      <c r="D5" s="23" t="s">
        <v>1771</v>
      </c>
      <c r="E5" s="23" t="s">
        <v>1522</v>
      </c>
      <c r="F5" s="23" t="s">
        <v>1521</v>
      </c>
    </row>
    <row r="6" spans="1:6" x14ac:dyDescent="0.4">
      <c r="B6" s="36" t="str">
        <f t="shared" ref="B6:B18" si="0">E6&amp;"("&amp;F6&amp;")"</f>
        <v>0(引当可能)</v>
      </c>
      <c r="C6" s="30" t="s">
        <v>1371</v>
      </c>
      <c r="D6" s="30" t="s">
        <v>1784</v>
      </c>
      <c r="E6" s="30" t="s">
        <v>1522</v>
      </c>
      <c r="F6" s="30" t="s">
        <v>1521</v>
      </c>
    </row>
    <row r="7" spans="1:6" x14ac:dyDescent="0.4">
      <c r="B7" s="36" t="str">
        <f t="shared" si="0"/>
        <v>0(引当可能)</v>
      </c>
      <c r="C7" s="30" t="s">
        <v>1371</v>
      </c>
      <c r="D7" s="30" t="s">
        <v>1773</v>
      </c>
      <c r="E7" s="30" t="s">
        <v>1522</v>
      </c>
      <c r="F7" s="30" t="s">
        <v>1521</v>
      </c>
    </row>
    <row r="8" spans="1:6" x14ac:dyDescent="0.4">
      <c r="B8" s="36" t="str">
        <f t="shared" si="0"/>
        <v>0(引当可能)</v>
      </c>
      <c r="C8" s="30" t="s">
        <v>1371</v>
      </c>
      <c r="D8" s="30" t="s">
        <v>1774</v>
      </c>
      <c r="E8" s="30" t="s">
        <v>1522</v>
      </c>
      <c r="F8" s="30" t="s">
        <v>1521</v>
      </c>
    </row>
    <row r="9" spans="1:6" x14ac:dyDescent="0.4">
      <c r="B9" s="36" t="str">
        <f t="shared" si="0"/>
        <v>0(引当可能)</v>
      </c>
      <c r="C9" s="30" t="s">
        <v>1371</v>
      </c>
      <c r="D9" s="30" t="s">
        <v>1775</v>
      </c>
      <c r="E9" s="30" t="s">
        <v>1522</v>
      </c>
      <c r="F9" s="30" t="s">
        <v>1521</v>
      </c>
    </row>
    <row r="10" spans="1:6" x14ac:dyDescent="0.4">
      <c r="B10" s="36" t="str">
        <f t="shared" si="0"/>
        <v>0(引当可能)</v>
      </c>
      <c r="C10" s="30" t="s">
        <v>1371</v>
      </c>
      <c r="D10" s="30" t="s">
        <v>1776</v>
      </c>
      <c r="E10" s="30" t="s">
        <v>1522</v>
      </c>
      <c r="F10" s="30" t="s">
        <v>1521</v>
      </c>
    </row>
    <row r="11" spans="1:6" x14ac:dyDescent="0.4">
      <c r="B11" s="36" t="str">
        <f t="shared" si="0"/>
        <v>0(引当可能)</v>
      </c>
      <c r="C11" s="30" t="s">
        <v>1371</v>
      </c>
      <c r="D11" s="30" t="s">
        <v>1777</v>
      </c>
      <c r="E11" s="30" t="s">
        <v>1522</v>
      </c>
      <c r="F11" s="30" t="s">
        <v>1521</v>
      </c>
    </row>
    <row r="12" spans="1:6" x14ac:dyDescent="0.4">
      <c r="B12" s="36" t="str">
        <f t="shared" si="0"/>
        <v>0(引当可能)</v>
      </c>
      <c r="C12" s="30" t="s">
        <v>1371</v>
      </c>
      <c r="D12" s="30" t="s">
        <v>1778</v>
      </c>
      <c r="E12" s="30" t="s">
        <v>1522</v>
      </c>
      <c r="F12" s="30" t="s">
        <v>1521</v>
      </c>
    </row>
    <row r="13" spans="1:6" x14ac:dyDescent="0.4">
      <c r="B13" s="36" t="str">
        <f t="shared" si="0"/>
        <v>0(引当可能)</v>
      </c>
      <c r="C13" s="30" t="s">
        <v>1371</v>
      </c>
      <c r="D13" s="30" t="s">
        <v>1779</v>
      </c>
      <c r="E13" s="30" t="s">
        <v>1522</v>
      </c>
      <c r="F13" s="30" t="s">
        <v>1521</v>
      </c>
    </row>
    <row r="14" spans="1:6" x14ac:dyDescent="0.4">
      <c r="B14" s="36" t="str">
        <f t="shared" si="0"/>
        <v>0(引当可能)</v>
      </c>
      <c r="C14" s="30" t="s">
        <v>1371</v>
      </c>
      <c r="D14" s="30" t="s">
        <v>1780</v>
      </c>
      <c r="E14" s="30" t="s">
        <v>1522</v>
      </c>
      <c r="F14" s="30" t="s">
        <v>1521</v>
      </c>
    </row>
    <row r="15" spans="1:6" x14ac:dyDescent="0.4">
      <c r="B15" s="36" t="str">
        <f t="shared" si="0"/>
        <v>0(引当可能)</v>
      </c>
      <c r="C15" s="30" t="s">
        <v>1371</v>
      </c>
      <c r="D15" s="30" t="s">
        <v>1781</v>
      </c>
      <c r="E15" s="30" t="s">
        <v>1522</v>
      </c>
      <c r="F15" s="30" t="s">
        <v>1521</v>
      </c>
    </row>
    <row r="16" spans="1:6" x14ac:dyDescent="0.4">
      <c r="B16" s="36" t="str">
        <f t="shared" si="0"/>
        <v>0(引当可能)</v>
      </c>
      <c r="C16" s="30" t="s">
        <v>1371</v>
      </c>
      <c r="D16" s="30" t="s">
        <v>1782</v>
      </c>
      <c r="E16" s="30" t="s">
        <v>1522</v>
      </c>
      <c r="F16" s="30" t="s">
        <v>1521</v>
      </c>
    </row>
    <row r="17" spans="2:6" x14ac:dyDescent="0.4">
      <c r="B17" s="36" t="str">
        <f t="shared" si="0"/>
        <v>0(引当可能)</v>
      </c>
      <c r="C17" s="30" t="s">
        <v>1371</v>
      </c>
      <c r="D17" s="30" t="s">
        <v>1783</v>
      </c>
      <c r="E17" s="30" t="s">
        <v>1522</v>
      </c>
      <c r="F17" s="30" t="s">
        <v>1521</v>
      </c>
    </row>
    <row r="18" spans="2:6" x14ac:dyDescent="0.4">
      <c r="B18" s="36" t="str">
        <f t="shared" si="0"/>
        <v>()</v>
      </c>
      <c r="C18" s="30"/>
      <c r="D18" s="30"/>
      <c r="E18" s="30"/>
      <c r="F18" s="30"/>
    </row>
    <row r="25" spans="2:6" x14ac:dyDescent="0.4">
      <c r="B25" s="43" t="s">
        <v>1519</v>
      </c>
    </row>
  </sheetData>
  <phoneticPr fontId="2"/>
  <hyperlinks>
    <hyperlink ref="A4" location="目次!A1" display="戻る" xr:uid="{023077B8-346D-4736-97E8-2515EC9B7BA6}"/>
    <hyperlink ref="B2" r:id="rId1" xr:uid="{0900E0FD-E70C-40E4-8871-9F503AA3552A}"/>
  </hyperlinks>
  <pageMargins left="0.7" right="0.7" top="0.75" bottom="0.75" header="0.3" footer="0.3"/>
  <pageSetup paperSize="9" orientation="portrait" horizontalDpi="4294967293" verticalDpi="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79FE1F-77FB-4A7A-9F49-A1C7B5B1EA9D}">
  <dimension ref="A1"/>
  <sheetViews>
    <sheetView workbookViewId="0">
      <selection activeCell="F29" sqref="F29"/>
    </sheetView>
  </sheetViews>
  <sheetFormatPr defaultRowHeight="18.75" x14ac:dyDescent="0.4"/>
  <sheetData/>
  <phoneticPr fontId="2"/>
  <pageMargins left="0.7" right="0.7" top="0.75" bottom="0.75" header="0.3" footer="0.3"/>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B59917-8F73-4F84-8971-E4CCB4981EDB}">
  <dimension ref="A2:AW16"/>
  <sheetViews>
    <sheetView zoomScale="90" zoomScaleNormal="90" workbookViewId="0">
      <pane xSplit="2" ySplit="4" topLeftCell="AJ5" activePane="bottomRight" state="frozen"/>
      <selection activeCell="A2" sqref="A2"/>
      <selection pane="topRight" activeCell="A2" sqref="A2"/>
      <selection pane="bottomLeft" activeCell="A2" sqref="A2"/>
      <selection pane="bottomRight" activeCell="J29" sqref="J29"/>
    </sheetView>
  </sheetViews>
  <sheetFormatPr defaultColWidth="8.125" defaultRowHeight="15.75" x14ac:dyDescent="0.4"/>
  <cols>
    <col min="1" max="1" width="8.125" style="24"/>
    <col min="2" max="2" width="26.25" style="24" customWidth="1"/>
    <col min="3" max="3" width="11.625" style="24" bestFit="1" customWidth="1"/>
    <col min="4" max="4" width="18" style="24" bestFit="1" customWidth="1"/>
    <col min="5" max="5" width="19.25" style="24" customWidth="1"/>
    <col min="6" max="6" width="15.125" style="24" customWidth="1"/>
    <col min="7" max="7" width="12.875" style="24" bestFit="1" customWidth="1"/>
    <col min="8" max="8" width="13.625" style="24" bestFit="1" customWidth="1"/>
    <col min="9" max="9" width="8.875" style="24" bestFit="1" customWidth="1"/>
    <col min="10" max="10" width="19.875" style="24" customWidth="1"/>
    <col min="11" max="11" width="16.875" style="24" bestFit="1" customWidth="1"/>
    <col min="12" max="12" width="11.5" style="24" customWidth="1"/>
    <col min="13" max="13" width="13.75" style="24" bestFit="1" customWidth="1"/>
    <col min="14" max="14" width="16.5" style="24" bestFit="1" customWidth="1"/>
    <col min="15" max="15" width="10.75" style="24" bestFit="1" customWidth="1"/>
    <col min="16" max="16" width="8.875" style="24" bestFit="1" customWidth="1"/>
    <col min="17" max="17" width="13" style="24" bestFit="1" customWidth="1"/>
    <col min="18" max="18" width="16.5" style="24" customWidth="1"/>
    <col min="19" max="20" width="9.625" style="24" bestFit="1" customWidth="1"/>
    <col min="21" max="21" width="8.5" style="24" customWidth="1"/>
    <col min="22" max="22" width="9.625" style="24" bestFit="1" customWidth="1"/>
    <col min="23" max="23" width="18.25" style="24" bestFit="1" customWidth="1"/>
    <col min="24" max="24" width="15" style="24" bestFit="1" customWidth="1"/>
    <col min="25" max="25" width="26.75" style="24" customWidth="1"/>
    <col min="26" max="26" width="30" style="24" bestFit="1" customWidth="1"/>
    <col min="27" max="27" width="31.875" style="24" bestFit="1" customWidth="1"/>
    <col min="28" max="28" width="28" style="24" bestFit="1" customWidth="1"/>
    <col min="29" max="29" width="23.875" style="24" bestFit="1" customWidth="1"/>
    <col min="30" max="30" width="18.75" style="24" bestFit="1" customWidth="1"/>
    <col min="31" max="31" width="26.375" style="24" bestFit="1" customWidth="1"/>
    <col min="32" max="32" width="33.5" style="24" bestFit="1" customWidth="1"/>
    <col min="33" max="33" width="23.875" style="24" bestFit="1" customWidth="1"/>
    <col min="34" max="34" width="24.875" style="24" bestFit="1" customWidth="1"/>
    <col min="35" max="35" width="20.375" style="24" bestFit="1" customWidth="1"/>
    <col min="36" max="36" width="32.75" style="24" bestFit="1" customWidth="1"/>
    <col min="37" max="37" width="25.125" style="24" bestFit="1" customWidth="1"/>
    <col min="38" max="38" width="24.5" style="24" bestFit="1" customWidth="1"/>
    <col min="39" max="39" width="12.875" style="24" bestFit="1" customWidth="1"/>
    <col min="40" max="40" width="14.5" style="24" bestFit="1" customWidth="1"/>
    <col min="41" max="41" width="12.75" style="24" bestFit="1" customWidth="1"/>
    <col min="42" max="42" width="11.625" style="24" customWidth="1"/>
    <col min="43" max="43" width="23.125" style="24" bestFit="1" customWidth="1"/>
    <col min="44" max="44" width="23.125" style="24" customWidth="1"/>
    <col min="45" max="45" width="26.75" style="24" bestFit="1" customWidth="1"/>
    <col min="46" max="46" width="16" style="24" bestFit="1" customWidth="1"/>
    <col min="47" max="47" width="14.25" style="24" bestFit="1" customWidth="1"/>
    <col min="48" max="49" width="8.625" style="24" bestFit="1" customWidth="1"/>
    <col min="50" max="16384" width="8.125" style="24"/>
  </cols>
  <sheetData>
    <row r="2" spans="1:49" ht="18.75" x14ac:dyDescent="0.4">
      <c r="B2" s="61" t="s">
        <v>1060</v>
      </c>
    </row>
    <row r="3" spans="1:49" x14ac:dyDescent="0.4">
      <c r="J3" s="113" t="s">
        <v>1094</v>
      </c>
      <c r="K3" s="113"/>
      <c r="L3" s="113"/>
      <c r="M3" s="113"/>
      <c r="N3" s="113"/>
      <c r="O3" s="113"/>
      <c r="P3" s="113"/>
      <c r="Q3" s="112" t="s">
        <v>1089</v>
      </c>
      <c r="R3" s="112"/>
      <c r="S3" s="112"/>
      <c r="T3" s="112"/>
      <c r="U3" s="112"/>
      <c r="V3" s="112"/>
      <c r="W3" s="112"/>
      <c r="X3" s="66" t="s">
        <v>1087</v>
      </c>
      <c r="Y3" s="114" t="s">
        <v>1093</v>
      </c>
      <c r="Z3" s="114"/>
      <c r="AA3" s="114"/>
      <c r="AB3" s="114"/>
      <c r="AC3" s="114"/>
      <c r="AD3" s="114"/>
      <c r="AE3" s="114"/>
      <c r="AF3" s="114"/>
      <c r="AG3" s="114"/>
      <c r="AH3" s="114"/>
      <c r="AI3" s="114"/>
      <c r="AJ3" s="114"/>
      <c r="AK3" s="114"/>
      <c r="AL3" s="114"/>
      <c r="AM3" s="113" t="s">
        <v>1300</v>
      </c>
      <c r="AN3" s="113"/>
      <c r="AO3" s="113"/>
      <c r="AP3" s="113"/>
      <c r="AQ3" s="112" t="s">
        <v>1090</v>
      </c>
      <c r="AR3" s="112"/>
      <c r="AS3" s="113" t="s">
        <v>1091</v>
      </c>
      <c r="AT3" s="113"/>
      <c r="AU3" s="113"/>
      <c r="AV3" s="113"/>
      <c r="AW3" s="113"/>
    </row>
    <row r="4" spans="1:49" ht="16.5" thickBot="1" x14ac:dyDescent="0.45">
      <c r="A4" s="32" t="s">
        <v>47</v>
      </c>
      <c r="B4" s="64" t="s">
        <v>1061</v>
      </c>
      <c r="C4" s="24" t="s">
        <v>633</v>
      </c>
      <c r="D4" s="38" t="s">
        <v>1062</v>
      </c>
      <c r="E4" s="38" t="s">
        <v>97</v>
      </c>
      <c r="F4" s="38" t="s">
        <v>1063</v>
      </c>
      <c r="G4" s="38" t="s">
        <v>770</v>
      </c>
      <c r="H4" s="24" t="s">
        <v>769</v>
      </c>
      <c r="I4" s="38" t="s">
        <v>771</v>
      </c>
      <c r="J4" s="38" t="s">
        <v>1066</v>
      </c>
      <c r="K4" s="38" t="s">
        <v>1068</v>
      </c>
      <c r="L4" s="38" t="s">
        <v>772</v>
      </c>
      <c r="M4" s="38" t="s">
        <v>1070</v>
      </c>
      <c r="N4" s="38" t="s">
        <v>1071</v>
      </c>
      <c r="O4" s="38" t="s">
        <v>1072</v>
      </c>
      <c r="P4" s="38" t="s">
        <v>1074</v>
      </c>
      <c r="Q4" s="38" t="s">
        <v>773</v>
      </c>
      <c r="R4" s="24" t="s">
        <v>1081</v>
      </c>
      <c r="S4" s="38" t="s">
        <v>1075</v>
      </c>
      <c r="T4" s="38" t="s">
        <v>1077</v>
      </c>
      <c r="U4" s="24" t="s">
        <v>1079</v>
      </c>
      <c r="V4" s="38" t="s">
        <v>1078</v>
      </c>
      <c r="W4" s="24" t="s">
        <v>1080</v>
      </c>
      <c r="X4" s="65" t="s">
        <v>1092</v>
      </c>
      <c r="Y4" s="67" t="s">
        <v>1272</v>
      </c>
      <c r="Z4" s="67" t="s">
        <v>1273</v>
      </c>
      <c r="AA4" s="67" t="s">
        <v>1274</v>
      </c>
      <c r="AB4" s="67" t="s">
        <v>1275</v>
      </c>
      <c r="AC4" s="67" t="s">
        <v>1276</v>
      </c>
      <c r="AD4" s="67" t="s">
        <v>1277</v>
      </c>
      <c r="AE4" s="67" t="s">
        <v>1278</v>
      </c>
      <c r="AF4" s="67" t="s">
        <v>1279</v>
      </c>
      <c r="AG4" s="67" t="s">
        <v>1280</v>
      </c>
      <c r="AH4" s="67" t="s">
        <v>1281</v>
      </c>
      <c r="AI4" s="67" t="s">
        <v>1282</v>
      </c>
      <c r="AJ4" s="76" t="s">
        <v>1283</v>
      </c>
      <c r="AK4" s="67" t="s">
        <v>1284</v>
      </c>
      <c r="AL4" s="76" t="s">
        <v>1285</v>
      </c>
      <c r="AM4" s="24" t="s">
        <v>774</v>
      </c>
      <c r="AN4" s="24" t="s">
        <v>775</v>
      </c>
      <c r="AO4" s="24" t="s">
        <v>776</v>
      </c>
      <c r="AP4" s="38" t="s">
        <v>777</v>
      </c>
      <c r="AQ4" s="24" t="s">
        <v>1085</v>
      </c>
      <c r="AR4" s="24" t="s">
        <v>1086</v>
      </c>
      <c r="AS4" s="24" t="s">
        <v>778</v>
      </c>
      <c r="AT4" s="38" t="s">
        <v>779</v>
      </c>
      <c r="AU4" s="24" t="s">
        <v>1156</v>
      </c>
      <c r="AV4" s="24" t="s">
        <v>780</v>
      </c>
      <c r="AW4" s="38" t="s">
        <v>781</v>
      </c>
    </row>
    <row r="5" spans="1:49" x14ac:dyDescent="0.4">
      <c r="B5" s="22" t="str">
        <f>D5&amp;"("&amp;E5&amp;")"</f>
        <v>RM(M)LOT(原材料/M/LOT)</v>
      </c>
      <c r="C5" s="23" t="s">
        <v>1371</v>
      </c>
      <c r="D5" s="23" t="s">
        <v>1523</v>
      </c>
      <c r="E5" s="23" t="s">
        <v>1524</v>
      </c>
      <c r="F5" s="23" t="s">
        <v>1428</v>
      </c>
      <c r="G5" s="23" t="s">
        <v>1525</v>
      </c>
      <c r="H5" s="23" t="s">
        <v>1371</v>
      </c>
      <c r="I5" s="23" t="s">
        <v>782</v>
      </c>
      <c r="J5" s="23" t="s">
        <v>1067</v>
      </c>
      <c r="K5" s="23" t="s">
        <v>1069</v>
      </c>
      <c r="L5" s="23" t="s">
        <v>783</v>
      </c>
      <c r="M5" s="23" t="s">
        <v>1428</v>
      </c>
      <c r="N5" s="23" t="s">
        <v>1525</v>
      </c>
      <c r="O5" s="23" t="s">
        <v>1073</v>
      </c>
      <c r="P5" s="23" t="s">
        <v>852</v>
      </c>
      <c r="Q5" s="23" t="s">
        <v>784</v>
      </c>
      <c r="R5" s="23" t="s">
        <v>785</v>
      </c>
      <c r="S5" s="23" t="s">
        <v>1076</v>
      </c>
      <c r="T5" s="23" t="s">
        <v>1076</v>
      </c>
      <c r="U5" s="23"/>
      <c r="V5" s="23" t="s">
        <v>1076</v>
      </c>
      <c r="W5" s="26" t="s">
        <v>1084</v>
      </c>
      <c r="X5" s="26"/>
      <c r="Y5" s="23" t="s">
        <v>1136</v>
      </c>
      <c r="Z5" s="90" t="s">
        <v>1286</v>
      </c>
      <c r="AA5" s="90" t="s">
        <v>1287</v>
      </c>
      <c r="AB5" s="90" t="s">
        <v>1288</v>
      </c>
      <c r="AC5" s="90" t="s">
        <v>1289</v>
      </c>
      <c r="AD5" s="90" t="s">
        <v>1291</v>
      </c>
      <c r="AE5" s="90" t="s">
        <v>1292</v>
      </c>
      <c r="AF5" s="90" t="s">
        <v>1293</v>
      </c>
      <c r="AG5" s="90" t="s">
        <v>1294</v>
      </c>
      <c r="AH5" s="90" t="s">
        <v>1296</v>
      </c>
      <c r="AI5" s="90"/>
      <c r="AJ5" s="90" t="s">
        <v>1293</v>
      </c>
      <c r="AK5" s="90" t="s">
        <v>1297</v>
      </c>
      <c r="AL5" s="90" t="s">
        <v>1294</v>
      </c>
      <c r="AM5" s="23" t="s">
        <v>1525</v>
      </c>
      <c r="AN5" s="23" t="s">
        <v>786</v>
      </c>
      <c r="AO5" s="23" t="s">
        <v>77</v>
      </c>
      <c r="AP5" s="23" t="s">
        <v>787</v>
      </c>
      <c r="AQ5" s="90" t="s">
        <v>1771</v>
      </c>
      <c r="AR5" s="23" t="s">
        <v>1533</v>
      </c>
      <c r="AS5" s="23" t="s">
        <v>1534</v>
      </c>
      <c r="AT5" s="23" t="s">
        <v>788</v>
      </c>
      <c r="AU5" s="23" t="s">
        <v>1501</v>
      </c>
      <c r="AV5" s="23" t="s">
        <v>77</v>
      </c>
      <c r="AW5" s="23" t="s">
        <v>789</v>
      </c>
    </row>
    <row r="6" spans="1:49" x14ac:dyDescent="0.4">
      <c r="B6" s="30" t="str">
        <f t="shared" ref="B6:B12" si="0">D6&amp;"("&amp;E6&amp;")"</f>
        <v>RM(PC)LOT(原材料/PC/LOT)</v>
      </c>
      <c r="C6" s="30" t="s">
        <v>1371</v>
      </c>
      <c r="D6" s="30" t="s">
        <v>1526</v>
      </c>
      <c r="E6" s="30" t="s">
        <v>1527</v>
      </c>
      <c r="F6" s="30" t="s">
        <v>1428</v>
      </c>
      <c r="G6" s="30" t="s">
        <v>1528</v>
      </c>
      <c r="H6" s="30" t="s">
        <v>1371</v>
      </c>
      <c r="I6" s="30" t="s">
        <v>782</v>
      </c>
      <c r="J6" s="30" t="s">
        <v>1067</v>
      </c>
      <c r="K6" s="30" t="s">
        <v>1069</v>
      </c>
      <c r="L6" s="30" t="s">
        <v>783</v>
      </c>
      <c r="M6" s="30" t="s">
        <v>1428</v>
      </c>
      <c r="N6" s="30" t="s">
        <v>1528</v>
      </c>
      <c r="O6" s="30" t="s">
        <v>851</v>
      </c>
      <c r="P6" s="30" t="s">
        <v>852</v>
      </c>
      <c r="Q6" s="30" t="s">
        <v>784</v>
      </c>
      <c r="R6" s="30" t="s">
        <v>785</v>
      </c>
      <c r="S6" s="30" t="s">
        <v>790</v>
      </c>
      <c r="T6" s="30" t="s">
        <v>790</v>
      </c>
      <c r="U6" s="30"/>
      <c r="V6" s="30" t="s">
        <v>790</v>
      </c>
      <c r="W6" s="45" t="s">
        <v>1083</v>
      </c>
      <c r="X6" s="45"/>
      <c r="Y6" s="30" t="s">
        <v>790</v>
      </c>
      <c r="Z6" s="91" t="s">
        <v>715</v>
      </c>
      <c r="AA6" s="91" t="s">
        <v>495</v>
      </c>
      <c r="AB6" s="91" t="s">
        <v>651</v>
      </c>
      <c r="AC6" s="91" t="s">
        <v>710</v>
      </c>
      <c r="AD6" s="91" t="s">
        <v>1290</v>
      </c>
      <c r="AE6" s="91" t="s">
        <v>507</v>
      </c>
      <c r="AF6" s="91" t="s">
        <v>641</v>
      </c>
      <c r="AG6" s="91" t="s">
        <v>648</v>
      </c>
      <c r="AH6" s="91" t="s">
        <v>1295</v>
      </c>
      <c r="AI6" s="91"/>
      <c r="AJ6" s="91" t="s">
        <v>641</v>
      </c>
      <c r="AK6" s="91" t="s">
        <v>737</v>
      </c>
      <c r="AL6" s="91" t="s">
        <v>648</v>
      </c>
      <c r="AM6" s="30" t="s">
        <v>1528</v>
      </c>
      <c r="AN6" s="30" t="s">
        <v>786</v>
      </c>
      <c r="AO6" s="30" t="s">
        <v>77</v>
      </c>
      <c r="AP6" s="30" t="s">
        <v>787</v>
      </c>
      <c r="AQ6" s="91" t="s">
        <v>1771</v>
      </c>
      <c r="AR6" s="30" t="s">
        <v>1533</v>
      </c>
      <c r="AS6" s="30" t="s">
        <v>1534</v>
      </c>
      <c r="AT6" s="30" t="s">
        <v>788</v>
      </c>
      <c r="AU6" s="30" t="s">
        <v>1501</v>
      </c>
      <c r="AV6" s="30" t="s">
        <v>77</v>
      </c>
      <c r="AW6" s="30" t="s">
        <v>789</v>
      </c>
    </row>
    <row r="7" spans="1:49" x14ac:dyDescent="0.4">
      <c r="B7" s="30" t="str">
        <f t="shared" si="0"/>
        <v>FG(M)LOT(製品/M/LOT)</v>
      </c>
      <c r="C7" s="30" t="s">
        <v>1371</v>
      </c>
      <c r="D7" s="30" t="s">
        <v>1529</v>
      </c>
      <c r="E7" s="30" t="s">
        <v>1530</v>
      </c>
      <c r="F7" s="30" t="s">
        <v>1428</v>
      </c>
      <c r="G7" s="30" t="s">
        <v>1525</v>
      </c>
      <c r="H7" s="30" t="s">
        <v>1371</v>
      </c>
      <c r="I7" s="30" t="s">
        <v>782</v>
      </c>
      <c r="J7" s="30" t="s">
        <v>1067</v>
      </c>
      <c r="K7" s="30" t="s">
        <v>1069</v>
      </c>
      <c r="L7" s="30" t="s">
        <v>1532</v>
      </c>
      <c r="M7" s="30" t="s">
        <v>1428</v>
      </c>
      <c r="N7" s="30" t="s">
        <v>1525</v>
      </c>
      <c r="O7" s="30" t="s">
        <v>851</v>
      </c>
      <c r="P7" s="30" t="s">
        <v>852</v>
      </c>
      <c r="Q7" s="30" t="s">
        <v>784</v>
      </c>
      <c r="R7" s="30" t="s">
        <v>785</v>
      </c>
      <c r="S7" s="30" t="s">
        <v>790</v>
      </c>
      <c r="T7" s="30" t="s">
        <v>790</v>
      </c>
      <c r="U7" s="30"/>
      <c r="V7" s="30" t="s">
        <v>790</v>
      </c>
      <c r="W7" s="45" t="s">
        <v>1083</v>
      </c>
      <c r="X7" s="45"/>
      <c r="Y7" s="30" t="s">
        <v>790</v>
      </c>
      <c r="Z7" s="91" t="s">
        <v>715</v>
      </c>
      <c r="AA7" s="91" t="s">
        <v>495</v>
      </c>
      <c r="AB7" s="91" t="s">
        <v>651</v>
      </c>
      <c r="AC7" s="91" t="s">
        <v>710</v>
      </c>
      <c r="AD7" s="91" t="s">
        <v>1290</v>
      </c>
      <c r="AE7" s="91" t="s">
        <v>507</v>
      </c>
      <c r="AF7" s="91" t="s">
        <v>1298</v>
      </c>
      <c r="AG7" s="91" t="s">
        <v>648</v>
      </c>
      <c r="AH7" s="91" t="s">
        <v>1295</v>
      </c>
      <c r="AI7" s="91"/>
      <c r="AJ7" s="91" t="s">
        <v>1298</v>
      </c>
      <c r="AK7" s="91" t="s">
        <v>737</v>
      </c>
      <c r="AL7" s="91" t="s">
        <v>648</v>
      </c>
      <c r="AM7" s="30" t="s">
        <v>1525</v>
      </c>
      <c r="AN7" s="30" t="s">
        <v>786</v>
      </c>
      <c r="AO7" s="30" t="s">
        <v>77</v>
      </c>
      <c r="AP7" s="30" t="s">
        <v>787</v>
      </c>
      <c r="AQ7" s="91" t="s">
        <v>1772</v>
      </c>
      <c r="AR7" s="30" t="s">
        <v>1533</v>
      </c>
      <c r="AS7" s="30" t="s">
        <v>1534</v>
      </c>
      <c r="AT7" s="30" t="s">
        <v>788</v>
      </c>
      <c r="AU7" s="30" t="s">
        <v>1501</v>
      </c>
      <c r="AV7" s="30" t="s">
        <v>77</v>
      </c>
      <c r="AW7" s="30" t="s">
        <v>789</v>
      </c>
    </row>
    <row r="8" spans="1:49" x14ac:dyDescent="0.4">
      <c r="B8" s="30" t="str">
        <f t="shared" si="0"/>
        <v>FG(PC)LOT(製品/PC/LOT)</v>
      </c>
      <c r="C8" s="30" t="s">
        <v>1371</v>
      </c>
      <c r="D8" s="30" t="s">
        <v>1531</v>
      </c>
      <c r="E8" s="30" t="s">
        <v>791</v>
      </c>
      <c r="F8" s="30" t="s">
        <v>1428</v>
      </c>
      <c r="G8" s="30" t="s">
        <v>1528</v>
      </c>
      <c r="H8" s="30" t="s">
        <v>1371</v>
      </c>
      <c r="I8" s="30" t="s">
        <v>782</v>
      </c>
      <c r="J8" s="30" t="s">
        <v>1067</v>
      </c>
      <c r="K8" s="30" t="s">
        <v>1069</v>
      </c>
      <c r="L8" s="30" t="s">
        <v>1532</v>
      </c>
      <c r="M8" s="30" t="s">
        <v>1428</v>
      </c>
      <c r="N8" s="30" t="s">
        <v>1528</v>
      </c>
      <c r="O8" s="30" t="s">
        <v>851</v>
      </c>
      <c r="P8" s="30" t="s">
        <v>852</v>
      </c>
      <c r="Q8" s="30" t="s">
        <v>784</v>
      </c>
      <c r="R8" s="30" t="s">
        <v>785</v>
      </c>
      <c r="S8" s="30" t="s">
        <v>790</v>
      </c>
      <c r="T8" s="30" t="s">
        <v>790</v>
      </c>
      <c r="U8" s="30"/>
      <c r="V8" s="30" t="s">
        <v>790</v>
      </c>
      <c r="W8" s="45" t="s">
        <v>1083</v>
      </c>
      <c r="X8" s="45"/>
      <c r="Y8" s="30" t="s">
        <v>790</v>
      </c>
      <c r="Z8" s="91" t="s">
        <v>715</v>
      </c>
      <c r="AA8" s="91" t="s">
        <v>495</v>
      </c>
      <c r="AB8" s="91" t="s">
        <v>651</v>
      </c>
      <c r="AC8" s="91" t="s">
        <v>710</v>
      </c>
      <c r="AD8" s="91" t="s">
        <v>1290</v>
      </c>
      <c r="AE8" s="91" t="s">
        <v>507</v>
      </c>
      <c r="AF8" s="91" t="s">
        <v>641</v>
      </c>
      <c r="AG8" s="91" t="s">
        <v>648</v>
      </c>
      <c r="AH8" s="91" t="s">
        <v>1295</v>
      </c>
      <c r="AI8" s="91"/>
      <c r="AJ8" s="91" t="s">
        <v>641</v>
      </c>
      <c r="AK8" s="91" t="s">
        <v>737</v>
      </c>
      <c r="AL8" s="91" t="s">
        <v>648</v>
      </c>
      <c r="AM8" s="30" t="s">
        <v>1528</v>
      </c>
      <c r="AN8" s="30" t="s">
        <v>786</v>
      </c>
      <c r="AO8" s="30" t="s">
        <v>77</v>
      </c>
      <c r="AP8" s="30" t="s">
        <v>787</v>
      </c>
      <c r="AQ8" s="91" t="s">
        <v>1772</v>
      </c>
      <c r="AR8" s="30" t="s">
        <v>1533</v>
      </c>
      <c r="AS8" s="30" t="s">
        <v>1534</v>
      </c>
      <c r="AT8" s="30" t="s">
        <v>788</v>
      </c>
      <c r="AU8" s="30" t="s">
        <v>1501</v>
      </c>
      <c r="AV8" s="30" t="s">
        <v>77</v>
      </c>
      <c r="AW8" s="30" t="s">
        <v>789</v>
      </c>
    </row>
    <row r="9" spans="1:49" x14ac:dyDescent="0.4">
      <c r="B9" s="30" t="str">
        <f t="shared" si="0"/>
        <v>()</v>
      </c>
      <c r="C9" s="30"/>
      <c r="D9" s="30"/>
      <c r="E9" s="30"/>
      <c r="F9" s="30"/>
      <c r="G9" s="30"/>
      <c r="H9" s="30"/>
      <c r="I9" s="30"/>
      <c r="J9" s="30"/>
      <c r="K9" s="30"/>
      <c r="L9" s="30"/>
      <c r="M9" s="30"/>
      <c r="N9" s="30"/>
      <c r="O9" s="30"/>
      <c r="P9" s="30"/>
      <c r="Q9" s="30"/>
      <c r="R9" s="30"/>
      <c r="S9" s="30"/>
      <c r="T9" s="30"/>
      <c r="U9" s="30"/>
      <c r="V9" s="30"/>
      <c r="W9" s="45"/>
      <c r="X9" s="45"/>
      <c r="Y9" s="30"/>
      <c r="Z9" s="30"/>
      <c r="AA9" s="30"/>
      <c r="AB9" s="30"/>
      <c r="AC9" s="30"/>
      <c r="AD9" s="30"/>
      <c r="AE9" s="30"/>
      <c r="AF9" s="30"/>
      <c r="AG9" s="30"/>
      <c r="AH9" s="30"/>
      <c r="AI9" s="30"/>
      <c r="AJ9" s="30"/>
      <c r="AK9" s="30"/>
      <c r="AL9" s="30"/>
      <c r="AM9" s="30"/>
      <c r="AN9" s="30"/>
      <c r="AO9" s="30"/>
      <c r="AP9" s="30"/>
      <c r="AQ9" s="30"/>
      <c r="AR9" s="30"/>
      <c r="AS9" s="30"/>
      <c r="AT9" s="30"/>
      <c r="AU9" s="30"/>
      <c r="AV9" s="30"/>
      <c r="AW9" s="30"/>
    </row>
    <row r="10" spans="1:49" x14ac:dyDescent="0.4">
      <c r="B10" s="30" t="str">
        <f t="shared" si="0"/>
        <v>()</v>
      </c>
      <c r="C10" s="30"/>
      <c r="D10" s="30"/>
      <c r="E10" s="30"/>
      <c r="F10" s="30"/>
      <c r="G10" s="30"/>
      <c r="H10" s="30"/>
      <c r="I10" s="30"/>
      <c r="J10" s="30"/>
      <c r="K10" s="30"/>
      <c r="L10" s="30"/>
      <c r="M10" s="30"/>
      <c r="N10" s="30"/>
      <c r="O10" s="30"/>
      <c r="P10" s="30"/>
      <c r="Q10" s="30"/>
      <c r="R10" s="30"/>
      <c r="S10" s="30"/>
      <c r="T10" s="30"/>
      <c r="U10" s="30"/>
      <c r="V10" s="30"/>
      <c r="W10" s="45"/>
      <c r="X10" s="45"/>
      <c r="Y10" s="30"/>
      <c r="Z10" s="30"/>
      <c r="AA10" s="30"/>
      <c r="AB10" s="30"/>
      <c r="AC10" s="30"/>
      <c r="AD10" s="30"/>
      <c r="AE10" s="30"/>
      <c r="AF10" s="30"/>
      <c r="AG10" s="30"/>
      <c r="AH10" s="30"/>
      <c r="AI10" s="30"/>
      <c r="AJ10" s="30"/>
      <c r="AK10" s="30"/>
      <c r="AL10" s="30"/>
      <c r="AM10" s="30"/>
      <c r="AN10" s="30"/>
      <c r="AO10" s="30"/>
      <c r="AP10" s="30"/>
      <c r="AQ10" s="30"/>
      <c r="AR10" s="30"/>
      <c r="AS10" s="30"/>
      <c r="AT10" s="30"/>
      <c r="AU10" s="30"/>
      <c r="AV10" s="30"/>
      <c r="AW10" s="30"/>
    </row>
    <row r="11" spans="1:49" x14ac:dyDescent="0.4">
      <c r="B11" s="30" t="str">
        <f t="shared" si="0"/>
        <v>()</v>
      </c>
      <c r="C11" s="30"/>
      <c r="D11" s="30"/>
      <c r="E11" s="30"/>
      <c r="F11" s="30"/>
      <c r="G11" s="30"/>
      <c r="H11" s="30"/>
      <c r="I11" s="30"/>
      <c r="J11" s="30"/>
      <c r="K11" s="30"/>
      <c r="L11" s="30"/>
      <c r="M11" s="30"/>
      <c r="N11" s="30"/>
      <c r="O11" s="30"/>
      <c r="P11" s="30"/>
      <c r="Q11" s="30"/>
      <c r="R11" s="30"/>
      <c r="S11" s="30"/>
      <c r="T11" s="30"/>
      <c r="U11" s="30"/>
      <c r="V11" s="30"/>
      <c r="W11" s="45"/>
      <c r="X11" s="45"/>
      <c r="Y11" s="30"/>
      <c r="Z11" s="30"/>
      <c r="AA11" s="30"/>
      <c r="AB11" s="30"/>
      <c r="AC11" s="30"/>
      <c r="AD11" s="30"/>
      <c r="AE11" s="30"/>
      <c r="AF11" s="30"/>
      <c r="AG11" s="30"/>
      <c r="AH11" s="30"/>
      <c r="AI11" s="30"/>
      <c r="AJ11" s="30"/>
      <c r="AK11" s="30"/>
      <c r="AL11" s="30"/>
      <c r="AM11" s="30"/>
      <c r="AN11" s="30"/>
      <c r="AO11" s="30"/>
      <c r="AP11" s="30"/>
      <c r="AQ11" s="30"/>
      <c r="AR11" s="30"/>
      <c r="AS11" s="30"/>
      <c r="AT11" s="30"/>
      <c r="AU11" s="30"/>
      <c r="AV11" s="30"/>
      <c r="AW11" s="30"/>
    </row>
    <row r="12" spans="1:49" x14ac:dyDescent="0.4">
      <c r="B12" s="30" t="str">
        <f t="shared" si="0"/>
        <v>()</v>
      </c>
      <c r="C12" s="30"/>
      <c r="D12" s="30"/>
      <c r="E12" s="30"/>
      <c r="F12" s="30"/>
      <c r="G12" s="30"/>
      <c r="H12" s="30"/>
      <c r="I12" s="30"/>
      <c r="J12" s="30"/>
      <c r="K12" s="30"/>
      <c r="L12" s="30"/>
      <c r="M12" s="30"/>
      <c r="N12" s="30"/>
      <c r="O12" s="30"/>
      <c r="P12" s="30"/>
      <c r="Q12" s="30"/>
      <c r="R12" s="30"/>
      <c r="S12" s="30"/>
      <c r="T12" s="30"/>
      <c r="U12" s="30"/>
      <c r="V12" s="30"/>
      <c r="W12" s="45"/>
      <c r="X12" s="45"/>
      <c r="Y12" s="30"/>
      <c r="Z12" s="30"/>
      <c r="AA12" s="30"/>
      <c r="AB12" s="30"/>
      <c r="AC12" s="30"/>
      <c r="AD12" s="30"/>
      <c r="AE12" s="30"/>
      <c r="AF12" s="30"/>
      <c r="AG12" s="30"/>
      <c r="AH12" s="30"/>
      <c r="AI12" s="30"/>
      <c r="AJ12" s="30"/>
      <c r="AK12" s="30"/>
      <c r="AL12" s="30"/>
      <c r="AM12" s="30"/>
      <c r="AN12" s="30"/>
      <c r="AO12" s="30"/>
      <c r="AP12" s="30"/>
      <c r="AQ12" s="30"/>
      <c r="AR12" s="30"/>
      <c r="AS12" s="30"/>
      <c r="AT12" s="30"/>
      <c r="AU12" s="30"/>
      <c r="AV12" s="30"/>
      <c r="AW12" s="30"/>
    </row>
    <row r="14" spans="1:49" x14ac:dyDescent="0.4">
      <c r="B14" s="24" t="s">
        <v>1082</v>
      </c>
    </row>
    <row r="15" spans="1:49" x14ac:dyDescent="0.4">
      <c r="B15" s="24" t="s">
        <v>1088</v>
      </c>
    </row>
    <row r="16" spans="1:49" x14ac:dyDescent="0.4">
      <c r="B16" s="24" t="s">
        <v>1299</v>
      </c>
    </row>
  </sheetData>
  <mergeCells count="6">
    <mergeCell ref="Q3:W3"/>
    <mergeCell ref="AM3:AP3"/>
    <mergeCell ref="AQ3:AR3"/>
    <mergeCell ref="AS3:AW3"/>
    <mergeCell ref="J3:P3"/>
    <mergeCell ref="Y3:AL3"/>
  </mergeCells>
  <phoneticPr fontId="2"/>
  <hyperlinks>
    <hyperlink ref="A4" location="目次!A1" display="戻る" xr:uid="{89342CEC-48E4-44E6-8F7B-08F3CD8E1954}"/>
    <hyperlink ref="B2" r:id="rId1" xr:uid="{268C25E5-17C7-4D6C-88E4-01EEBA633EC5}"/>
  </hyperlinks>
  <pageMargins left="0.7" right="0.7" top="0.75" bottom="0.75" header="0.3" footer="0.3"/>
  <pageSetup paperSize="9" orientation="portrait" horizontalDpi="4294967293" verticalDpi="0" r:id="rId2"/>
  <drawing r:id="rId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2769BE-5D05-4803-828C-484B5EBB35E3}">
  <dimension ref="A2:T6"/>
  <sheetViews>
    <sheetView zoomScale="90" zoomScaleNormal="90" workbookViewId="0">
      <pane xSplit="2" ySplit="4" topLeftCell="C5" activePane="bottomRight" state="frozen"/>
      <selection activeCell="A2" sqref="A2"/>
      <selection pane="topRight" activeCell="A2" sqref="A2"/>
      <selection pane="bottomLeft" activeCell="A2" sqref="A2"/>
      <selection pane="bottomRight" activeCell="K27" sqref="K27"/>
    </sheetView>
  </sheetViews>
  <sheetFormatPr defaultColWidth="8.125" defaultRowHeight="15.75" x14ac:dyDescent="0.4"/>
  <cols>
    <col min="1" max="1" width="8.125" style="24"/>
    <col min="2" max="2" width="21.375" style="24" customWidth="1"/>
    <col min="3" max="3" width="13.75" style="24" customWidth="1"/>
    <col min="4" max="4" width="9" style="24" customWidth="1"/>
    <col min="5" max="5" width="16.375" style="24" customWidth="1"/>
    <col min="6" max="6" width="12.75" style="24" customWidth="1"/>
    <col min="7" max="7" width="15.625" style="24" customWidth="1"/>
    <col min="8" max="8" width="28.25" style="24" customWidth="1"/>
    <col min="9" max="9" width="15.875" style="24" customWidth="1"/>
    <col min="10" max="10" width="14.5" style="24" customWidth="1"/>
    <col min="11" max="11" width="13.625" style="24" customWidth="1"/>
    <col min="12" max="12" width="13.75" style="24" customWidth="1"/>
    <col min="13" max="13" width="16" style="24" bestFit="1" customWidth="1"/>
    <col min="14" max="14" width="20.125" style="24" bestFit="1" customWidth="1"/>
    <col min="15" max="15" width="32" style="24" bestFit="1" customWidth="1"/>
    <col min="16" max="16" width="30.375" style="24" bestFit="1" customWidth="1"/>
    <col min="17" max="17" width="22.125" style="24" customWidth="1"/>
    <col min="18" max="18" width="37.375" style="24" customWidth="1"/>
    <col min="19" max="19" width="19.875" style="24" customWidth="1"/>
    <col min="20" max="20" width="8.5" style="24" bestFit="1" customWidth="1"/>
    <col min="21" max="16384" width="8.125" style="24"/>
  </cols>
  <sheetData>
    <row r="2" spans="1:20" ht="18.75" x14ac:dyDescent="0.4">
      <c r="B2" s="61" t="s">
        <v>1095</v>
      </c>
      <c r="C2" s="61"/>
    </row>
    <row r="4" spans="1:20" x14ac:dyDescent="0.4">
      <c r="A4" s="32" t="s">
        <v>47</v>
      </c>
      <c r="B4" s="72" t="s">
        <v>1121</v>
      </c>
      <c r="C4" s="71" t="s">
        <v>792</v>
      </c>
      <c r="D4" s="27" t="s">
        <v>1122</v>
      </c>
      <c r="E4" s="27" t="s">
        <v>1125</v>
      </c>
      <c r="F4" s="27" t="s">
        <v>793</v>
      </c>
      <c r="G4" s="71" t="s">
        <v>794</v>
      </c>
      <c r="H4" s="71" t="s">
        <v>795</v>
      </c>
      <c r="I4" s="71" t="s">
        <v>1126</v>
      </c>
      <c r="J4" s="27" t="s">
        <v>796</v>
      </c>
      <c r="K4" s="27" t="s">
        <v>797</v>
      </c>
      <c r="L4" s="27" t="s">
        <v>1129</v>
      </c>
      <c r="M4" s="27" t="s">
        <v>1134</v>
      </c>
      <c r="N4" s="27" t="s">
        <v>1135</v>
      </c>
      <c r="O4" s="27" t="s">
        <v>1127</v>
      </c>
      <c r="P4" s="71" t="s">
        <v>798</v>
      </c>
      <c r="Q4" s="115" t="s">
        <v>799</v>
      </c>
      <c r="R4" s="93" t="s">
        <v>800</v>
      </c>
      <c r="S4" s="93" t="s">
        <v>801</v>
      </c>
      <c r="T4" s="93" t="s">
        <v>802</v>
      </c>
    </row>
    <row r="5" spans="1:20" x14ac:dyDescent="0.4">
      <c r="B5" s="30" t="s">
        <v>803</v>
      </c>
      <c r="C5" s="30" t="s">
        <v>1119</v>
      </c>
      <c r="D5" s="30" t="s">
        <v>1123</v>
      </c>
      <c r="E5" s="30"/>
      <c r="F5" s="30" t="s">
        <v>77</v>
      </c>
      <c r="G5" s="30" t="s">
        <v>1124</v>
      </c>
      <c r="H5" s="116" t="s">
        <v>1785</v>
      </c>
      <c r="I5" s="29" t="s">
        <v>1428</v>
      </c>
      <c r="J5" s="30" t="s">
        <v>77</v>
      </c>
      <c r="K5" s="30" t="s">
        <v>77</v>
      </c>
      <c r="L5" s="30" t="s">
        <v>77</v>
      </c>
      <c r="M5" s="91" t="s">
        <v>1136</v>
      </c>
      <c r="N5" s="91" t="s">
        <v>1136</v>
      </c>
      <c r="O5" s="30" t="s">
        <v>1535</v>
      </c>
      <c r="P5" s="30" t="s">
        <v>1371</v>
      </c>
      <c r="Q5" s="116" t="s">
        <v>1428</v>
      </c>
      <c r="R5" s="94" t="s">
        <v>619</v>
      </c>
      <c r="S5" s="94" t="s">
        <v>1120</v>
      </c>
      <c r="T5" s="94" t="s">
        <v>804</v>
      </c>
    </row>
    <row r="6" spans="1:20" x14ac:dyDescent="0.4">
      <c r="B6" s="30"/>
      <c r="C6" s="30"/>
      <c r="D6" s="30"/>
      <c r="E6" s="30"/>
      <c r="F6" s="30"/>
      <c r="G6" s="30"/>
      <c r="H6" s="30"/>
      <c r="I6" s="30"/>
      <c r="J6" s="30"/>
      <c r="K6" s="30"/>
      <c r="L6" s="30"/>
      <c r="M6" s="30"/>
      <c r="N6" s="30"/>
      <c r="O6" s="30"/>
      <c r="P6" s="30"/>
      <c r="Q6" s="30"/>
      <c r="R6" s="30"/>
      <c r="S6" s="30"/>
      <c r="T6" s="30"/>
    </row>
  </sheetData>
  <phoneticPr fontId="2"/>
  <hyperlinks>
    <hyperlink ref="A4" location="目次!A1" display="戻る" xr:uid="{6B53D1E4-3216-49E9-B42B-5F0E7ACAD8B1}"/>
    <hyperlink ref="B2" r:id="rId1" xr:uid="{29EA24CF-54BC-4DFD-B6CB-DC81DE5F1C8A}"/>
  </hyperlinks>
  <pageMargins left="0.7" right="0.7" top="0.75" bottom="0.75" header="0.3" footer="0.3"/>
  <pageSetup paperSize="9" orientation="portrait" horizontalDpi="0" verticalDpi="0"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ACC629-4097-4BE9-A7B5-781C5247E3A1}">
  <dimension ref="A2:P11"/>
  <sheetViews>
    <sheetView zoomScale="90" zoomScaleNormal="90" workbookViewId="0">
      <pane xSplit="2" ySplit="4" topLeftCell="C5" activePane="bottomRight" state="frozen"/>
      <selection activeCell="A2" sqref="A2"/>
      <selection pane="topRight" activeCell="A2" sqref="A2"/>
      <selection pane="bottomLeft" activeCell="A2" sqref="A2"/>
      <selection pane="bottomRight" activeCell="K25" sqref="K25"/>
    </sheetView>
  </sheetViews>
  <sheetFormatPr defaultColWidth="8.125" defaultRowHeight="15.75" x14ac:dyDescent="0.4"/>
  <cols>
    <col min="1" max="1" width="8.125" style="24"/>
    <col min="2" max="2" width="31" style="24" customWidth="1"/>
    <col min="3" max="4" width="16.25" style="24" customWidth="1"/>
    <col min="5" max="5" width="18.125" style="24" customWidth="1"/>
    <col min="6" max="6" width="13.375" style="24" customWidth="1"/>
    <col min="7" max="7" width="15.25" style="24" customWidth="1"/>
    <col min="8" max="8" width="12.5" style="24" bestFit="1" customWidth="1"/>
    <col min="9" max="9" width="13.75" style="24" customWidth="1"/>
    <col min="10" max="10" width="12.5" style="24" bestFit="1" customWidth="1"/>
    <col min="11" max="11" width="28.625" style="24" customWidth="1"/>
    <col min="12" max="12" width="18.75" style="24" customWidth="1"/>
    <col min="13" max="13" width="25.875" style="24" bestFit="1" customWidth="1"/>
    <col min="14" max="14" width="19.5" style="24" customWidth="1"/>
    <col min="15" max="16" width="18.75" style="24" customWidth="1"/>
    <col min="17" max="16384" width="8.125" style="24"/>
  </cols>
  <sheetData>
    <row r="2" spans="1:16" ht="18.75" x14ac:dyDescent="0.4">
      <c r="B2" s="61" t="s">
        <v>1096</v>
      </c>
      <c r="C2" s="61"/>
      <c r="D2" s="61"/>
    </row>
    <row r="3" spans="1:16" x14ac:dyDescent="0.4">
      <c r="H3" s="113" t="s">
        <v>1131</v>
      </c>
      <c r="I3" s="113"/>
      <c r="J3" s="113"/>
      <c r="K3" s="112" t="s">
        <v>1130</v>
      </c>
      <c r="L3" s="112"/>
      <c r="M3" s="113" t="s">
        <v>1132</v>
      </c>
      <c r="N3" s="113"/>
      <c r="O3" s="112" t="s">
        <v>1133</v>
      </c>
      <c r="P3" s="112"/>
    </row>
    <row r="4" spans="1:16" ht="16.5" thickBot="1" x14ac:dyDescent="0.45">
      <c r="A4" s="32" t="s">
        <v>47</v>
      </c>
      <c r="B4" s="24" t="s">
        <v>1139</v>
      </c>
      <c r="C4" s="38" t="s">
        <v>1128</v>
      </c>
      <c r="D4" s="38" t="s">
        <v>1536</v>
      </c>
      <c r="E4" s="38" t="s">
        <v>805</v>
      </c>
      <c r="F4" s="24" t="s">
        <v>807</v>
      </c>
      <c r="G4" s="24" t="s">
        <v>794</v>
      </c>
      <c r="H4" s="24" t="s">
        <v>796</v>
      </c>
      <c r="I4" s="27" t="s">
        <v>1129</v>
      </c>
      <c r="J4" s="24" t="s">
        <v>797</v>
      </c>
      <c r="K4" s="38" t="s">
        <v>795</v>
      </c>
      <c r="L4" s="24" t="s">
        <v>1125</v>
      </c>
      <c r="M4" s="24" t="s">
        <v>1137</v>
      </c>
      <c r="N4" s="24" t="s">
        <v>806</v>
      </c>
      <c r="O4" s="24" t="s">
        <v>1134</v>
      </c>
      <c r="P4" s="24" t="s">
        <v>1135</v>
      </c>
    </row>
    <row r="5" spans="1:16" x14ac:dyDescent="0.4">
      <c r="B5" s="23" t="str">
        <f t="shared" ref="B5:B11" si="0">CONCATENATE(D5,"(",C5,")")</f>
        <v>尾池工業(1000)</v>
      </c>
      <c r="C5" s="23" t="s">
        <v>1544</v>
      </c>
      <c r="D5" s="23" t="s">
        <v>1537</v>
      </c>
      <c r="E5" s="23" t="s">
        <v>808</v>
      </c>
      <c r="F5" s="23" t="s">
        <v>77</v>
      </c>
      <c r="G5" s="23" t="s">
        <v>1124</v>
      </c>
      <c r="H5" s="23" t="s">
        <v>77</v>
      </c>
      <c r="I5" s="30" t="s">
        <v>77</v>
      </c>
      <c r="J5" s="23" t="s">
        <v>77</v>
      </c>
      <c r="K5" s="23" t="s">
        <v>1374</v>
      </c>
      <c r="L5" s="23"/>
      <c r="M5" s="23" t="s">
        <v>1138</v>
      </c>
      <c r="N5" s="23" t="s">
        <v>809</v>
      </c>
      <c r="O5" s="23" t="s">
        <v>1136</v>
      </c>
      <c r="P5" s="23" t="s">
        <v>1136</v>
      </c>
    </row>
    <row r="6" spans="1:16" x14ac:dyDescent="0.4">
      <c r="B6" s="30" t="str">
        <f t="shared" si="0"/>
        <v>中井工業(1001)</v>
      </c>
      <c r="C6" s="30" t="s">
        <v>1545</v>
      </c>
      <c r="D6" s="30" t="s">
        <v>1538</v>
      </c>
      <c r="E6" s="30" t="s">
        <v>808</v>
      </c>
      <c r="F6" s="30" t="s">
        <v>77</v>
      </c>
      <c r="G6" s="30" t="s">
        <v>1124</v>
      </c>
      <c r="H6" s="30" t="s">
        <v>77</v>
      </c>
      <c r="I6" s="30" t="s">
        <v>77</v>
      </c>
      <c r="J6" s="30" t="s">
        <v>77</v>
      </c>
      <c r="K6" s="30" t="s">
        <v>1374</v>
      </c>
      <c r="L6" s="30"/>
      <c r="M6" s="30" t="s">
        <v>894</v>
      </c>
      <c r="N6" s="30" t="s">
        <v>809</v>
      </c>
      <c r="O6" s="30" t="s">
        <v>790</v>
      </c>
      <c r="P6" s="30" t="s">
        <v>790</v>
      </c>
    </row>
    <row r="7" spans="1:16" x14ac:dyDescent="0.4">
      <c r="B7" s="30" t="str">
        <f t="shared" si="0"/>
        <v>イノベックス()</v>
      </c>
      <c r="C7" s="91"/>
      <c r="D7" s="30" t="s">
        <v>1539</v>
      </c>
      <c r="E7" s="30" t="s">
        <v>808</v>
      </c>
      <c r="F7" s="30" t="s">
        <v>77</v>
      </c>
      <c r="G7" s="30" t="s">
        <v>1124</v>
      </c>
      <c r="H7" s="30" t="s">
        <v>77</v>
      </c>
      <c r="I7" s="30" t="s">
        <v>77</v>
      </c>
      <c r="J7" s="30" t="s">
        <v>77</v>
      </c>
      <c r="K7" s="30" t="s">
        <v>1374</v>
      </c>
      <c r="L7" s="30"/>
      <c r="M7" s="30" t="s">
        <v>894</v>
      </c>
      <c r="N7" s="30" t="s">
        <v>809</v>
      </c>
      <c r="O7" s="30" t="s">
        <v>790</v>
      </c>
      <c r="P7" s="30" t="s">
        <v>790</v>
      </c>
    </row>
    <row r="8" spans="1:16" x14ac:dyDescent="0.4">
      <c r="B8" s="30" t="str">
        <f t="shared" si="0"/>
        <v>岡本()</v>
      </c>
      <c r="C8" s="91"/>
      <c r="D8" s="30" t="s">
        <v>1540</v>
      </c>
      <c r="E8" s="30" t="s">
        <v>808</v>
      </c>
      <c r="F8" s="30" t="s">
        <v>77</v>
      </c>
      <c r="G8" s="30" t="s">
        <v>1124</v>
      </c>
      <c r="H8" s="30" t="s">
        <v>77</v>
      </c>
      <c r="I8" s="30" t="s">
        <v>77</v>
      </c>
      <c r="J8" s="30" t="s">
        <v>77</v>
      </c>
      <c r="K8" s="30" t="s">
        <v>1374</v>
      </c>
      <c r="L8" s="30"/>
      <c r="M8" s="30" t="s">
        <v>894</v>
      </c>
      <c r="N8" s="30" t="s">
        <v>809</v>
      </c>
      <c r="O8" s="30" t="s">
        <v>790</v>
      </c>
      <c r="P8" s="30" t="s">
        <v>790</v>
      </c>
    </row>
    <row r="9" spans="1:16" x14ac:dyDescent="0.4">
      <c r="B9" s="30" t="str">
        <f t="shared" si="0"/>
        <v>ニチモウ()</v>
      </c>
      <c r="C9" s="91"/>
      <c r="D9" s="30" t="s">
        <v>1541</v>
      </c>
      <c r="E9" s="30" t="s">
        <v>808</v>
      </c>
      <c r="F9" s="30" t="s">
        <v>77</v>
      </c>
      <c r="G9" s="30" t="s">
        <v>1124</v>
      </c>
      <c r="H9" s="30" t="s">
        <v>77</v>
      </c>
      <c r="I9" s="30" t="s">
        <v>77</v>
      </c>
      <c r="J9" s="30" t="s">
        <v>77</v>
      </c>
      <c r="K9" s="30" t="s">
        <v>1374</v>
      </c>
      <c r="L9" s="30"/>
      <c r="M9" s="30" t="s">
        <v>894</v>
      </c>
      <c r="N9" s="30" t="s">
        <v>809</v>
      </c>
      <c r="O9" s="30" t="s">
        <v>790</v>
      </c>
      <c r="P9" s="30" t="s">
        <v>790</v>
      </c>
    </row>
    <row r="10" spans="1:16" x14ac:dyDescent="0.4">
      <c r="B10" s="30" t="str">
        <f t="shared" si="0"/>
        <v>カンボウプラス()</v>
      </c>
      <c r="C10" s="91"/>
      <c r="D10" s="30" t="s">
        <v>1542</v>
      </c>
      <c r="E10" s="30" t="s">
        <v>808</v>
      </c>
      <c r="F10" s="30" t="s">
        <v>77</v>
      </c>
      <c r="G10" s="30" t="s">
        <v>1124</v>
      </c>
      <c r="H10" s="30" t="s">
        <v>77</v>
      </c>
      <c r="I10" s="30" t="s">
        <v>77</v>
      </c>
      <c r="J10" s="30" t="s">
        <v>77</v>
      </c>
      <c r="K10" s="30" t="s">
        <v>1374</v>
      </c>
      <c r="L10" s="30"/>
      <c r="M10" s="30" t="s">
        <v>894</v>
      </c>
      <c r="N10" s="30" t="s">
        <v>809</v>
      </c>
      <c r="O10" s="30" t="s">
        <v>790</v>
      </c>
      <c r="P10" s="30" t="s">
        <v>790</v>
      </c>
    </row>
    <row r="11" spans="1:16" x14ac:dyDescent="0.4">
      <c r="B11" s="30" t="str">
        <f t="shared" si="0"/>
        <v>小松マテーレ()</v>
      </c>
      <c r="C11" s="91"/>
      <c r="D11" s="30" t="s">
        <v>1543</v>
      </c>
      <c r="E11" s="30" t="s">
        <v>808</v>
      </c>
      <c r="F11" s="30" t="s">
        <v>77</v>
      </c>
      <c r="G11" s="30" t="s">
        <v>1124</v>
      </c>
      <c r="H11" s="30" t="s">
        <v>77</v>
      </c>
      <c r="I11" s="30" t="s">
        <v>77</v>
      </c>
      <c r="J11" s="30" t="s">
        <v>77</v>
      </c>
      <c r="K11" s="30" t="s">
        <v>1374</v>
      </c>
      <c r="L11" s="30"/>
      <c r="M11" s="30" t="s">
        <v>894</v>
      </c>
      <c r="N11" s="30" t="s">
        <v>809</v>
      </c>
      <c r="O11" s="30" t="s">
        <v>790</v>
      </c>
      <c r="P11" s="30" t="s">
        <v>790</v>
      </c>
    </row>
  </sheetData>
  <mergeCells count="4">
    <mergeCell ref="H3:J3"/>
    <mergeCell ref="K3:L3"/>
    <mergeCell ref="O3:P3"/>
    <mergeCell ref="M3:N3"/>
  </mergeCells>
  <phoneticPr fontId="2"/>
  <hyperlinks>
    <hyperlink ref="A4" location="目次!A1" display="戻る" xr:uid="{75AE4395-3F20-414F-96C7-5A24B084D34C}"/>
    <hyperlink ref="B2" r:id="rId1" xr:uid="{E6ACBD0F-7186-490E-BEEB-BAB35976752E}"/>
  </hyperlinks>
  <pageMargins left="0.7" right="0.7" top="0.75" bottom="0.75" header="0.3" footer="0.3"/>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324A57-8A6C-447C-A9CF-FD728D7E9DFC}">
  <dimension ref="A2:J15"/>
  <sheetViews>
    <sheetView zoomScaleNormal="100" workbookViewId="0">
      <pane xSplit="2" ySplit="4" topLeftCell="C5" activePane="bottomRight" state="frozen"/>
      <selection activeCell="H16" sqref="H16"/>
      <selection pane="topRight" activeCell="H16" sqref="H16"/>
      <selection pane="bottomLeft" activeCell="H16" sqref="H16"/>
      <selection pane="bottomRight" activeCell="F27" sqref="F27"/>
    </sheetView>
  </sheetViews>
  <sheetFormatPr defaultColWidth="8.125" defaultRowHeight="15.75" x14ac:dyDescent="0.4"/>
  <cols>
    <col min="1" max="1" width="8.125" style="24"/>
    <col min="2" max="2" width="44.875" style="24" customWidth="1"/>
    <col min="3" max="3" width="12.25" style="24" bestFit="1" customWidth="1"/>
    <col min="4" max="4" width="24.625" style="24" hidden="1" customWidth="1"/>
    <col min="5" max="5" width="8.125" style="24"/>
    <col min="6" max="6" width="10.5" style="24" bestFit="1" customWidth="1"/>
    <col min="7" max="7" width="19.5" style="24" bestFit="1" customWidth="1"/>
    <col min="8" max="8" width="9.25" style="24" bestFit="1" customWidth="1"/>
    <col min="9" max="9" width="44.25" style="24" bestFit="1" customWidth="1"/>
    <col min="10" max="10" width="17.375" style="24" customWidth="1"/>
    <col min="11" max="16384" width="8.125" style="24"/>
  </cols>
  <sheetData>
    <row r="2" spans="1:10" ht="18.75" x14ac:dyDescent="0.4">
      <c r="B2" s="61"/>
    </row>
    <row r="3" spans="1:10" x14ac:dyDescent="0.4">
      <c r="B3" s="95" t="s">
        <v>1546</v>
      </c>
      <c r="D3" s="95"/>
    </row>
    <row r="4" spans="1:10" ht="16.5" thickBot="1" x14ac:dyDescent="0.45">
      <c r="A4" s="32" t="s">
        <v>47</v>
      </c>
      <c r="B4" s="38" t="s">
        <v>1547</v>
      </c>
      <c r="C4" s="38" t="s">
        <v>921</v>
      </c>
      <c r="D4" s="38" t="s">
        <v>1548</v>
      </c>
      <c r="E4" s="38" t="s">
        <v>80</v>
      </c>
      <c r="F4" s="38" t="s">
        <v>81</v>
      </c>
      <c r="G4" s="38" t="s">
        <v>82</v>
      </c>
      <c r="H4" s="38" t="s">
        <v>83</v>
      </c>
      <c r="I4" s="38" t="s">
        <v>1549</v>
      </c>
      <c r="J4" s="24" t="s">
        <v>1550</v>
      </c>
    </row>
    <row r="5" spans="1:10" x14ac:dyDescent="0.4">
      <c r="B5" s="23" t="s">
        <v>1537</v>
      </c>
      <c r="C5" s="23" t="s">
        <v>1200</v>
      </c>
      <c r="D5" s="90" t="s">
        <v>1551</v>
      </c>
      <c r="E5" s="23" t="s">
        <v>87</v>
      </c>
      <c r="F5" s="23" t="s">
        <v>1552</v>
      </c>
      <c r="G5" s="23" t="s">
        <v>1553</v>
      </c>
      <c r="H5" s="23"/>
      <c r="I5" s="23" t="s">
        <v>1554</v>
      </c>
      <c r="J5" s="90"/>
    </row>
    <row r="6" spans="1:10" x14ac:dyDescent="0.4">
      <c r="B6" s="30" t="s">
        <v>1538</v>
      </c>
      <c r="C6" s="30" t="s">
        <v>1200</v>
      </c>
      <c r="D6" s="91"/>
      <c r="E6" s="30" t="s">
        <v>87</v>
      </c>
      <c r="F6" s="30" t="s">
        <v>1555</v>
      </c>
      <c r="G6" s="30" t="s">
        <v>1553</v>
      </c>
      <c r="H6" s="30"/>
      <c r="I6" s="30" t="s">
        <v>1556</v>
      </c>
      <c r="J6" s="91"/>
    </row>
    <row r="7" spans="1:10" x14ac:dyDescent="0.4">
      <c r="B7" s="30" t="s">
        <v>1539</v>
      </c>
      <c r="C7" s="30"/>
      <c r="D7" s="91"/>
      <c r="E7" s="30" t="s">
        <v>87</v>
      </c>
      <c r="F7" s="30" t="s">
        <v>1557</v>
      </c>
      <c r="G7" s="30" t="s">
        <v>1558</v>
      </c>
      <c r="H7" s="30"/>
      <c r="I7" s="30" t="s">
        <v>1559</v>
      </c>
      <c r="J7" s="91"/>
    </row>
    <row r="8" spans="1:10" x14ac:dyDescent="0.4">
      <c r="B8" s="91" t="s">
        <v>1540</v>
      </c>
      <c r="C8" s="91"/>
      <c r="D8" s="91"/>
      <c r="E8" s="91" t="s">
        <v>87</v>
      </c>
      <c r="F8" s="91"/>
      <c r="G8" s="91"/>
      <c r="H8" s="91"/>
      <c r="I8" s="91"/>
      <c r="J8" s="91"/>
    </row>
    <row r="9" spans="1:10" x14ac:dyDescent="0.4">
      <c r="B9" s="30" t="s">
        <v>1541</v>
      </c>
      <c r="C9" s="30"/>
      <c r="D9" s="91"/>
      <c r="E9" s="30" t="s">
        <v>87</v>
      </c>
      <c r="F9" s="30" t="s">
        <v>1560</v>
      </c>
      <c r="G9" s="30" t="s">
        <v>1561</v>
      </c>
      <c r="H9" s="30"/>
      <c r="I9" s="30" t="s">
        <v>1562</v>
      </c>
      <c r="J9" s="91"/>
    </row>
    <row r="10" spans="1:10" x14ac:dyDescent="0.4">
      <c r="B10" s="30" t="s">
        <v>1542</v>
      </c>
      <c r="C10" s="30"/>
      <c r="D10" s="91"/>
      <c r="E10" s="30" t="s">
        <v>87</v>
      </c>
      <c r="F10" s="30" t="s">
        <v>1563</v>
      </c>
      <c r="G10" s="30" t="s">
        <v>1564</v>
      </c>
      <c r="H10" s="30"/>
      <c r="I10" s="40" t="s">
        <v>1565</v>
      </c>
      <c r="J10" s="91"/>
    </row>
    <row r="11" spans="1:10" x14ac:dyDescent="0.4">
      <c r="B11" s="30" t="s">
        <v>1543</v>
      </c>
      <c r="C11" s="30"/>
      <c r="D11" s="91"/>
      <c r="E11" s="30" t="s">
        <v>87</v>
      </c>
      <c r="F11" s="30" t="s">
        <v>1566</v>
      </c>
      <c r="G11" s="30" t="s">
        <v>1567</v>
      </c>
      <c r="H11" s="30"/>
      <c r="I11" s="30" t="s">
        <v>1568</v>
      </c>
      <c r="J11" s="91"/>
    </row>
    <row r="12" spans="1:10" x14ac:dyDescent="0.4">
      <c r="B12" s="30"/>
      <c r="C12" s="30"/>
      <c r="D12" s="30"/>
      <c r="E12" s="30"/>
      <c r="F12" s="30"/>
      <c r="G12" s="30"/>
      <c r="H12" s="30"/>
      <c r="I12" s="30"/>
      <c r="J12" s="30"/>
    </row>
    <row r="13" spans="1:10" x14ac:dyDescent="0.4">
      <c r="B13" s="30"/>
      <c r="C13" s="30"/>
      <c r="D13" s="30"/>
      <c r="E13" s="30"/>
      <c r="F13" s="30"/>
      <c r="G13" s="30"/>
      <c r="H13" s="30"/>
      <c r="I13" s="30"/>
      <c r="J13" s="30"/>
    </row>
    <row r="14" spans="1:10" x14ac:dyDescent="0.4">
      <c r="B14" s="30"/>
      <c r="C14" s="30"/>
      <c r="D14" s="30"/>
      <c r="E14" s="30"/>
      <c r="F14" s="30"/>
      <c r="G14" s="30"/>
      <c r="H14" s="30"/>
      <c r="I14" s="40"/>
      <c r="J14" s="30"/>
    </row>
    <row r="15" spans="1:10" x14ac:dyDescent="0.4">
      <c r="B15" s="30"/>
      <c r="C15" s="30"/>
      <c r="D15" s="30"/>
      <c r="E15" s="30"/>
      <c r="F15" s="30"/>
      <c r="G15" s="30"/>
      <c r="H15" s="30"/>
      <c r="I15" s="30"/>
      <c r="J15" s="30"/>
    </row>
  </sheetData>
  <phoneticPr fontId="2"/>
  <hyperlinks>
    <hyperlink ref="A4" location="目次!A1" display="戻る" xr:uid="{7E3F5390-8C1F-4C39-82A0-61E9DD6987C4}"/>
  </hyperlinks>
  <pageMargins left="0.7" right="0.7" top="0.75" bottom="0.75" header="0.3" footer="0.3"/>
  <pageSetup paperSize="9" orientation="portrait" horizontalDpi="4294967293"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F63979-69BB-4044-8A33-C370258BDB29}">
  <dimension ref="A2:H10"/>
  <sheetViews>
    <sheetView showGridLines="0" zoomScaleNormal="100" workbookViewId="0">
      <pane xSplit="2" ySplit="3" topLeftCell="C4" activePane="bottomRight" state="frozen"/>
      <selection activeCell="H16" sqref="H16"/>
      <selection pane="topRight" activeCell="H16" sqref="H16"/>
      <selection pane="bottomLeft" activeCell="H16" sqref="H16"/>
      <selection pane="bottomRight" activeCell="D18" sqref="D18"/>
    </sheetView>
  </sheetViews>
  <sheetFormatPr defaultRowHeight="18.75" x14ac:dyDescent="0.4"/>
  <cols>
    <col min="2" max="2" width="27.75" customWidth="1"/>
    <col min="3" max="3" width="15.375" customWidth="1"/>
    <col min="4" max="4" width="16.5" bestFit="1" customWidth="1"/>
    <col min="5" max="5" width="38" bestFit="1" customWidth="1"/>
    <col min="7" max="7" width="7" bestFit="1" customWidth="1"/>
  </cols>
  <sheetData>
    <row r="2" spans="1:8" x14ac:dyDescent="0.4">
      <c r="B2" s="95" t="s">
        <v>1546</v>
      </c>
      <c r="G2" s="95" t="s">
        <v>1569</v>
      </c>
    </row>
    <row r="3" spans="1:8" s="24" customFormat="1" ht="16.5" thickBot="1" x14ac:dyDescent="0.45">
      <c r="A3" s="32" t="s">
        <v>47</v>
      </c>
      <c r="B3" s="38" t="s">
        <v>1570</v>
      </c>
      <c r="C3" s="38" t="s">
        <v>1571</v>
      </c>
      <c r="D3" s="38" t="s">
        <v>1572</v>
      </c>
      <c r="E3" s="38" t="s">
        <v>1573</v>
      </c>
      <c r="F3" s="96" t="s">
        <v>1574</v>
      </c>
      <c r="G3" s="24" t="s">
        <v>1575</v>
      </c>
    </row>
    <row r="4" spans="1:8" s="24" customFormat="1" ht="15.75" x14ac:dyDescent="0.4">
      <c r="B4" s="90" t="s">
        <v>1537</v>
      </c>
      <c r="C4" s="90"/>
      <c r="D4" s="90"/>
      <c r="E4" s="90"/>
      <c r="F4" s="90"/>
      <c r="G4" s="90"/>
      <c r="H4" s="90"/>
    </row>
    <row r="5" spans="1:8" s="24" customFormat="1" x14ac:dyDescent="0.4">
      <c r="B5" s="30" t="s">
        <v>1538</v>
      </c>
      <c r="D5" s="30" t="s">
        <v>1576</v>
      </c>
      <c r="E5" s="97" t="s">
        <v>1577</v>
      </c>
      <c r="F5" s="30"/>
      <c r="G5" s="30" t="s">
        <v>1578</v>
      </c>
      <c r="H5" s="30"/>
    </row>
    <row r="6" spans="1:8" s="24" customFormat="1" ht="15.75" x14ac:dyDescent="0.4">
      <c r="B6" s="30" t="s">
        <v>1539</v>
      </c>
      <c r="C6" s="30"/>
      <c r="D6" s="30" t="s">
        <v>1579</v>
      </c>
      <c r="E6" s="30" t="s">
        <v>1580</v>
      </c>
      <c r="F6" s="30"/>
      <c r="G6" s="30" t="s">
        <v>1581</v>
      </c>
      <c r="H6" s="30"/>
    </row>
    <row r="7" spans="1:8" s="24" customFormat="1" ht="15.75" x14ac:dyDescent="0.4">
      <c r="B7" s="91" t="s">
        <v>1540</v>
      </c>
      <c r="C7" s="91"/>
      <c r="D7" s="91"/>
      <c r="E7" s="91"/>
      <c r="F7" s="91"/>
      <c r="G7" s="91"/>
      <c r="H7" s="91"/>
    </row>
    <row r="8" spans="1:8" s="24" customFormat="1" ht="15.75" x14ac:dyDescent="0.4">
      <c r="B8" s="30" t="s">
        <v>1541</v>
      </c>
      <c r="C8" s="30"/>
      <c r="D8" s="30" t="s">
        <v>1582</v>
      </c>
      <c r="E8" s="30" t="s">
        <v>1583</v>
      </c>
      <c r="F8" s="30"/>
      <c r="G8" s="30" t="s">
        <v>1584</v>
      </c>
      <c r="H8" s="30"/>
    </row>
    <row r="9" spans="1:8" x14ac:dyDescent="0.4">
      <c r="B9" s="30" t="s">
        <v>1542</v>
      </c>
      <c r="C9" s="30"/>
      <c r="D9" s="30" t="s">
        <v>1585</v>
      </c>
      <c r="E9" s="30" t="s">
        <v>1586</v>
      </c>
      <c r="F9" s="30"/>
      <c r="G9" s="30" t="s">
        <v>1587</v>
      </c>
      <c r="H9" s="30"/>
    </row>
    <row r="10" spans="1:8" x14ac:dyDescent="0.4">
      <c r="B10" s="30" t="s">
        <v>1543</v>
      </c>
      <c r="C10" s="30"/>
      <c r="D10" s="30" t="s">
        <v>1588</v>
      </c>
      <c r="E10" s="30" t="s">
        <v>1589</v>
      </c>
      <c r="F10" s="30"/>
      <c r="G10" s="30" t="s">
        <v>1590</v>
      </c>
      <c r="H10" s="30"/>
    </row>
  </sheetData>
  <phoneticPr fontId="2"/>
  <hyperlinks>
    <hyperlink ref="A3" location="目次!A1" display="戻る" xr:uid="{E8CF6A85-4438-4C47-8E13-21AB6F323090}"/>
    <hyperlink ref="E6" r:id="rId1" xr:uid="{0C93D2FA-49B6-4A8D-881D-5B2A65722CE1}"/>
    <hyperlink ref="E8" r:id="rId2" xr:uid="{B29B5B4B-A07B-4582-8F40-110D3AFA1E5A}"/>
    <hyperlink ref="E9" r:id="rId3" xr:uid="{D87E3C1D-DE9E-46D0-9FAA-E11A26230A98}"/>
    <hyperlink ref="E10" r:id="rId4" xr:uid="{9DD9675C-3395-4FD7-B515-332593624F1C}"/>
    <hyperlink ref="E5" r:id="rId5" xr:uid="{4A34C0DC-2F22-46E4-B863-508549609C33}"/>
  </hyperlinks>
  <pageMargins left="0.7" right="0.7" top="0.75" bottom="0.75" header="0.3" footer="0.3"/>
  <pageSetup paperSize="9" orientation="portrait" r:id="rId6"/>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79F257-72DE-4C44-9CE5-CDB08CC784D4}">
  <dimension ref="A2:P9"/>
  <sheetViews>
    <sheetView zoomScale="90" zoomScaleNormal="90" workbookViewId="0">
      <pane xSplit="2" ySplit="4" topLeftCell="C5" activePane="bottomRight" state="frozen"/>
      <selection activeCell="A2" sqref="A2"/>
      <selection pane="topRight" activeCell="A2" sqref="A2"/>
      <selection pane="bottomLeft" activeCell="A2" sqref="A2"/>
      <selection pane="bottomRight" activeCell="F19" sqref="F19"/>
    </sheetView>
  </sheetViews>
  <sheetFormatPr defaultColWidth="8.125" defaultRowHeight="15.75" x14ac:dyDescent="0.4"/>
  <cols>
    <col min="1" max="1" width="8.125" style="24"/>
    <col min="2" max="2" width="9.75" style="24" customWidth="1"/>
    <col min="3" max="3" width="11.625" style="24" bestFit="1" customWidth="1"/>
    <col min="4" max="4" width="12.75" style="24" bestFit="1" customWidth="1"/>
    <col min="5" max="5" width="18.25" style="24" bestFit="1" customWidth="1"/>
    <col min="6" max="6" width="15.25" style="24" bestFit="1" customWidth="1"/>
    <col min="7" max="8" width="14.375" style="24" bestFit="1" customWidth="1"/>
    <col min="9" max="9" width="9.25" style="24" bestFit="1" customWidth="1"/>
    <col min="10" max="10" width="17" style="24" bestFit="1" customWidth="1"/>
    <col min="11" max="11" width="21" style="24" bestFit="1" customWidth="1"/>
    <col min="12" max="12" width="29.125" style="24" bestFit="1" customWidth="1"/>
    <col min="13" max="13" width="22.375" style="24" bestFit="1" customWidth="1"/>
    <col min="14" max="14" width="21" style="24" bestFit="1" customWidth="1"/>
    <col min="15" max="15" width="34.375" style="24" bestFit="1" customWidth="1"/>
    <col min="16" max="16" width="22.375" style="24" bestFit="1" customWidth="1"/>
    <col min="17" max="16384" width="8.125" style="24"/>
  </cols>
  <sheetData>
    <row r="2" spans="1:16" ht="18.75" x14ac:dyDescent="0.4">
      <c r="B2" s="61" t="s">
        <v>1097</v>
      </c>
    </row>
    <row r="3" spans="1:16" x14ac:dyDescent="0.4">
      <c r="G3" s="38"/>
      <c r="H3" s="38"/>
      <c r="K3" s="113" t="s">
        <v>1145</v>
      </c>
      <c r="L3" s="113"/>
      <c r="M3" s="113"/>
      <c r="N3" s="113"/>
      <c r="O3" s="113"/>
      <c r="P3" s="113"/>
    </row>
    <row r="4" spans="1:16" ht="16.5" thickBot="1" x14ac:dyDescent="0.45">
      <c r="A4" s="32" t="s">
        <v>47</v>
      </c>
      <c r="B4" s="24" t="s">
        <v>52</v>
      </c>
      <c r="C4" s="24" t="s">
        <v>633</v>
      </c>
      <c r="D4" s="38" t="s">
        <v>811</v>
      </c>
      <c r="E4" s="38" t="s">
        <v>97</v>
      </c>
      <c r="F4" s="38" t="s">
        <v>812</v>
      </c>
      <c r="G4" s="38" t="s">
        <v>813</v>
      </c>
      <c r="H4" s="38" t="s">
        <v>814</v>
      </c>
      <c r="I4" s="24" t="s">
        <v>16</v>
      </c>
      <c r="J4" s="24" t="s">
        <v>1144</v>
      </c>
      <c r="K4" s="38" t="s">
        <v>815</v>
      </c>
      <c r="L4" s="24" t="s">
        <v>816</v>
      </c>
      <c r="M4" s="24" t="s">
        <v>817</v>
      </c>
      <c r="N4" s="38" t="s">
        <v>1141</v>
      </c>
      <c r="O4" s="24" t="s">
        <v>1142</v>
      </c>
      <c r="P4" s="24" t="s">
        <v>1143</v>
      </c>
    </row>
    <row r="5" spans="1:16" x14ac:dyDescent="0.4">
      <c r="B5" s="23" t="s">
        <v>1140</v>
      </c>
      <c r="C5" s="23" t="s">
        <v>1371</v>
      </c>
      <c r="D5" s="23" t="s">
        <v>1140</v>
      </c>
      <c r="E5" s="23" t="s">
        <v>1591</v>
      </c>
      <c r="F5" s="23" t="s">
        <v>1516</v>
      </c>
      <c r="G5" s="23" t="s">
        <v>1428</v>
      </c>
      <c r="H5" s="23" t="s">
        <v>1428</v>
      </c>
      <c r="I5" s="23"/>
      <c r="J5" s="23"/>
      <c r="K5" s="23" t="s">
        <v>818</v>
      </c>
      <c r="L5" s="51" t="s">
        <v>819</v>
      </c>
      <c r="M5" s="51" t="s">
        <v>819</v>
      </c>
      <c r="N5" s="23" t="s">
        <v>818</v>
      </c>
      <c r="O5" s="51" t="s">
        <v>819</v>
      </c>
      <c r="P5" s="51" t="s">
        <v>819</v>
      </c>
    </row>
    <row r="6" spans="1:16" x14ac:dyDescent="0.4">
      <c r="B6" s="30"/>
      <c r="C6" s="30"/>
      <c r="D6" s="30"/>
      <c r="E6" s="30"/>
      <c r="F6" s="30"/>
      <c r="G6" s="29"/>
      <c r="H6" s="29"/>
      <c r="I6" s="30"/>
      <c r="J6" s="30"/>
      <c r="K6" s="30"/>
      <c r="L6" s="52"/>
      <c r="M6" s="52"/>
      <c r="N6" s="30"/>
      <c r="O6" s="52"/>
      <c r="P6" s="52"/>
    </row>
    <row r="7" spans="1:16" x14ac:dyDescent="0.4">
      <c r="B7" s="30"/>
      <c r="C7" s="30"/>
      <c r="D7" s="30"/>
      <c r="E7" s="30"/>
      <c r="F7" s="30"/>
      <c r="G7" s="29"/>
      <c r="H7" s="29"/>
      <c r="I7" s="30"/>
      <c r="J7" s="30"/>
      <c r="K7" s="30"/>
      <c r="L7" s="52"/>
      <c r="M7" s="52"/>
      <c r="N7" s="30"/>
      <c r="O7" s="52"/>
      <c r="P7" s="52"/>
    </row>
    <row r="8" spans="1:16" x14ac:dyDescent="0.4">
      <c r="B8" s="27"/>
      <c r="C8" s="30"/>
      <c r="D8" s="27"/>
      <c r="E8" s="30"/>
      <c r="F8" s="30"/>
      <c r="G8" s="29"/>
      <c r="H8" s="29"/>
      <c r="I8" s="30"/>
      <c r="J8" s="30"/>
      <c r="K8" s="30"/>
      <c r="L8" s="52"/>
      <c r="M8" s="52"/>
      <c r="N8" s="30"/>
      <c r="O8" s="52"/>
      <c r="P8" s="52"/>
    </row>
    <row r="9" spans="1:16" x14ac:dyDescent="0.4">
      <c r="B9" s="30"/>
      <c r="C9" s="30"/>
      <c r="D9" s="30"/>
      <c r="E9" s="30"/>
      <c r="F9" s="30"/>
      <c r="G9" s="30"/>
      <c r="H9" s="30"/>
      <c r="I9" s="30"/>
      <c r="J9" s="30"/>
      <c r="K9" s="30"/>
      <c r="L9" s="30"/>
      <c r="M9" s="30"/>
      <c r="N9" s="30"/>
      <c r="O9" s="30"/>
      <c r="P9" s="30"/>
    </row>
  </sheetData>
  <mergeCells count="1">
    <mergeCell ref="K3:P3"/>
  </mergeCells>
  <phoneticPr fontId="2"/>
  <hyperlinks>
    <hyperlink ref="A4" location="目次!A1" display="戻る" xr:uid="{BA5B7F8E-7F32-49FF-ACF5-D4EBE9F6DEC2}"/>
    <hyperlink ref="B2" r:id="rId1" xr:uid="{051FEBA8-F3EA-467A-A61A-45D3265F4A0F}"/>
  </hyperlink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52AF0C-4B5B-49B5-9369-5AF39B68D09C}">
  <dimension ref="A2:E7"/>
  <sheetViews>
    <sheetView zoomScale="90" zoomScaleNormal="90" workbookViewId="0">
      <selection activeCell="E23" sqref="E23"/>
    </sheetView>
  </sheetViews>
  <sheetFormatPr defaultColWidth="8.125" defaultRowHeight="15.75" x14ac:dyDescent="0.4"/>
  <cols>
    <col min="1" max="1" width="8.125" style="24"/>
    <col min="2" max="2" width="43.125" style="24" customWidth="1"/>
    <col min="3" max="3" width="11.625" style="24" bestFit="1" customWidth="1"/>
    <col min="4" max="4" width="14.625" style="24" bestFit="1" customWidth="1"/>
    <col min="5" max="5" width="29.125" style="24" bestFit="1" customWidth="1"/>
    <col min="6" max="16384" width="8.125" style="24"/>
  </cols>
  <sheetData>
    <row r="2" spans="1:5" ht="18.75" x14ac:dyDescent="0.4">
      <c r="B2" s="61" t="s">
        <v>1099</v>
      </c>
    </row>
    <row r="4" spans="1:5" ht="16.5" thickBot="1" x14ac:dyDescent="0.45">
      <c r="A4" s="32" t="s">
        <v>47</v>
      </c>
      <c r="B4" s="24" t="s">
        <v>1146</v>
      </c>
      <c r="C4" s="24" t="s">
        <v>633</v>
      </c>
      <c r="D4" s="38" t="s">
        <v>827</v>
      </c>
      <c r="E4" s="38" t="s">
        <v>97</v>
      </c>
    </row>
    <row r="5" spans="1:5" x14ac:dyDescent="0.4">
      <c r="B5" s="23" t="s">
        <v>828</v>
      </c>
      <c r="C5" s="23" t="s">
        <v>1371</v>
      </c>
      <c r="D5" s="23" t="s">
        <v>829</v>
      </c>
      <c r="E5" s="23" t="s">
        <v>830</v>
      </c>
    </row>
    <row r="6" spans="1:5" x14ac:dyDescent="0.4">
      <c r="B6" s="30"/>
      <c r="C6" s="30"/>
      <c r="D6" s="30"/>
      <c r="E6" s="30"/>
    </row>
    <row r="7" spans="1:5" x14ac:dyDescent="0.4">
      <c r="B7" s="30"/>
      <c r="C7" s="30"/>
      <c r="D7" s="30"/>
      <c r="E7" s="30"/>
    </row>
  </sheetData>
  <phoneticPr fontId="2"/>
  <hyperlinks>
    <hyperlink ref="A4" location="目次!A1" display="戻る" xr:uid="{BF33DB81-F183-4C7A-95DF-2B0A0B519CA4}"/>
    <hyperlink ref="B2" r:id="rId1" xr:uid="{1B978929-D482-4F1D-8410-D136687EAB3E}"/>
  </hyperlink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804E55-7DA6-4CC0-B603-2FC51386B02F}">
  <dimension ref="A2:K11"/>
  <sheetViews>
    <sheetView zoomScale="90" zoomScaleNormal="90" workbookViewId="0">
      <selection activeCell="G20" sqref="G20"/>
    </sheetView>
  </sheetViews>
  <sheetFormatPr defaultColWidth="8.125" defaultRowHeight="15.75" x14ac:dyDescent="0.4"/>
  <cols>
    <col min="1" max="1" width="8.125" style="24"/>
    <col min="2" max="2" width="25.125" style="24" customWidth="1"/>
    <col min="3" max="3" width="11.625" style="24" bestFit="1" customWidth="1"/>
    <col min="4" max="4" width="16.25" style="24" customWidth="1"/>
    <col min="5" max="5" width="16.875" style="24" customWidth="1"/>
    <col min="6" max="6" width="10.125" style="24" customWidth="1"/>
    <col min="7" max="7" width="13.75" style="24" bestFit="1" customWidth="1"/>
    <col min="8" max="9" width="15.625" style="24" bestFit="1" customWidth="1"/>
    <col min="10" max="10" width="13.5" style="24" bestFit="1" customWidth="1"/>
    <col min="11" max="11" width="13.5" style="24" customWidth="1"/>
    <col min="12" max="16384" width="8.125" style="24"/>
  </cols>
  <sheetData>
    <row r="2" spans="1:11" ht="18.75" x14ac:dyDescent="0.4">
      <c r="B2" s="61" t="s">
        <v>1100</v>
      </c>
    </row>
    <row r="4" spans="1:11" ht="16.5" thickBot="1" x14ac:dyDescent="0.45">
      <c r="A4" s="32" t="s">
        <v>47</v>
      </c>
      <c r="B4" s="24" t="s">
        <v>1147</v>
      </c>
      <c r="C4" s="24" t="s">
        <v>633</v>
      </c>
      <c r="D4" s="38" t="s">
        <v>831</v>
      </c>
      <c r="E4" s="38" t="s">
        <v>97</v>
      </c>
      <c r="F4" s="38" t="s">
        <v>23</v>
      </c>
      <c r="G4" s="49" t="s">
        <v>814</v>
      </c>
      <c r="H4" s="24" t="s">
        <v>832</v>
      </c>
      <c r="I4" s="24" t="s">
        <v>833</v>
      </c>
      <c r="J4" s="24" t="s">
        <v>834</v>
      </c>
      <c r="K4" s="24" t="s">
        <v>835</v>
      </c>
    </row>
    <row r="5" spans="1:11" x14ac:dyDescent="0.4">
      <c r="B5" s="23" t="s">
        <v>1593</v>
      </c>
      <c r="C5" s="23" t="s">
        <v>1371</v>
      </c>
      <c r="D5" s="23" t="s">
        <v>836</v>
      </c>
      <c r="E5" s="23" t="s">
        <v>1592</v>
      </c>
      <c r="F5" s="23" t="s">
        <v>820</v>
      </c>
      <c r="G5" s="50" t="s">
        <v>1428</v>
      </c>
      <c r="H5" s="51">
        <v>8</v>
      </c>
      <c r="I5" s="51">
        <v>8</v>
      </c>
      <c r="J5" s="51">
        <v>8</v>
      </c>
      <c r="K5" s="51">
        <v>8</v>
      </c>
    </row>
    <row r="6" spans="1:11" x14ac:dyDescent="0.4">
      <c r="B6" s="30"/>
      <c r="C6" s="30"/>
      <c r="D6" s="30"/>
      <c r="E6" s="30"/>
      <c r="F6" s="30"/>
      <c r="G6" s="29"/>
      <c r="H6" s="52"/>
      <c r="I6" s="52"/>
      <c r="J6" s="52"/>
      <c r="K6" s="52"/>
    </row>
    <row r="7" spans="1:11" x14ac:dyDescent="0.4">
      <c r="B7" s="30"/>
      <c r="C7" s="30"/>
      <c r="D7" s="30"/>
      <c r="E7" s="30"/>
      <c r="F7" s="30"/>
      <c r="G7" s="29"/>
      <c r="H7" s="52"/>
      <c r="I7" s="52"/>
      <c r="J7" s="52"/>
      <c r="K7" s="52"/>
    </row>
    <row r="8" spans="1:11" x14ac:dyDescent="0.4">
      <c r="B8" s="30"/>
      <c r="C8" s="30"/>
      <c r="D8" s="30"/>
      <c r="E8" s="30"/>
      <c r="F8" s="30"/>
      <c r="G8" s="30"/>
      <c r="H8" s="30"/>
      <c r="I8" s="30"/>
      <c r="J8" s="30"/>
      <c r="K8" s="30"/>
    </row>
    <row r="11" spans="1:11" x14ac:dyDescent="0.4">
      <c r="I11" s="53"/>
    </row>
  </sheetData>
  <phoneticPr fontId="2"/>
  <hyperlinks>
    <hyperlink ref="A4" location="目次!A1" display="戻る" xr:uid="{74815CC6-96FD-4360-A56F-16CB71CDB987}"/>
    <hyperlink ref="B2" r:id="rId1" xr:uid="{D86B4982-4E1C-4B04-9DB9-47B6CEAFDDA6}"/>
  </hyperlink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92CD18-FFEB-4967-8E7A-AA52B96B968D}">
  <dimension ref="A2:H6"/>
  <sheetViews>
    <sheetView zoomScale="90" zoomScaleNormal="90" workbookViewId="0">
      <selection activeCell="E18" sqref="E18"/>
    </sheetView>
  </sheetViews>
  <sheetFormatPr defaultColWidth="8.125" defaultRowHeight="15.75" x14ac:dyDescent="0.4"/>
  <cols>
    <col min="1" max="1" width="8.125" style="24"/>
    <col min="2" max="2" width="16.5" style="24" bestFit="1" customWidth="1"/>
    <col min="3" max="3" width="11.625" style="24" bestFit="1" customWidth="1"/>
    <col min="4" max="4" width="18.375" style="24" bestFit="1" customWidth="1"/>
    <col min="5" max="5" width="28.375" style="24" bestFit="1" customWidth="1"/>
    <col min="6" max="6" width="12.375" style="24" bestFit="1" customWidth="1"/>
    <col min="7" max="7" width="18.125" style="24" bestFit="1" customWidth="1"/>
    <col min="8" max="8" width="13.625" style="24" customWidth="1"/>
    <col min="9" max="16384" width="8.125" style="24"/>
  </cols>
  <sheetData>
    <row r="2" spans="1:8" ht="18.75" x14ac:dyDescent="0.4">
      <c r="B2" s="61" t="s">
        <v>1098</v>
      </c>
    </row>
    <row r="4" spans="1:8" ht="16.5" thickBot="1" x14ac:dyDescent="0.45">
      <c r="A4" s="32" t="s">
        <v>47</v>
      </c>
      <c r="B4" s="34" t="s">
        <v>821</v>
      </c>
      <c r="C4" s="34" t="s">
        <v>633</v>
      </c>
      <c r="D4" s="73" t="s">
        <v>822</v>
      </c>
      <c r="E4" s="73" t="s">
        <v>97</v>
      </c>
      <c r="F4" s="73" t="s">
        <v>823</v>
      </c>
      <c r="G4" s="34" t="s">
        <v>824</v>
      </c>
      <c r="H4" s="34" t="s">
        <v>825</v>
      </c>
    </row>
    <row r="5" spans="1:8" x14ac:dyDescent="0.4">
      <c r="B5" s="22" t="s">
        <v>1596</v>
      </c>
      <c r="C5" s="23" t="s">
        <v>1371</v>
      </c>
      <c r="D5" s="22" t="s">
        <v>1594</v>
      </c>
      <c r="E5" s="22" t="s">
        <v>1595</v>
      </c>
      <c r="F5" s="22" t="s">
        <v>826</v>
      </c>
      <c r="G5" s="74">
        <v>1500</v>
      </c>
      <c r="H5" s="74">
        <v>1500</v>
      </c>
    </row>
    <row r="6" spans="1:8" x14ac:dyDescent="0.4">
      <c r="B6" s="30"/>
      <c r="C6" s="30"/>
      <c r="D6" s="30"/>
      <c r="E6" s="30"/>
      <c r="F6" s="30"/>
      <c r="G6" s="30"/>
      <c r="H6" s="30"/>
    </row>
  </sheetData>
  <phoneticPr fontId="2"/>
  <hyperlinks>
    <hyperlink ref="A4" location="目次!A1" display="戻る" xr:uid="{7222E33E-81CC-4248-8929-EDDA074C6E15}"/>
    <hyperlink ref="B2" r:id="rId1" xr:uid="{999E92E3-40B5-4E00-B58E-3B676C7C1EB7}"/>
  </hyperlink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A54B5D-A1A6-4179-8C2D-BC1DC1677A15}">
  <dimension ref="A2:G9"/>
  <sheetViews>
    <sheetView zoomScale="90" zoomScaleNormal="90" workbookViewId="0">
      <selection activeCell="F14" sqref="F14"/>
    </sheetView>
  </sheetViews>
  <sheetFormatPr defaultColWidth="8.125" defaultRowHeight="15.75" x14ac:dyDescent="0.4"/>
  <cols>
    <col min="1" max="1" width="8.125" style="24"/>
    <col min="2" max="2" width="27.875" style="24" customWidth="1"/>
    <col min="3" max="3" width="11.625" style="24" bestFit="1" customWidth="1"/>
    <col min="4" max="4" width="15.25" style="24" bestFit="1" customWidth="1"/>
    <col min="5" max="5" width="13.75" style="24" bestFit="1" customWidth="1"/>
    <col min="6" max="6" width="25.75" style="24" bestFit="1" customWidth="1"/>
    <col min="7" max="7" width="13.75" style="24" bestFit="1" customWidth="1"/>
    <col min="8" max="16384" width="8.125" style="24"/>
  </cols>
  <sheetData>
    <row r="2" spans="1:7" ht="18.75" x14ac:dyDescent="0.4">
      <c r="B2" s="61" t="s">
        <v>1101</v>
      </c>
    </row>
    <row r="4" spans="1:7" ht="16.5" thickBot="1" x14ac:dyDescent="0.45">
      <c r="A4" s="32" t="s">
        <v>47</v>
      </c>
      <c r="B4" s="24" t="s">
        <v>1148</v>
      </c>
      <c r="C4" s="24" t="s">
        <v>633</v>
      </c>
      <c r="D4" s="38" t="s">
        <v>765</v>
      </c>
      <c r="E4" s="38" t="s">
        <v>837</v>
      </c>
      <c r="F4" s="38" t="s">
        <v>838</v>
      </c>
      <c r="G4" s="38" t="s">
        <v>814</v>
      </c>
    </row>
    <row r="5" spans="1:7" x14ac:dyDescent="0.4">
      <c r="B5" s="23" t="s">
        <v>1787</v>
      </c>
      <c r="C5" s="23" t="s">
        <v>1371</v>
      </c>
      <c r="D5" s="23" t="s">
        <v>1786</v>
      </c>
      <c r="E5" s="23" t="s">
        <v>1428</v>
      </c>
      <c r="F5" s="23" t="s">
        <v>839</v>
      </c>
      <c r="G5" s="29" t="s">
        <v>1428</v>
      </c>
    </row>
    <row r="6" spans="1:7" x14ac:dyDescent="0.4">
      <c r="B6" s="30"/>
      <c r="C6" s="30"/>
      <c r="D6" s="30"/>
      <c r="E6" s="29"/>
      <c r="F6" s="30"/>
      <c r="G6" s="29"/>
    </row>
    <row r="7" spans="1:7" x14ac:dyDescent="0.4">
      <c r="B7" s="30"/>
      <c r="C7" s="30"/>
      <c r="D7" s="30"/>
      <c r="E7" s="29"/>
      <c r="F7" s="30"/>
      <c r="G7" s="29"/>
    </row>
    <row r="8" spans="1:7" x14ac:dyDescent="0.4">
      <c r="B8" s="30"/>
      <c r="C8" s="30"/>
      <c r="D8" s="30"/>
      <c r="E8" s="29"/>
      <c r="F8" s="30"/>
      <c r="G8" s="29"/>
    </row>
    <row r="9" spans="1:7" x14ac:dyDescent="0.4">
      <c r="B9" s="30"/>
      <c r="C9" s="30"/>
      <c r="D9" s="30"/>
      <c r="E9" s="30"/>
      <c r="F9" s="30"/>
      <c r="G9" s="30"/>
    </row>
  </sheetData>
  <phoneticPr fontId="2"/>
  <hyperlinks>
    <hyperlink ref="A4" location="目次!A1" display="戻る" xr:uid="{1D894E65-B632-4755-AB16-9B6F0162D713}"/>
    <hyperlink ref="B2" r:id="rId1" xr:uid="{8026FA50-7E82-4E2D-BE88-8BB27C71B2EF}"/>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B563CE-87B0-497C-9DA4-EDA02384C7BB}">
  <dimension ref="A1:N65"/>
  <sheetViews>
    <sheetView zoomScale="90" zoomScaleNormal="90" workbookViewId="0">
      <pane xSplit="2" ySplit="10" topLeftCell="C31" activePane="bottomRight" state="frozen"/>
      <selection activeCell="A2" sqref="A2"/>
      <selection pane="topRight" activeCell="A2" sqref="A2"/>
      <selection pane="bottomLeft" activeCell="A2" sqref="A2"/>
      <selection pane="bottomRight" activeCell="B38" sqref="B38"/>
    </sheetView>
  </sheetViews>
  <sheetFormatPr defaultColWidth="8.125" defaultRowHeight="15.75" x14ac:dyDescent="0.4"/>
  <cols>
    <col min="1" max="1" width="8.875" style="1" bestFit="1" customWidth="1"/>
    <col min="2" max="2" width="23.75" style="4" customWidth="1"/>
    <col min="3" max="3" width="21.125" style="4" bestFit="1" customWidth="1"/>
    <col min="4" max="4" width="20.625" style="3" customWidth="1"/>
    <col min="5" max="5" width="8.125" style="4" customWidth="1"/>
    <col min="6" max="6" width="73.625" style="3" customWidth="1"/>
    <col min="7" max="7" width="38.625" style="1" customWidth="1"/>
    <col min="8" max="16384" width="8.125" style="1"/>
  </cols>
  <sheetData>
    <row r="1" spans="1:7" x14ac:dyDescent="0.4">
      <c r="B1" s="2" t="s">
        <v>969</v>
      </c>
      <c r="C1" s="2"/>
    </row>
    <row r="2" spans="1:7" x14ac:dyDescent="0.4">
      <c r="B2" s="2" t="s">
        <v>1355</v>
      </c>
      <c r="C2" s="2"/>
    </row>
    <row r="3" spans="1:7" x14ac:dyDescent="0.4">
      <c r="B3" s="2" t="s">
        <v>1356</v>
      </c>
      <c r="C3" s="2"/>
    </row>
    <row r="4" spans="1:7" x14ac:dyDescent="0.4">
      <c r="B4" s="2" t="s">
        <v>970</v>
      </c>
      <c r="C4" s="2"/>
    </row>
    <row r="5" spans="1:7" x14ac:dyDescent="0.4">
      <c r="B5" s="1" t="s">
        <v>971</v>
      </c>
      <c r="C5" s="1"/>
    </row>
    <row r="6" spans="1:7" x14ac:dyDescent="0.4">
      <c r="B6" s="1" t="s">
        <v>1357</v>
      </c>
      <c r="C6" s="1"/>
    </row>
    <row r="7" spans="1:7" x14ac:dyDescent="0.4">
      <c r="B7" s="77" t="s">
        <v>1359</v>
      </c>
      <c r="C7" s="1"/>
    </row>
    <row r="8" spans="1:7" x14ac:dyDescent="0.4">
      <c r="B8" s="77" t="s">
        <v>1360</v>
      </c>
      <c r="C8" s="1"/>
    </row>
    <row r="10" spans="1:7" x14ac:dyDescent="0.4">
      <c r="A10" s="56" t="s">
        <v>0</v>
      </c>
      <c r="B10" s="56" t="s">
        <v>949</v>
      </c>
      <c r="C10" s="57" t="s">
        <v>976</v>
      </c>
      <c r="D10" s="57" t="s">
        <v>1</v>
      </c>
      <c r="E10" s="56" t="s">
        <v>2</v>
      </c>
      <c r="F10" s="57" t="s">
        <v>3</v>
      </c>
      <c r="G10" s="58" t="s">
        <v>4</v>
      </c>
    </row>
    <row r="11" spans="1:7" ht="60" customHeight="1" x14ac:dyDescent="0.4">
      <c r="A11" s="5">
        <v>1</v>
      </c>
      <c r="B11" s="79" t="s">
        <v>1423</v>
      </c>
      <c r="C11" s="62" t="s">
        <v>977</v>
      </c>
      <c r="D11" s="7"/>
      <c r="E11" s="5" t="s">
        <v>6</v>
      </c>
      <c r="F11" s="7"/>
      <c r="G11" s="7"/>
    </row>
    <row r="12" spans="1:7" ht="60" customHeight="1" x14ac:dyDescent="0.4">
      <c r="A12" s="5">
        <v>2</v>
      </c>
      <c r="B12" s="6" t="s">
        <v>5</v>
      </c>
      <c r="C12" s="62" t="s">
        <v>977</v>
      </c>
      <c r="D12" s="7"/>
      <c r="E12" s="5" t="s">
        <v>6</v>
      </c>
      <c r="F12" s="7" t="s">
        <v>1308</v>
      </c>
      <c r="G12" s="7" t="s">
        <v>1368</v>
      </c>
    </row>
    <row r="13" spans="1:7" ht="60" customHeight="1" x14ac:dyDescent="0.4">
      <c r="A13" s="5">
        <v>3</v>
      </c>
      <c r="B13" s="6" t="s">
        <v>7</v>
      </c>
      <c r="C13" s="62" t="s">
        <v>977</v>
      </c>
      <c r="D13" s="7"/>
      <c r="E13" s="5" t="s">
        <v>6</v>
      </c>
      <c r="F13" s="7" t="s">
        <v>1309</v>
      </c>
      <c r="G13" s="7" t="s">
        <v>1369</v>
      </c>
    </row>
    <row r="14" spans="1:7" ht="60" customHeight="1" x14ac:dyDescent="0.4">
      <c r="A14" s="5">
        <v>4</v>
      </c>
      <c r="B14" s="6" t="s">
        <v>8</v>
      </c>
      <c r="C14" s="62" t="s">
        <v>977</v>
      </c>
      <c r="D14" s="7"/>
      <c r="E14" s="5" t="s">
        <v>6</v>
      </c>
      <c r="F14" s="7" t="s">
        <v>1347</v>
      </c>
      <c r="G14" s="7" t="s">
        <v>1370</v>
      </c>
    </row>
    <row r="15" spans="1:7" ht="60" customHeight="1" x14ac:dyDescent="0.4">
      <c r="A15" s="5">
        <v>5</v>
      </c>
      <c r="B15" s="6" t="s">
        <v>9</v>
      </c>
      <c r="C15" s="62" t="s">
        <v>978</v>
      </c>
      <c r="D15" s="7" t="s">
        <v>1305</v>
      </c>
      <c r="E15" s="5" t="s">
        <v>6</v>
      </c>
      <c r="F15" s="7" t="s">
        <v>1306</v>
      </c>
      <c r="G15" s="7" t="s">
        <v>1371</v>
      </c>
    </row>
    <row r="16" spans="1:7" ht="60" customHeight="1" x14ac:dyDescent="0.4">
      <c r="A16" s="5">
        <v>6</v>
      </c>
      <c r="B16" s="6" t="s">
        <v>10</v>
      </c>
      <c r="C16" s="62" t="s">
        <v>979</v>
      </c>
      <c r="D16" s="7" t="s">
        <v>1302</v>
      </c>
      <c r="E16" s="5" t="s">
        <v>6</v>
      </c>
      <c r="F16" s="7" t="s">
        <v>1348</v>
      </c>
      <c r="G16" s="7" t="s">
        <v>1372</v>
      </c>
    </row>
    <row r="17" spans="1:14" ht="60" customHeight="1" x14ac:dyDescent="0.4">
      <c r="A17" s="5">
        <v>7</v>
      </c>
      <c r="B17" s="6" t="s">
        <v>11</v>
      </c>
      <c r="C17" s="62" t="s">
        <v>977</v>
      </c>
      <c r="D17" s="7"/>
      <c r="E17" s="5" t="s">
        <v>6</v>
      </c>
      <c r="F17" s="7" t="s">
        <v>1310</v>
      </c>
      <c r="G17" s="8" t="s">
        <v>1373</v>
      </c>
    </row>
    <row r="18" spans="1:14" ht="60" customHeight="1" x14ac:dyDescent="0.4">
      <c r="A18" s="5">
        <v>8</v>
      </c>
      <c r="B18" s="6" t="s">
        <v>12</v>
      </c>
      <c r="C18" s="62" t="s">
        <v>979</v>
      </c>
      <c r="D18" s="7" t="s">
        <v>1304</v>
      </c>
      <c r="E18" s="5" t="s">
        <v>6</v>
      </c>
      <c r="F18" s="7" t="s">
        <v>1311</v>
      </c>
      <c r="G18" s="7" t="s">
        <v>950</v>
      </c>
    </row>
    <row r="19" spans="1:14" ht="60" customHeight="1" x14ac:dyDescent="0.4">
      <c r="A19" s="5">
        <v>9</v>
      </c>
      <c r="B19" s="85" t="s">
        <v>13</v>
      </c>
      <c r="C19" s="62" t="s">
        <v>978</v>
      </c>
      <c r="D19" s="7"/>
      <c r="E19" s="5" t="s">
        <v>6</v>
      </c>
      <c r="F19" s="7" t="s">
        <v>1349</v>
      </c>
      <c r="G19" s="8"/>
    </row>
    <row r="20" spans="1:14" s="12" customFormat="1" ht="60" customHeight="1" x14ac:dyDescent="0.4">
      <c r="A20" s="5">
        <v>10</v>
      </c>
      <c r="B20" s="86" t="s">
        <v>15</v>
      </c>
      <c r="C20" s="62" t="s">
        <v>979</v>
      </c>
      <c r="D20" s="10" t="s">
        <v>1303</v>
      </c>
      <c r="E20" s="11" t="s">
        <v>6</v>
      </c>
      <c r="F20" s="10" t="s">
        <v>1350</v>
      </c>
      <c r="G20" s="10"/>
      <c r="H20" s="1"/>
      <c r="I20" s="1"/>
      <c r="J20" s="1"/>
      <c r="K20" s="1"/>
      <c r="L20" s="1"/>
      <c r="M20" s="1"/>
      <c r="N20" s="1"/>
    </row>
    <row r="21" spans="1:14" s="12" customFormat="1" ht="60" customHeight="1" x14ac:dyDescent="0.4">
      <c r="A21" s="5">
        <v>11</v>
      </c>
      <c r="B21" s="63" t="s">
        <v>980</v>
      </c>
      <c r="C21" s="62" t="s">
        <v>977</v>
      </c>
      <c r="D21" s="10"/>
      <c r="E21" s="11" t="s">
        <v>6</v>
      </c>
      <c r="F21" s="10" t="s">
        <v>1351</v>
      </c>
      <c r="G21" s="10" t="s">
        <v>1375</v>
      </c>
      <c r="H21" s="1"/>
      <c r="I21" s="1"/>
      <c r="J21" s="1"/>
      <c r="K21" s="1"/>
      <c r="L21" s="1"/>
      <c r="M21" s="1"/>
      <c r="N21" s="1"/>
    </row>
    <row r="22" spans="1:14" ht="60" customHeight="1" x14ac:dyDescent="0.4">
      <c r="A22" s="5">
        <v>12</v>
      </c>
      <c r="B22" s="6" t="s">
        <v>16</v>
      </c>
      <c r="C22" s="62" t="s">
        <v>979</v>
      </c>
      <c r="D22" s="7"/>
      <c r="E22" s="5" t="s">
        <v>6</v>
      </c>
      <c r="F22" s="7" t="s">
        <v>1352</v>
      </c>
      <c r="G22" s="7" t="s">
        <v>1376</v>
      </c>
    </row>
    <row r="23" spans="1:14" ht="60" customHeight="1" x14ac:dyDescent="0.4">
      <c r="A23" s="5">
        <v>13</v>
      </c>
      <c r="B23" s="6" t="s">
        <v>17</v>
      </c>
      <c r="C23" s="62" t="s">
        <v>979</v>
      </c>
      <c r="D23" s="7" t="s">
        <v>1313</v>
      </c>
      <c r="E23" s="5" t="s">
        <v>6</v>
      </c>
      <c r="F23" s="7" t="s">
        <v>1312</v>
      </c>
      <c r="G23" s="7"/>
    </row>
    <row r="24" spans="1:14" ht="60" customHeight="1" x14ac:dyDescent="0.4">
      <c r="A24" s="5">
        <v>14</v>
      </c>
      <c r="B24" s="6" t="s">
        <v>18</v>
      </c>
      <c r="C24" s="62" t="s">
        <v>984</v>
      </c>
      <c r="D24" s="7"/>
      <c r="E24" s="5" t="s">
        <v>6</v>
      </c>
      <c r="F24" s="7" t="s">
        <v>1314</v>
      </c>
      <c r="G24" s="7"/>
    </row>
    <row r="25" spans="1:14" ht="60" customHeight="1" x14ac:dyDescent="0.4">
      <c r="A25" s="5">
        <v>15</v>
      </c>
      <c r="B25" s="6" t="s">
        <v>19</v>
      </c>
      <c r="C25" s="62" t="s">
        <v>985</v>
      </c>
      <c r="D25" s="7"/>
      <c r="E25" s="5" t="s">
        <v>6</v>
      </c>
      <c r="F25" s="7" t="s">
        <v>1307</v>
      </c>
      <c r="G25" s="7"/>
    </row>
    <row r="26" spans="1:14" ht="60" customHeight="1" x14ac:dyDescent="0.4">
      <c r="A26" s="5">
        <v>16</v>
      </c>
      <c r="B26" s="6" t="s">
        <v>20</v>
      </c>
      <c r="C26" s="62" t="s">
        <v>979</v>
      </c>
      <c r="D26" s="7"/>
      <c r="E26" s="5" t="s">
        <v>6</v>
      </c>
      <c r="F26" s="7" t="s">
        <v>1343</v>
      </c>
      <c r="G26" s="7"/>
    </row>
    <row r="27" spans="1:14" ht="60" customHeight="1" x14ac:dyDescent="0.4">
      <c r="A27" s="5">
        <v>17</v>
      </c>
      <c r="B27" s="6" t="s">
        <v>21</v>
      </c>
      <c r="C27" s="62" t="s">
        <v>977</v>
      </c>
      <c r="D27" s="7"/>
      <c r="E27" s="5" t="s">
        <v>6</v>
      </c>
      <c r="F27" s="7" t="s">
        <v>1335</v>
      </c>
      <c r="G27" s="7" t="s">
        <v>1316</v>
      </c>
    </row>
    <row r="28" spans="1:14" ht="60" customHeight="1" x14ac:dyDescent="0.4">
      <c r="A28" s="5">
        <v>18</v>
      </c>
      <c r="B28" s="6" t="s">
        <v>22</v>
      </c>
      <c r="C28" s="62" t="s">
        <v>977</v>
      </c>
      <c r="D28" s="7"/>
      <c r="E28" s="5" t="s">
        <v>6</v>
      </c>
      <c r="F28" s="7" t="s">
        <v>1315</v>
      </c>
      <c r="G28" s="7"/>
    </row>
    <row r="29" spans="1:14" ht="60" customHeight="1" x14ac:dyDescent="0.4">
      <c r="A29" s="87" t="s">
        <v>1424</v>
      </c>
      <c r="B29" s="79" t="s">
        <v>1377</v>
      </c>
      <c r="C29" s="62" t="s">
        <v>977</v>
      </c>
      <c r="D29" s="7"/>
      <c r="E29" s="5" t="s">
        <v>6</v>
      </c>
      <c r="F29" s="7" t="s">
        <v>1379</v>
      </c>
      <c r="G29" s="7"/>
    </row>
    <row r="30" spans="1:14" ht="60" customHeight="1" x14ac:dyDescent="0.4">
      <c r="A30" s="87" t="s">
        <v>1425</v>
      </c>
      <c r="B30" s="79" t="s">
        <v>1378</v>
      </c>
      <c r="C30" s="62" t="s">
        <v>977</v>
      </c>
      <c r="D30" s="7"/>
      <c r="E30" s="5" t="s">
        <v>6</v>
      </c>
      <c r="F30" s="7" t="s">
        <v>1380</v>
      </c>
      <c r="G30" s="7"/>
    </row>
    <row r="31" spans="1:14" s="12" customFormat="1" ht="60" customHeight="1" x14ac:dyDescent="0.4">
      <c r="A31" s="5">
        <v>19</v>
      </c>
      <c r="B31" s="9" t="s">
        <v>23</v>
      </c>
      <c r="C31" s="62" t="s">
        <v>979</v>
      </c>
      <c r="D31" s="10"/>
      <c r="E31" s="11" t="s">
        <v>6</v>
      </c>
      <c r="F31" s="10" t="s">
        <v>1344</v>
      </c>
      <c r="G31" s="10"/>
    </row>
    <row r="32" spans="1:14" s="12" customFormat="1" ht="60" customHeight="1" x14ac:dyDescent="0.4">
      <c r="A32" s="5">
        <v>20</v>
      </c>
      <c r="B32" s="9" t="s">
        <v>25</v>
      </c>
      <c r="C32" s="62" t="s">
        <v>979</v>
      </c>
      <c r="D32" s="10"/>
      <c r="E32" s="11" t="s">
        <v>6</v>
      </c>
      <c r="F32" s="10" t="s">
        <v>1345</v>
      </c>
      <c r="G32" s="10"/>
    </row>
    <row r="33" spans="1:8" s="12" customFormat="1" ht="60" customHeight="1" x14ac:dyDescent="0.4">
      <c r="A33" s="5">
        <v>21</v>
      </c>
      <c r="B33" s="9" t="s">
        <v>1317</v>
      </c>
      <c r="C33" s="62" t="s">
        <v>979</v>
      </c>
      <c r="D33" s="10"/>
      <c r="E33" s="11" t="s">
        <v>6</v>
      </c>
      <c r="F33" s="10" t="s">
        <v>1346</v>
      </c>
      <c r="G33" s="10"/>
    </row>
    <row r="34" spans="1:8" ht="60" customHeight="1" x14ac:dyDescent="0.4">
      <c r="A34" s="5">
        <v>22</v>
      </c>
      <c r="B34" s="6" t="s">
        <v>24</v>
      </c>
      <c r="C34" s="62" t="s">
        <v>979</v>
      </c>
      <c r="D34" s="7"/>
      <c r="E34" s="5" t="s">
        <v>6</v>
      </c>
      <c r="F34" s="7" t="s">
        <v>1318</v>
      </c>
      <c r="G34" s="7"/>
    </row>
    <row r="35" spans="1:8" ht="60" customHeight="1" x14ac:dyDescent="0.4">
      <c r="A35" s="5">
        <v>23</v>
      </c>
      <c r="B35" s="6" t="s">
        <v>26</v>
      </c>
      <c r="C35" s="62" t="s">
        <v>979</v>
      </c>
      <c r="D35" s="7"/>
      <c r="E35" s="5" t="s">
        <v>6</v>
      </c>
      <c r="F35" s="7" t="s">
        <v>1319</v>
      </c>
      <c r="G35" s="8"/>
    </row>
    <row r="36" spans="1:8" ht="60" customHeight="1" x14ac:dyDescent="0.4">
      <c r="A36" s="5">
        <v>24</v>
      </c>
      <c r="B36" s="6" t="s">
        <v>27</v>
      </c>
      <c r="C36" s="62" t="s">
        <v>979</v>
      </c>
      <c r="D36" s="7"/>
      <c r="E36" s="5" t="s">
        <v>6</v>
      </c>
      <c r="F36" s="7" t="s">
        <v>1320</v>
      </c>
      <c r="G36" s="8"/>
    </row>
    <row r="37" spans="1:8" ht="60" customHeight="1" x14ac:dyDescent="0.4">
      <c r="A37" s="5">
        <v>25</v>
      </c>
      <c r="B37" s="9" t="s">
        <v>28</v>
      </c>
      <c r="C37" s="62" t="s">
        <v>979</v>
      </c>
      <c r="D37" s="10" t="s">
        <v>1326</v>
      </c>
      <c r="E37" s="11" t="s">
        <v>6</v>
      </c>
      <c r="F37" s="10" t="s">
        <v>1358</v>
      </c>
      <c r="G37" s="10"/>
    </row>
    <row r="38" spans="1:8" s="12" customFormat="1" ht="60" customHeight="1" x14ac:dyDescent="0.4">
      <c r="A38" s="5">
        <v>26</v>
      </c>
      <c r="B38" s="9" t="s">
        <v>29</v>
      </c>
      <c r="C38" s="62" t="s">
        <v>979</v>
      </c>
      <c r="D38" s="10" t="s">
        <v>1327</v>
      </c>
      <c r="E38" s="11" t="s">
        <v>6</v>
      </c>
      <c r="F38" s="10" t="s">
        <v>1321</v>
      </c>
      <c r="G38" s="10"/>
    </row>
    <row r="39" spans="1:8" s="12" customFormat="1" ht="60" customHeight="1" x14ac:dyDescent="0.4">
      <c r="A39" s="5">
        <v>27</v>
      </c>
      <c r="B39" s="9" t="s">
        <v>30</v>
      </c>
      <c r="C39" s="62" t="s">
        <v>979</v>
      </c>
      <c r="D39" s="10"/>
      <c r="E39" s="11" t="s">
        <v>6</v>
      </c>
      <c r="F39" s="10" t="s">
        <v>1322</v>
      </c>
      <c r="G39" s="15"/>
    </row>
    <row r="40" spans="1:8" s="12" customFormat="1" ht="60" customHeight="1" x14ac:dyDescent="0.4">
      <c r="A40" s="5">
        <v>28</v>
      </c>
      <c r="B40" s="9" t="s">
        <v>31</v>
      </c>
      <c r="C40" s="62" t="s">
        <v>979</v>
      </c>
      <c r="D40" s="10" t="s">
        <v>1324</v>
      </c>
      <c r="E40" s="11" t="s">
        <v>6</v>
      </c>
      <c r="F40" s="10" t="s">
        <v>1323</v>
      </c>
      <c r="G40" s="15"/>
    </row>
    <row r="41" spans="1:8" s="12" customFormat="1" ht="60" customHeight="1" x14ac:dyDescent="0.4">
      <c r="A41" s="5">
        <v>29</v>
      </c>
      <c r="B41" s="9" t="s">
        <v>32</v>
      </c>
      <c r="C41" s="62" t="s">
        <v>979</v>
      </c>
      <c r="D41" s="10" t="s">
        <v>1325</v>
      </c>
      <c r="E41" s="11" t="s">
        <v>6</v>
      </c>
      <c r="F41" s="10" t="s">
        <v>1328</v>
      </c>
      <c r="G41" s="10"/>
    </row>
    <row r="42" spans="1:8" ht="60" customHeight="1" x14ac:dyDescent="0.4">
      <c r="A42" s="5">
        <v>30</v>
      </c>
      <c r="B42" s="6" t="s">
        <v>33</v>
      </c>
      <c r="C42" s="62" t="s">
        <v>979</v>
      </c>
      <c r="D42" s="7"/>
      <c r="E42" s="5" t="s">
        <v>6</v>
      </c>
      <c r="F42" s="7" t="s">
        <v>1329</v>
      </c>
      <c r="G42" s="8"/>
    </row>
    <row r="43" spans="1:8" s="12" customFormat="1" ht="60" customHeight="1" x14ac:dyDescent="0.4">
      <c r="A43" s="5">
        <v>31</v>
      </c>
      <c r="B43" s="9" t="s">
        <v>34</v>
      </c>
      <c r="C43" s="62" t="s">
        <v>977</v>
      </c>
      <c r="D43" s="10"/>
      <c r="E43" s="11" t="s">
        <v>6</v>
      </c>
      <c r="F43" s="10" t="s">
        <v>1353</v>
      </c>
      <c r="G43" s="13" t="s">
        <v>1381</v>
      </c>
      <c r="H43" s="14"/>
    </row>
    <row r="44" spans="1:8" s="12" customFormat="1" ht="60" customHeight="1" x14ac:dyDescent="0.4">
      <c r="A44" s="5">
        <v>32</v>
      </c>
      <c r="B44" s="9" t="s">
        <v>35</v>
      </c>
      <c r="C44" s="62" t="s">
        <v>977</v>
      </c>
      <c r="D44" s="10"/>
      <c r="E44" s="11" t="s">
        <v>6</v>
      </c>
      <c r="F44" s="10" t="s">
        <v>1330</v>
      </c>
      <c r="G44" s="78" t="s">
        <v>1382</v>
      </c>
      <c r="H44" s="14"/>
    </row>
    <row r="45" spans="1:8" ht="60" customHeight="1" x14ac:dyDescent="0.4">
      <c r="A45" s="5">
        <v>33</v>
      </c>
      <c r="B45" s="6" t="s">
        <v>36</v>
      </c>
      <c r="C45" s="62" t="s">
        <v>977</v>
      </c>
      <c r="D45" s="7"/>
      <c r="E45" s="11" t="s">
        <v>6</v>
      </c>
      <c r="F45" s="7" t="s">
        <v>37</v>
      </c>
      <c r="G45" s="16" t="s">
        <v>1383</v>
      </c>
      <c r="H45" s="17"/>
    </row>
    <row r="46" spans="1:8" ht="60" customHeight="1" x14ac:dyDescent="0.4">
      <c r="A46" s="5">
        <v>34</v>
      </c>
      <c r="B46" s="6" t="s">
        <v>38</v>
      </c>
      <c r="C46" s="62" t="s">
        <v>977</v>
      </c>
      <c r="D46" s="7"/>
      <c r="E46" s="11" t="s">
        <v>6</v>
      </c>
      <c r="F46" s="7" t="s">
        <v>39</v>
      </c>
      <c r="G46" s="16" t="s">
        <v>1384</v>
      </c>
      <c r="H46" s="17"/>
    </row>
    <row r="47" spans="1:8" ht="60" customHeight="1" x14ac:dyDescent="0.4">
      <c r="A47" s="5">
        <v>35</v>
      </c>
      <c r="B47" s="79" t="s">
        <v>1331</v>
      </c>
      <c r="C47" s="62" t="s">
        <v>977</v>
      </c>
      <c r="D47" s="7"/>
      <c r="E47" s="11" t="s">
        <v>6</v>
      </c>
      <c r="F47" s="7" t="s">
        <v>1334</v>
      </c>
      <c r="G47" s="18" t="s">
        <v>14</v>
      </c>
      <c r="H47" s="17"/>
    </row>
    <row r="48" spans="1:8" ht="60" customHeight="1" x14ac:dyDescent="0.4">
      <c r="A48" s="5">
        <v>36</v>
      </c>
      <c r="B48" s="6" t="s">
        <v>40</v>
      </c>
      <c r="C48" s="62" t="s">
        <v>977</v>
      </c>
      <c r="D48" s="7"/>
      <c r="E48" s="11" t="s">
        <v>6</v>
      </c>
      <c r="F48" s="7" t="s">
        <v>1333</v>
      </c>
      <c r="G48" s="18" t="s">
        <v>14</v>
      </c>
      <c r="H48" s="17"/>
    </row>
    <row r="49" spans="1:7" ht="60" customHeight="1" x14ac:dyDescent="0.4">
      <c r="A49" s="5">
        <v>37</v>
      </c>
      <c r="B49" s="6" t="s">
        <v>41</v>
      </c>
      <c r="C49" s="62" t="s">
        <v>977</v>
      </c>
      <c r="D49" s="7"/>
      <c r="E49" s="5" t="s">
        <v>6</v>
      </c>
      <c r="F49" s="7" t="s">
        <v>1354</v>
      </c>
      <c r="G49" s="7" t="s">
        <v>1336</v>
      </c>
    </row>
    <row r="50" spans="1:7" s="12" customFormat="1" ht="60" customHeight="1" x14ac:dyDescent="0.4">
      <c r="A50" s="5">
        <v>38</v>
      </c>
      <c r="B50" s="9" t="s">
        <v>42</v>
      </c>
      <c r="C50" s="62" t="s">
        <v>977</v>
      </c>
      <c r="D50" s="10"/>
      <c r="E50" s="11" t="s">
        <v>6</v>
      </c>
      <c r="F50" s="19" t="s">
        <v>1337</v>
      </c>
      <c r="G50" s="10"/>
    </row>
    <row r="51" spans="1:7" ht="60" customHeight="1" x14ac:dyDescent="0.4">
      <c r="A51" s="87" t="s">
        <v>1426</v>
      </c>
      <c r="B51" s="6" t="s">
        <v>43</v>
      </c>
      <c r="C51" s="62" t="s">
        <v>977</v>
      </c>
      <c r="D51" s="7"/>
      <c r="E51" s="5" t="s">
        <v>6</v>
      </c>
      <c r="F51" s="7" t="s">
        <v>1338</v>
      </c>
      <c r="G51" s="7"/>
    </row>
    <row r="52" spans="1:7" ht="60" customHeight="1" x14ac:dyDescent="0.4">
      <c r="A52" s="87" t="s">
        <v>1427</v>
      </c>
      <c r="B52" s="79" t="s">
        <v>1385</v>
      </c>
      <c r="C52" s="62" t="s">
        <v>977</v>
      </c>
      <c r="D52" s="7"/>
      <c r="E52" s="5" t="s">
        <v>6</v>
      </c>
      <c r="F52" s="7" t="s">
        <v>1386</v>
      </c>
      <c r="G52" s="7"/>
    </row>
    <row r="53" spans="1:7" ht="60" customHeight="1" x14ac:dyDescent="0.4">
      <c r="A53" s="5">
        <v>39</v>
      </c>
      <c r="B53" s="6" t="s">
        <v>44</v>
      </c>
      <c r="C53" s="62" t="s">
        <v>979</v>
      </c>
      <c r="D53" s="7"/>
      <c r="E53" s="5" t="s">
        <v>6</v>
      </c>
      <c r="F53" s="7" t="s">
        <v>1339</v>
      </c>
      <c r="G53" s="7"/>
    </row>
    <row r="54" spans="1:7" ht="60" customHeight="1" x14ac:dyDescent="0.4">
      <c r="A54" s="5">
        <v>40</v>
      </c>
      <c r="B54" s="6" t="s">
        <v>45</v>
      </c>
      <c r="C54" s="62" t="s">
        <v>979</v>
      </c>
      <c r="D54" s="7"/>
      <c r="E54" s="5" t="s">
        <v>6</v>
      </c>
      <c r="F54" s="7" t="s">
        <v>1342</v>
      </c>
      <c r="G54" s="7"/>
    </row>
    <row r="55" spans="1:7" ht="60" customHeight="1" x14ac:dyDescent="0.4">
      <c r="A55" s="5">
        <v>41</v>
      </c>
      <c r="B55" s="9" t="s">
        <v>46</v>
      </c>
      <c r="C55" s="62" t="s">
        <v>979</v>
      </c>
      <c r="D55" s="10" t="s">
        <v>1340</v>
      </c>
      <c r="E55" s="11" t="s">
        <v>6</v>
      </c>
      <c r="F55" s="10" t="s">
        <v>1341</v>
      </c>
      <c r="G55" s="10"/>
    </row>
    <row r="56" spans="1:7" ht="60" customHeight="1" x14ac:dyDescent="0.4">
      <c r="A56" s="5">
        <v>42</v>
      </c>
      <c r="B56" s="63" t="s">
        <v>1387</v>
      </c>
      <c r="C56" s="62" t="s">
        <v>1388</v>
      </c>
      <c r="D56" s="10"/>
      <c r="E56" s="11"/>
      <c r="F56" s="10"/>
      <c r="G56" s="10"/>
    </row>
    <row r="57" spans="1:7" ht="60" customHeight="1" x14ac:dyDescent="0.4">
      <c r="A57" s="5">
        <v>43</v>
      </c>
      <c r="B57" s="63" t="s">
        <v>1389</v>
      </c>
      <c r="C57" s="62" t="s">
        <v>1388</v>
      </c>
      <c r="D57" s="10"/>
      <c r="E57" s="11"/>
      <c r="F57" s="10" t="s">
        <v>1390</v>
      </c>
      <c r="G57" s="10"/>
    </row>
    <row r="58" spans="1:7" x14ac:dyDescent="0.4">
      <c r="A58" s="4"/>
      <c r="B58" s="20"/>
      <c r="C58" s="20"/>
    </row>
    <row r="59" spans="1:7" x14ac:dyDescent="0.4">
      <c r="A59" s="4"/>
    </row>
    <row r="60" spans="1:7" x14ac:dyDescent="0.4">
      <c r="A60" s="4"/>
      <c r="B60" s="20"/>
      <c r="C60" s="20"/>
    </row>
    <row r="61" spans="1:7" x14ac:dyDescent="0.4">
      <c r="A61" s="4"/>
    </row>
    <row r="62" spans="1:7" x14ac:dyDescent="0.4">
      <c r="A62" s="4"/>
      <c r="B62" s="20"/>
      <c r="C62" s="20"/>
    </row>
    <row r="63" spans="1:7" x14ac:dyDescent="0.4">
      <c r="A63" s="4"/>
    </row>
    <row r="64" spans="1:7" x14ac:dyDescent="0.4">
      <c r="A64" s="4"/>
      <c r="B64" s="20"/>
      <c r="C64" s="20"/>
    </row>
    <row r="65" spans="1:1" x14ac:dyDescent="0.4">
      <c r="A65" s="4"/>
    </row>
  </sheetData>
  <autoFilter ref="A10:G57" xr:uid="{00000000-0009-0000-0000-000001000000}"/>
  <phoneticPr fontId="2"/>
  <hyperlinks>
    <hyperlink ref="B12" location="製造ユーザー!A1" display="製造ユーザー" xr:uid="{46F1CB94-E022-49F6-BFA1-21BC7077AE51}"/>
    <hyperlink ref="B14" location="会社マスタ!A1" display="会社マスタ" xr:uid="{DA7D60D9-BD0C-4F8B-AEE6-65D89FB7C9DA}"/>
    <hyperlink ref="B15" location="ディビジョンマスタ!A1" display="ディビジョンマスタ" xr:uid="{1BDB5494-F8EC-41E6-82F9-55B66BE214F4}"/>
    <hyperlink ref="B13" location="通貨マスタ!A1" display="通貨マスタ" xr:uid="{D772A5BD-60D3-4456-A4D5-7102C0D566AE}"/>
    <hyperlink ref="B17" location="単位マスタ!A1" display="単位マスタ" xr:uid="{0E9369AE-CD51-4F53-B653-6138E9048A67}"/>
    <hyperlink ref="B18" location="ショップカレンダー!A1" display="ショップカレンダー" xr:uid="{B8C4C7D0-A72C-4FCA-857A-E700954A18E2}"/>
    <hyperlink ref="B19" location="'勘定科目（アカウント表）'!A1" display="勘定科目（アカウント表）" xr:uid="{17BFC00A-03A2-42CC-9E03-BD1288CCE86E}"/>
    <hyperlink ref="B20" location="補助元帳勘定!A1" display="補助元帳勘定" xr:uid="{361CC0F2-C3CE-4BFA-854A-BC971074110D}"/>
    <hyperlink ref="B22" location="組織部門!A1" display="組織部門" xr:uid="{4293C1C8-9E53-4108-89D9-DEB025A9038F}"/>
    <hyperlink ref="B23" location="サイトマスタ!A1" display="サイトマスタ" xr:uid="{A9CD1009-19C0-47B1-BCC4-5339CBE3C95B}"/>
    <hyperlink ref="B24" location="在庫ロケーションID!A1" display="在庫ロケーションID" xr:uid="{41601CDF-899D-403E-9619-F7AE68092446}"/>
    <hyperlink ref="B25" location="在庫ロケーションNo!A1" display="在庫ロケーションNo" xr:uid="{9FB73D9B-2FE3-4D68-8D9F-4C83D1D0251B}"/>
    <hyperlink ref="B26" location="'在庫コモディティ コード'!A1" display="在庫コモディティ コード" xr:uid="{269C1F23-57B7-4576-BDE2-4D3522FCF52E}"/>
    <hyperlink ref="B16" location="ディビジョン住所!A1" display="ディビジョン住所" xr:uid="{10FDD753-6599-4370-974F-E5C7A3A5DA9C}"/>
    <hyperlink ref="B27" location="仕入先クラス!A1" display="仕入先クラス" xr:uid="{D6ED5648-89F9-4BB4-8FCF-DD2B6E129971}"/>
    <hyperlink ref="B30" location="仕入先連絡先!A1" display="仕入先マスタ-連絡先" xr:uid="{2088F75D-7588-40AB-BECC-175060A0D82B}"/>
    <hyperlink ref="B31" location="製造部門!A1" display="製造部門" xr:uid="{27FCCE6A-B4B5-4EC0-B974-2362D05765AA}"/>
    <hyperlink ref="B34" location="製造労務費グレード!A1" display="製造労務費グレード" xr:uid="{9F880EC2-BF92-43B5-977E-0BA10FC19B03}"/>
    <hyperlink ref="B33" location="製造ワークセンター!A1" display="製造ワークセンター" xr:uid="{B8239169-84DF-41F1-BEFD-BD2B8032044E}"/>
    <hyperlink ref="B35" location="'工順マスタ(Routing)'!A1" display="工順マスタ(Routing)" xr:uid="{F12FC600-E3C7-4095-A260-C5AAA113DE0A}"/>
    <hyperlink ref="B36" location="エンジニアリング品目マスタ!A1" display="エンジニアリング品目マスタ" xr:uid="{BAEF8E14-66A2-4023-9FAB-04E4AC8C214E}"/>
    <hyperlink ref="B37" location="'POコモディティ コード'!A1" display="POコモディティ コード" xr:uid="{3E4B813F-F2C8-4B4B-BD2A-F372F0EB578F}"/>
    <hyperlink ref="B38" location="購買品目マスタ!A1" display="購買品目マスタ" xr:uid="{3790F25C-3D9C-47BA-B29C-21960FDA7B3F}"/>
    <hyperlink ref="B39" location="PO管理レコード!A1" display="PO管理レコード" xr:uid="{8BF0337C-49F3-484F-B5A6-96457C7434C0}"/>
    <hyperlink ref="B40" location="'仕入先請求管理(PO-買掛金)'!A1" display="仕入先請求管理(PO-買掛金)" xr:uid="{F133A96A-C884-43EB-9FC8-274024740EB6}"/>
    <hyperlink ref="B41" location="在庫品目マスタ!A1" display="在庫品目マスタ" xr:uid="{24A5C2FC-9930-41B5-9809-D4A548EC7042}"/>
    <hyperlink ref="B42" location="SO管理!A1" display="SO管理" xr:uid="{FF500E3B-C772-4AFE-8D3A-CC49B5FD95D6}"/>
    <hyperlink ref="B49" location="顧客クラス!A1" display="顧客クラス" xr:uid="{CE6E0AB8-E92A-477B-B83F-44B70FE2AF20}"/>
    <hyperlink ref="B50" location="顧客!A1" display="顧客" xr:uid="{CF698F5D-F6DA-401A-A02E-237F3FD8D43B}"/>
    <hyperlink ref="B52" location="顧客連絡先!A1" display="顧客連絡先" xr:uid="{C42B0A97-8A95-46A9-B04A-78CFE8BD9F23}"/>
    <hyperlink ref="B53" location="課税地!A1" display="課税地" xr:uid="{6FAA8F8F-176C-4C61-84F9-DCCE6FC434A4}"/>
    <hyperlink ref="B54" location="製品グループ!A1" display="製品グループ" xr:uid="{4CFB1568-B91B-4162-8CE0-57FE7A1FDC2E}"/>
    <hyperlink ref="B57" location="BOMマスタ!A1" display="BOM" xr:uid="{F82BBC06-C5BC-477C-B1C5-E12A3A0AE571}"/>
    <hyperlink ref="B21" location="支払条件!A1" display="支払条件" xr:uid="{A1557872-B5A3-45F8-9010-E57C773E00CB}"/>
    <hyperlink ref="B43" location="運送条件!A1" display="運送条件" xr:uid="{7445E928-95B2-4AE9-9B61-7248A8FE250E}"/>
    <hyperlink ref="B44" location="FOBコード!A1" display="FOBコード" xr:uid="{18712403-3EE3-4CDB-B2FE-C0206AFA273B}"/>
    <hyperlink ref="B45" location="輸送手段!A1" display="輸送手段" xr:uid="{FF7774B5-AD33-4F0D-AE61-F186D971F12D}"/>
    <hyperlink ref="B46" location="輸送業者!A1" display="輸送業者" xr:uid="{7CA4CE60-02D8-4B74-B136-5F0E987357A1}"/>
    <hyperlink ref="B48" location="輸送業者による配送方法!A1" display="輸送業者による配送方法" xr:uid="{71DBF791-464D-4B79-80A1-47FF251F5B2B}"/>
    <hyperlink ref="B32" location="製造プロセス!A1" display="製造プロセス" xr:uid="{E0AA09C5-DFE4-4213-8CBA-6B9F6462BB24}"/>
    <hyperlink ref="B47" location="輸送手段による輸送業者!A1" display="輸送手段による輸送業者" xr:uid="{FF1C3DF4-C14D-4737-9508-FA0C80F8510B}"/>
    <hyperlink ref="B28" location="'仕入先マスタ(Vendor)'!A1" display="仕入先マスタ(Vendor)" xr:uid="{12E9AB65-4E1E-4649-ABEA-D01B989AF2DB}"/>
    <hyperlink ref="B29" location="'仕入先住所 '!A1" display="仕入先マスタ-住所" xr:uid="{DBDCC5D2-1D3D-4043-8D64-C7D687F694C2}"/>
    <hyperlink ref="B51" location="顧客住所!A1" display="顧客住所" xr:uid="{81F212C1-A48B-438B-B001-741290143806}"/>
    <hyperlink ref="B55" location="製品!A1" display="製品" xr:uid="{E3568A38-A3F4-444A-915C-D87C0D7E8874}"/>
    <hyperlink ref="B56" location="品目仕入先マスタ!A1" display="品目/仕入先マスタ" xr:uid="{7E1669D9-9D67-4A12-8F5D-EC54C00CAF90}"/>
    <hyperlink ref="B11" location="従業員!A1" display="従業員" xr:uid="{0BEE13FB-8F49-436C-AB7F-D194521066AF}"/>
  </hyperlinks>
  <pageMargins left="0.7" right="0.7" top="0.75" bottom="0.75" header="0.3" footer="0.3"/>
  <pageSetup paperSize="9" orientation="portrait" horizontalDpi="300" verticalDpi="300" r:id="rId1"/>
  <legacy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CFEE42-049B-4FE8-BA59-B68FC3330EDE}">
  <dimension ref="A2:L37"/>
  <sheetViews>
    <sheetView zoomScale="90" zoomScaleNormal="90" workbookViewId="0">
      <selection activeCell="F18" sqref="F18"/>
    </sheetView>
  </sheetViews>
  <sheetFormatPr defaultColWidth="8.125" defaultRowHeight="15.75" x14ac:dyDescent="0.4"/>
  <cols>
    <col min="1" max="1" width="8.125" style="12"/>
    <col min="2" max="2" width="54.25" style="12" customWidth="1"/>
    <col min="3" max="3" width="25.125" style="12" customWidth="1"/>
    <col min="4" max="4" width="57" style="12" bestFit="1" customWidth="1"/>
    <col min="5" max="5" width="13.625" style="12" bestFit="1" customWidth="1"/>
    <col min="6" max="6" width="27.125" style="12" bestFit="1" customWidth="1"/>
    <col min="7" max="7" width="11.5" style="12" bestFit="1" customWidth="1"/>
    <col min="8" max="9" width="10.625" style="12" bestFit="1" customWidth="1"/>
    <col min="10" max="10" width="16.5" style="12" bestFit="1" customWidth="1"/>
    <col min="11" max="11" width="10.625" style="12" bestFit="1" customWidth="1"/>
    <col min="12" max="12" width="12.5" style="12" bestFit="1" customWidth="1"/>
    <col min="13" max="16384" width="8.125" style="12"/>
  </cols>
  <sheetData>
    <row r="2" spans="1:12" ht="18.75" x14ac:dyDescent="0.4">
      <c r="B2" s="68" t="s">
        <v>1102</v>
      </c>
    </row>
    <row r="4" spans="1:12" ht="16.5" thickBot="1" x14ac:dyDescent="0.45">
      <c r="A4" s="32" t="s">
        <v>47</v>
      </c>
      <c r="B4" s="12" t="s">
        <v>1149</v>
      </c>
      <c r="C4" s="47" t="s">
        <v>840</v>
      </c>
      <c r="D4" s="47" t="s">
        <v>841</v>
      </c>
      <c r="E4" s="47" t="s">
        <v>842</v>
      </c>
      <c r="F4" s="47" t="s">
        <v>843</v>
      </c>
      <c r="G4" s="47" t="s">
        <v>844</v>
      </c>
      <c r="H4" s="47" t="s">
        <v>772</v>
      </c>
      <c r="I4" s="47" t="s">
        <v>845</v>
      </c>
      <c r="J4" s="47" t="s">
        <v>846</v>
      </c>
      <c r="K4" s="47" t="s">
        <v>847</v>
      </c>
      <c r="L4" s="47" t="s">
        <v>848</v>
      </c>
    </row>
    <row r="5" spans="1:12" x14ac:dyDescent="0.4">
      <c r="B5" s="28" t="str">
        <f t="shared" ref="B5" si="0">CONCATENATE(C5,"(",D5,")")</f>
        <v>DEFAULT(Default Item)</v>
      </c>
      <c r="C5" s="28" t="s">
        <v>1788</v>
      </c>
      <c r="D5" s="28" t="s">
        <v>1789</v>
      </c>
      <c r="E5" s="23" t="s">
        <v>1371</v>
      </c>
      <c r="F5" s="28" t="s">
        <v>1790</v>
      </c>
      <c r="G5" s="28" t="s">
        <v>1525</v>
      </c>
      <c r="H5" s="28" t="s">
        <v>872</v>
      </c>
      <c r="I5" s="28" t="s">
        <v>849</v>
      </c>
      <c r="J5" s="28" t="s">
        <v>850</v>
      </c>
      <c r="K5" s="28" t="s">
        <v>852</v>
      </c>
      <c r="L5" s="28" t="s">
        <v>851</v>
      </c>
    </row>
    <row r="6" spans="1:12" x14ac:dyDescent="0.4">
      <c r="B6" s="48" t="str">
        <f t="shared" ref="B6" si="1">CONCATENATE(C6,"(",D6,")")</f>
        <v>T1SMW1202L00(ターポリン シルバーマット W1202 メートル)</v>
      </c>
      <c r="C6" s="120" t="s">
        <v>1598</v>
      </c>
      <c r="D6" s="120" t="s">
        <v>1601</v>
      </c>
      <c r="E6" s="27" t="s">
        <v>1371</v>
      </c>
      <c r="F6" s="120" t="s">
        <v>1608</v>
      </c>
      <c r="G6" s="120" t="s">
        <v>1525</v>
      </c>
      <c r="H6" s="120" t="s">
        <v>1597</v>
      </c>
      <c r="I6" s="120" t="s">
        <v>849</v>
      </c>
      <c r="J6" s="120" t="s">
        <v>850</v>
      </c>
      <c r="K6" s="120" t="s">
        <v>852</v>
      </c>
      <c r="L6" s="120" t="s">
        <v>851</v>
      </c>
    </row>
    <row r="7" spans="1:12" x14ac:dyDescent="0.4">
      <c r="B7" s="48" t="s">
        <v>1612</v>
      </c>
      <c r="C7" s="48" t="s">
        <v>1599</v>
      </c>
      <c r="D7" s="48" t="s">
        <v>1602</v>
      </c>
      <c r="E7" s="48" t="s">
        <v>1371</v>
      </c>
      <c r="F7" s="48" t="s">
        <v>1609</v>
      </c>
      <c r="G7" s="48" t="s">
        <v>1528</v>
      </c>
      <c r="H7" s="48" t="s">
        <v>1597</v>
      </c>
      <c r="I7" s="48" t="s">
        <v>849</v>
      </c>
      <c r="J7" s="48" t="s">
        <v>850</v>
      </c>
      <c r="K7" s="48" t="s">
        <v>852</v>
      </c>
      <c r="L7" s="48" t="s">
        <v>851</v>
      </c>
    </row>
    <row r="8" spans="1:12" x14ac:dyDescent="0.4">
      <c r="B8" s="48" t="s">
        <v>1613</v>
      </c>
      <c r="C8" s="48" t="s">
        <v>1600</v>
      </c>
      <c r="D8" s="48" t="s">
        <v>1603</v>
      </c>
      <c r="E8" s="48" t="s">
        <v>1371</v>
      </c>
      <c r="F8" s="48" t="s">
        <v>1610</v>
      </c>
      <c r="G8" s="48" t="s">
        <v>1525</v>
      </c>
      <c r="H8" s="48" t="s">
        <v>872</v>
      </c>
      <c r="I8" s="48" t="s">
        <v>849</v>
      </c>
      <c r="J8" s="48" t="s">
        <v>850</v>
      </c>
      <c r="K8" s="48" t="s">
        <v>852</v>
      </c>
      <c r="L8" s="48" t="s">
        <v>851</v>
      </c>
    </row>
    <row r="9" spans="1:12" s="118" customFormat="1" x14ac:dyDescent="0.4">
      <c r="B9" s="119" t="str">
        <f t="shared" ref="B9:B23" si="2">CONCATENATE(C9,"(",D9,")")</f>
        <v>SCF-3MJ-SC9-P(3M スコッチカルフィルム Jシリーズ SC900 透明 25mmx20m)</v>
      </c>
      <c r="C9" s="119" t="s">
        <v>1732</v>
      </c>
      <c r="D9" s="119" t="s">
        <v>1733</v>
      </c>
      <c r="E9" s="119" t="s">
        <v>1371</v>
      </c>
      <c r="F9" s="119" t="s">
        <v>1793</v>
      </c>
      <c r="G9" s="48" t="s">
        <v>1528</v>
      </c>
      <c r="H9" s="48" t="s">
        <v>1597</v>
      </c>
      <c r="I9" s="48" t="s">
        <v>849</v>
      </c>
      <c r="J9" s="48" t="s">
        <v>850</v>
      </c>
      <c r="K9" s="48" t="s">
        <v>852</v>
      </c>
      <c r="L9" s="48" t="s">
        <v>851</v>
      </c>
    </row>
    <row r="10" spans="1:12" s="118" customFormat="1" x14ac:dyDescent="0.4">
      <c r="B10" s="119" t="str">
        <f t="shared" si="2"/>
        <v>SCF-A25M-ONS-M(SPACECOOLフィルム_銀　カットサンプル)</v>
      </c>
      <c r="C10" s="119" t="s">
        <v>1684</v>
      </c>
      <c r="D10" s="119" t="s">
        <v>1836</v>
      </c>
      <c r="E10" s="119" t="s">
        <v>1371</v>
      </c>
      <c r="F10" s="119" t="s">
        <v>1799</v>
      </c>
      <c r="G10" s="120" t="s">
        <v>1525</v>
      </c>
      <c r="H10" s="48" t="s">
        <v>1597</v>
      </c>
      <c r="I10" s="48" t="s">
        <v>849</v>
      </c>
      <c r="J10" s="48" t="s">
        <v>850</v>
      </c>
      <c r="K10" s="48" t="s">
        <v>852</v>
      </c>
      <c r="L10" s="48" t="s">
        <v>851</v>
      </c>
    </row>
    <row r="11" spans="1:12" s="118" customFormat="1" x14ac:dyDescent="0.4">
      <c r="B11" s="119" t="str">
        <f t="shared" si="2"/>
        <v>SCF-A25M-ONS-P(SPACECOOLフィルム_銀　1,250mmx25m)</v>
      </c>
      <c r="C11" s="119" t="s">
        <v>1677</v>
      </c>
      <c r="D11" s="119" t="s">
        <v>1678</v>
      </c>
      <c r="E11" s="119" t="s">
        <v>1371</v>
      </c>
      <c r="F11" s="119" t="s">
        <v>1793</v>
      </c>
      <c r="G11" s="48" t="s">
        <v>1528</v>
      </c>
      <c r="H11" s="48" t="s">
        <v>1597</v>
      </c>
      <c r="I11" s="48" t="s">
        <v>849</v>
      </c>
      <c r="J11" s="48" t="s">
        <v>850</v>
      </c>
      <c r="K11" s="48" t="s">
        <v>852</v>
      </c>
      <c r="L11" s="48" t="s">
        <v>851</v>
      </c>
    </row>
    <row r="12" spans="1:12" x14ac:dyDescent="0.4">
      <c r="B12" s="119" t="str">
        <f t="shared" si="2"/>
        <v>SCF-A25M-ONW-M(SPACECOOLフィルム_白　カットサンプル)</v>
      </c>
      <c r="C12" s="48" t="s">
        <v>1681</v>
      </c>
      <c r="D12" s="48" t="s">
        <v>1837</v>
      </c>
      <c r="E12" s="48" t="s">
        <v>1371</v>
      </c>
      <c r="F12" s="48" t="s">
        <v>1799</v>
      </c>
      <c r="G12" s="120" t="s">
        <v>1525</v>
      </c>
      <c r="H12" s="48" t="s">
        <v>1597</v>
      </c>
      <c r="I12" s="48" t="s">
        <v>849</v>
      </c>
      <c r="J12" s="48" t="s">
        <v>850</v>
      </c>
      <c r="K12" s="48" t="s">
        <v>852</v>
      </c>
      <c r="L12" s="48" t="s">
        <v>851</v>
      </c>
    </row>
    <row r="13" spans="1:12" x14ac:dyDescent="0.4">
      <c r="B13" s="119" t="str">
        <f t="shared" si="2"/>
        <v>SCF-A25M-ONW-P(SPACECOOLフィルム_白　1,250mmx25m)</v>
      </c>
      <c r="C13" s="48" t="s">
        <v>1674</v>
      </c>
      <c r="D13" s="48" t="s">
        <v>1675</v>
      </c>
      <c r="E13" s="48" t="s">
        <v>1371</v>
      </c>
      <c r="F13" s="48" t="s">
        <v>1793</v>
      </c>
      <c r="G13" s="48" t="s">
        <v>1528</v>
      </c>
      <c r="H13" s="48" t="s">
        <v>1597</v>
      </c>
      <c r="I13" s="48" t="s">
        <v>849</v>
      </c>
      <c r="J13" s="48" t="s">
        <v>850</v>
      </c>
      <c r="K13" s="48" t="s">
        <v>852</v>
      </c>
      <c r="L13" s="48" t="s">
        <v>851</v>
      </c>
    </row>
    <row r="14" spans="1:12" x14ac:dyDescent="0.4">
      <c r="B14" s="119" t="str">
        <f t="shared" si="2"/>
        <v>SCM-050E-OFW-M(SPACECOOLターポリン-TP50F(軽量・防炎)_白　カットサンプル)</v>
      </c>
      <c r="C14" s="48" t="s">
        <v>1702</v>
      </c>
      <c r="D14" s="48" t="s">
        <v>1838</v>
      </c>
      <c r="E14" s="48" t="s">
        <v>1371</v>
      </c>
      <c r="F14" s="48" t="s">
        <v>1799</v>
      </c>
      <c r="G14" s="120" t="s">
        <v>1525</v>
      </c>
      <c r="H14" s="48" t="s">
        <v>1597</v>
      </c>
      <c r="I14" s="48" t="s">
        <v>849</v>
      </c>
      <c r="J14" s="48" t="s">
        <v>850</v>
      </c>
      <c r="K14" s="48" t="s">
        <v>852</v>
      </c>
      <c r="L14" s="48" t="s">
        <v>851</v>
      </c>
    </row>
    <row r="15" spans="1:12" x14ac:dyDescent="0.4">
      <c r="B15" s="119" t="str">
        <f t="shared" si="2"/>
        <v>SCM-050E-OFW-P(SPACECOOLターポリン-TP50F(軽量・防炎)_白　120cmx50m)</v>
      </c>
      <c r="C15" s="48" t="s">
        <v>1699</v>
      </c>
      <c r="D15" s="48" t="s">
        <v>1700</v>
      </c>
      <c r="E15" s="48" t="s">
        <v>1371</v>
      </c>
      <c r="F15" s="48" t="s">
        <v>1793</v>
      </c>
      <c r="G15" s="48" t="s">
        <v>1528</v>
      </c>
      <c r="H15" s="48" t="s">
        <v>1597</v>
      </c>
      <c r="I15" s="48" t="s">
        <v>849</v>
      </c>
      <c r="J15" s="48" t="s">
        <v>850</v>
      </c>
      <c r="K15" s="48" t="s">
        <v>852</v>
      </c>
      <c r="L15" s="48" t="s">
        <v>851</v>
      </c>
    </row>
    <row r="16" spans="1:12" x14ac:dyDescent="0.4">
      <c r="B16" s="119" t="str">
        <f t="shared" ref="B16:B21" si="3">CONCATENATE(C16,"(",D16,")")</f>
        <v>SCM-100E-OFS-M(SPACECOOLキャンバス-100E_銀　カットサンプル)</v>
      </c>
      <c r="C16" s="48" t="s">
        <v>1696</v>
      </c>
      <c r="D16" s="48" t="s">
        <v>1839</v>
      </c>
      <c r="E16" s="48" t="s">
        <v>1371</v>
      </c>
      <c r="F16" s="48" t="s">
        <v>1799</v>
      </c>
      <c r="G16" s="120" t="s">
        <v>1525</v>
      </c>
      <c r="H16" s="48" t="s">
        <v>1597</v>
      </c>
      <c r="I16" s="48" t="s">
        <v>849</v>
      </c>
      <c r="J16" s="48" t="s">
        <v>850</v>
      </c>
      <c r="K16" s="48" t="s">
        <v>852</v>
      </c>
      <c r="L16" s="48" t="s">
        <v>851</v>
      </c>
    </row>
    <row r="17" spans="2:12" x14ac:dyDescent="0.4">
      <c r="B17" s="119" t="str">
        <f t="shared" si="3"/>
        <v>SCM-100E-OFS-P(SPACECOOLキャンバス-100E_銀　103cmx50m)</v>
      </c>
      <c r="C17" s="48" t="s">
        <v>1690</v>
      </c>
      <c r="D17" s="48" t="s">
        <v>1691</v>
      </c>
      <c r="E17" s="48" t="s">
        <v>1371</v>
      </c>
      <c r="F17" s="48" t="s">
        <v>1793</v>
      </c>
      <c r="G17" s="48" t="s">
        <v>1528</v>
      </c>
      <c r="H17" s="48" t="s">
        <v>1597</v>
      </c>
      <c r="I17" s="48" t="s">
        <v>849</v>
      </c>
      <c r="J17" s="48" t="s">
        <v>850</v>
      </c>
      <c r="K17" s="48" t="s">
        <v>852</v>
      </c>
      <c r="L17" s="48" t="s">
        <v>851</v>
      </c>
    </row>
    <row r="18" spans="2:12" s="118" customFormat="1" x14ac:dyDescent="0.4">
      <c r="B18" s="119" t="str">
        <f t="shared" si="3"/>
        <v>SCM-100E-OFW-M(SPACECOOLキャンバス-100E_白　カットサンプル)</v>
      </c>
      <c r="C18" s="119" t="s">
        <v>1693</v>
      </c>
      <c r="D18" s="119" t="s">
        <v>1840</v>
      </c>
      <c r="E18" s="119" t="s">
        <v>1371</v>
      </c>
      <c r="F18" s="119" t="s">
        <v>1799</v>
      </c>
      <c r="G18" s="120" t="s">
        <v>1525</v>
      </c>
      <c r="H18" s="48" t="s">
        <v>1597</v>
      </c>
      <c r="I18" s="48" t="s">
        <v>849</v>
      </c>
      <c r="J18" s="48" t="s">
        <v>850</v>
      </c>
      <c r="K18" s="48" t="s">
        <v>852</v>
      </c>
      <c r="L18" s="48" t="s">
        <v>851</v>
      </c>
    </row>
    <row r="19" spans="2:12" s="118" customFormat="1" x14ac:dyDescent="0.4">
      <c r="B19" s="119" t="str">
        <f t="shared" si="3"/>
        <v>SCM-100E-OFW-P(SPACECOOLキャンバス-100E_白　103cmx50m)</v>
      </c>
      <c r="C19" s="119" t="s">
        <v>1687</v>
      </c>
      <c r="D19" s="119" t="s">
        <v>1688</v>
      </c>
      <c r="E19" s="119" t="s">
        <v>1371</v>
      </c>
      <c r="F19" s="119" t="s">
        <v>1793</v>
      </c>
      <c r="G19" s="48" t="s">
        <v>1528</v>
      </c>
      <c r="H19" s="48" t="s">
        <v>1597</v>
      </c>
      <c r="I19" s="48" t="s">
        <v>849</v>
      </c>
      <c r="J19" s="48" t="s">
        <v>850</v>
      </c>
      <c r="K19" s="48" t="s">
        <v>852</v>
      </c>
      <c r="L19" s="48" t="s">
        <v>851</v>
      </c>
    </row>
    <row r="20" spans="2:12" s="118" customFormat="1" x14ac:dyDescent="0.4">
      <c r="B20" s="119" t="str">
        <f t="shared" si="3"/>
        <v>SCM-200E-OFS-M(SPACECOOLターポリン-200E(高強度・防炎)_銀　カットサンプル)</v>
      </c>
      <c r="C20" s="119" t="s">
        <v>1714</v>
      </c>
      <c r="D20" s="119" t="s">
        <v>1841</v>
      </c>
      <c r="E20" s="119" t="s">
        <v>1371</v>
      </c>
      <c r="F20" s="119" t="s">
        <v>1799</v>
      </c>
      <c r="G20" s="120" t="s">
        <v>1525</v>
      </c>
      <c r="H20" s="48" t="s">
        <v>1597</v>
      </c>
      <c r="I20" s="48" t="s">
        <v>849</v>
      </c>
      <c r="J20" s="48" t="s">
        <v>850</v>
      </c>
      <c r="K20" s="48" t="s">
        <v>852</v>
      </c>
      <c r="L20" s="48" t="s">
        <v>851</v>
      </c>
    </row>
    <row r="21" spans="2:12" x14ac:dyDescent="0.4">
      <c r="B21" s="119" t="str">
        <f t="shared" si="3"/>
        <v>SCM-200E-OFS-P(SPACECOOLターポリン-200E(高強度・防炎)_銀　104cmx50m)</v>
      </c>
      <c r="C21" s="48" t="s">
        <v>1708</v>
      </c>
      <c r="D21" s="48" t="s">
        <v>1709</v>
      </c>
      <c r="E21" s="48" t="s">
        <v>1371</v>
      </c>
      <c r="F21" s="48" t="s">
        <v>1793</v>
      </c>
      <c r="G21" s="48" t="s">
        <v>1528</v>
      </c>
      <c r="H21" s="48" t="s">
        <v>1597</v>
      </c>
      <c r="I21" s="48" t="s">
        <v>849</v>
      </c>
      <c r="J21" s="48" t="s">
        <v>850</v>
      </c>
      <c r="K21" s="48" t="s">
        <v>852</v>
      </c>
      <c r="L21" s="48" t="s">
        <v>851</v>
      </c>
    </row>
    <row r="22" spans="2:12" x14ac:dyDescent="0.4">
      <c r="B22" s="119" t="str">
        <f t="shared" si="2"/>
        <v>SCM-200E-OFW-M(SPACECOOLターポリン-200E(高強度・防炎)_白　カットサンプル)</v>
      </c>
      <c r="C22" s="48" t="s">
        <v>1711</v>
      </c>
      <c r="D22" s="48" t="s">
        <v>1842</v>
      </c>
      <c r="E22" s="48" t="s">
        <v>1371</v>
      </c>
      <c r="F22" s="48" t="s">
        <v>1799</v>
      </c>
      <c r="G22" s="120" t="s">
        <v>1525</v>
      </c>
      <c r="H22" s="48" t="s">
        <v>1597</v>
      </c>
      <c r="I22" s="48" t="s">
        <v>849</v>
      </c>
      <c r="J22" s="48" t="s">
        <v>850</v>
      </c>
      <c r="K22" s="48" t="s">
        <v>852</v>
      </c>
      <c r="L22" s="48" t="s">
        <v>851</v>
      </c>
    </row>
    <row r="23" spans="2:12" x14ac:dyDescent="0.4">
      <c r="B23" s="119" t="str">
        <f t="shared" si="2"/>
        <v>SCM-200E-OFW-P(SPACECOOLターポリン-200E(高強度・防炎)_白　104cmx50m)</v>
      </c>
      <c r="C23" s="48" t="s">
        <v>1705</v>
      </c>
      <c r="D23" s="48" t="s">
        <v>1706</v>
      </c>
      <c r="E23" s="48" t="s">
        <v>1371</v>
      </c>
      <c r="F23" s="48" t="s">
        <v>1793</v>
      </c>
      <c r="G23" s="48" t="s">
        <v>1528</v>
      </c>
      <c r="H23" s="48" t="s">
        <v>1597</v>
      </c>
      <c r="I23" s="48" t="s">
        <v>849</v>
      </c>
      <c r="J23" s="48" t="s">
        <v>850</v>
      </c>
      <c r="K23" s="48" t="s">
        <v>852</v>
      </c>
      <c r="L23" s="48" t="s">
        <v>851</v>
      </c>
    </row>
    <row r="24" spans="2:12" s="118" customFormat="1" x14ac:dyDescent="0.4">
      <c r="B24" s="119" t="str">
        <f t="shared" ref="B24:B32" si="4">CONCATENATE(C24,"(",D24,")")</f>
        <v>SCM-300G-ONS-M(SPACECOOL膜材料-300G(不燃・B種)_銀　カットサンプル)</v>
      </c>
      <c r="C24" s="119" t="s">
        <v>1726</v>
      </c>
      <c r="D24" s="119" t="s">
        <v>1727</v>
      </c>
      <c r="E24" s="119" t="s">
        <v>1371</v>
      </c>
      <c r="F24" s="119" t="s">
        <v>1799</v>
      </c>
      <c r="G24" s="120" t="s">
        <v>1525</v>
      </c>
      <c r="H24" s="48" t="s">
        <v>1597</v>
      </c>
      <c r="I24" s="48" t="s">
        <v>849</v>
      </c>
      <c r="J24" s="48" t="s">
        <v>850</v>
      </c>
      <c r="K24" s="48" t="s">
        <v>852</v>
      </c>
      <c r="L24" s="48" t="s">
        <v>851</v>
      </c>
    </row>
    <row r="25" spans="2:12" s="118" customFormat="1" x14ac:dyDescent="0.4">
      <c r="B25" s="119" t="str">
        <f t="shared" si="4"/>
        <v>SCM-300G-ONS-P(SPACECOOL膜材料-300G(不燃・B種)_銀　103cmx50m)</v>
      </c>
      <c r="C25" s="119" t="s">
        <v>1720</v>
      </c>
      <c r="D25" s="119" t="s">
        <v>1721</v>
      </c>
      <c r="E25" s="119" t="s">
        <v>1371</v>
      </c>
      <c r="F25" s="119" t="s">
        <v>1793</v>
      </c>
      <c r="G25" s="48" t="s">
        <v>1528</v>
      </c>
      <c r="H25" s="48" t="s">
        <v>1597</v>
      </c>
      <c r="I25" s="48" t="s">
        <v>849</v>
      </c>
      <c r="J25" s="48" t="s">
        <v>850</v>
      </c>
      <c r="K25" s="48" t="s">
        <v>852</v>
      </c>
      <c r="L25" s="48" t="s">
        <v>851</v>
      </c>
    </row>
    <row r="26" spans="2:12" s="118" customFormat="1" x14ac:dyDescent="0.4">
      <c r="B26" s="119" t="str">
        <f t="shared" si="4"/>
        <v>SCM-300G-ONW-M(SPACECOOL膜材料-300G(不燃・B種)_白　カットサンプル)</v>
      </c>
      <c r="C26" s="119" t="s">
        <v>1723</v>
      </c>
      <c r="D26" s="119" t="s">
        <v>1724</v>
      </c>
      <c r="E26" s="119" t="s">
        <v>1371</v>
      </c>
      <c r="F26" s="119" t="s">
        <v>1799</v>
      </c>
      <c r="G26" s="120" t="s">
        <v>1525</v>
      </c>
      <c r="H26" s="48" t="s">
        <v>1597</v>
      </c>
      <c r="I26" s="48" t="s">
        <v>849</v>
      </c>
      <c r="J26" s="48" t="s">
        <v>850</v>
      </c>
      <c r="K26" s="48" t="s">
        <v>852</v>
      </c>
      <c r="L26" s="48" t="s">
        <v>851</v>
      </c>
    </row>
    <row r="27" spans="2:12" x14ac:dyDescent="0.4">
      <c r="B27" s="119" t="str">
        <f t="shared" si="4"/>
        <v>SCM-300G-ONW-P(SPACECOOL膜材料-300G(不燃・B種)_白　103cmx50m)</v>
      </c>
      <c r="C27" s="48" t="s">
        <v>1717</v>
      </c>
      <c r="D27" s="48" t="s">
        <v>1718</v>
      </c>
      <c r="E27" s="48" t="s">
        <v>1371</v>
      </c>
      <c r="F27" s="48" t="s">
        <v>1793</v>
      </c>
      <c r="G27" s="48" t="s">
        <v>1528</v>
      </c>
      <c r="H27" s="48" t="s">
        <v>1597</v>
      </c>
      <c r="I27" s="48" t="s">
        <v>849</v>
      </c>
      <c r="J27" s="48" t="s">
        <v>850</v>
      </c>
      <c r="K27" s="48" t="s">
        <v>852</v>
      </c>
      <c r="L27" s="48" t="s">
        <v>851</v>
      </c>
    </row>
    <row r="28" spans="2:12" x14ac:dyDescent="0.4">
      <c r="B28" s="119" t="str">
        <f t="shared" si="4"/>
        <v>SCM-MAG-M04-M(SPACECOOLマグネットシート_白)</v>
      </c>
      <c r="C28" s="48" t="s">
        <v>1729</v>
      </c>
      <c r="D28" s="48" t="s">
        <v>1730</v>
      </c>
      <c r="E28" s="48" t="s">
        <v>1371</v>
      </c>
      <c r="F28" s="48" t="s">
        <v>1799</v>
      </c>
      <c r="G28" s="120" t="s">
        <v>1525</v>
      </c>
      <c r="H28" s="48" t="s">
        <v>1597</v>
      </c>
      <c r="I28" s="48" t="s">
        <v>849</v>
      </c>
      <c r="J28" s="48" t="s">
        <v>850</v>
      </c>
      <c r="K28" s="48" t="s">
        <v>852</v>
      </c>
      <c r="L28" s="48" t="s">
        <v>851</v>
      </c>
    </row>
    <row r="29" spans="2:12" x14ac:dyDescent="0.4">
      <c r="B29" s="119" t="str">
        <f t="shared" si="4"/>
        <v>()</v>
      </c>
      <c r="C29" s="48"/>
      <c r="D29" s="48"/>
      <c r="E29" s="48"/>
      <c r="F29" s="48"/>
      <c r="G29" s="48"/>
      <c r="H29" s="48"/>
      <c r="I29" s="48"/>
      <c r="J29" s="48"/>
      <c r="K29" s="48"/>
      <c r="L29" s="48"/>
    </row>
    <row r="30" spans="2:12" x14ac:dyDescent="0.4">
      <c r="B30" s="119" t="str">
        <f t="shared" si="4"/>
        <v>()</v>
      </c>
      <c r="C30" s="48"/>
      <c r="D30" s="48"/>
      <c r="E30" s="48"/>
      <c r="F30" s="48"/>
      <c r="G30" s="48"/>
      <c r="H30" s="48"/>
      <c r="I30" s="48"/>
      <c r="J30" s="48"/>
      <c r="K30" s="48"/>
      <c r="L30" s="48"/>
    </row>
    <row r="31" spans="2:12" x14ac:dyDescent="0.4">
      <c r="B31" s="119" t="str">
        <f t="shared" si="4"/>
        <v>()</v>
      </c>
      <c r="C31" s="48"/>
      <c r="D31" s="48"/>
      <c r="E31" s="48"/>
      <c r="F31" s="48"/>
      <c r="G31" s="48"/>
      <c r="H31" s="48"/>
      <c r="I31" s="48"/>
      <c r="J31" s="48"/>
      <c r="K31" s="48"/>
      <c r="L31" s="48"/>
    </row>
    <row r="32" spans="2:12" x14ac:dyDescent="0.4">
      <c r="B32" s="119" t="str">
        <f t="shared" si="4"/>
        <v>()</v>
      </c>
      <c r="C32" s="48"/>
      <c r="D32" s="48"/>
      <c r="E32" s="48"/>
      <c r="F32" s="48"/>
      <c r="G32" s="48"/>
      <c r="H32" s="48"/>
      <c r="I32" s="48"/>
      <c r="J32" s="48"/>
      <c r="K32" s="48"/>
      <c r="L32" s="48"/>
    </row>
    <row r="36" spans="2:4" x14ac:dyDescent="0.4">
      <c r="B36" s="12" t="s">
        <v>1604</v>
      </c>
      <c r="C36" s="47" t="s">
        <v>1605</v>
      </c>
      <c r="D36" s="12" t="s">
        <v>1606</v>
      </c>
    </row>
    <row r="37" spans="2:4" x14ac:dyDescent="0.4">
      <c r="B37" s="12" t="s">
        <v>1607</v>
      </c>
    </row>
  </sheetData>
  <phoneticPr fontId="2"/>
  <hyperlinks>
    <hyperlink ref="A4" location="目次!A1" display="戻る" xr:uid="{055A0043-C2AB-441D-BE61-6F2591A5E949}"/>
    <hyperlink ref="B2" r:id="rId1" xr:uid="{B2383DA2-192E-43DD-A84E-5CD3218285A0}"/>
  </hyperlinks>
  <pageMargins left="0.7" right="0.7" top="0.75" bottom="0.75" header="0.3" footer="0.3"/>
  <pageSetup paperSize="9" orientation="portrait" horizontalDpi="300" verticalDpi="300"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6D246-572F-48EB-BEBB-01DB9A8F6270}">
  <dimension ref="A2:I21"/>
  <sheetViews>
    <sheetView workbookViewId="0">
      <selection activeCell="A2" sqref="A2:A21"/>
    </sheetView>
  </sheetViews>
  <sheetFormatPr defaultRowHeight="18.75" x14ac:dyDescent="0.4"/>
  <cols>
    <col min="3" max="3" width="19.875" bestFit="1" customWidth="1"/>
    <col min="4" max="4" width="62.875" bestFit="1" customWidth="1"/>
    <col min="5" max="5" width="26.625" bestFit="1" customWidth="1"/>
  </cols>
  <sheetData>
    <row r="2" spans="1:9" x14ac:dyDescent="0.4">
      <c r="A2" t="s">
        <v>1791</v>
      </c>
      <c r="B2" t="s">
        <v>1792</v>
      </c>
      <c r="C2" t="s">
        <v>1732</v>
      </c>
      <c r="D2" t="s">
        <v>1733</v>
      </c>
      <c r="E2" t="s">
        <v>1793</v>
      </c>
      <c r="F2" t="s">
        <v>1794</v>
      </c>
      <c r="G2" t="s">
        <v>1795</v>
      </c>
      <c r="H2" s="121" t="s">
        <v>1796</v>
      </c>
      <c r="I2" s="121">
        <v>45082</v>
      </c>
    </row>
    <row r="3" spans="1:9" x14ac:dyDescent="0.4">
      <c r="A3" t="s">
        <v>1797</v>
      </c>
      <c r="B3" t="s">
        <v>1798</v>
      </c>
      <c r="C3" t="s">
        <v>1684</v>
      </c>
      <c r="D3" t="s">
        <v>1836</v>
      </c>
      <c r="E3" t="s">
        <v>1799</v>
      </c>
      <c r="F3" t="s">
        <v>1794</v>
      </c>
      <c r="G3" t="s">
        <v>1795</v>
      </c>
      <c r="H3" s="121" t="s">
        <v>1796</v>
      </c>
      <c r="I3" s="121">
        <v>45082</v>
      </c>
    </row>
    <row r="4" spans="1:9" x14ac:dyDescent="0.4">
      <c r="A4" t="s">
        <v>1800</v>
      </c>
      <c r="B4" t="s">
        <v>1801</v>
      </c>
      <c r="C4" t="s">
        <v>1677</v>
      </c>
      <c r="D4" t="s">
        <v>1678</v>
      </c>
      <c r="E4" t="s">
        <v>1793</v>
      </c>
      <c r="F4" t="s">
        <v>1794</v>
      </c>
      <c r="G4" t="s">
        <v>1795</v>
      </c>
      <c r="H4" s="121" t="s">
        <v>1796</v>
      </c>
      <c r="I4" s="121">
        <v>45082</v>
      </c>
    </row>
    <row r="5" spans="1:9" x14ac:dyDescent="0.4">
      <c r="A5" t="s">
        <v>1802</v>
      </c>
      <c r="B5" t="s">
        <v>1803</v>
      </c>
      <c r="C5" t="s">
        <v>1681</v>
      </c>
      <c r="D5" t="s">
        <v>1837</v>
      </c>
      <c r="E5" t="s">
        <v>1799</v>
      </c>
      <c r="F5" t="s">
        <v>1794</v>
      </c>
      <c r="G5" t="s">
        <v>1795</v>
      </c>
      <c r="H5" s="121" t="s">
        <v>1796</v>
      </c>
      <c r="I5" s="121">
        <v>45082</v>
      </c>
    </row>
    <row r="6" spans="1:9" x14ac:dyDescent="0.4">
      <c r="A6" t="s">
        <v>1804</v>
      </c>
      <c r="B6" t="s">
        <v>1805</v>
      </c>
      <c r="C6" t="s">
        <v>1674</v>
      </c>
      <c r="D6" t="s">
        <v>1675</v>
      </c>
      <c r="E6" t="s">
        <v>1793</v>
      </c>
      <c r="F6" t="s">
        <v>1794</v>
      </c>
      <c r="G6" t="s">
        <v>1795</v>
      </c>
      <c r="H6" s="121" t="s">
        <v>1796</v>
      </c>
      <c r="I6" s="121">
        <v>45082</v>
      </c>
    </row>
    <row r="7" spans="1:9" x14ac:dyDescent="0.4">
      <c r="A7" t="s">
        <v>1806</v>
      </c>
      <c r="B7" t="s">
        <v>1807</v>
      </c>
      <c r="C7" t="s">
        <v>1702</v>
      </c>
      <c r="D7" t="s">
        <v>1838</v>
      </c>
      <c r="E7" t="s">
        <v>1799</v>
      </c>
      <c r="F7" t="s">
        <v>1794</v>
      </c>
      <c r="G7" t="s">
        <v>1795</v>
      </c>
      <c r="H7" s="121" t="s">
        <v>1796</v>
      </c>
      <c r="I7" s="121">
        <v>45082</v>
      </c>
    </row>
    <row r="8" spans="1:9" x14ac:dyDescent="0.4">
      <c r="A8" t="s">
        <v>1808</v>
      </c>
      <c r="B8" t="s">
        <v>1809</v>
      </c>
      <c r="C8" t="s">
        <v>1699</v>
      </c>
      <c r="D8" t="s">
        <v>1700</v>
      </c>
      <c r="E8" t="s">
        <v>1793</v>
      </c>
      <c r="F8" t="s">
        <v>1794</v>
      </c>
      <c r="G8" t="s">
        <v>1795</v>
      </c>
      <c r="H8" s="121" t="s">
        <v>1796</v>
      </c>
      <c r="I8" s="121">
        <v>45082</v>
      </c>
    </row>
    <row r="9" spans="1:9" x14ac:dyDescent="0.4">
      <c r="A9" t="s">
        <v>1810</v>
      </c>
      <c r="B9" t="s">
        <v>1811</v>
      </c>
      <c r="C9" t="s">
        <v>1696</v>
      </c>
      <c r="D9" t="s">
        <v>1839</v>
      </c>
      <c r="E9" t="s">
        <v>1799</v>
      </c>
      <c r="F9" t="s">
        <v>1794</v>
      </c>
      <c r="G9" t="s">
        <v>1795</v>
      </c>
      <c r="H9" s="121" t="s">
        <v>1796</v>
      </c>
      <c r="I9" s="121">
        <v>45082</v>
      </c>
    </row>
    <row r="10" spans="1:9" x14ac:dyDescent="0.4">
      <c r="A10" t="s">
        <v>1812</v>
      </c>
      <c r="B10" t="s">
        <v>1813</v>
      </c>
      <c r="C10" t="s">
        <v>1690</v>
      </c>
      <c r="D10" t="s">
        <v>1691</v>
      </c>
      <c r="E10" t="s">
        <v>1793</v>
      </c>
      <c r="F10" t="s">
        <v>1794</v>
      </c>
      <c r="G10" t="s">
        <v>1795</v>
      </c>
      <c r="H10" s="121" t="s">
        <v>1796</v>
      </c>
      <c r="I10" s="121">
        <v>45082</v>
      </c>
    </row>
    <row r="11" spans="1:9" x14ac:dyDescent="0.4">
      <c r="A11" t="s">
        <v>1814</v>
      </c>
      <c r="B11" t="s">
        <v>1815</v>
      </c>
      <c r="C11" t="s">
        <v>1693</v>
      </c>
      <c r="D11" t="s">
        <v>1840</v>
      </c>
      <c r="E11" t="s">
        <v>1799</v>
      </c>
      <c r="F11" t="s">
        <v>1794</v>
      </c>
      <c r="G11" t="s">
        <v>1795</v>
      </c>
      <c r="H11" s="121" t="s">
        <v>1796</v>
      </c>
      <c r="I11" s="121">
        <v>45082</v>
      </c>
    </row>
    <row r="12" spans="1:9" x14ac:dyDescent="0.4">
      <c r="A12" t="s">
        <v>1816</v>
      </c>
      <c r="B12" t="s">
        <v>1817</v>
      </c>
      <c r="C12" t="s">
        <v>1687</v>
      </c>
      <c r="D12" t="s">
        <v>1688</v>
      </c>
      <c r="E12" t="s">
        <v>1793</v>
      </c>
      <c r="F12" t="s">
        <v>1794</v>
      </c>
      <c r="G12" t="s">
        <v>1795</v>
      </c>
      <c r="H12" s="121" t="s">
        <v>1796</v>
      </c>
      <c r="I12" s="121">
        <v>45082</v>
      </c>
    </row>
    <row r="13" spans="1:9" x14ac:dyDescent="0.4">
      <c r="A13" t="s">
        <v>1818</v>
      </c>
      <c r="B13" t="s">
        <v>1819</v>
      </c>
      <c r="C13" t="s">
        <v>1714</v>
      </c>
      <c r="D13" t="s">
        <v>1841</v>
      </c>
      <c r="E13" t="s">
        <v>1799</v>
      </c>
      <c r="F13" t="s">
        <v>1794</v>
      </c>
      <c r="G13" t="s">
        <v>1795</v>
      </c>
      <c r="H13" s="121" t="s">
        <v>1796</v>
      </c>
      <c r="I13" s="121">
        <v>45082</v>
      </c>
    </row>
    <row r="14" spans="1:9" x14ac:dyDescent="0.4">
      <c r="A14" t="s">
        <v>1820</v>
      </c>
      <c r="B14" t="s">
        <v>1821</v>
      </c>
      <c r="C14" t="s">
        <v>1708</v>
      </c>
      <c r="D14" t="s">
        <v>1709</v>
      </c>
      <c r="E14" t="s">
        <v>1793</v>
      </c>
      <c r="F14" t="s">
        <v>1794</v>
      </c>
      <c r="G14" t="s">
        <v>1795</v>
      </c>
      <c r="H14" s="121" t="s">
        <v>1796</v>
      </c>
      <c r="I14" s="121">
        <v>45082</v>
      </c>
    </row>
    <row r="15" spans="1:9" x14ac:dyDescent="0.4">
      <c r="A15" t="s">
        <v>1822</v>
      </c>
      <c r="B15" t="s">
        <v>1823</v>
      </c>
      <c r="C15" t="s">
        <v>1711</v>
      </c>
      <c r="D15" t="s">
        <v>1842</v>
      </c>
      <c r="E15" t="s">
        <v>1799</v>
      </c>
      <c r="F15" t="s">
        <v>1794</v>
      </c>
      <c r="G15" t="s">
        <v>1795</v>
      </c>
      <c r="H15" s="121" t="s">
        <v>1796</v>
      </c>
      <c r="I15" s="121">
        <v>45082</v>
      </c>
    </row>
    <row r="16" spans="1:9" x14ac:dyDescent="0.4">
      <c r="A16" t="s">
        <v>1824</v>
      </c>
      <c r="B16" t="s">
        <v>1825</v>
      </c>
      <c r="C16" t="s">
        <v>1705</v>
      </c>
      <c r="D16" t="s">
        <v>1706</v>
      </c>
      <c r="E16" t="s">
        <v>1793</v>
      </c>
      <c r="F16" t="s">
        <v>1794</v>
      </c>
      <c r="G16" t="s">
        <v>1795</v>
      </c>
      <c r="H16" s="121" t="s">
        <v>1796</v>
      </c>
      <c r="I16" s="121">
        <v>45082</v>
      </c>
    </row>
    <row r="17" spans="1:9" x14ac:dyDescent="0.4">
      <c r="A17" t="s">
        <v>1826</v>
      </c>
      <c r="B17" t="s">
        <v>1827</v>
      </c>
      <c r="C17" t="s">
        <v>1726</v>
      </c>
      <c r="D17" t="s">
        <v>1727</v>
      </c>
      <c r="E17" t="s">
        <v>1799</v>
      </c>
      <c r="F17" t="s">
        <v>1794</v>
      </c>
      <c r="G17" t="s">
        <v>1795</v>
      </c>
      <c r="H17" s="121" t="s">
        <v>1796</v>
      </c>
      <c r="I17" s="121">
        <v>45082</v>
      </c>
    </row>
    <row r="18" spans="1:9" x14ac:dyDescent="0.4">
      <c r="A18" t="s">
        <v>1828</v>
      </c>
      <c r="B18" t="s">
        <v>1829</v>
      </c>
      <c r="C18" t="s">
        <v>1720</v>
      </c>
      <c r="D18" t="s">
        <v>1721</v>
      </c>
      <c r="E18" t="s">
        <v>1793</v>
      </c>
      <c r="F18" t="s">
        <v>1794</v>
      </c>
      <c r="G18" t="s">
        <v>1795</v>
      </c>
      <c r="H18" s="121" t="s">
        <v>1796</v>
      </c>
      <c r="I18" s="121">
        <v>45082</v>
      </c>
    </row>
    <row r="19" spans="1:9" x14ac:dyDescent="0.4">
      <c r="A19" t="s">
        <v>1830</v>
      </c>
      <c r="B19" t="s">
        <v>1831</v>
      </c>
      <c r="C19" t="s">
        <v>1723</v>
      </c>
      <c r="D19" t="s">
        <v>1724</v>
      </c>
      <c r="E19" t="s">
        <v>1799</v>
      </c>
      <c r="F19" t="s">
        <v>1794</v>
      </c>
      <c r="G19" t="s">
        <v>1795</v>
      </c>
      <c r="H19" s="121" t="s">
        <v>1796</v>
      </c>
      <c r="I19" s="121">
        <v>45082</v>
      </c>
    </row>
    <row r="20" spans="1:9" x14ac:dyDescent="0.4">
      <c r="A20" t="s">
        <v>1832</v>
      </c>
      <c r="B20" t="s">
        <v>1833</v>
      </c>
      <c r="C20" t="s">
        <v>1717</v>
      </c>
      <c r="D20" t="s">
        <v>1718</v>
      </c>
      <c r="E20" t="s">
        <v>1793</v>
      </c>
      <c r="F20" t="s">
        <v>1794</v>
      </c>
      <c r="G20" t="s">
        <v>1795</v>
      </c>
      <c r="H20" s="121" t="s">
        <v>1796</v>
      </c>
      <c r="I20" s="121">
        <v>45082</v>
      </c>
    </row>
    <row r="21" spans="1:9" x14ac:dyDescent="0.4">
      <c r="A21" t="s">
        <v>1834</v>
      </c>
      <c r="B21" t="s">
        <v>1835</v>
      </c>
      <c r="C21" t="s">
        <v>1729</v>
      </c>
      <c r="D21" t="s">
        <v>1730</v>
      </c>
      <c r="E21" t="s">
        <v>1799</v>
      </c>
      <c r="F21" t="s">
        <v>1794</v>
      </c>
      <c r="G21" t="s">
        <v>1795</v>
      </c>
      <c r="H21" s="121" t="s">
        <v>1796</v>
      </c>
      <c r="I21" s="121">
        <v>45082</v>
      </c>
    </row>
  </sheetData>
  <phoneticPr fontId="2"/>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814871-D441-48CB-BE19-75C28977D772}">
  <dimension ref="A2:O15"/>
  <sheetViews>
    <sheetView zoomScale="90" zoomScaleNormal="90" workbookViewId="0">
      <pane xSplit="2" ySplit="4" topLeftCell="C5" activePane="bottomRight" state="frozen"/>
      <selection activeCell="A2" sqref="A2"/>
      <selection pane="topRight" activeCell="A2" sqref="A2"/>
      <selection pane="bottomLeft" activeCell="A2" sqref="A2"/>
      <selection pane="bottomRight" activeCell="J21" sqref="J21"/>
    </sheetView>
  </sheetViews>
  <sheetFormatPr defaultColWidth="8.125" defaultRowHeight="15.75" x14ac:dyDescent="0.4"/>
  <cols>
    <col min="1" max="1" width="8.125" style="24"/>
    <col min="2" max="2" width="33.375" style="24" customWidth="1"/>
    <col min="3" max="3" width="11.625" style="24" bestFit="1" customWidth="1"/>
    <col min="4" max="4" width="16.75" style="24" customWidth="1"/>
    <col min="5" max="5" width="18.875" style="24" customWidth="1"/>
    <col min="6" max="6" width="14.375" style="24" customWidth="1"/>
    <col min="7" max="8" width="12.875" style="24" bestFit="1" customWidth="1"/>
    <col min="9" max="9" width="14.375" style="24" bestFit="1" customWidth="1"/>
    <col min="10" max="10" width="19" style="24" bestFit="1" customWidth="1"/>
    <col min="11" max="11" width="12.5" style="24" customWidth="1"/>
    <col min="12" max="12" width="15.625" style="24" bestFit="1" customWidth="1"/>
    <col min="13" max="13" width="12.75" style="24" bestFit="1" customWidth="1"/>
    <col min="14" max="14" width="15" style="24" bestFit="1" customWidth="1"/>
    <col min="15" max="15" width="14.25" style="24" bestFit="1" customWidth="1"/>
    <col min="16" max="16384" width="8.125" style="24"/>
  </cols>
  <sheetData>
    <row r="2" spans="1:15" ht="18.75" x14ac:dyDescent="0.4">
      <c r="B2" s="61" t="s">
        <v>1103</v>
      </c>
    </row>
    <row r="4" spans="1:15" ht="16.5" thickBot="1" x14ac:dyDescent="0.45">
      <c r="A4" s="32" t="s">
        <v>47</v>
      </c>
      <c r="B4" s="46" t="s">
        <v>853</v>
      </c>
      <c r="C4" s="46" t="s">
        <v>761</v>
      </c>
      <c r="D4" s="46" t="s">
        <v>854</v>
      </c>
      <c r="E4" s="46" t="s">
        <v>53</v>
      </c>
      <c r="F4" s="46" t="s">
        <v>1150</v>
      </c>
      <c r="G4" s="46" t="s">
        <v>855</v>
      </c>
      <c r="H4" s="46" t="s">
        <v>1163</v>
      </c>
      <c r="I4" s="46" t="s">
        <v>1164</v>
      </c>
      <c r="J4" s="46" t="s">
        <v>1151</v>
      </c>
      <c r="K4" s="46" t="s">
        <v>1154</v>
      </c>
      <c r="L4" s="46" t="s">
        <v>856</v>
      </c>
      <c r="M4" s="24" t="s">
        <v>776</v>
      </c>
      <c r="N4" s="24" t="s">
        <v>1157</v>
      </c>
      <c r="O4" s="24" t="s">
        <v>1156</v>
      </c>
    </row>
    <row r="5" spans="1:15" x14ac:dyDescent="0.4">
      <c r="B5" s="27" t="str">
        <f>D5</f>
        <v>RM(M)LOT</v>
      </c>
      <c r="C5" s="27" t="s">
        <v>1371</v>
      </c>
      <c r="D5" s="27" t="s">
        <v>1523</v>
      </c>
      <c r="E5" s="27" t="s">
        <v>1524</v>
      </c>
      <c r="F5" s="27" t="s">
        <v>1428</v>
      </c>
      <c r="G5" s="27" t="s">
        <v>1525</v>
      </c>
      <c r="H5" s="27" t="s">
        <v>1525</v>
      </c>
      <c r="I5" s="27" t="s">
        <v>1166</v>
      </c>
      <c r="J5" s="27" t="s">
        <v>1153</v>
      </c>
      <c r="K5" s="27" t="s">
        <v>1155</v>
      </c>
      <c r="L5" s="27" t="s">
        <v>857</v>
      </c>
      <c r="M5" s="23" t="s">
        <v>77</v>
      </c>
      <c r="N5" s="23"/>
      <c r="O5" s="23" t="s">
        <v>1501</v>
      </c>
    </row>
    <row r="6" spans="1:15" x14ac:dyDescent="0.4">
      <c r="B6" s="30" t="str">
        <f t="shared" ref="B6:B12" si="0">D6</f>
        <v>RM(PC)LOT</v>
      </c>
      <c r="C6" s="30" t="s">
        <v>1371</v>
      </c>
      <c r="D6" s="30" t="s">
        <v>1526</v>
      </c>
      <c r="E6" s="30" t="s">
        <v>1527</v>
      </c>
      <c r="F6" s="30" t="s">
        <v>1428</v>
      </c>
      <c r="G6" s="30" t="s">
        <v>1528</v>
      </c>
      <c r="H6" s="30" t="s">
        <v>1528</v>
      </c>
      <c r="I6" s="30" t="s">
        <v>1166</v>
      </c>
      <c r="J6" s="30" t="s">
        <v>1152</v>
      </c>
      <c r="K6" s="30" t="s">
        <v>787</v>
      </c>
      <c r="L6" s="30" t="s">
        <v>857</v>
      </c>
      <c r="M6" s="30" t="s">
        <v>77</v>
      </c>
      <c r="N6" s="30"/>
      <c r="O6" s="30" t="s">
        <v>1501</v>
      </c>
    </row>
    <row r="7" spans="1:15" x14ac:dyDescent="0.4">
      <c r="B7" s="30" t="str">
        <f t="shared" si="0"/>
        <v>FG(M)LOT</v>
      </c>
      <c r="C7" s="30" t="s">
        <v>1371</v>
      </c>
      <c r="D7" s="30" t="s">
        <v>1529</v>
      </c>
      <c r="E7" s="30" t="s">
        <v>1530</v>
      </c>
      <c r="F7" s="30" t="s">
        <v>1428</v>
      </c>
      <c r="G7" s="30" t="s">
        <v>1525</v>
      </c>
      <c r="H7" s="30" t="s">
        <v>1525</v>
      </c>
      <c r="I7" s="30" t="s">
        <v>1165</v>
      </c>
      <c r="J7" s="30" t="s">
        <v>1152</v>
      </c>
      <c r="K7" s="30" t="s">
        <v>787</v>
      </c>
      <c r="L7" s="30" t="s">
        <v>857</v>
      </c>
      <c r="M7" s="30" t="s">
        <v>77</v>
      </c>
      <c r="N7" s="30"/>
      <c r="O7" s="30" t="s">
        <v>1501</v>
      </c>
    </row>
    <row r="8" spans="1:15" x14ac:dyDescent="0.4">
      <c r="B8" s="30" t="str">
        <f t="shared" si="0"/>
        <v>FG(PC)LOT</v>
      </c>
      <c r="C8" s="30" t="s">
        <v>1371</v>
      </c>
      <c r="D8" s="30" t="s">
        <v>1531</v>
      </c>
      <c r="E8" s="30" t="s">
        <v>791</v>
      </c>
      <c r="F8" s="30" t="s">
        <v>1428</v>
      </c>
      <c r="G8" s="30" t="s">
        <v>1528</v>
      </c>
      <c r="H8" s="30" t="s">
        <v>1528</v>
      </c>
      <c r="I8" s="30" t="s">
        <v>1165</v>
      </c>
      <c r="J8" s="30" t="s">
        <v>1152</v>
      </c>
      <c r="K8" s="30" t="s">
        <v>787</v>
      </c>
      <c r="L8" s="30" t="s">
        <v>857</v>
      </c>
      <c r="M8" s="30" t="s">
        <v>77</v>
      </c>
      <c r="N8" s="30"/>
      <c r="O8" s="30" t="s">
        <v>1501</v>
      </c>
    </row>
    <row r="9" spans="1:15" x14ac:dyDescent="0.4">
      <c r="B9" s="30">
        <f t="shared" si="0"/>
        <v>0</v>
      </c>
      <c r="C9" s="30"/>
      <c r="D9" s="30"/>
      <c r="E9" s="30"/>
      <c r="F9" s="30"/>
      <c r="G9" s="30"/>
      <c r="H9" s="30"/>
      <c r="I9" s="30"/>
      <c r="J9" s="30"/>
      <c r="K9" s="30"/>
      <c r="L9" s="30"/>
      <c r="M9" s="30"/>
      <c r="N9" s="30"/>
      <c r="O9" s="30"/>
    </row>
    <row r="10" spans="1:15" x14ac:dyDescent="0.4">
      <c r="B10" s="30">
        <f t="shared" si="0"/>
        <v>0</v>
      </c>
      <c r="C10" s="30"/>
      <c r="D10" s="30"/>
      <c r="E10" s="30"/>
      <c r="F10" s="30"/>
      <c r="G10" s="30"/>
      <c r="H10" s="30"/>
      <c r="I10" s="30"/>
      <c r="J10" s="30"/>
      <c r="K10" s="30"/>
      <c r="L10" s="30"/>
      <c r="M10" s="30"/>
      <c r="N10" s="30"/>
      <c r="O10" s="30"/>
    </row>
    <row r="11" spans="1:15" x14ac:dyDescent="0.4">
      <c r="B11" s="30">
        <f t="shared" si="0"/>
        <v>0</v>
      </c>
      <c r="C11" s="30"/>
      <c r="D11" s="30"/>
      <c r="E11" s="30"/>
      <c r="F11" s="30"/>
      <c r="G11" s="30"/>
      <c r="H11" s="30"/>
      <c r="I11" s="30"/>
      <c r="J11" s="30"/>
      <c r="K11" s="30"/>
      <c r="L11" s="30"/>
      <c r="M11" s="30"/>
      <c r="N11" s="30"/>
      <c r="O11" s="30"/>
    </row>
    <row r="12" spans="1:15" x14ac:dyDescent="0.4">
      <c r="B12" s="30">
        <f t="shared" si="0"/>
        <v>0</v>
      </c>
      <c r="C12" s="30"/>
      <c r="D12" s="30"/>
      <c r="E12" s="30"/>
      <c r="F12" s="30"/>
      <c r="G12" s="30"/>
      <c r="H12" s="30"/>
      <c r="I12" s="30"/>
      <c r="J12" s="30"/>
      <c r="K12" s="30"/>
      <c r="L12" s="30"/>
      <c r="M12" s="30"/>
      <c r="N12" s="30"/>
      <c r="O12" s="30"/>
    </row>
    <row r="14" spans="1:15" x14ac:dyDescent="0.4">
      <c r="B14" s="1" t="s">
        <v>1171</v>
      </c>
    </row>
    <row r="15" spans="1:15" x14ac:dyDescent="0.4">
      <c r="B15" s="1" t="s">
        <v>1192</v>
      </c>
    </row>
  </sheetData>
  <phoneticPr fontId="2"/>
  <hyperlinks>
    <hyperlink ref="A4" location="目次!A1" display="戻る" xr:uid="{3B4FCA92-C177-4813-87EB-57C7C26FDC06}"/>
    <hyperlink ref="B2" r:id="rId1" xr:uid="{F4941C03-1C2B-4810-A7F1-4C48A7352E30}"/>
  </hyperlink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449D8A-3FBB-45A6-8488-5E6727041EEF}">
  <dimension ref="A2:K38"/>
  <sheetViews>
    <sheetView zoomScale="90" zoomScaleNormal="90" workbookViewId="0">
      <selection activeCell="A4" sqref="A4"/>
    </sheetView>
  </sheetViews>
  <sheetFormatPr defaultColWidth="7.875" defaultRowHeight="15.75" x14ac:dyDescent="0.4"/>
  <cols>
    <col min="1" max="1" width="7.875" style="1"/>
    <col min="2" max="2" width="73.25" style="1" customWidth="1"/>
    <col min="3" max="3" width="11.625" style="1" bestFit="1" customWidth="1"/>
    <col min="4" max="4" width="14.125" style="1" customWidth="1"/>
    <col min="5" max="5" width="78" style="1" bestFit="1" customWidth="1"/>
    <col min="6" max="6" width="57" style="1" bestFit="1" customWidth="1"/>
    <col min="7" max="7" width="27.25" style="1" bestFit="1" customWidth="1"/>
    <col min="8" max="8" width="20.25" style="1" bestFit="1" customWidth="1"/>
    <col min="9" max="11" width="10.5" style="1" customWidth="1"/>
    <col min="12" max="16384" width="7.875" style="1"/>
  </cols>
  <sheetData>
    <row r="2" spans="1:11" ht="18.75" x14ac:dyDescent="0.4">
      <c r="B2" s="69" t="s">
        <v>1104</v>
      </c>
    </row>
    <row r="4" spans="1:11" ht="16.5" thickBot="1" x14ac:dyDescent="0.45">
      <c r="A4" s="32" t="s">
        <v>47</v>
      </c>
      <c r="B4" s="1" t="s">
        <v>858</v>
      </c>
      <c r="C4" s="1" t="s">
        <v>761</v>
      </c>
      <c r="D4" s="41" t="s">
        <v>1154</v>
      </c>
      <c r="E4" s="41" t="s">
        <v>1158</v>
      </c>
      <c r="F4" s="41" t="s">
        <v>1159</v>
      </c>
      <c r="G4" s="41" t="s">
        <v>853</v>
      </c>
      <c r="H4" s="1" t="s">
        <v>1161</v>
      </c>
      <c r="I4" s="41" t="s">
        <v>1162</v>
      </c>
      <c r="J4" s="1" t="s">
        <v>1160</v>
      </c>
      <c r="K4" s="41" t="s">
        <v>1167</v>
      </c>
    </row>
    <row r="5" spans="1:11" x14ac:dyDescent="0.4">
      <c r="B5" s="25" t="str">
        <f>E5</f>
        <v>T1SMW1202L00(ターポリン シルバーマット W1202 メートル)</v>
      </c>
      <c r="C5" s="25" t="s">
        <v>1371</v>
      </c>
      <c r="D5" s="25" t="s">
        <v>1597</v>
      </c>
      <c r="E5" s="25" t="s">
        <v>1611</v>
      </c>
      <c r="F5" s="25" t="s">
        <v>1601</v>
      </c>
      <c r="G5" s="25" t="s">
        <v>1608</v>
      </c>
      <c r="H5" s="100">
        <v>0</v>
      </c>
      <c r="I5" s="25" t="s">
        <v>1614</v>
      </c>
      <c r="J5" s="99" t="s">
        <v>77</v>
      </c>
      <c r="K5" s="25"/>
    </row>
    <row r="6" spans="1:11" x14ac:dyDescent="0.4">
      <c r="B6" s="42" t="str">
        <f t="shared" ref="B6:B34" si="0">E6</f>
        <v>T1SM1202W50(ターポリン シルバーマット 1202 ロール)</v>
      </c>
      <c r="C6" s="42" t="s">
        <v>1371</v>
      </c>
      <c r="D6" s="42" t="s">
        <v>1597</v>
      </c>
      <c r="E6" s="42" t="s">
        <v>1612</v>
      </c>
      <c r="F6" s="42" t="s">
        <v>1602</v>
      </c>
      <c r="G6" s="42" t="s">
        <v>1609</v>
      </c>
      <c r="H6" s="101">
        <v>0</v>
      </c>
      <c r="I6" s="42" t="s">
        <v>1064</v>
      </c>
      <c r="J6" s="98" t="s">
        <v>77</v>
      </c>
      <c r="K6" s="42"/>
    </row>
    <row r="7" spans="1:11" x14ac:dyDescent="0.4">
      <c r="B7" s="42" t="str">
        <f t="shared" si="0"/>
        <v>TP50B(ターポリン材料 メートル)</v>
      </c>
      <c r="C7" s="42" t="s">
        <v>1371</v>
      </c>
      <c r="D7" s="42" t="s">
        <v>872</v>
      </c>
      <c r="E7" s="42" t="s">
        <v>1613</v>
      </c>
      <c r="F7" s="42" t="s">
        <v>1603</v>
      </c>
      <c r="G7" s="42" t="s">
        <v>1610</v>
      </c>
      <c r="H7" s="101">
        <v>0</v>
      </c>
      <c r="I7" s="42" t="s">
        <v>1614</v>
      </c>
      <c r="J7" s="98" t="s">
        <v>77</v>
      </c>
      <c r="K7" s="42"/>
    </row>
    <row r="8" spans="1:11" x14ac:dyDescent="0.4">
      <c r="B8" s="42">
        <f t="shared" si="0"/>
        <v>0</v>
      </c>
      <c r="C8" s="42"/>
      <c r="D8" s="42"/>
      <c r="E8" s="42"/>
      <c r="F8" s="42"/>
      <c r="G8" s="42"/>
      <c r="H8" s="42"/>
      <c r="I8" s="42"/>
      <c r="J8" s="42"/>
      <c r="K8" s="42"/>
    </row>
    <row r="9" spans="1:11" x14ac:dyDescent="0.4">
      <c r="B9" s="42" t="str">
        <f t="shared" ref="B9:B18" si="1">E9</f>
        <v>SCF-3MJ-SC9-P (3M スコッチカルフィルム Jシリーズ SC900 透明 25mmx20m)</v>
      </c>
      <c r="C9" s="42" t="s">
        <v>1371</v>
      </c>
      <c r="D9" s="42" t="s">
        <v>1597</v>
      </c>
      <c r="E9" s="42" t="s">
        <v>1791</v>
      </c>
      <c r="F9" s="42" t="s">
        <v>1733</v>
      </c>
      <c r="G9" s="42" t="s">
        <v>1609</v>
      </c>
      <c r="H9" s="101">
        <v>0</v>
      </c>
      <c r="I9" s="42" t="s">
        <v>1064</v>
      </c>
      <c r="J9" s="42"/>
      <c r="K9" s="42"/>
    </row>
    <row r="10" spans="1:11" x14ac:dyDescent="0.4">
      <c r="B10" s="42" t="str">
        <f t="shared" si="1"/>
        <v>SCF-A25M-ONS-M (SPACECOOLフィルム_銀　カットサンプル)</v>
      </c>
      <c r="C10" s="42" t="s">
        <v>1371</v>
      </c>
      <c r="D10" s="42" t="s">
        <v>1597</v>
      </c>
      <c r="E10" s="42" t="s">
        <v>1797</v>
      </c>
      <c r="F10" s="42" t="s">
        <v>1836</v>
      </c>
      <c r="G10" s="42" t="s">
        <v>1608</v>
      </c>
      <c r="H10" s="101">
        <v>0</v>
      </c>
      <c r="I10" s="42" t="s">
        <v>1614</v>
      </c>
      <c r="J10" s="42"/>
      <c r="K10" s="42"/>
    </row>
    <row r="11" spans="1:11" x14ac:dyDescent="0.4">
      <c r="B11" s="42" t="str">
        <f t="shared" si="1"/>
        <v>SCF-A25M-ONS-P (SPACECOOLフィルム_銀　1,250mmx25m)</v>
      </c>
      <c r="C11" s="42" t="s">
        <v>1371</v>
      </c>
      <c r="D11" s="42" t="s">
        <v>1597</v>
      </c>
      <c r="E11" s="42" t="s">
        <v>1800</v>
      </c>
      <c r="F11" s="42" t="s">
        <v>1678</v>
      </c>
      <c r="G11" s="42" t="s">
        <v>1609</v>
      </c>
      <c r="H11" s="101">
        <v>0</v>
      </c>
      <c r="I11" s="42" t="s">
        <v>1064</v>
      </c>
      <c r="J11" s="42"/>
      <c r="K11" s="42"/>
    </row>
    <row r="12" spans="1:11" x14ac:dyDescent="0.4">
      <c r="B12" s="42" t="str">
        <f t="shared" si="1"/>
        <v>SCF-A25M-ONW-M (SPACECOOLフィルム_白　カットサンプル)</v>
      </c>
      <c r="C12" s="42" t="s">
        <v>1371</v>
      </c>
      <c r="D12" s="42" t="s">
        <v>1597</v>
      </c>
      <c r="E12" s="42" t="s">
        <v>1802</v>
      </c>
      <c r="F12" s="42" t="s">
        <v>1837</v>
      </c>
      <c r="G12" s="42" t="s">
        <v>1608</v>
      </c>
      <c r="H12" s="101">
        <v>0</v>
      </c>
      <c r="I12" s="42" t="s">
        <v>1614</v>
      </c>
      <c r="J12" s="42"/>
      <c r="K12" s="42"/>
    </row>
    <row r="13" spans="1:11" x14ac:dyDescent="0.4">
      <c r="B13" s="42" t="str">
        <f t="shared" si="1"/>
        <v>SCF-A25M-ONW-P (SPACECOOLフィルム_白　1,250mmx25m)</v>
      </c>
      <c r="C13" s="42" t="s">
        <v>1371</v>
      </c>
      <c r="D13" s="42" t="s">
        <v>1597</v>
      </c>
      <c r="E13" s="42" t="s">
        <v>1804</v>
      </c>
      <c r="F13" s="42" t="s">
        <v>1675</v>
      </c>
      <c r="G13" s="42" t="s">
        <v>1609</v>
      </c>
      <c r="H13" s="101">
        <v>0</v>
      </c>
      <c r="I13" s="42" t="s">
        <v>1064</v>
      </c>
      <c r="J13" s="42"/>
      <c r="K13" s="42"/>
    </row>
    <row r="14" spans="1:11" x14ac:dyDescent="0.4">
      <c r="B14" s="42" t="str">
        <f t="shared" si="1"/>
        <v>SCM-050E-OFW-M (SPACECOOLターポリン-TP50F(軽量・防炎)_白　カットサンプル)</v>
      </c>
      <c r="C14" s="42" t="s">
        <v>1371</v>
      </c>
      <c r="D14" s="42" t="s">
        <v>1597</v>
      </c>
      <c r="E14" s="42" t="s">
        <v>1806</v>
      </c>
      <c r="F14" s="42" t="s">
        <v>1838</v>
      </c>
      <c r="G14" s="42" t="s">
        <v>1608</v>
      </c>
      <c r="H14" s="101">
        <v>0</v>
      </c>
      <c r="I14" s="42" t="s">
        <v>1614</v>
      </c>
      <c r="J14" s="42"/>
      <c r="K14" s="42"/>
    </row>
    <row r="15" spans="1:11" x14ac:dyDescent="0.4">
      <c r="B15" s="42" t="str">
        <f t="shared" si="1"/>
        <v>SCM-050E-OFW-P (SPACECOOLターポリン-TP50F(軽量・防炎)_白　120cmx50m)</v>
      </c>
      <c r="C15" s="42" t="s">
        <v>1371</v>
      </c>
      <c r="D15" s="42" t="s">
        <v>1597</v>
      </c>
      <c r="E15" s="42" t="s">
        <v>1808</v>
      </c>
      <c r="F15" s="42" t="s">
        <v>1700</v>
      </c>
      <c r="G15" s="42" t="s">
        <v>1609</v>
      </c>
      <c r="H15" s="101">
        <v>0</v>
      </c>
      <c r="I15" s="42" t="s">
        <v>1064</v>
      </c>
      <c r="J15" s="42"/>
      <c r="K15" s="42"/>
    </row>
    <row r="16" spans="1:11" x14ac:dyDescent="0.4">
      <c r="B16" s="42" t="str">
        <f t="shared" si="1"/>
        <v>SCM-100E-OFS-M (SPACECOOLキャンバス-100E_銀　カットサンプル)</v>
      </c>
      <c r="C16" s="42" t="s">
        <v>1371</v>
      </c>
      <c r="D16" s="42" t="s">
        <v>1597</v>
      </c>
      <c r="E16" s="42" t="s">
        <v>1810</v>
      </c>
      <c r="F16" s="42" t="s">
        <v>1839</v>
      </c>
      <c r="G16" s="42" t="s">
        <v>1608</v>
      </c>
      <c r="H16" s="101">
        <v>0</v>
      </c>
      <c r="I16" s="42" t="s">
        <v>1614</v>
      </c>
      <c r="J16" s="42"/>
      <c r="K16" s="42"/>
    </row>
    <row r="17" spans="2:11" x14ac:dyDescent="0.4">
      <c r="B17" s="42" t="str">
        <f t="shared" si="1"/>
        <v>SCM-100E-OFS-P (SPACECOOLキャンバス-100E_銀　103cmx50m)</v>
      </c>
      <c r="C17" s="42" t="s">
        <v>1371</v>
      </c>
      <c r="D17" s="42" t="s">
        <v>1597</v>
      </c>
      <c r="E17" s="42" t="s">
        <v>1812</v>
      </c>
      <c r="F17" s="42" t="s">
        <v>1691</v>
      </c>
      <c r="G17" s="42" t="s">
        <v>1609</v>
      </c>
      <c r="H17" s="101">
        <v>0</v>
      </c>
      <c r="I17" s="42" t="s">
        <v>1064</v>
      </c>
      <c r="J17" s="42"/>
      <c r="K17" s="42"/>
    </row>
    <row r="18" spans="2:11" x14ac:dyDescent="0.4">
      <c r="B18" s="42" t="str">
        <f t="shared" si="1"/>
        <v>SCM-100E-OFW-M (SPACECOOLキャンバス-100E_白　カットサンプル)</v>
      </c>
      <c r="C18" s="42" t="s">
        <v>1371</v>
      </c>
      <c r="D18" s="42" t="s">
        <v>1597</v>
      </c>
      <c r="E18" s="42" t="s">
        <v>1814</v>
      </c>
      <c r="F18" s="42" t="s">
        <v>1840</v>
      </c>
      <c r="G18" s="42" t="s">
        <v>1608</v>
      </c>
      <c r="H18" s="101">
        <v>0</v>
      </c>
      <c r="I18" s="42" t="s">
        <v>1614</v>
      </c>
      <c r="J18" s="42"/>
      <c r="K18" s="42"/>
    </row>
    <row r="19" spans="2:11" x14ac:dyDescent="0.4">
      <c r="B19" s="42" t="str">
        <f t="shared" si="0"/>
        <v>SCM-100E-OFW-P (SPACECOOLキャンバス-100E_白　103cmx50m)</v>
      </c>
      <c r="C19" s="42" t="s">
        <v>1371</v>
      </c>
      <c r="D19" s="42" t="s">
        <v>1597</v>
      </c>
      <c r="E19" s="42" t="s">
        <v>1816</v>
      </c>
      <c r="F19" s="42" t="s">
        <v>1688</v>
      </c>
      <c r="G19" s="42" t="s">
        <v>1609</v>
      </c>
      <c r="H19" s="101">
        <v>0</v>
      </c>
      <c r="I19" s="42" t="s">
        <v>1064</v>
      </c>
      <c r="J19" s="42"/>
      <c r="K19" s="42"/>
    </row>
    <row r="20" spans="2:11" x14ac:dyDescent="0.4">
      <c r="B20" s="42" t="str">
        <f t="shared" si="0"/>
        <v>SCM-200E-OFS-M (SPACECOOLターポリン-200E(高強度・防炎)_銀　カットサンプル)</v>
      </c>
      <c r="C20" s="42" t="s">
        <v>1371</v>
      </c>
      <c r="D20" s="42" t="s">
        <v>1597</v>
      </c>
      <c r="E20" s="42" t="s">
        <v>1818</v>
      </c>
      <c r="F20" s="42" t="s">
        <v>1841</v>
      </c>
      <c r="G20" s="42" t="s">
        <v>1608</v>
      </c>
      <c r="H20" s="101">
        <v>0</v>
      </c>
      <c r="I20" s="42" t="s">
        <v>1614</v>
      </c>
      <c r="J20" s="42"/>
      <c r="K20" s="42"/>
    </row>
    <row r="21" spans="2:11" x14ac:dyDescent="0.4">
      <c r="B21" s="42" t="str">
        <f t="shared" si="0"/>
        <v>SCM-200E-OFS-P (SPACECOOLターポリン-200E(高強度・防炎)_銀　104cmx50m)</v>
      </c>
      <c r="C21" s="42" t="s">
        <v>1371</v>
      </c>
      <c r="D21" s="42" t="s">
        <v>1597</v>
      </c>
      <c r="E21" s="42" t="s">
        <v>1820</v>
      </c>
      <c r="F21" s="42" t="s">
        <v>1709</v>
      </c>
      <c r="G21" s="42" t="s">
        <v>1609</v>
      </c>
      <c r="H21" s="101">
        <v>0</v>
      </c>
      <c r="I21" s="42" t="s">
        <v>1064</v>
      </c>
      <c r="J21" s="42"/>
      <c r="K21" s="42"/>
    </row>
    <row r="22" spans="2:11" x14ac:dyDescent="0.4">
      <c r="B22" s="42" t="str">
        <f t="shared" si="0"/>
        <v>SCM-200E-OFW-M (SPACECOOLターポリン-200E(高強度・防炎)_白　カットサンプル)</v>
      </c>
      <c r="C22" s="42" t="s">
        <v>1371</v>
      </c>
      <c r="D22" s="42" t="s">
        <v>1597</v>
      </c>
      <c r="E22" s="42" t="s">
        <v>1822</v>
      </c>
      <c r="F22" s="42" t="s">
        <v>1842</v>
      </c>
      <c r="G22" s="42" t="s">
        <v>1608</v>
      </c>
      <c r="H22" s="101">
        <v>0</v>
      </c>
      <c r="I22" s="42" t="s">
        <v>1614</v>
      </c>
      <c r="J22" s="42"/>
      <c r="K22" s="42"/>
    </row>
    <row r="23" spans="2:11" x14ac:dyDescent="0.4">
      <c r="B23" s="42" t="str">
        <f t="shared" ref="B23:B26" si="2">E23</f>
        <v>SCM-200E-OFW-P (SPACECOOLターポリン-200E(高強度・防炎)_白　104cmx50m)</v>
      </c>
      <c r="C23" s="42" t="s">
        <v>1371</v>
      </c>
      <c r="D23" s="42" t="s">
        <v>1597</v>
      </c>
      <c r="E23" s="42" t="s">
        <v>1824</v>
      </c>
      <c r="F23" s="42" t="s">
        <v>1706</v>
      </c>
      <c r="G23" s="42" t="s">
        <v>1609</v>
      </c>
      <c r="H23" s="101">
        <v>0</v>
      </c>
      <c r="I23" s="42" t="s">
        <v>1064</v>
      </c>
      <c r="J23" s="42"/>
      <c r="K23" s="42"/>
    </row>
    <row r="24" spans="2:11" x14ac:dyDescent="0.4">
      <c r="B24" s="42" t="str">
        <f t="shared" si="2"/>
        <v>SCM-300G-ONS-M (SPACECOOL膜材料-300G(不燃・B種)_銀　カットサンプル)</v>
      </c>
      <c r="C24" s="42" t="s">
        <v>1371</v>
      </c>
      <c r="D24" s="42" t="s">
        <v>1597</v>
      </c>
      <c r="E24" s="42" t="s">
        <v>1826</v>
      </c>
      <c r="F24" s="42" t="s">
        <v>1727</v>
      </c>
      <c r="G24" s="42" t="s">
        <v>1608</v>
      </c>
      <c r="H24" s="101">
        <v>0</v>
      </c>
      <c r="I24" s="42" t="s">
        <v>1614</v>
      </c>
      <c r="J24" s="42"/>
      <c r="K24" s="42"/>
    </row>
    <row r="25" spans="2:11" x14ac:dyDescent="0.4">
      <c r="B25" s="42" t="str">
        <f t="shared" si="2"/>
        <v>SCM-300G-ONS-P (SPACECOOL膜材料-300G(不燃・B種)_銀　103cmx50m)</v>
      </c>
      <c r="C25" s="42" t="s">
        <v>1371</v>
      </c>
      <c r="D25" s="42" t="s">
        <v>1597</v>
      </c>
      <c r="E25" s="42" t="s">
        <v>1828</v>
      </c>
      <c r="F25" s="42" t="s">
        <v>1721</v>
      </c>
      <c r="G25" s="42" t="s">
        <v>1609</v>
      </c>
      <c r="H25" s="101">
        <v>0</v>
      </c>
      <c r="I25" s="42" t="s">
        <v>1064</v>
      </c>
      <c r="J25" s="42"/>
      <c r="K25" s="42"/>
    </row>
    <row r="26" spans="2:11" x14ac:dyDescent="0.4">
      <c r="B26" s="42" t="str">
        <f t="shared" si="2"/>
        <v>SCM-300G-ONW-M (SPACECOOL膜材料-300G(不燃・B種)_白　カットサンプル)</v>
      </c>
      <c r="C26" s="42" t="s">
        <v>1371</v>
      </c>
      <c r="D26" s="42" t="s">
        <v>1597</v>
      </c>
      <c r="E26" s="42" t="s">
        <v>1830</v>
      </c>
      <c r="F26" s="42" t="s">
        <v>1724</v>
      </c>
      <c r="G26" s="42" t="s">
        <v>1608</v>
      </c>
      <c r="H26" s="101">
        <v>0</v>
      </c>
      <c r="I26" s="42" t="s">
        <v>1614</v>
      </c>
      <c r="J26" s="42"/>
      <c r="K26" s="42"/>
    </row>
    <row r="27" spans="2:11" x14ac:dyDescent="0.4">
      <c r="B27" s="42" t="str">
        <f t="shared" ref="B27:B30" si="3">E27</f>
        <v>SCM-300G-ONW-P (SPACECOOL膜材料-300G(不燃・B種)_白　103cmx50m)</v>
      </c>
      <c r="C27" s="42" t="s">
        <v>1371</v>
      </c>
      <c r="D27" s="42" t="s">
        <v>1597</v>
      </c>
      <c r="E27" s="42" t="s">
        <v>1832</v>
      </c>
      <c r="F27" s="42" t="s">
        <v>1718</v>
      </c>
      <c r="G27" s="42" t="s">
        <v>1609</v>
      </c>
      <c r="H27" s="101">
        <v>0</v>
      </c>
      <c r="I27" s="42" t="s">
        <v>1064</v>
      </c>
      <c r="J27" s="42"/>
      <c r="K27" s="42"/>
    </row>
    <row r="28" spans="2:11" x14ac:dyDescent="0.4">
      <c r="B28" s="42" t="str">
        <f t="shared" si="3"/>
        <v>SCM-MAG-M04-M (SPACECOOLマグネットシート_白)</v>
      </c>
      <c r="C28" s="42" t="s">
        <v>1371</v>
      </c>
      <c r="D28" s="42" t="s">
        <v>1597</v>
      </c>
      <c r="E28" s="42" t="s">
        <v>1834</v>
      </c>
      <c r="F28" s="42" t="s">
        <v>1730</v>
      </c>
      <c r="G28" s="42" t="s">
        <v>1608</v>
      </c>
      <c r="H28" s="101">
        <v>0</v>
      </c>
      <c r="I28" s="42" t="s">
        <v>1614</v>
      </c>
      <c r="J28" s="42"/>
      <c r="K28" s="42"/>
    </row>
    <row r="29" spans="2:11" x14ac:dyDescent="0.4">
      <c r="B29" s="42">
        <f t="shared" si="3"/>
        <v>0</v>
      </c>
      <c r="C29" s="42"/>
      <c r="D29" s="42"/>
      <c r="E29" s="42"/>
      <c r="F29" s="42"/>
      <c r="G29" s="42"/>
      <c r="H29" s="42"/>
      <c r="I29" s="42"/>
      <c r="J29" s="42"/>
      <c r="K29" s="42"/>
    </row>
    <row r="30" spans="2:11" x14ac:dyDescent="0.4">
      <c r="B30" s="42">
        <f t="shared" si="3"/>
        <v>0</v>
      </c>
      <c r="C30" s="42"/>
      <c r="D30" s="42"/>
      <c r="E30" s="42"/>
      <c r="F30" s="42"/>
      <c r="G30" s="42"/>
      <c r="H30" s="42"/>
      <c r="I30" s="42"/>
      <c r="J30" s="42"/>
      <c r="K30" s="42"/>
    </row>
    <row r="31" spans="2:11" x14ac:dyDescent="0.4">
      <c r="B31" s="42">
        <f t="shared" si="0"/>
        <v>0</v>
      </c>
      <c r="C31" s="42"/>
      <c r="D31" s="42"/>
      <c r="E31" s="42"/>
      <c r="F31" s="42"/>
      <c r="G31" s="42"/>
      <c r="H31" s="42"/>
      <c r="I31" s="42"/>
      <c r="J31" s="42"/>
      <c r="K31" s="42"/>
    </row>
    <row r="32" spans="2:11" x14ac:dyDescent="0.4">
      <c r="B32" s="42">
        <f t="shared" ref="B32" si="4">E32</f>
        <v>0</v>
      </c>
      <c r="C32" s="42"/>
      <c r="D32" s="42"/>
      <c r="E32" s="42"/>
      <c r="F32" s="42"/>
      <c r="G32" s="42"/>
      <c r="H32" s="42"/>
      <c r="I32" s="42"/>
      <c r="J32" s="42"/>
      <c r="K32" s="42"/>
    </row>
    <row r="33" spans="2:11" x14ac:dyDescent="0.4">
      <c r="B33" s="42">
        <f t="shared" ref="B33" si="5">E33</f>
        <v>0</v>
      </c>
      <c r="C33" s="42"/>
      <c r="D33" s="42"/>
      <c r="E33" s="42"/>
      <c r="F33" s="42"/>
      <c r="G33" s="42"/>
      <c r="H33" s="42"/>
      <c r="I33" s="42"/>
      <c r="J33" s="42"/>
      <c r="K33" s="42"/>
    </row>
    <row r="34" spans="2:11" x14ac:dyDescent="0.4">
      <c r="B34" s="42">
        <f t="shared" si="0"/>
        <v>0</v>
      </c>
      <c r="C34" s="42"/>
      <c r="D34" s="42"/>
      <c r="E34" s="42"/>
      <c r="F34" s="42"/>
      <c r="G34" s="42"/>
      <c r="H34" s="42"/>
      <c r="I34" s="42"/>
      <c r="J34" s="42"/>
      <c r="K34" s="42"/>
    </row>
    <row r="36" spans="2:11" x14ac:dyDescent="0.4">
      <c r="B36" s="1" t="s">
        <v>1169</v>
      </c>
    </row>
    <row r="37" spans="2:11" x14ac:dyDescent="0.4">
      <c r="B37" s="1" t="s">
        <v>1170</v>
      </c>
    </row>
    <row r="38" spans="2:11" x14ac:dyDescent="0.4">
      <c r="B38" s="1" t="s">
        <v>1168</v>
      </c>
    </row>
  </sheetData>
  <phoneticPr fontId="2"/>
  <hyperlinks>
    <hyperlink ref="A4" location="目次!A1" display="戻る" xr:uid="{A28A07DF-C452-443A-BC0C-12DB9D278512}"/>
    <hyperlink ref="B2" r:id="rId1" xr:uid="{0BB7694B-38E8-40ED-B837-A634E9CD7249}"/>
  </hyperlinks>
  <pageMargins left="0.7" right="0.7" top="0.75" bottom="0.75" header="0.3" footer="0.3"/>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AFD10E-5570-4500-B08A-63EF63B51BDE}">
  <dimension ref="A2:T6"/>
  <sheetViews>
    <sheetView zoomScale="90" zoomScaleNormal="90" workbookViewId="0">
      <pane xSplit="2" ySplit="4" topLeftCell="C5" activePane="bottomRight" state="frozen"/>
      <selection activeCell="A2" sqref="A2"/>
      <selection pane="topRight" activeCell="A2" sqref="A2"/>
      <selection pane="bottomLeft" activeCell="A2" sqref="A2"/>
      <selection pane="bottomRight" activeCell="G32" sqref="G32"/>
    </sheetView>
  </sheetViews>
  <sheetFormatPr defaultColWidth="7.875" defaultRowHeight="15.75" x14ac:dyDescent="0.4"/>
  <cols>
    <col min="1" max="1" width="7.875" style="43"/>
    <col min="2" max="2" width="16.25" style="43" customWidth="1"/>
    <col min="3" max="3" width="11.625" style="43" bestFit="1" customWidth="1"/>
    <col min="4" max="4" width="18.25" style="43" bestFit="1" customWidth="1"/>
    <col min="5" max="5" width="19.75" style="43" bestFit="1" customWidth="1"/>
    <col min="6" max="6" width="34.375" style="43" bestFit="1" customWidth="1"/>
    <col min="7" max="7" width="24.625" style="43" bestFit="1" customWidth="1"/>
    <col min="8" max="8" width="22.375" style="43" bestFit="1" customWidth="1"/>
    <col min="9" max="9" width="22.75" style="43" bestFit="1" customWidth="1"/>
    <col min="10" max="10" width="37.625" style="43" bestFit="1" customWidth="1"/>
    <col min="11" max="11" width="22.375" style="43" customWidth="1"/>
    <col min="12" max="12" width="18.25" style="43" bestFit="1" customWidth="1"/>
    <col min="13" max="13" width="29.75" style="43" bestFit="1" customWidth="1"/>
    <col min="14" max="14" width="24.125" style="43" bestFit="1" customWidth="1"/>
    <col min="15" max="15" width="30.25" style="43" customWidth="1"/>
    <col min="16" max="16" width="23.625" style="43" bestFit="1" customWidth="1"/>
    <col min="17" max="17" width="19.625" style="43" bestFit="1" customWidth="1"/>
    <col min="18" max="19" width="21.625" style="43" bestFit="1" customWidth="1"/>
    <col min="20" max="20" width="35.125" style="43" customWidth="1"/>
    <col min="21" max="16384" width="7.875" style="43"/>
  </cols>
  <sheetData>
    <row r="2" spans="1:20" ht="18.75" x14ac:dyDescent="0.4">
      <c r="B2" s="55" t="s">
        <v>1105</v>
      </c>
    </row>
    <row r="4" spans="1:20" ht="16.5" thickBot="1" x14ac:dyDescent="0.45">
      <c r="A4" s="32" t="s">
        <v>47</v>
      </c>
      <c r="B4" s="43" t="s">
        <v>859</v>
      </c>
      <c r="C4" s="43" t="s">
        <v>633</v>
      </c>
      <c r="D4" s="44" t="s">
        <v>1172</v>
      </c>
      <c r="E4" s="43" t="s">
        <v>1174</v>
      </c>
      <c r="F4" s="44" t="s">
        <v>1188</v>
      </c>
      <c r="G4" s="43" t="s">
        <v>1175</v>
      </c>
      <c r="H4" s="117" t="s">
        <v>1177</v>
      </c>
      <c r="I4" s="117" t="s">
        <v>1178</v>
      </c>
      <c r="J4" s="43" t="s">
        <v>1179</v>
      </c>
      <c r="K4" s="43" t="s">
        <v>1181</v>
      </c>
      <c r="L4" s="43" t="s">
        <v>1182</v>
      </c>
      <c r="M4" s="43" t="s">
        <v>1183</v>
      </c>
      <c r="N4" s="43" t="s">
        <v>1185</v>
      </c>
      <c r="O4" s="43" t="s">
        <v>1186</v>
      </c>
      <c r="P4" s="43" t="s">
        <v>1187</v>
      </c>
      <c r="Q4" s="43" t="s">
        <v>1189</v>
      </c>
      <c r="R4" s="43" t="s">
        <v>1190</v>
      </c>
      <c r="S4" s="43" t="s">
        <v>1193</v>
      </c>
      <c r="T4" s="43" t="s">
        <v>860</v>
      </c>
    </row>
    <row r="5" spans="1:20" x14ac:dyDescent="0.4">
      <c r="B5" s="26" t="s">
        <v>1371</v>
      </c>
      <c r="C5" s="26" t="s">
        <v>1371</v>
      </c>
      <c r="D5" s="26" t="s">
        <v>1173</v>
      </c>
      <c r="E5" s="26" t="s">
        <v>785</v>
      </c>
      <c r="F5" s="26" t="s">
        <v>1615</v>
      </c>
      <c r="G5" s="26" t="s">
        <v>1176</v>
      </c>
      <c r="H5" s="90" t="s">
        <v>861</v>
      </c>
      <c r="I5" s="90" t="s">
        <v>862</v>
      </c>
      <c r="J5" s="26" t="s">
        <v>1180</v>
      </c>
      <c r="K5" s="26" t="s">
        <v>77</v>
      </c>
      <c r="L5" s="26" t="s">
        <v>77</v>
      </c>
      <c r="M5" s="26" t="s">
        <v>1184</v>
      </c>
      <c r="N5" s="26" t="s">
        <v>77</v>
      </c>
      <c r="O5" s="26" t="s">
        <v>77</v>
      </c>
      <c r="P5" s="26" t="s">
        <v>77</v>
      </c>
      <c r="Q5" s="26" t="s">
        <v>1615</v>
      </c>
      <c r="R5" s="26" t="s">
        <v>1615</v>
      </c>
      <c r="S5" s="26" t="s">
        <v>1194</v>
      </c>
      <c r="T5" s="26" t="s">
        <v>1191</v>
      </c>
    </row>
    <row r="6" spans="1:20" x14ac:dyDescent="0.4">
      <c r="B6" s="45"/>
      <c r="C6" s="45"/>
      <c r="D6" s="45"/>
      <c r="E6" s="45"/>
      <c r="F6" s="45"/>
      <c r="G6" s="45"/>
      <c r="H6" s="45"/>
      <c r="I6" s="45"/>
      <c r="J6" s="45"/>
      <c r="K6" s="45"/>
      <c r="L6" s="45"/>
      <c r="M6" s="45"/>
      <c r="N6" s="45"/>
      <c r="O6" s="45"/>
      <c r="P6" s="45"/>
      <c r="Q6" s="45"/>
      <c r="R6" s="45"/>
      <c r="S6" s="45"/>
      <c r="T6" s="45"/>
    </row>
  </sheetData>
  <phoneticPr fontId="2"/>
  <hyperlinks>
    <hyperlink ref="A4" location="目次!A1" display="戻る" xr:uid="{57290AFA-53A5-49FF-B902-26C22E7E04E1}"/>
    <hyperlink ref="B2" r:id="rId1" xr:uid="{200E565F-8A39-428A-8E05-1932ED6832AB}"/>
  </hyperlinks>
  <pageMargins left="0.7" right="0.7" top="0.75" bottom="0.75" header="0.3" footer="0.3"/>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038765-3C05-4641-90E4-D5AEAB3A13DB}">
  <dimension ref="A2:K6"/>
  <sheetViews>
    <sheetView zoomScale="90" zoomScaleNormal="90" workbookViewId="0">
      <selection activeCell="K28" sqref="K28"/>
    </sheetView>
  </sheetViews>
  <sheetFormatPr defaultColWidth="8.125" defaultRowHeight="15.75" x14ac:dyDescent="0.4"/>
  <cols>
    <col min="1" max="1" width="8.125" style="24"/>
    <col min="2" max="2" width="18.75" style="24" customWidth="1"/>
    <col min="3" max="3" width="21.75" style="24" customWidth="1"/>
    <col min="4" max="4" width="20.25" style="24" bestFit="1" customWidth="1"/>
    <col min="5" max="8" width="12.5" style="24" bestFit="1" customWidth="1"/>
    <col min="9" max="9" width="22.625" style="24" bestFit="1" customWidth="1"/>
    <col min="10" max="10" width="24.875" style="24" bestFit="1" customWidth="1"/>
    <col min="11" max="11" width="31.25" style="24" bestFit="1" customWidth="1"/>
    <col min="12" max="16384" width="8.125" style="24"/>
  </cols>
  <sheetData>
    <row r="2" spans="1:11" ht="18.75" x14ac:dyDescent="0.4">
      <c r="B2" s="61" t="s">
        <v>1106</v>
      </c>
    </row>
    <row r="4" spans="1:11" ht="16.5" thickBot="1" x14ac:dyDescent="0.45">
      <c r="A4" s="32" t="s">
        <v>47</v>
      </c>
      <c r="B4" s="75" t="s">
        <v>1301</v>
      </c>
      <c r="C4" s="38" t="s">
        <v>1198</v>
      </c>
      <c r="D4" s="38" t="s">
        <v>1199</v>
      </c>
      <c r="E4" s="24" t="s">
        <v>1195</v>
      </c>
      <c r="F4" s="24" t="s">
        <v>863</v>
      </c>
      <c r="G4" s="24" t="s">
        <v>1202</v>
      </c>
      <c r="H4" s="24" t="s">
        <v>1203</v>
      </c>
      <c r="I4" s="75" t="s">
        <v>1205</v>
      </c>
      <c r="J4" s="24" t="s">
        <v>1206</v>
      </c>
      <c r="K4" s="24" t="s">
        <v>1207</v>
      </c>
    </row>
    <row r="5" spans="1:11" x14ac:dyDescent="0.4">
      <c r="B5" s="23" t="s">
        <v>1616</v>
      </c>
      <c r="C5" s="23" t="s">
        <v>1616</v>
      </c>
      <c r="D5" s="23" t="s">
        <v>1201</v>
      </c>
      <c r="E5" s="23" t="s">
        <v>1196</v>
      </c>
      <c r="F5" s="23" t="s">
        <v>77</v>
      </c>
      <c r="G5" s="23" t="s">
        <v>1197</v>
      </c>
      <c r="H5" s="23" t="s">
        <v>1204</v>
      </c>
      <c r="I5" s="23" t="s">
        <v>77</v>
      </c>
      <c r="J5" s="23" t="s">
        <v>77</v>
      </c>
      <c r="K5" s="23" t="s">
        <v>77</v>
      </c>
    </row>
    <row r="6" spans="1:11" x14ac:dyDescent="0.4">
      <c r="B6" s="30"/>
      <c r="C6" s="30"/>
      <c r="D6" s="30"/>
      <c r="E6" s="30"/>
      <c r="F6" s="30"/>
      <c r="G6" s="30"/>
      <c r="H6" s="30"/>
      <c r="I6" s="30"/>
      <c r="J6" s="30"/>
      <c r="K6" s="30"/>
    </row>
  </sheetData>
  <phoneticPr fontId="2"/>
  <hyperlinks>
    <hyperlink ref="A4" location="目次!A1" display="戻る" xr:uid="{08AD2786-2E38-4D70-BFA1-A4BBAA539CE2}"/>
    <hyperlink ref="B2" r:id="rId1" xr:uid="{2CB4BDB1-1B59-4FAE-92C3-48C19BD71E54}"/>
  </hyperlink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1B1BBC-1570-4BA4-87B5-197D99349805}">
  <dimension ref="A2:G15"/>
  <sheetViews>
    <sheetView zoomScale="90" zoomScaleNormal="90" workbookViewId="0">
      <selection activeCell="D35" sqref="D35"/>
    </sheetView>
  </sheetViews>
  <sheetFormatPr defaultColWidth="8.125" defaultRowHeight="15.75" x14ac:dyDescent="0.4"/>
  <cols>
    <col min="1" max="1" width="8.125" style="1"/>
    <col min="2" max="2" width="44.5" style="1" bestFit="1" customWidth="1"/>
    <col min="3" max="3" width="11.625" style="1" bestFit="1" customWidth="1"/>
    <col min="4" max="4" width="49" style="1" customWidth="1"/>
    <col min="5" max="5" width="34.125" style="1" bestFit="1" customWidth="1"/>
    <col min="6" max="6" width="10.625" style="1" bestFit="1" customWidth="1"/>
    <col min="7" max="7" width="8.5" style="1" bestFit="1" customWidth="1"/>
    <col min="8" max="16384" width="8.125" style="1"/>
  </cols>
  <sheetData>
    <row r="2" spans="1:7" ht="18.75" x14ac:dyDescent="0.4">
      <c r="B2" s="69" t="s">
        <v>1107</v>
      </c>
    </row>
    <row r="4" spans="1:7" ht="16.5" thickBot="1" x14ac:dyDescent="0.45">
      <c r="A4" s="32" t="s">
        <v>47</v>
      </c>
      <c r="B4" s="1" t="s">
        <v>52</v>
      </c>
      <c r="C4" s="1" t="s">
        <v>761</v>
      </c>
      <c r="D4" s="41" t="s">
        <v>864</v>
      </c>
      <c r="E4" s="41" t="s">
        <v>865</v>
      </c>
      <c r="F4" s="41" t="s">
        <v>866</v>
      </c>
      <c r="G4" s="41" t="s">
        <v>867</v>
      </c>
    </row>
    <row r="5" spans="1:7" x14ac:dyDescent="0.4">
      <c r="B5" s="25" t="s">
        <v>1617</v>
      </c>
      <c r="C5" s="25" t="s">
        <v>1371</v>
      </c>
      <c r="D5" s="25" t="s">
        <v>1611</v>
      </c>
      <c r="E5" s="25" t="s">
        <v>1613</v>
      </c>
      <c r="F5" s="25" t="s">
        <v>72</v>
      </c>
      <c r="G5" s="25">
        <v>1</v>
      </c>
    </row>
    <row r="6" spans="1:7" x14ac:dyDescent="0.4">
      <c r="B6" s="42" t="s">
        <v>1618</v>
      </c>
      <c r="C6" s="42" t="s">
        <v>1371</v>
      </c>
      <c r="D6" s="42" t="s">
        <v>1612</v>
      </c>
      <c r="E6" s="42" t="s">
        <v>1613</v>
      </c>
      <c r="F6" s="42" t="s">
        <v>72</v>
      </c>
      <c r="G6" s="42">
        <v>50</v>
      </c>
    </row>
    <row r="7" spans="1:7" x14ac:dyDescent="0.4">
      <c r="B7" s="42"/>
      <c r="C7" s="42"/>
      <c r="D7" s="42"/>
      <c r="E7" s="42"/>
      <c r="F7" s="42"/>
      <c r="G7" s="42"/>
    </row>
    <row r="8" spans="1:7" x14ac:dyDescent="0.4">
      <c r="B8" s="42"/>
      <c r="C8" s="42"/>
      <c r="D8" s="42"/>
      <c r="E8" s="42"/>
      <c r="F8" s="42"/>
      <c r="G8" s="42"/>
    </row>
    <row r="9" spans="1:7" x14ac:dyDescent="0.4">
      <c r="B9" s="42"/>
      <c r="C9" s="42"/>
      <c r="D9" s="42"/>
      <c r="E9" s="42"/>
      <c r="F9" s="42"/>
      <c r="G9" s="42"/>
    </row>
    <row r="10" spans="1:7" x14ac:dyDescent="0.4">
      <c r="B10" s="42"/>
      <c r="C10" s="42"/>
      <c r="D10" s="42"/>
      <c r="E10" s="42"/>
      <c r="F10" s="42"/>
      <c r="G10" s="42"/>
    </row>
    <row r="11" spans="1:7" x14ac:dyDescent="0.4">
      <c r="B11" s="42"/>
      <c r="C11" s="42"/>
      <c r="D11" s="42"/>
      <c r="E11" s="42"/>
      <c r="F11" s="42"/>
      <c r="G11" s="42"/>
    </row>
    <row r="12" spans="1:7" x14ac:dyDescent="0.4">
      <c r="B12" s="42"/>
      <c r="C12" s="42"/>
      <c r="D12" s="42"/>
      <c r="E12" s="42"/>
      <c r="F12" s="42"/>
      <c r="G12" s="42"/>
    </row>
    <row r="13" spans="1:7" x14ac:dyDescent="0.4">
      <c r="B13" s="42"/>
      <c r="C13" s="42"/>
      <c r="D13" s="42"/>
      <c r="E13" s="42"/>
      <c r="F13" s="42"/>
      <c r="G13" s="42"/>
    </row>
    <row r="14" spans="1:7" x14ac:dyDescent="0.4">
      <c r="B14" s="42"/>
      <c r="C14" s="42"/>
      <c r="D14" s="42"/>
      <c r="E14" s="42"/>
      <c r="F14" s="42"/>
      <c r="G14" s="42"/>
    </row>
    <row r="15" spans="1:7" x14ac:dyDescent="0.4">
      <c r="B15" s="42"/>
      <c r="C15" s="42"/>
      <c r="D15" s="42"/>
      <c r="E15" s="42"/>
      <c r="F15" s="42"/>
      <c r="G15" s="42"/>
    </row>
  </sheetData>
  <phoneticPr fontId="2"/>
  <hyperlinks>
    <hyperlink ref="A4" location="目次!A1" display="戻る" xr:uid="{0C6C4804-5BB8-483D-8B8E-618E0720B3A4}"/>
    <hyperlink ref="B2" r:id="rId1" xr:uid="{AEE35724-FE53-419C-A99A-8368A1AC54B2}"/>
  </hyperlink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CBA698-633B-4F53-978D-C8ED904B6644}">
  <dimension ref="A2:H11"/>
  <sheetViews>
    <sheetView zoomScale="90" zoomScaleNormal="90" workbookViewId="0">
      <selection activeCell="H32" sqref="H32"/>
    </sheetView>
  </sheetViews>
  <sheetFormatPr defaultColWidth="8.125" defaultRowHeight="15.75" x14ac:dyDescent="0.4"/>
  <cols>
    <col min="1" max="1" width="8.125" style="1"/>
    <col min="2" max="2" width="42.25" style="1" customWidth="1"/>
    <col min="3" max="3" width="35.625" style="1" bestFit="1" customWidth="1"/>
    <col min="4" max="4" width="41" style="1" bestFit="1" customWidth="1"/>
    <col min="5" max="5" width="25.25" style="1" customWidth="1"/>
    <col min="6" max="6" width="29.25" style="1" customWidth="1"/>
    <col min="7" max="7" width="9.75" style="1" customWidth="1"/>
    <col min="8" max="8" width="11.5" style="1" bestFit="1" customWidth="1"/>
    <col min="9" max="16384" width="8.125" style="1"/>
  </cols>
  <sheetData>
    <row r="2" spans="1:8" ht="18.75" x14ac:dyDescent="0.4">
      <c r="B2" s="69" t="s">
        <v>1108</v>
      </c>
    </row>
    <row r="4" spans="1:8" ht="16.5" thickBot="1" x14ac:dyDescent="0.45">
      <c r="A4" s="32" t="s">
        <v>47</v>
      </c>
      <c r="B4" s="1" t="s">
        <v>868</v>
      </c>
      <c r="C4" s="1" t="s">
        <v>761</v>
      </c>
      <c r="D4" s="41" t="s">
        <v>869</v>
      </c>
      <c r="E4" s="1" t="s">
        <v>53</v>
      </c>
      <c r="F4" s="41" t="s">
        <v>854</v>
      </c>
      <c r="G4" s="1" t="s">
        <v>870</v>
      </c>
      <c r="H4" s="1" t="s">
        <v>871</v>
      </c>
    </row>
    <row r="5" spans="1:8" x14ac:dyDescent="0.4">
      <c r="A5" s="39"/>
      <c r="B5" s="25"/>
      <c r="C5" s="25"/>
      <c r="D5" s="25"/>
      <c r="E5" s="25"/>
      <c r="F5" s="25"/>
      <c r="G5" s="25"/>
      <c r="H5" s="25"/>
    </row>
    <row r="6" spans="1:8" x14ac:dyDescent="0.4">
      <c r="A6" s="39"/>
      <c r="B6" s="42"/>
      <c r="C6" s="42"/>
      <c r="D6" s="42"/>
      <c r="E6" s="42"/>
      <c r="F6" s="42"/>
      <c r="G6" s="42"/>
      <c r="H6" s="42"/>
    </row>
    <row r="7" spans="1:8" x14ac:dyDescent="0.4">
      <c r="B7" s="42"/>
      <c r="C7" s="42"/>
      <c r="D7" s="42"/>
      <c r="E7" s="42"/>
      <c r="F7" s="42"/>
      <c r="G7" s="42"/>
      <c r="H7" s="42"/>
    </row>
    <row r="8" spans="1:8" x14ac:dyDescent="0.4">
      <c r="B8" s="42"/>
      <c r="C8" s="42"/>
      <c r="D8" s="42"/>
      <c r="E8" s="42"/>
      <c r="F8" s="42"/>
      <c r="G8" s="42"/>
      <c r="H8" s="42"/>
    </row>
    <row r="9" spans="1:8" x14ac:dyDescent="0.4">
      <c r="B9" s="42"/>
      <c r="C9" s="42"/>
      <c r="D9" s="42"/>
      <c r="E9" s="42"/>
      <c r="F9" s="42"/>
      <c r="G9" s="42"/>
      <c r="H9" s="42"/>
    </row>
    <row r="11" spans="1:8" x14ac:dyDescent="0.4">
      <c r="B11" s="1" t="s">
        <v>1619</v>
      </c>
    </row>
  </sheetData>
  <phoneticPr fontId="2"/>
  <hyperlinks>
    <hyperlink ref="A4" location="目次!A1" display="戻る" xr:uid="{D59664E7-5269-4C5B-9118-C14E63771DD8}"/>
    <hyperlink ref="B2" r:id="rId1" xr:uid="{477FCA97-A0B9-4DD3-8B79-1EC9E0C09C84}"/>
  </hyperlink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9A7B18-6019-4543-8D71-1FE75F993E4D}">
  <dimension ref="A2:F9"/>
  <sheetViews>
    <sheetView zoomScale="90" zoomScaleNormal="90" workbookViewId="0">
      <selection activeCell="G24" sqref="G24"/>
    </sheetView>
  </sheetViews>
  <sheetFormatPr defaultColWidth="8.125" defaultRowHeight="15.75" x14ac:dyDescent="0.4"/>
  <cols>
    <col min="1" max="1" width="8.125" style="24"/>
    <col min="2" max="2" width="26" style="24" customWidth="1"/>
    <col min="3" max="3" width="39.75" style="24" customWidth="1"/>
    <col min="4" max="4" width="10.625" style="24" customWidth="1"/>
    <col min="5" max="6" width="16.875" style="24" customWidth="1"/>
    <col min="7" max="16384" width="8.125" style="24"/>
  </cols>
  <sheetData>
    <row r="2" spans="1:6" ht="18.75" x14ac:dyDescent="0.4">
      <c r="B2" s="61" t="s">
        <v>1109</v>
      </c>
    </row>
    <row r="4" spans="1:6" ht="16.5" thickBot="1" x14ac:dyDescent="0.45">
      <c r="A4" s="32" t="s">
        <v>47</v>
      </c>
      <c r="B4" s="24" t="s">
        <v>873</v>
      </c>
      <c r="C4" s="24" t="s">
        <v>761</v>
      </c>
      <c r="D4" s="38" t="s">
        <v>874</v>
      </c>
      <c r="E4" s="64" t="s">
        <v>53</v>
      </c>
      <c r="F4" s="64" t="s">
        <v>1209</v>
      </c>
    </row>
    <row r="5" spans="1:6" x14ac:dyDescent="0.4">
      <c r="B5" s="23" t="s">
        <v>1040</v>
      </c>
      <c r="C5" s="23" t="s">
        <v>1047</v>
      </c>
      <c r="D5" s="23" t="s">
        <v>952</v>
      </c>
      <c r="E5" s="23" t="s">
        <v>1208</v>
      </c>
      <c r="F5" s="23"/>
    </row>
    <row r="6" spans="1:6" x14ac:dyDescent="0.4">
      <c r="B6" s="30"/>
      <c r="C6" s="30"/>
      <c r="D6" s="30"/>
      <c r="E6" s="30"/>
      <c r="F6" s="30"/>
    </row>
    <row r="8" spans="1:6" x14ac:dyDescent="0.4">
      <c r="B8" s="24" t="s">
        <v>1210</v>
      </c>
    </row>
    <row r="9" spans="1:6" x14ac:dyDescent="0.4">
      <c r="B9" s="24" t="s">
        <v>1211</v>
      </c>
    </row>
  </sheetData>
  <phoneticPr fontId="2"/>
  <hyperlinks>
    <hyperlink ref="A4" location="目次!A1" display="戻る" xr:uid="{516B59D8-E67E-4597-A7C4-49BFB5637AD2}"/>
    <hyperlink ref="B2" r:id="rId1" xr:uid="{BBCB19F2-2AAD-4D6D-8C0F-DDEED1CCE73F}"/>
  </hyperlinks>
  <pageMargins left="0.7" right="0.7" top="0.75" bottom="0.75" header="0.3" footer="0.3"/>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7F982E-38E0-46AC-BC2E-705919182106}">
  <dimension ref="A2:L6"/>
  <sheetViews>
    <sheetView zoomScale="90" zoomScaleNormal="90" workbookViewId="0">
      <pane xSplit="2" ySplit="4" topLeftCell="G5" activePane="bottomRight" state="frozen"/>
      <selection activeCell="A2" sqref="A2"/>
      <selection pane="topRight" activeCell="A2" sqref="A2"/>
      <selection pane="bottomLeft" activeCell="A2" sqref="A2"/>
      <selection pane="bottomRight" activeCell="M12" sqref="M12"/>
    </sheetView>
  </sheetViews>
  <sheetFormatPr defaultColWidth="8.125" defaultRowHeight="15.75" x14ac:dyDescent="0.4"/>
  <cols>
    <col min="1" max="1" width="8.125" style="24"/>
    <col min="2" max="2" width="15.625" style="24" customWidth="1"/>
    <col min="3" max="3" width="11.625" style="24" bestFit="1" customWidth="1"/>
    <col min="4" max="4" width="15.125" style="24" bestFit="1" customWidth="1"/>
    <col min="5" max="5" width="40.25" style="24" bestFit="1" customWidth="1"/>
    <col min="6" max="6" width="18.25" style="24" customWidth="1"/>
    <col min="7" max="7" width="52.125" style="24" bestFit="1" customWidth="1"/>
    <col min="8" max="9" width="27.25" style="24" bestFit="1" customWidth="1"/>
    <col min="10" max="10" width="19.875" style="24" bestFit="1" customWidth="1"/>
    <col min="11" max="11" width="25.625" style="24" bestFit="1" customWidth="1"/>
    <col min="12" max="12" width="15" style="24" bestFit="1" customWidth="1"/>
    <col min="13" max="16384" width="8.125" style="24"/>
  </cols>
  <sheetData>
    <row r="2" spans="1:12" ht="18.75" x14ac:dyDescent="0.4">
      <c r="B2" s="61" t="s">
        <v>1110</v>
      </c>
    </row>
    <row r="3" spans="1:12" x14ac:dyDescent="0.4">
      <c r="J3" s="66" t="s">
        <v>1220</v>
      </c>
      <c r="K3" s="112" t="s">
        <v>1219</v>
      </c>
      <c r="L3" s="112"/>
    </row>
    <row r="4" spans="1:12" ht="16.5" thickBot="1" x14ac:dyDescent="0.45">
      <c r="A4" s="32" t="s">
        <v>47</v>
      </c>
      <c r="B4" s="38" t="s">
        <v>875</v>
      </c>
      <c r="C4" s="24" t="s">
        <v>633</v>
      </c>
      <c r="D4" s="24" t="s">
        <v>1212</v>
      </c>
      <c r="E4" s="24" t="s">
        <v>1213</v>
      </c>
      <c r="F4" s="24" t="s">
        <v>876</v>
      </c>
      <c r="G4" s="38" t="s">
        <v>1216</v>
      </c>
      <c r="H4" s="24" t="s">
        <v>1217</v>
      </c>
      <c r="I4" s="24" t="s">
        <v>1218</v>
      </c>
      <c r="J4" s="38" t="s">
        <v>1253</v>
      </c>
      <c r="K4" s="38" t="s">
        <v>1221</v>
      </c>
      <c r="L4" s="64" t="s">
        <v>1222</v>
      </c>
    </row>
    <row r="5" spans="1:12" x14ac:dyDescent="0.4">
      <c r="B5" s="23" t="s">
        <v>1371</v>
      </c>
      <c r="C5" s="23" t="s">
        <v>1371</v>
      </c>
      <c r="D5" s="23" t="s">
        <v>77</v>
      </c>
      <c r="E5" s="23" t="s">
        <v>1214</v>
      </c>
      <c r="F5" s="23" t="s">
        <v>1215</v>
      </c>
      <c r="G5" s="23" t="s">
        <v>1620</v>
      </c>
      <c r="H5" s="23" t="s">
        <v>77</v>
      </c>
      <c r="I5" s="23" t="s">
        <v>77</v>
      </c>
      <c r="J5" s="23"/>
      <c r="K5" s="23" t="s">
        <v>877</v>
      </c>
      <c r="L5" s="23" t="s">
        <v>1621</v>
      </c>
    </row>
    <row r="6" spans="1:12" x14ac:dyDescent="0.4">
      <c r="B6" s="30"/>
      <c r="C6" s="30"/>
      <c r="D6" s="30"/>
      <c r="E6" s="30"/>
      <c r="F6" s="30"/>
      <c r="G6" s="30"/>
      <c r="H6" s="30"/>
      <c r="I6" s="30"/>
      <c r="J6" s="30"/>
      <c r="K6" s="30"/>
      <c r="L6" s="30"/>
    </row>
  </sheetData>
  <mergeCells count="1">
    <mergeCell ref="K3:L3"/>
  </mergeCells>
  <phoneticPr fontId="2"/>
  <hyperlinks>
    <hyperlink ref="A4" location="目次!A1" display="戻る" xr:uid="{1E5DED09-964C-4A84-9215-ABE2903C63E4}"/>
    <hyperlink ref="B2" r:id="rId1" xr:uid="{279256C3-6391-497A-BD64-3A00AE38718A}"/>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9C56F8-083E-44F5-9421-DFF5FD344109}">
  <dimension ref="B2:E23"/>
  <sheetViews>
    <sheetView tabSelected="1" view="pageBreakPreview" zoomScaleNormal="100" zoomScaleSheetLayoutView="100" workbookViewId="0">
      <selection activeCell="E8" sqref="E8"/>
    </sheetView>
  </sheetViews>
  <sheetFormatPr defaultRowHeight="18.75" x14ac:dyDescent="0.4"/>
  <cols>
    <col min="2" max="2" width="15.375" customWidth="1"/>
    <col min="3" max="3" width="11.625" customWidth="1"/>
    <col min="4" max="4" width="24.125" customWidth="1"/>
    <col min="5" max="5" width="77" customWidth="1"/>
  </cols>
  <sheetData>
    <row r="2" spans="2:5" x14ac:dyDescent="0.4">
      <c r="B2" s="80" t="s">
        <v>1362</v>
      </c>
      <c r="C2" s="80" t="s">
        <v>1363</v>
      </c>
      <c r="D2" s="80" t="s">
        <v>1364</v>
      </c>
      <c r="E2" s="80" t="s">
        <v>1365</v>
      </c>
    </row>
    <row r="3" spans="2:5" x14ac:dyDescent="0.4">
      <c r="B3" s="81">
        <v>1</v>
      </c>
      <c r="C3" s="81"/>
      <c r="D3" s="81"/>
      <c r="E3" s="82"/>
    </row>
    <row r="4" spans="2:5" ht="75" x14ac:dyDescent="0.4">
      <c r="B4" s="81">
        <v>2</v>
      </c>
      <c r="C4" s="83">
        <v>45077</v>
      </c>
      <c r="D4" s="81" t="s">
        <v>1366</v>
      </c>
      <c r="E4" s="84" t="s">
        <v>1367</v>
      </c>
    </row>
    <row r="5" spans="2:5" ht="131.25" x14ac:dyDescent="0.4">
      <c r="B5" s="81">
        <v>3</v>
      </c>
      <c r="C5" s="83">
        <v>45090</v>
      </c>
      <c r="D5" s="81" t="s">
        <v>1366</v>
      </c>
      <c r="E5" s="84" t="s">
        <v>1843</v>
      </c>
    </row>
    <row r="6" spans="2:5" x14ac:dyDescent="0.4">
      <c r="B6" s="81"/>
      <c r="C6" s="83"/>
      <c r="D6" s="81"/>
      <c r="E6" s="84"/>
    </row>
    <row r="7" spans="2:5" x14ac:dyDescent="0.4">
      <c r="B7" s="81"/>
      <c r="C7" s="83"/>
      <c r="D7" s="81"/>
      <c r="E7" s="84"/>
    </row>
    <row r="8" spans="2:5" x14ac:dyDescent="0.4">
      <c r="B8" s="81"/>
      <c r="C8" s="83"/>
      <c r="D8" s="81"/>
      <c r="E8" s="84"/>
    </row>
    <row r="9" spans="2:5" x14ac:dyDescent="0.4">
      <c r="B9" s="81"/>
      <c r="C9" s="83"/>
      <c r="D9" s="81"/>
      <c r="E9" s="84"/>
    </row>
    <row r="10" spans="2:5" x14ac:dyDescent="0.4">
      <c r="B10" s="81"/>
      <c r="C10" s="83"/>
      <c r="D10" s="81"/>
      <c r="E10" s="84"/>
    </row>
    <row r="11" spans="2:5" x14ac:dyDescent="0.4">
      <c r="B11" s="81"/>
      <c r="C11" s="83"/>
      <c r="D11" s="81"/>
      <c r="E11" s="84"/>
    </row>
    <row r="12" spans="2:5" x14ac:dyDescent="0.4">
      <c r="B12" s="81"/>
      <c r="C12" s="83"/>
      <c r="D12" s="81"/>
      <c r="E12" s="84"/>
    </row>
    <row r="13" spans="2:5" x14ac:dyDescent="0.4">
      <c r="B13" s="81"/>
      <c r="C13" s="83"/>
      <c r="D13" s="81"/>
      <c r="E13" s="84"/>
    </row>
    <row r="14" spans="2:5" x14ac:dyDescent="0.4">
      <c r="B14" s="81"/>
      <c r="C14" s="83"/>
      <c r="D14" s="81"/>
      <c r="E14" s="84"/>
    </row>
    <row r="15" spans="2:5" x14ac:dyDescent="0.4">
      <c r="B15" s="81"/>
      <c r="C15" s="83"/>
      <c r="D15" s="81"/>
      <c r="E15" s="84"/>
    </row>
    <row r="16" spans="2:5" x14ac:dyDescent="0.4">
      <c r="B16" s="81"/>
      <c r="C16" s="83"/>
      <c r="D16" s="81"/>
      <c r="E16" s="84"/>
    </row>
    <row r="17" spans="2:5" x14ac:dyDescent="0.4">
      <c r="B17" s="81"/>
      <c r="C17" s="83"/>
      <c r="D17" s="81"/>
      <c r="E17" s="84"/>
    </row>
    <row r="18" spans="2:5" x14ac:dyDescent="0.4">
      <c r="B18" s="81"/>
      <c r="C18" s="83"/>
      <c r="D18" s="81"/>
      <c r="E18" s="84"/>
    </row>
    <row r="19" spans="2:5" x14ac:dyDescent="0.4">
      <c r="B19" s="81"/>
      <c r="C19" s="83"/>
      <c r="D19" s="81"/>
      <c r="E19" s="84"/>
    </row>
    <row r="20" spans="2:5" x14ac:dyDescent="0.4">
      <c r="B20" s="81"/>
      <c r="C20" s="83"/>
      <c r="D20" s="81"/>
      <c r="E20" s="84"/>
    </row>
    <row r="21" spans="2:5" x14ac:dyDescent="0.4">
      <c r="B21" s="81"/>
      <c r="C21" s="83"/>
      <c r="D21" s="81"/>
      <c r="E21" s="84"/>
    </row>
    <row r="22" spans="2:5" x14ac:dyDescent="0.4">
      <c r="B22" s="81"/>
      <c r="C22" s="83"/>
      <c r="D22" s="81"/>
      <c r="E22" s="84"/>
    </row>
    <row r="23" spans="2:5" x14ac:dyDescent="0.4">
      <c r="B23" s="81"/>
      <c r="C23" s="83"/>
      <c r="D23" s="81"/>
      <c r="E23" s="84"/>
    </row>
  </sheetData>
  <phoneticPr fontId="2"/>
  <pageMargins left="0.7" right="0.7" top="0.75" bottom="0.75" header="0.3" footer="0.3"/>
  <pageSetup paperSize="9" orientation="portrait"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33B0F6-AAA4-4FB7-8F79-0D721A53F777}">
  <dimension ref="A2:E6"/>
  <sheetViews>
    <sheetView zoomScale="90" zoomScaleNormal="90" workbookViewId="0">
      <selection activeCell="J26" sqref="J26"/>
    </sheetView>
  </sheetViews>
  <sheetFormatPr defaultColWidth="8.125" defaultRowHeight="15.75" x14ac:dyDescent="0.4"/>
  <cols>
    <col min="1" max="1" width="8.125" style="24"/>
    <col min="2" max="2" width="38.75" style="24" customWidth="1"/>
    <col min="3" max="3" width="8.125" style="24"/>
    <col min="4" max="4" width="31.75" style="24" customWidth="1"/>
    <col min="5" max="5" width="28.25" style="24" bestFit="1" customWidth="1"/>
    <col min="6" max="16384" width="8.125" style="24"/>
  </cols>
  <sheetData>
    <row r="2" spans="1:5" ht="18.75" x14ac:dyDescent="0.4">
      <c r="B2" s="61" t="s">
        <v>1111</v>
      </c>
    </row>
    <row r="4" spans="1:5" ht="16.5" thickBot="1" x14ac:dyDescent="0.45">
      <c r="A4" s="32" t="s">
        <v>47</v>
      </c>
      <c r="B4" s="24" t="s">
        <v>1224</v>
      </c>
      <c r="C4" s="38" t="s">
        <v>753</v>
      </c>
      <c r="D4" s="24" t="s">
        <v>53</v>
      </c>
      <c r="E4" s="24" t="s">
        <v>878</v>
      </c>
    </row>
    <row r="5" spans="1:5" x14ac:dyDescent="0.4">
      <c r="B5" s="23" t="s">
        <v>879</v>
      </c>
      <c r="C5" s="23" t="s">
        <v>880</v>
      </c>
      <c r="D5" s="23" t="s">
        <v>881</v>
      </c>
      <c r="E5" s="23" t="s">
        <v>75</v>
      </c>
    </row>
    <row r="6" spans="1:5" x14ac:dyDescent="0.4">
      <c r="B6" s="30"/>
      <c r="C6" s="30"/>
      <c r="D6" s="30"/>
      <c r="E6" s="30"/>
    </row>
  </sheetData>
  <phoneticPr fontId="2"/>
  <hyperlinks>
    <hyperlink ref="A4" location="目次!A1" display="戻る" xr:uid="{BC93B3B0-11E4-4E73-AF66-E29575C75643}"/>
    <hyperlink ref="B2" r:id="rId1" xr:uid="{60E18DDA-4BB9-4416-A1BD-7202951B37BC}"/>
  </hyperlinks>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C8F982-00C3-410B-8A26-1AA3EAA79A19}">
  <dimension ref="A2:D6"/>
  <sheetViews>
    <sheetView zoomScale="90" zoomScaleNormal="90" workbookViewId="0">
      <selection activeCell="A2" sqref="A2"/>
    </sheetView>
  </sheetViews>
  <sheetFormatPr defaultColWidth="8.125" defaultRowHeight="15.75" x14ac:dyDescent="0.4"/>
  <cols>
    <col min="1" max="1" width="8.125" style="24"/>
    <col min="2" max="2" width="32.25" style="24" bestFit="1" customWidth="1"/>
    <col min="3" max="3" width="9.875" style="24" bestFit="1" customWidth="1"/>
    <col min="4" max="4" width="20.75" style="24" bestFit="1" customWidth="1"/>
    <col min="5" max="16384" width="8.125" style="24"/>
  </cols>
  <sheetData>
    <row r="2" spans="1:4" ht="18.75" x14ac:dyDescent="0.4">
      <c r="B2" s="61" t="s">
        <v>1112</v>
      </c>
    </row>
    <row r="4" spans="1:4" ht="16.5" thickBot="1" x14ac:dyDescent="0.45">
      <c r="A4" s="32" t="s">
        <v>47</v>
      </c>
      <c r="B4" s="24" t="s">
        <v>1223</v>
      </c>
      <c r="C4" s="38" t="s">
        <v>753</v>
      </c>
      <c r="D4" s="24" t="s">
        <v>53</v>
      </c>
    </row>
    <row r="5" spans="1:4" x14ac:dyDescent="0.4">
      <c r="B5" s="23" t="s">
        <v>882</v>
      </c>
      <c r="C5" s="23" t="s">
        <v>883</v>
      </c>
      <c r="D5" s="23" t="s">
        <v>884</v>
      </c>
    </row>
    <row r="6" spans="1:4" x14ac:dyDescent="0.4">
      <c r="B6" s="30"/>
      <c r="C6" s="30"/>
      <c r="D6" s="30"/>
    </row>
  </sheetData>
  <phoneticPr fontId="2"/>
  <hyperlinks>
    <hyperlink ref="A4" location="目次!A1" display="戻る" xr:uid="{C0DBAFAE-5A9E-4FC5-A9A9-C827228096E0}"/>
    <hyperlink ref="B2" r:id="rId1" xr:uid="{301D79F2-5B9A-413A-9EAE-7ADA6189B553}"/>
  </hyperlink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CBE095-07D4-4F4B-B954-2CDC86D24CBC}">
  <dimension ref="A2:D7"/>
  <sheetViews>
    <sheetView zoomScale="90" zoomScaleNormal="90" workbookViewId="0">
      <selection activeCell="S38" sqref="S38"/>
    </sheetView>
  </sheetViews>
  <sheetFormatPr defaultColWidth="8.125" defaultRowHeight="15.75" x14ac:dyDescent="0.4"/>
  <cols>
    <col min="1" max="1" width="8.125" style="24"/>
    <col min="2" max="2" width="32.25" style="24" customWidth="1"/>
    <col min="3" max="3" width="13.75" style="24" customWidth="1"/>
    <col min="4" max="4" width="11.25" style="24" bestFit="1" customWidth="1"/>
    <col min="5" max="16384" width="8.125" style="24"/>
  </cols>
  <sheetData>
    <row r="2" spans="1:4" ht="18.75" x14ac:dyDescent="0.4">
      <c r="B2" s="61" t="s">
        <v>989</v>
      </c>
    </row>
    <row r="4" spans="1:4" ht="16.5" thickBot="1" x14ac:dyDescent="0.45">
      <c r="A4" s="32" t="s">
        <v>47</v>
      </c>
      <c r="B4" s="24" t="s">
        <v>1225</v>
      </c>
      <c r="C4" s="38" t="s">
        <v>885</v>
      </c>
      <c r="D4" s="38" t="s">
        <v>97</v>
      </c>
    </row>
    <row r="5" spans="1:4" x14ac:dyDescent="0.4">
      <c r="B5" s="23" t="s">
        <v>809</v>
      </c>
      <c r="C5" s="23" t="s">
        <v>886</v>
      </c>
      <c r="D5" s="23" t="s">
        <v>887</v>
      </c>
    </row>
    <row r="6" spans="1:4" x14ac:dyDescent="0.4">
      <c r="B6" s="30" t="s">
        <v>810</v>
      </c>
      <c r="C6" s="30" t="s">
        <v>888</v>
      </c>
      <c r="D6" s="30" t="s">
        <v>889</v>
      </c>
    </row>
    <row r="7" spans="1:4" x14ac:dyDescent="0.4">
      <c r="B7" s="30"/>
      <c r="C7" s="30"/>
      <c r="D7" s="30"/>
    </row>
  </sheetData>
  <phoneticPr fontId="2"/>
  <hyperlinks>
    <hyperlink ref="A4" location="目次!A1" display="戻る" xr:uid="{ED35FECB-F998-415A-818D-24FFF1A60A7D}"/>
    <hyperlink ref="B2" r:id="rId1" xr:uid="{CFD63D31-88B4-4F17-A61B-620572BC744D}"/>
  </hyperlink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EBA2F1-27EF-4CE8-B7C2-AD9E1BD9F7B7}">
  <dimension ref="A2:E7"/>
  <sheetViews>
    <sheetView zoomScale="90" zoomScaleNormal="90" workbookViewId="0">
      <selection activeCell="A2" sqref="A2"/>
    </sheetView>
  </sheetViews>
  <sheetFormatPr defaultColWidth="8.125" defaultRowHeight="15.75" x14ac:dyDescent="0.4"/>
  <cols>
    <col min="1" max="1" width="8.125" style="24"/>
    <col min="2" max="2" width="29.75" style="24" customWidth="1"/>
    <col min="3" max="3" width="13" style="24" customWidth="1"/>
    <col min="4" max="4" width="15.25" style="24" bestFit="1" customWidth="1"/>
    <col min="5" max="5" width="27" style="24" bestFit="1" customWidth="1"/>
    <col min="6" max="16384" width="8.125" style="24"/>
  </cols>
  <sheetData>
    <row r="2" spans="1:5" ht="18.75" x14ac:dyDescent="0.4">
      <c r="B2" s="61" t="s">
        <v>986</v>
      </c>
    </row>
    <row r="4" spans="1:5" ht="16.5" thickBot="1" x14ac:dyDescent="0.45">
      <c r="A4" s="32" t="s">
        <v>47</v>
      </c>
      <c r="B4" s="24" t="s">
        <v>1226</v>
      </c>
      <c r="C4" s="38" t="s">
        <v>885</v>
      </c>
      <c r="D4" s="38" t="s">
        <v>97</v>
      </c>
      <c r="E4" s="24" t="s">
        <v>890</v>
      </c>
    </row>
    <row r="5" spans="1:5" x14ac:dyDescent="0.4">
      <c r="B5" s="23" t="s">
        <v>891</v>
      </c>
      <c r="C5" s="23" t="s">
        <v>892</v>
      </c>
      <c r="D5" s="23" t="s">
        <v>893</v>
      </c>
      <c r="E5" s="23" t="s">
        <v>77</v>
      </c>
    </row>
    <row r="6" spans="1:5" x14ac:dyDescent="0.4">
      <c r="B6" s="30" t="s">
        <v>894</v>
      </c>
      <c r="C6" s="30" t="s">
        <v>895</v>
      </c>
      <c r="D6" s="30" t="s">
        <v>896</v>
      </c>
      <c r="E6" s="30" t="s">
        <v>768</v>
      </c>
    </row>
    <row r="7" spans="1:5" x14ac:dyDescent="0.4">
      <c r="B7" s="30"/>
      <c r="C7" s="30"/>
      <c r="D7" s="30"/>
      <c r="E7" s="30"/>
    </row>
  </sheetData>
  <phoneticPr fontId="2"/>
  <hyperlinks>
    <hyperlink ref="A4" location="目次!A1" display="戻る" xr:uid="{D7C21957-FBC0-4CEF-9229-A565CDAFF914}"/>
    <hyperlink ref="B2" r:id="rId1" xr:uid="{0D97D59B-828A-49BA-B9C8-472DC7A2BE9C}"/>
  </hyperlink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EE753A-9175-46E5-B0F1-1E496892E6DA}">
  <dimension ref="A2:E9"/>
  <sheetViews>
    <sheetView zoomScale="90" zoomScaleNormal="90" workbookViewId="0">
      <selection activeCell="A2" sqref="A2"/>
    </sheetView>
  </sheetViews>
  <sheetFormatPr defaultColWidth="8.125" defaultRowHeight="15.75" x14ac:dyDescent="0.4"/>
  <cols>
    <col min="1" max="1" width="8.125" style="24"/>
    <col min="2" max="2" width="45.375" style="24" bestFit="1" customWidth="1"/>
    <col min="3" max="3" width="20.5" style="24" bestFit="1" customWidth="1"/>
    <col min="4" max="4" width="23.75" style="24" bestFit="1" customWidth="1"/>
    <col min="5" max="5" width="17.875" style="24" bestFit="1" customWidth="1"/>
    <col min="6" max="16384" width="8.125" style="24"/>
  </cols>
  <sheetData>
    <row r="2" spans="1:5" ht="18.75" x14ac:dyDescent="0.4">
      <c r="B2" s="61" t="s">
        <v>987</v>
      </c>
    </row>
    <row r="4" spans="1:5" ht="16.5" thickBot="1" x14ac:dyDescent="0.45">
      <c r="A4" s="32" t="s">
        <v>47</v>
      </c>
      <c r="B4" s="24" t="s">
        <v>1332</v>
      </c>
      <c r="C4" s="64" t="s">
        <v>899</v>
      </c>
      <c r="D4" s="38" t="s">
        <v>898</v>
      </c>
      <c r="E4" s="24" t="s">
        <v>1228</v>
      </c>
    </row>
    <row r="5" spans="1:5" x14ac:dyDescent="0.4">
      <c r="B5" s="23" t="s">
        <v>900</v>
      </c>
      <c r="C5" s="23" t="s">
        <v>810</v>
      </c>
      <c r="D5" s="23" t="s">
        <v>891</v>
      </c>
      <c r="E5" s="23" t="s">
        <v>1214</v>
      </c>
    </row>
    <row r="6" spans="1:5" x14ac:dyDescent="0.4">
      <c r="B6" s="30" t="s">
        <v>901</v>
      </c>
      <c r="C6" s="30" t="s">
        <v>809</v>
      </c>
      <c r="D6" s="30" t="s">
        <v>894</v>
      </c>
      <c r="E6" s="30" t="s">
        <v>1214</v>
      </c>
    </row>
    <row r="7" spans="1:5" x14ac:dyDescent="0.4">
      <c r="B7" s="30"/>
      <c r="C7" s="30"/>
      <c r="D7" s="30"/>
      <c r="E7" s="30"/>
    </row>
    <row r="9" spans="1:5" x14ac:dyDescent="0.4">
      <c r="B9" s="24" t="s">
        <v>988</v>
      </c>
    </row>
  </sheetData>
  <phoneticPr fontId="2"/>
  <hyperlinks>
    <hyperlink ref="A4" location="目次!A1" display="戻る" xr:uid="{4AD55E32-A5BC-4EEC-8D2E-A759C77C2AA2}"/>
    <hyperlink ref="B2" r:id="rId1" xr:uid="{13C58437-6415-41CA-AA21-B535D99563A1}"/>
  </hyperlinks>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C9662E-BCE9-43E6-BBAB-F3858DAE325C}">
  <dimension ref="A2:E9"/>
  <sheetViews>
    <sheetView zoomScale="90" zoomScaleNormal="90" workbookViewId="0">
      <selection activeCell="A2" sqref="A2"/>
    </sheetView>
  </sheetViews>
  <sheetFormatPr defaultColWidth="8.125" defaultRowHeight="15.75" x14ac:dyDescent="0.4"/>
  <cols>
    <col min="1" max="1" width="8.125" style="24"/>
    <col min="2" max="2" width="45.375" style="24" bestFit="1" customWidth="1"/>
    <col min="3" max="3" width="23.75" style="24" bestFit="1" customWidth="1"/>
    <col min="4" max="4" width="20.5" style="24" bestFit="1" customWidth="1"/>
    <col min="5" max="5" width="17.875" style="24" bestFit="1" customWidth="1"/>
    <col min="6" max="16384" width="8.125" style="24"/>
  </cols>
  <sheetData>
    <row r="2" spans="1:5" ht="18.75" x14ac:dyDescent="0.4">
      <c r="B2" s="61" t="s">
        <v>987</v>
      </c>
    </row>
    <row r="4" spans="1:5" ht="16.5" thickBot="1" x14ac:dyDescent="0.45">
      <c r="A4" s="32" t="s">
        <v>47</v>
      </c>
      <c r="B4" s="24" t="s">
        <v>897</v>
      </c>
      <c r="C4" s="24" t="s">
        <v>898</v>
      </c>
      <c r="D4" s="38" t="s">
        <v>899</v>
      </c>
      <c r="E4" s="24" t="s">
        <v>1227</v>
      </c>
    </row>
    <row r="5" spans="1:5" x14ac:dyDescent="0.4">
      <c r="B5" s="23" t="s">
        <v>900</v>
      </c>
      <c r="C5" s="23" t="s">
        <v>891</v>
      </c>
      <c r="D5" s="23" t="s">
        <v>810</v>
      </c>
      <c r="E5" s="23" t="s">
        <v>1214</v>
      </c>
    </row>
    <row r="6" spans="1:5" x14ac:dyDescent="0.4">
      <c r="B6" s="30" t="s">
        <v>901</v>
      </c>
      <c r="C6" s="30" t="s">
        <v>894</v>
      </c>
      <c r="D6" s="30" t="s">
        <v>809</v>
      </c>
      <c r="E6" s="30" t="s">
        <v>1176</v>
      </c>
    </row>
    <row r="7" spans="1:5" x14ac:dyDescent="0.4">
      <c r="B7" s="30"/>
      <c r="C7" s="30"/>
      <c r="D7" s="30"/>
      <c r="E7" s="30"/>
    </row>
    <row r="9" spans="1:5" x14ac:dyDescent="0.4">
      <c r="B9" s="24" t="s">
        <v>988</v>
      </c>
    </row>
  </sheetData>
  <phoneticPr fontId="2"/>
  <hyperlinks>
    <hyperlink ref="A4" location="目次!A1" display="戻る" xr:uid="{4D1BA753-1317-4654-A5B6-65F135B2D0C5}"/>
    <hyperlink ref="B2" r:id="rId1" xr:uid="{A6D47922-E681-454B-88D7-0F0FC83CDDEB}"/>
  </hyperlinks>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9F93B3-7A4D-4E36-B8A6-867686C90ADE}">
  <dimension ref="A2:I6"/>
  <sheetViews>
    <sheetView zoomScale="90" zoomScaleNormal="90" workbookViewId="0">
      <selection activeCell="H36" sqref="H36"/>
    </sheetView>
  </sheetViews>
  <sheetFormatPr defaultColWidth="8.125" defaultRowHeight="15.75" x14ac:dyDescent="0.4"/>
  <cols>
    <col min="1" max="1" width="8.125" style="24"/>
    <col min="2" max="2" width="23.75" style="24" customWidth="1"/>
    <col min="3" max="3" width="10" style="24" customWidth="1"/>
    <col min="4" max="4" width="5.875" style="24" bestFit="1" customWidth="1"/>
    <col min="5" max="5" width="24.875" style="24" bestFit="1" customWidth="1"/>
    <col min="6" max="7" width="12.25" style="24" customWidth="1"/>
    <col min="8" max="8" width="17.75" style="24" customWidth="1"/>
    <col min="9" max="9" width="16.125" style="24" bestFit="1" customWidth="1"/>
    <col min="10" max="16384" width="8.125" style="24"/>
  </cols>
  <sheetData>
    <row r="2" spans="1:9" ht="18.75" x14ac:dyDescent="0.4">
      <c r="B2" s="61" t="s">
        <v>1116</v>
      </c>
    </row>
    <row r="4" spans="1:9" ht="16.5" thickBot="1" x14ac:dyDescent="0.45">
      <c r="A4" s="32" t="s">
        <v>47</v>
      </c>
      <c r="B4" s="39" t="s">
        <v>930</v>
      </c>
      <c r="C4" s="38" t="s">
        <v>931</v>
      </c>
      <c r="D4" s="24" t="s">
        <v>53</v>
      </c>
      <c r="E4" s="24" t="s">
        <v>932</v>
      </c>
      <c r="F4" s="24" t="s">
        <v>933</v>
      </c>
      <c r="G4" s="24" t="s">
        <v>934</v>
      </c>
      <c r="H4" s="24" t="s">
        <v>935</v>
      </c>
      <c r="I4" s="24" t="s">
        <v>936</v>
      </c>
    </row>
    <row r="5" spans="1:9" x14ac:dyDescent="0.4">
      <c r="B5" s="23" t="s">
        <v>1623</v>
      </c>
      <c r="C5" s="23" t="s">
        <v>1623</v>
      </c>
      <c r="D5" s="23" t="s">
        <v>1622</v>
      </c>
      <c r="E5" s="23" t="s">
        <v>1515</v>
      </c>
      <c r="F5" s="23" t="s">
        <v>937</v>
      </c>
      <c r="G5" s="23" t="s">
        <v>937</v>
      </c>
      <c r="H5" s="90" t="s">
        <v>938</v>
      </c>
      <c r="I5" s="90" t="s">
        <v>938</v>
      </c>
    </row>
    <row r="6" spans="1:9" x14ac:dyDescent="0.4">
      <c r="B6" s="30"/>
      <c r="C6" s="30"/>
      <c r="D6" s="30"/>
      <c r="E6" s="30"/>
      <c r="F6" s="30"/>
      <c r="G6" s="30"/>
      <c r="H6" s="30"/>
      <c r="I6" s="30"/>
    </row>
  </sheetData>
  <phoneticPr fontId="2"/>
  <hyperlinks>
    <hyperlink ref="A4" location="目次!A1" display="戻る" xr:uid="{DE94B3C4-9BEB-44DB-87E1-546E4099E12D}"/>
    <hyperlink ref="B2" r:id="rId1" xr:uid="{0BED081C-9A90-4D98-AC37-6EE6BAA61162}"/>
  </hyperlinks>
  <pageMargins left="0.7" right="0.7" top="0.75" bottom="0.75" header="0.3" footer="0.3"/>
  <pageSetup paperSize="9" orientation="portrait" horizontalDpi="300" verticalDpi="300" r:id="rId2"/>
  <drawing r:id="rId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55D41E-C9C9-487E-8C14-B45B6D3FC359}">
  <dimension ref="A2:P6"/>
  <sheetViews>
    <sheetView zoomScale="90" zoomScaleNormal="90" workbookViewId="0">
      <pane xSplit="4" ySplit="4" topLeftCell="E5" activePane="bottomRight" state="frozen"/>
      <selection activeCell="A2" sqref="A2"/>
      <selection pane="topRight" activeCell="A2" sqref="A2"/>
      <selection pane="bottomLeft" activeCell="A2" sqref="A2"/>
      <selection pane="bottomRight" activeCell="J24" sqref="J24"/>
    </sheetView>
  </sheetViews>
  <sheetFormatPr defaultColWidth="8.125" defaultRowHeight="15.75" x14ac:dyDescent="0.4"/>
  <cols>
    <col min="1" max="1" width="8.125" style="24"/>
    <col min="2" max="2" width="13.25" style="24" customWidth="1"/>
    <col min="3" max="3" width="12" style="24" customWidth="1"/>
    <col min="4" max="4" width="8.125" style="24"/>
    <col min="5" max="6" width="13.5" style="24" customWidth="1"/>
    <col min="7" max="7" width="20.5" style="24" bestFit="1" customWidth="1"/>
    <col min="8" max="8" width="18.375" style="24" bestFit="1" customWidth="1"/>
    <col min="9" max="9" width="24.875" style="24" bestFit="1" customWidth="1"/>
    <col min="10" max="10" width="32.25" style="24" bestFit="1" customWidth="1"/>
    <col min="11" max="11" width="35" style="24" bestFit="1" customWidth="1"/>
    <col min="12" max="12" width="17.625" style="24" bestFit="1" customWidth="1"/>
    <col min="13" max="13" width="14.375" style="24" bestFit="1" customWidth="1"/>
    <col min="14" max="14" width="17.625" style="24" bestFit="1" customWidth="1"/>
    <col min="15" max="15" width="20.5" style="24" bestFit="1" customWidth="1"/>
    <col min="16" max="16" width="16.5" style="24" bestFit="1" customWidth="1"/>
    <col min="17" max="16384" width="8.125" style="24"/>
  </cols>
  <sheetData>
    <row r="2" spans="1:16" ht="18.75" x14ac:dyDescent="0.4">
      <c r="B2" s="61" t="s">
        <v>1113</v>
      </c>
    </row>
    <row r="4" spans="1:16" ht="16.5" thickBot="1" x14ac:dyDescent="0.45">
      <c r="A4" s="32" t="s">
        <v>47</v>
      </c>
      <c r="B4" s="24" t="s">
        <v>1229</v>
      </c>
      <c r="C4" s="38" t="s">
        <v>902</v>
      </c>
      <c r="D4" s="24" t="s">
        <v>97</v>
      </c>
      <c r="E4" s="24" t="s">
        <v>1230</v>
      </c>
      <c r="F4" s="38" t="s">
        <v>903</v>
      </c>
      <c r="G4" s="38" t="s">
        <v>904</v>
      </c>
      <c r="H4" s="38" t="s">
        <v>905</v>
      </c>
      <c r="I4" s="38" t="s">
        <v>906</v>
      </c>
      <c r="J4" s="38" t="s">
        <v>907</v>
      </c>
      <c r="K4" s="38" t="s">
        <v>908</v>
      </c>
      <c r="L4" s="24" t="s">
        <v>909</v>
      </c>
      <c r="M4" s="24" t="s">
        <v>910</v>
      </c>
      <c r="N4" s="24" t="s">
        <v>1232</v>
      </c>
      <c r="O4" s="24" t="s">
        <v>911</v>
      </c>
      <c r="P4" s="24" t="s">
        <v>912</v>
      </c>
    </row>
    <row r="5" spans="1:16" x14ac:dyDescent="0.4">
      <c r="B5" s="23" t="s">
        <v>913</v>
      </c>
      <c r="C5" s="23" t="s">
        <v>913</v>
      </c>
      <c r="D5" s="23" t="s">
        <v>914</v>
      </c>
      <c r="E5" s="23" t="s">
        <v>1201</v>
      </c>
      <c r="F5" s="23" t="s">
        <v>1231</v>
      </c>
      <c r="G5" s="23" t="s">
        <v>894</v>
      </c>
      <c r="H5" s="23" t="s">
        <v>809</v>
      </c>
      <c r="I5" s="23" t="s">
        <v>1785</v>
      </c>
      <c r="J5" s="23" t="s">
        <v>915</v>
      </c>
      <c r="K5" s="23" t="s">
        <v>916</v>
      </c>
      <c r="L5" s="23"/>
      <c r="M5" s="23" t="s">
        <v>1623</v>
      </c>
      <c r="N5" s="23" t="s">
        <v>1214</v>
      </c>
      <c r="O5" s="23" t="s">
        <v>77</v>
      </c>
      <c r="P5" s="23" t="s">
        <v>77</v>
      </c>
    </row>
    <row r="6" spans="1:16" x14ac:dyDescent="0.4">
      <c r="B6" s="30"/>
      <c r="C6" s="30"/>
      <c r="D6" s="30"/>
      <c r="E6" s="30"/>
      <c r="F6" s="30"/>
      <c r="G6" s="30"/>
      <c r="H6" s="30"/>
      <c r="I6" s="30"/>
      <c r="J6" s="30"/>
      <c r="K6" s="30"/>
      <c r="L6" s="30"/>
      <c r="M6" s="30"/>
      <c r="N6" s="30"/>
      <c r="O6" s="30"/>
      <c r="P6" s="30"/>
    </row>
  </sheetData>
  <phoneticPr fontId="2"/>
  <hyperlinks>
    <hyperlink ref="A4" location="目次!A1" display="戻る" xr:uid="{AE78F95E-CC82-41CC-8DB6-81CE1C38F77C}"/>
    <hyperlink ref="B2" r:id="rId1" xr:uid="{F7CD923E-C745-4E6F-B444-6E9C5D36DA33}"/>
  </hyperlinks>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02B51C-EC0E-4DB1-B9DB-AD6B1AC35E76}">
  <dimension ref="A2:O11"/>
  <sheetViews>
    <sheetView zoomScale="90" zoomScaleNormal="90" workbookViewId="0">
      <pane xSplit="2" ySplit="4" topLeftCell="C5" activePane="bottomRight" state="frozen"/>
      <selection activeCell="A2" sqref="A2"/>
      <selection pane="topRight" activeCell="A2" sqref="A2"/>
      <selection pane="bottomLeft" activeCell="A2" sqref="A2"/>
      <selection pane="bottomRight" activeCell="G25" sqref="G25"/>
    </sheetView>
  </sheetViews>
  <sheetFormatPr defaultColWidth="8.125" defaultRowHeight="15.75" x14ac:dyDescent="0.4"/>
  <cols>
    <col min="1" max="1" width="8.125" style="24"/>
    <col min="2" max="2" width="34.5" style="24" bestFit="1" customWidth="1"/>
    <col min="3" max="3" width="26.125" style="24" customWidth="1"/>
    <col min="4" max="4" width="21.25" style="24" customWidth="1"/>
    <col min="5" max="5" width="17.25" style="24" customWidth="1"/>
    <col min="6" max="6" width="18.75" style="24" customWidth="1"/>
    <col min="7" max="7" width="25.5" style="24" bestFit="1" customWidth="1"/>
    <col min="8" max="8" width="15" style="24" customWidth="1"/>
    <col min="9" max="9" width="12.75" style="24" bestFit="1" customWidth="1"/>
    <col min="10" max="10" width="16.875" style="24" customWidth="1"/>
    <col min="11" max="11" width="16.75" style="24" customWidth="1"/>
    <col min="12" max="12" width="25.5" style="24" customWidth="1"/>
    <col min="13" max="13" width="33.75" style="24" bestFit="1" customWidth="1"/>
    <col min="14" max="14" width="18.375" style="24" bestFit="1" customWidth="1"/>
    <col min="15" max="15" width="36.875" style="24" bestFit="1" customWidth="1"/>
    <col min="16" max="16384" width="8.125" style="24"/>
  </cols>
  <sheetData>
    <row r="2" spans="1:15" ht="18.75" x14ac:dyDescent="0.4">
      <c r="B2" s="61" t="s">
        <v>1114</v>
      </c>
    </row>
    <row r="3" spans="1:15" x14ac:dyDescent="0.4">
      <c r="C3" s="95" t="s">
        <v>1627</v>
      </c>
      <c r="D3" s="95" t="s">
        <v>1628</v>
      </c>
    </row>
    <row r="4" spans="1:15" ht="16.5" thickBot="1" x14ac:dyDescent="0.45">
      <c r="A4" s="32" t="s">
        <v>47</v>
      </c>
      <c r="B4" s="24" t="s">
        <v>1233</v>
      </c>
      <c r="C4" s="24" t="s">
        <v>1238</v>
      </c>
      <c r="D4" s="24" t="s">
        <v>917</v>
      </c>
      <c r="E4" s="38" t="s">
        <v>41</v>
      </c>
      <c r="F4" s="24" t="s">
        <v>806</v>
      </c>
      <c r="G4" s="38" t="s">
        <v>795</v>
      </c>
      <c r="H4" s="24" t="s">
        <v>903</v>
      </c>
      <c r="I4" s="24" t="s">
        <v>1234</v>
      </c>
      <c r="J4" s="24" t="s">
        <v>1235</v>
      </c>
      <c r="K4" s="24" t="s">
        <v>1157</v>
      </c>
      <c r="L4" s="38" t="s">
        <v>918</v>
      </c>
      <c r="M4" s="38" t="s">
        <v>919</v>
      </c>
      <c r="N4" s="38" t="s">
        <v>1236</v>
      </c>
      <c r="O4" s="38" t="s">
        <v>1237</v>
      </c>
    </row>
    <row r="5" spans="1:15" x14ac:dyDescent="0.4">
      <c r="B5" s="23" t="str">
        <f>CONCATENATE(C5,"(",D5,")")</f>
        <v>デコラティブシステム株式会社(4733453)</v>
      </c>
      <c r="C5" s="23" t="s">
        <v>1625</v>
      </c>
      <c r="D5" s="23" t="s">
        <v>1626</v>
      </c>
      <c r="E5" s="23" t="s">
        <v>913</v>
      </c>
      <c r="F5" s="23" t="s">
        <v>809</v>
      </c>
      <c r="G5" s="23" t="s">
        <v>1785</v>
      </c>
      <c r="H5" s="23" t="s">
        <v>1231</v>
      </c>
      <c r="I5" s="23" t="s">
        <v>1176</v>
      </c>
      <c r="J5" s="23"/>
      <c r="K5" s="23"/>
      <c r="L5" s="23" t="s">
        <v>894</v>
      </c>
      <c r="M5" s="23" t="s">
        <v>915</v>
      </c>
      <c r="N5" s="23" t="s">
        <v>1239</v>
      </c>
      <c r="O5" s="23" t="s">
        <v>1240</v>
      </c>
    </row>
    <row r="6" spans="1:15" x14ac:dyDescent="0.4">
      <c r="B6" s="30"/>
      <c r="C6" s="30"/>
      <c r="D6" s="30"/>
      <c r="E6" s="30"/>
      <c r="F6" s="30"/>
      <c r="G6" s="30"/>
      <c r="H6" s="30"/>
      <c r="I6" s="30"/>
      <c r="J6" s="30"/>
      <c r="K6" s="30"/>
      <c r="L6" s="30"/>
      <c r="M6" s="30"/>
      <c r="N6" s="30"/>
      <c r="O6" s="30"/>
    </row>
    <row r="7" spans="1:15" x14ac:dyDescent="0.4">
      <c r="B7" s="30"/>
      <c r="C7" s="30"/>
      <c r="D7" s="30"/>
      <c r="E7" s="30"/>
      <c r="F7" s="30"/>
      <c r="G7" s="30"/>
      <c r="H7" s="30"/>
      <c r="I7" s="30"/>
      <c r="J7" s="30"/>
      <c r="K7" s="30"/>
      <c r="L7" s="30"/>
      <c r="M7" s="30"/>
      <c r="N7" s="30"/>
      <c r="O7" s="30"/>
    </row>
    <row r="8" spans="1:15" x14ac:dyDescent="0.4">
      <c r="B8" s="30"/>
      <c r="C8" s="30"/>
      <c r="D8" s="30"/>
      <c r="E8" s="30"/>
      <c r="F8" s="30"/>
      <c r="G8" s="30"/>
      <c r="H8" s="30"/>
      <c r="I8" s="30"/>
      <c r="J8" s="30"/>
      <c r="K8" s="30"/>
      <c r="L8" s="30"/>
      <c r="M8" s="30"/>
      <c r="N8" s="40"/>
      <c r="O8" s="30"/>
    </row>
    <row r="9" spans="1:15" x14ac:dyDescent="0.4">
      <c r="B9" s="30"/>
      <c r="C9" s="30"/>
      <c r="D9" s="30"/>
      <c r="E9" s="30"/>
      <c r="F9" s="30"/>
      <c r="G9" s="30"/>
      <c r="H9" s="30"/>
      <c r="I9" s="30"/>
      <c r="J9" s="30"/>
      <c r="K9" s="30"/>
      <c r="L9" s="30"/>
      <c r="M9" s="30"/>
      <c r="N9" s="30"/>
      <c r="O9" s="30"/>
    </row>
    <row r="11" spans="1:15" x14ac:dyDescent="0.4">
      <c r="B11" s="43" t="s">
        <v>1624</v>
      </c>
    </row>
  </sheetData>
  <phoneticPr fontId="2"/>
  <hyperlinks>
    <hyperlink ref="A4" location="目次!A1" display="戻る" xr:uid="{93A333B7-43FD-4FA9-8391-7129073DB63D}"/>
    <hyperlink ref="B2" r:id="rId1" xr:uid="{DD8FA59D-B344-494A-945D-82849038E879}"/>
  </hyperlinks>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3F9665-40B0-4E0A-89E9-8E0D2496E7AE}">
  <dimension ref="A2:T11"/>
  <sheetViews>
    <sheetView zoomScale="90" zoomScaleNormal="90" workbookViewId="0">
      <pane xSplit="2" ySplit="4" topLeftCell="G5" activePane="bottomRight" state="frozen"/>
      <selection activeCell="A2" sqref="A2"/>
      <selection pane="topRight" activeCell="A2" sqref="A2"/>
      <selection pane="bottomLeft" activeCell="A2" sqref="A2"/>
      <selection pane="bottomRight" activeCell="O28" sqref="O28"/>
    </sheetView>
  </sheetViews>
  <sheetFormatPr defaultColWidth="8.125" defaultRowHeight="15.75" x14ac:dyDescent="0.4"/>
  <cols>
    <col min="1" max="1" width="8.125" style="24"/>
    <col min="2" max="2" width="33.875" style="24" bestFit="1" customWidth="1"/>
    <col min="3" max="3" width="12.25" style="24" bestFit="1" customWidth="1"/>
    <col min="4" max="4" width="16.875" style="24" bestFit="1" customWidth="1"/>
    <col min="5" max="5" width="8.125" style="24"/>
    <col min="6" max="6" width="9.125" style="24" bestFit="1" customWidth="1"/>
    <col min="7" max="7" width="8.5" style="24" bestFit="1" customWidth="1"/>
    <col min="8" max="8" width="7.375" style="24" bestFit="1" customWidth="1"/>
    <col min="9" max="9" width="29.875" style="24" bestFit="1" customWidth="1"/>
    <col min="10" max="10" width="7.375" style="24" bestFit="1" customWidth="1"/>
    <col min="11" max="11" width="16.875" style="24" bestFit="1" customWidth="1"/>
    <col min="12" max="12" width="15.125" style="24" bestFit="1" customWidth="1"/>
    <col min="13" max="13" width="20.5" style="24" bestFit="1" customWidth="1"/>
    <col min="14" max="14" width="17.5" style="24" bestFit="1" customWidth="1"/>
    <col min="15" max="15" width="26.5" style="24" bestFit="1" customWidth="1"/>
    <col min="16" max="16" width="14.75" style="24" bestFit="1" customWidth="1"/>
    <col min="17" max="17" width="20.125" style="24" bestFit="1" customWidth="1"/>
    <col min="18" max="18" width="14.75" style="24" bestFit="1" customWidth="1"/>
    <col min="19" max="19" width="18.5" style="24" bestFit="1" customWidth="1"/>
    <col min="20" max="16384" width="8.125" style="24"/>
  </cols>
  <sheetData>
    <row r="2" spans="1:20" ht="18.75" x14ac:dyDescent="0.4">
      <c r="B2" s="61" t="s">
        <v>1115</v>
      </c>
    </row>
    <row r="4" spans="1:20" ht="16.5" thickBot="1" x14ac:dyDescent="0.45">
      <c r="A4" s="32" t="s">
        <v>47</v>
      </c>
      <c r="B4" s="24" t="s">
        <v>920</v>
      </c>
      <c r="C4" s="38" t="s">
        <v>921</v>
      </c>
      <c r="D4" s="38" t="s">
        <v>1244</v>
      </c>
      <c r="E4" s="38" t="s">
        <v>80</v>
      </c>
      <c r="F4" s="38" t="s">
        <v>81</v>
      </c>
      <c r="G4" s="24" t="s">
        <v>82</v>
      </c>
      <c r="H4" s="38" t="s">
        <v>83</v>
      </c>
      <c r="I4" s="38" t="s">
        <v>922</v>
      </c>
      <c r="J4" s="24" t="s">
        <v>923</v>
      </c>
      <c r="K4" s="24" t="s">
        <v>85</v>
      </c>
      <c r="L4" s="24" t="s">
        <v>924</v>
      </c>
      <c r="M4" s="24" t="s">
        <v>925</v>
      </c>
      <c r="N4" s="24" t="s">
        <v>1242</v>
      </c>
      <c r="O4" s="24" t="s">
        <v>1243</v>
      </c>
      <c r="P4" s="24" t="s">
        <v>926</v>
      </c>
      <c r="Q4" s="24" t="s">
        <v>927</v>
      </c>
      <c r="R4" s="24" t="s">
        <v>928</v>
      </c>
      <c r="S4" s="24" t="s">
        <v>929</v>
      </c>
      <c r="T4" s="24" t="s">
        <v>44</v>
      </c>
    </row>
    <row r="5" spans="1:20" x14ac:dyDescent="0.4">
      <c r="B5" s="23" t="s">
        <v>1633</v>
      </c>
      <c r="C5" s="23" t="s">
        <v>51</v>
      </c>
      <c r="D5" s="23" t="s">
        <v>1629</v>
      </c>
      <c r="E5" s="23" t="s">
        <v>87</v>
      </c>
      <c r="F5" s="23" t="s">
        <v>1630</v>
      </c>
      <c r="G5" s="23"/>
      <c r="H5" s="23" t="s">
        <v>1631</v>
      </c>
      <c r="I5" s="23" t="s">
        <v>1632</v>
      </c>
      <c r="J5" s="23"/>
      <c r="K5" s="23" t="s">
        <v>1241</v>
      </c>
      <c r="L5" s="23" t="s">
        <v>77</v>
      </c>
      <c r="M5" s="23" t="s">
        <v>77</v>
      </c>
      <c r="N5" s="23" t="s">
        <v>77</v>
      </c>
      <c r="O5" s="23" t="s">
        <v>77</v>
      </c>
      <c r="P5" s="23" t="s">
        <v>77</v>
      </c>
      <c r="Q5" s="23" t="s">
        <v>77</v>
      </c>
      <c r="R5" s="23" t="s">
        <v>77</v>
      </c>
      <c r="S5" s="23" t="s">
        <v>77</v>
      </c>
      <c r="T5" s="102" t="s">
        <v>1634</v>
      </c>
    </row>
    <row r="6" spans="1:20" x14ac:dyDescent="0.4">
      <c r="B6" s="30"/>
      <c r="C6" s="30"/>
      <c r="D6" s="30"/>
      <c r="E6" s="30"/>
      <c r="F6" s="30"/>
      <c r="G6" s="30"/>
      <c r="H6" s="30"/>
      <c r="I6" s="30"/>
      <c r="J6" s="30"/>
      <c r="K6" s="30"/>
      <c r="L6" s="30"/>
      <c r="M6" s="30"/>
      <c r="N6" s="30"/>
      <c r="O6" s="30"/>
      <c r="P6" s="30"/>
      <c r="Q6" s="30"/>
      <c r="R6" s="30"/>
      <c r="S6" s="30"/>
      <c r="T6" s="30"/>
    </row>
    <row r="7" spans="1:20" x14ac:dyDescent="0.4">
      <c r="B7" s="30"/>
      <c r="C7" s="30"/>
      <c r="D7" s="30"/>
      <c r="E7" s="30"/>
      <c r="F7" s="30"/>
      <c r="G7" s="30"/>
      <c r="H7" s="30"/>
      <c r="I7" s="30"/>
      <c r="J7" s="30"/>
      <c r="K7" s="30"/>
      <c r="L7" s="30"/>
      <c r="M7" s="30"/>
      <c r="N7" s="30"/>
      <c r="O7" s="30"/>
      <c r="P7" s="30"/>
      <c r="Q7" s="30"/>
      <c r="R7" s="30"/>
      <c r="S7" s="30"/>
      <c r="T7" s="30"/>
    </row>
    <row r="8" spans="1:20" x14ac:dyDescent="0.4">
      <c r="B8" s="30"/>
      <c r="C8" s="30"/>
      <c r="D8" s="30"/>
      <c r="E8" s="30"/>
      <c r="F8" s="30"/>
      <c r="G8" s="30"/>
      <c r="H8" s="30"/>
      <c r="I8" s="30"/>
      <c r="J8" s="30"/>
      <c r="K8" s="30"/>
      <c r="L8" s="30"/>
      <c r="M8" s="30"/>
      <c r="N8" s="30"/>
      <c r="O8" s="30"/>
      <c r="P8" s="30"/>
      <c r="Q8" s="30"/>
      <c r="R8" s="30"/>
      <c r="S8" s="30"/>
      <c r="T8" s="30"/>
    </row>
    <row r="9" spans="1:20" x14ac:dyDescent="0.4">
      <c r="B9" s="30"/>
      <c r="C9" s="30"/>
      <c r="D9" s="30"/>
      <c r="E9" s="30"/>
      <c r="F9" s="30"/>
      <c r="G9" s="30"/>
      <c r="H9" s="30"/>
      <c r="I9" s="30"/>
      <c r="J9" s="30"/>
      <c r="K9" s="30"/>
      <c r="L9" s="30"/>
      <c r="M9" s="30"/>
      <c r="N9" s="30"/>
      <c r="O9" s="30"/>
      <c r="P9" s="30"/>
      <c r="Q9" s="30"/>
      <c r="R9" s="30"/>
      <c r="S9" s="30"/>
      <c r="T9" s="30"/>
    </row>
    <row r="10" spans="1:20" x14ac:dyDescent="0.4">
      <c r="B10" s="30"/>
      <c r="C10" s="30"/>
      <c r="D10" s="30"/>
      <c r="E10" s="30"/>
      <c r="F10" s="30"/>
      <c r="G10" s="30"/>
      <c r="H10" s="30"/>
      <c r="I10" s="40"/>
      <c r="J10" s="30"/>
      <c r="K10" s="30"/>
      <c r="L10" s="30"/>
      <c r="M10" s="30"/>
      <c r="N10" s="30"/>
      <c r="O10" s="30"/>
      <c r="P10" s="30"/>
      <c r="Q10" s="30"/>
      <c r="R10" s="30"/>
      <c r="S10" s="30"/>
      <c r="T10" s="30"/>
    </row>
    <row r="11" spans="1:20" x14ac:dyDescent="0.4">
      <c r="B11" s="30"/>
      <c r="C11" s="30"/>
      <c r="D11" s="30"/>
      <c r="E11" s="30"/>
      <c r="F11" s="30"/>
      <c r="G11" s="30"/>
      <c r="H11" s="30"/>
      <c r="I11" s="30"/>
      <c r="J11" s="30"/>
      <c r="K11" s="30"/>
      <c r="L11" s="30"/>
      <c r="M11" s="30"/>
      <c r="N11" s="30"/>
      <c r="O11" s="30"/>
      <c r="P11" s="30"/>
      <c r="Q11" s="30"/>
      <c r="R11" s="30"/>
      <c r="S11" s="30"/>
      <c r="T11" s="30"/>
    </row>
  </sheetData>
  <phoneticPr fontId="2"/>
  <hyperlinks>
    <hyperlink ref="A4" location="目次!A1" display="戻る" xr:uid="{78CE347A-DA2F-456D-BCBA-D90B2CD6AF07}"/>
    <hyperlink ref="B2" r:id="rId1" xr:uid="{CAF56D51-A483-4FF2-8102-1547D87B8F5B}"/>
  </hyperlinks>
  <pageMargins left="0.7" right="0.7" top="0.75" bottom="0.75" header="0.3" footer="0.3"/>
  <pageSetup paperSize="9" orientation="portrait" horizontalDpi="4294967293" verticalDpi="0"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9A04E7-26D2-4AE5-A71A-1F895258C1C0}">
  <dimension ref="A4:L13"/>
  <sheetViews>
    <sheetView showGridLines="0" workbookViewId="0">
      <selection activeCell="A4" sqref="A4"/>
    </sheetView>
  </sheetViews>
  <sheetFormatPr defaultRowHeight="18.75" x14ac:dyDescent="0.4"/>
  <cols>
    <col min="2" max="3" width="14.125" customWidth="1"/>
    <col min="4" max="4" width="16.375" bestFit="1" customWidth="1"/>
    <col min="5" max="5" width="32.5" bestFit="1" customWidth="1"/>
    <col min="6" max="6" width="39" bestFit="1" customWidth="1"/>
    <col min="7" max="7" width="14.875" customWidth="1"/>
    <col min="8" max="8" width="20.625" bestFit="1" customWidth="1"/>
    <col min="9" max="9" width="41.625" bestFit="1" customWidth="1"/>
  </cols>
  <sheetData>
    <row r="4" spans="1:12" ht="19.5" thickBot="1" x14ac:dyDescent="0.45">
      <c r="A4" s="32" t="s">
        <v>47</v>
      </c>
      <c r="B4" s="33" t="s">
        <v>1422</v>
      </c>
      <c r="C4" s="33" t="s">
        <v>1421</v>
      </c>
      <c r="D4" s="33" t="s">
        <v>1420</v>
      </c>
      <c r="E4" s="33" t="s">
        <v>1419</v>
      </c>
      <c r="F4" s="33" t="s">
        <v>1418</v>
      </c>
      <c r="G4" s="33" t="s">
        <v>1417</v>
      </c>
      <c r="H4" s="2" t="s">
        <v>1416</v>
      </c>
      <c r="I4" s="2" t="s">
        <v>1415</v>
      </c>
      <c r="J4" s="2" t="s">
        <v>1414</v>
      </c>
      <c r="K4" s="2"/>
      <c r="L4" s="2"/>
    </row>
    <row r="5" spans="1:12" x14ac:dyDescent="0.4">
      <c r="B5" s="21" t="s">
        <v>1413</v>
      </c>
      <c r="C5" s="21" t="s">
        <v>1412</v>
      </c>
      <c r="D5" s="21" t="s">
        <v>1409</v>
      </c>
      <c r="E5" s="89" t="s">
        <v>1411</v>
      </c>
      <c r="F5" s="89" t="s">
        <v>1410</v>
      </c>
      <c r="G5" s="21" t="s">
        <v>1409</v>
      </c>
      <c r="H5" s="21" t="s">
        <v>1408</v>
      </c>
      <c r="I5" s="110" t="s">
        <v>1407</v>
      </c>
      <c r="J5" s="21" t="s">
        <v>1406</v>
      </c>
      <c r="K5" s="21"/>
      <c r="L5" s="21"/>
    </row>
    <row r="6" spans="1:12" x14ac:dyDescent="0.4">
      <c r="B6" s="29" t="s">
        <v>1405</v>
      </c>
      <c r="C6" s="29" t="s">
        <v>1404</v>
      </c>
      <c r="D6" s="29" t="s">
        <v>1403</v>
      </c>
      <c r="E6" s="88" t="s">
        <v>1402</v>
      </c>
      <c r="F6" s="88" t="s">
        <v>1401</v>
      </c>
      <c r="G6" s="29" t="s">
        <v>1400</v>
      </c>
      <c r="H6" s="29" t="s">
        <v>1394</v>
      </c>
      <c r="I6" s="111" t="s">
        <v>1393</v>
      </c>
      <c r="J6" s="29" t="s">
        <v>1392</v>
      </c>
      <c r="K6" s="29"/>
      <c r="L6" s="29"/>
    </row>
    <row r="7" spans="1:12" x14ac:dyDescent="0.4">
      <c r="B7" s="29" t="s">
        <v>1399</v>
      </c>
      <c r="C7" s="29" t="s">
        <v>1398</v>
      </c>
      <c r="D7" s="29" t="s">
        <v>1395</v>
      </c>
      <c r="E7" s="88" t="s">
        <v>1397</v>
      </c>
      <c r="F7" s="88" t="s">
        <v>1396</v>
      </c>
      <c r="G7" s="29" t="s">
        <v>1395</v>
      </c>
      <c r="H7" s="29" t="s">
        <v>1394</v>
      </c>
      <c r="I7" s="111" t="s">
        <v>1393</v>
      </c>
      <c r="J7" s="29" t="s">
        <v>1392</v>
      </c>
      <c r="K7" s="29"/>
      <c r="L7" s="29"/>
    </row>
    <row r="8" spans="1:12" x14ac:dyDescent="0.4">
      <c r="B8" s="29"/>
      <c r="C8" s="29"/>
      <c r="D8" s="29"/>
      <c r="E8" s="29"/>
      <c r="F8" s="29"/>
      <c r="G8" s="29"/>
      <c r="H8" s="29"/>
      <c r="I8" s="29"/>
      <c r="J8" s="29"/>
      <c r="K8" s="29"/>
      <c r="L8" s="29"/>
    </row>
    <row r="9" spans="1:12" x14ac:dyDescent="0.4">
      <c r="B9" s="29"/>
      <c r="C9" s="29"/>
      <c r="D9" s="29"/>
      <c r="E9" s="29"/>
      <c r="F9" s="29"/>
      <c r="G9" s="29"/>
      <c r="H9" s="29"/>
      <c r="I9" s="29"/>
      <c r="J9" s="29"/>
      <c r="K9" s="29"/>
      <c r="L9" s="29"/>
    </row>
    <row r="13" spans="1:12" x14ac:dyDescent="0.4">
      <c r="B13" s="43" t="s">
        <v>1391</v>
      </c>
    </row>
  </sheetData>
  <phoneticPr fontId="2"/>
  <hyperlinks>
    <hyperlink ref="E6" r:id="rId1" xr:uid="{46F00024-8696-49F2-8224-3F86D491772A}"/>
    <hyperlink ref="E7" r:id="rId2" xr:uid="{98FD9758-FDBB-4AC9-BE2C-56A5331DCF44}"/>
    <hyperlink ref="E5" r:id="rId3" xr:uid="{FC33DD7E-053E-4162-B0AD-69A9AEAC0FE0}"/>
    <hyperlink ref="F6" r:id="rId4" xr:uid="{BB0B6840-5FBB-442D-B328-512A282AAF74}"/>
    <hyperlink ref="F7" r:id="rId5" xr:uid="{98F29E2D-FC9E-40F0-8F53-296A75D79B19}"/>
    <hyperlink ref="F5" r:id="rId6" xr:uid="{E6DFC23C-A1D2-4438-BFA7-60D3A2037E31}"/>
    <hyperlink ref="A4" location="目次!A1" display="戻る" xr:uid="{BABA84BA-2D4D-48FB-AF7E-180818B4E778}"/>
  </hyperlinks>
  <pageMargins left="0.7" right="0.7" top="0.75" bottom="0.75" header="0.3" footer="0.3"/>
  <pageSetup paperSize="9" orientation="portrait" r:id="rId7"/>
  <drawing r:id="rId8"/>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3B691-12E3-41C5-9B98-029EF62BE8B4}">
  <dimension ref="A2:J9"/>
  <sheetViews>
    <sheetView showGridLines="0" zoomScaleNormal="100" workbookViewId="0">
      <pane xSplit="2" ySplit="3" topLeftCell="C4" activePane="bottomRight" state="frozen"/>
      <selection pane="topRight" activeCell="C1" sqref="C1"/>
      <selection pane="bottomLeft" activeCell="A4" sqref="A4"/>
      <selection pane="bottomRight" activeCell="G26" sqref="G26"/>
    </sheetView>
  </sheetViews>
  <sheetFormatPr defaultRowHeight="18.75" x14ac:dyDescent="0.4"/>
  <cols>
    <col min="2" max="2" width="34.75" bestFit="1" customWidth="1"/>
    <col min="3" max="3" width="24.875" customWidth="1"/>
    <col min="4" max="4" width="15.25" bestFit="1" customWidth="1"/>
    <col min="6" max="6" width="19.375" bestFit="1" customWidth="1"/>
    <col min="7" max="7" width="16.625" bestFit="1" customWidth="1"/>
    <col min="8" max="8" width="19" customWidth="1"/>
    <col min="9" max="9" width="27.5" bestFit="1" customWidth="1"/>
  </cols>
  <sheetData>
    <row r="2" spans="1:10" x14ac:dyDescent="0.4">
      <c r="B2" s="95" t="s">
        <v>1627</v>
      </c>
    </row>
    <row r="3" spans="1:10" s="24" customFormat="1" ht="16.5" thickBot="1" x14ac:dyDescent="0.45">
      <c r="A3" s="32" t="s">
        <v>47</v>
      </c>
      <c r="B3" s="38" t="s">
        <v>1244</v>
      </c>
      <c r="C3" s="38" t="s">
        <v>1571</v>
      </c>
      <c r="D3" s="38" t="s">
        <v>1572</v>
      </c>
      <c r="E3" s="38" t="s">
        <v>1574</v>
      </c>
      <c r="F3" s="38" t="s">
        <v>1573</v>
      </c>
      <c r="G3" s="38" t="s">
        <v>1635</v>
      </c>
      <c r="H3" s="24" t="s">
        <v>1575</v>
      </c>
      <c r="I3" s="24" t="s">
        <v>1636</v>
      </c>
    </row>
    <row r="4" spans="1:10" s="24" customFormat="1" ht="15.75" x14ac:dyDescent="0.4">
      <c r="B4" s="23" t="s">
        <v>1633</v>
      </c>
      <c r="C4" s="103" t="s">
        <v>1637</v>
      </c>
      <c r="D4" s="23" t="s">
        <v>1638</v>
      </c>
      <c r="E4" s="23"/>
      <c r="F4" s="23" t="s">
        <v>1639</v>
      </c>
      <c r="G4" s="23" t="s">
        <v>1640</v>
      </c>
      <c r="H4" s="23"/>
      <c r="I4" s="23" t="s">
        <v>70</v>
      </c>
      <c r="J4" s="23"/>
    </row>
    <row r="5" spans="1:10" s="24" customFormat="1" ht="15.75" x14ac:dyDescent="0.4">
      <c r="B5" s="30"/>
      <c r="C5" s="30"/>
      <c r="D5" s="30"/>
      <c r="E5" s="30"/>
      <c r="F5" s="30"/>
      <c r="G5" s="30"/>
      <c r="H5" s="30"/>
      <c r="I5" s="30"/>
      <c r="J5" s="30"/>
    </row>
    <row r="6" spans="1:10" s="24" customFormat="1" ht="15.75" x14ac:dyDescent="0.4">
      <c r="B6" s="30"/>
      <c r="C6" s="30"/>
      <c r="D6" s="30"/>
      <c r="E6" s="30"/>
      <c r="F6" s="30"/>
      <c r="G6" s="30"/>
      <c r="H6" s="30"/>
      <c r="I6" s="30"/>
      <c r="J6" s="30"/>
    </row>
    <row r="7" spans="1:10" s="24" customFormat="1" ht="15.75" x14ac:dyDescent="0.4">
      <c r="B7" s="30"/>
      <c r="C7" s="30"/>
      <c r="D7" s="30"/>
      <c r="E7" s="30"/>
      <c r="F7" s="30"/>
      <c r="G7" s="30"/>
      <c r="H7" s="30"/>
      <c r="I7" s="30"/>
      <c r="J7" s="30"/>
    </row>
    <row r="8" spans="1:10" s="24" customFormat="1" ht="15.75" x14ac:dyDescent="0.4">
      <c r="B8" s="30"/>
      <c r="C8" s="30"/>
      <c r="D8" s="30"/>
      <c r="E8" s="30"/>
      <c r="F8" s="30"/>
      <c r="G8" s="30"/>
      <c r="H8" s="30"/>
      <c r="I8" s="30"/>
      <c r="J8" s="30"/>
    </row>
    <row r="9" spans="1:10" s="24" customFormat="1" ht="15.75" x14ac:dyDescent="0.4">
      <c r="B9" s="30"/>
      <c r="C9" s="30"/>
      <c r="D9" s="30"/>
      <c r="E9" s="30"/>
      <c r="F9" s="30"/>
      <c r="G9" s="30"/>
      <c r="H9" s="30"/>
      <c r="I9" s="30"/>
      <c r="J9" s="30"/>
    </row>
  </sheetData>
  <phoneticPr fontId="2"/>
  <hyperlinks>
    <hyperlink ref="A3" location="目次!A1" display="戻る" xr:uid="{C9CB51EC-78CA-4177-A839-556C04C83BA6}"/>
  </hyperlinks>
  <pageMargins left="0.7" right="0.7" top="0.75" bottom="0.75" header="0.3" footer="0.3"/>
  <pageSetup paperSize="9" orientation="portrait" r:id="rId1"/>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BA054C-F85F-4FD4-B0AA-A51E6B8FF158}">
  <dimension ref="A2:W12"/>
  <sheetViews>
    <sheetView zoomScale="90" zoomScaleNormal="90" workbookViewId="0">
      <pane xSplit="2" ySplit="4" topLeftCell="J5" activePane="bottomRight" state="frozen"/>
      <selection activeCell="A2" sqref="A2"/>
      <selection pane="topRight" activeCell="A2" sqref="A2"/>
      <selection pane="bottomLeft" activeCell="A2" sqref="A2"/>
      <selection pane="bottomRight" activeCell="O22" sqref="O22"/>
    </sheetView>
  </sheetViews>
  <sheetFormatPr defaultColWidth="7.875" defaultRowHeight="15.75" x14ac:dyDescent="0.4"/>
  <cols>
    <col min="1" max="1" width="7.875" style="24"/>
    <col min="2" max="2" width="31.625" style="24" customWidth="1"/>
    <col min="3" max="3" width="11.625" style="24" bestFit="1" customWidth="1"/>
    <col min="4" max="4" width="15.625" style="24" bestFit="1" customWidth="1"/>
    <col min="5" max="5" width="11.5" style="24" bestFit="1" customWidth="1"/>
    <col min="6" max="6" width="17.125" style="24" bestFit="1" customWidth="1"/>
    <col min="7" max="7" width="18.125" style="24" bestFit="1" customWidth="1"/>
    <col min="8" max="8" width="21.5" style="24" bestFit="1" customWidth="1"/>
    <col min="9" max="9" width="20.125" style="24" bestFit="1" customWidth="1"/>
    <col min="10" max="10" width="24.125" style="24" bestFit="1" customWidth="1"/>
    <col min="11" max="11" width="22.5" style="24" bestFit="1" customWidth="1"/>
    <col min="12" max="12" width="13.75" style="24" bestFit="1" customWidth="1"/>
    <col min="13" max="13" width="16.875" style="24" bestFit="1" customWidth="1"/>
    <col min="14" max="14" width="19.375" style="24" bestFit="1" customWidth="1"/>
    <col min="15" max="15" width="33.125" style="24" bestFit="1" customWidth="1"/>
    <col min="16" max="17" width="25.875" style="24" bestFit="1" customWidth="1"/>
    <col min="18" max="18" width="14.125" style="24" bestFit="1" customWidth="1"/>
    <col min="19" max="19" width="18.375" style="24" bestFit="1" customWidth="1"/>
    <col min="20" max="20" width="17.125" style="24" bestFit="1" customWidth="1"/>
    <col min="21" max="21" width="15.625" style="24" bestFit="1" customWidth="1"/>
    <col min="22" max="22" width="24.375" style="24" bestFit="1" customWidth="1"/>
    <col min="23" max="23" width="32.5" style="24" bestFit="1" customWidth="1"/>
    <col min="24" max="24" width="16.875" style="24" bestFit="1" customWidth="1"/>
    <col min="25" max="16384" width="7.875" style="24"/>
  </cols>
  <sheetData>
    <row r="2" spans="1:23" ht="18.75" x14ac:dyDescent="0.4">
      <c r="B2" s="61" t="s">
        <v>1117</v>
      </c>
      <c r="D2" s="61"/>
    </row>
    <row r="3" spans="1:23" ht="18" customHeight="1" x14ac:dyDescent="0.4">
      <c r="J3" s="113" t="s">
        <v>1251</v>
      </c>
      <c r="K3" s="113"/>
      <c r="L3" s="113"/>
      <c r="M3" s="113"/>
      <c r="N3" s="112" t="s">
        <v>1264</v>
      </c>
      <c r="O3" s="112"/>
      <c r="P3" s="112"/>
      <c r="Q3" s="112"/>
      <c r="R3" s="113" t="s">
        <v>1268</v>
      </c>
      <c r="S3" s="113"/>
      <c r="T3" s="113"/>
      <c r="U3" s="112" t="s">
        <v>1260</v>
      </c>
      <c r="V3" s="112"/>
      <c r="W3" s="112"/>
    </row>
    <row r="4" spans="1:23" ht="16.5" thickBot="1" x14ac:dyDescent="0.45">
      <c r="A4" s="32" t="s">
        <v>47</v>
      </c>
      <c r="B4" s="64" t="s">
        <v>1245</v>
      </c>
      <c r="C4" s="24" t="s">
        <v>633</v>
      </c>
      <c r="D4" s="38" t="s">
        <v>939</v>
      </c>
      <c r="E4" s="38" t="s">
        <v>97</v>
      </c>
      <c r="F4" s="38" t="s">
        <v>1246</v>
      </c>
      <c r="G4" s="38" t="s">
        <v>1247</v>
      </c>
      <c r="H4" s="38" t="s">
        <v>1248</v>
      </c>
      <c r="I4" s="38" t="s">
        <v>1249</v>
      </c>
      <c r="J4" s="38" t="s">
        <v>1254</v>
      </c>
      <c r="K4" s="64" t="s">
        <v>1255</v>
      </c>
      <c r="L4" s="38" t="s">
        <v>1256</v>
      </c>
      <c r="M4" s="64" t="s">
        <v>1252</v>
      </c>
      <c r="N4" s="64" t="s">
        <v>1265</v>
      </c>
      <c r="O4" s="64" t="s">
        <v>1262</v>
      </c>
      <c r="P4" s="60" t="s">
        <v>1266</v>
      </c>
      <c r="Q4" s="64" t="s">
        <v>1267</v>
      </c>
      <c r="R4" s="64" t="s">
        <v>1269</v>
      </c>
      <c r="S4" s="64" t="s">
        <v>1270</v>
      </c>
      <c r="T4" s="64" t="s">
        <v>1271</v>
      </c>
      <c r="U4" s="64" t="s">
        <v>1261</v>
      </c>
      <c r="V4" s="64" t="s">
        <v>1262</v>
      </c>
      <c r="W4" s="64" t="s">
        <v>1263</v>
      </c>
    </row>
    <row r="5" spans="1:23" x14ac:dyDescent="0.4">
      <c r="B5" s="23" t="str">
        <f t="shared" ref="B5:B10" si="0">CONCATENATE(D5,"(",E5,")")</f>
        <v>G1000(ロール)</v>
      </c>
      <c r="C5" s="23" t="s">
        <v>1371</v>
      </c>
      <c r="D5" s="23" t="s">
        <v>1641</v>
      </c>
      <c r="E5" s="23" t="s">
        <v>1647</v>
      </c>
      <c r="F5" s="23" t="s">
        <v>1645</v>
      </c>
      <c r="G5" s="23" t="s">
        <v>1428</v>
      </c>
      <c r="H5" s="23" t="s">
        <v>1528</v>
      </c>
      <c r="I5" s="23" t="s">
        <v>1428</v>
      </c>
      <c r="J5" s="90" t="s">
        <v>1257</v>
      </c>
      <c r="K5" s="90" t="s">
        <v>1258</v>
      </c>
      <c r="L5" s="90" t="s">
        <v>1259</v>
      </c>
      <c r="M5" s="23"/>
      <c r="N5" s="23" t="s">
        <v>1371</v>
      </c>
      <c r="O5" s="23" t="s">
        <v>1751</v>
      </c>
      <c r="P5" s="26"/>
      <c r="Q5" s="102"/>
      <c r="R5" s="23"/>
      <c r="S5" s="26"/>
      <c r="T5" s="23"/>
      <c r="U5" s="23" t="s">
        <v>77</v>
      </c>
      <c r="V5" s="23" t="s">
        <v>768</v>
      </c>
      <c r="W5" s="23" t="s">
        <v>77</v>
      </c>
    </row>
    <row r="6" spans="1:23" x14ac:dyDescent="0.4">
      <c r="B6" s="30" t="str">
        <f t="shared" si="0"/>
        <v>G2000(カットサンプル)</v>
      </c>
      <c r="C6" s="30" t="s">
        <v>1371</v>
      </c>
      <c r="D6" s="30" t="s">
        <v>1642</v>
      </c>
      <c r="E6" s="30" t="s">
        <v>1648</v>
      </c>
      <c r="F6" s="30" t="s">
        <v>1645</v>
      </c>
      <c r="G6" s="30" t="s">
        <v>1428</v>
      </c>
      <c r="H6" s="30" t="s">
        <v>1525</v>
      </c>
      <c r="I6" s="30" t="s">
        <v>1428</v>
      </c>
      <c r="J6" s="91" t="s">
        <v>290</v>
      </c>
      <c r="K6" s="91" t="s">
        <v>529</v>
      </c>
      <c r="L6" s="91" t="s">
        <v>688</v>
      </c>
      <c r="M6" s="30"/>
      <c r="N6" s="30" t="s">
        <v>1371</v>
      </c>
      <c r="O6" s="30" t="s">
        <v>1751</v>
      </c>
      <c r="P6" s="45"/>
      <c r="Q6" s="30"/>
      <c r="R6" s="30"/>
      <c r="S6" s="45"/>
      <c r="T6" s="30"/>
      <c r="U6" s="30" t="s">
        <v>77</v>
      </c>
      <c r="V6" s="30" t="s">
        <v>768</v>
      </c>
      <c r="W6" s="30" t="s">
        <v>77</v>
      </c>
    </row>
    <row r="7" spans="1:23" x14ac:dyDescent="0.4">
      <c r="B7" s="30" t="str">
        <f t="shared" si="0"/>
        <v>G3000(サービス)</v>
      </c>
      <c r="C7" s="30" t="s">
        <v>1371</v>
      </c>
      <c r="D7" s="30" t="s">
        <v>1643</v>
      </c>
      <c r="E7" s="30" t="s">
        <v>942</v>
      </c>
      <c r="F7" s="30" t="s">
        <v>942</v>
      </c>
      <c r="G7" s="30" t="s">
        <v>1428</v>
      </c>
      <c r="H7" s="30" t="s">
        <v>1646</v>
      </c>
      <c r="I7" s="30" t="s">
        <v>1428</v>
      </c>
      <c r="J7" s="91" t="s">
        <v>290</v>
      </c>
      <c r="K7" s="91" t="s">
        <v>529</v>
      </c>
      <c r="L7" s="91" t="s">
        <v>688</v>
      </c>
      <c r="M7" s="30"/>
      <c r="N7" s="30" t="s">
        <v>1371</v>
      </c>
      <c r="O7" s="30" t="s">
        <v>1751</v>
      </c>
      <c r="P7" s="45"/>
      <c r="Q7" s="30"/>
      <c r="R7" s="30"/>
      <c r="S7" s="45"/>
      <c r="T7" s="30"/>
      <c r="U7" s="30" t="s">
        <v>77</v>
      </c>
      <c r="V7" s="30" t="s">
        <v>768</v>
      </c>
      <c r="W7" s="30" t="s">
        <v>77</v>
      </c>
    </row>
    <row r="8" spans="1:23" x14ac:dyDescent="0.4">
      <c r="B8" s="30" t="str">
        <f t="shared" si="0"/>
        <v>G5000(仕入先直送)</v>
      </c>
      <c r="C8" s="30" t="s">
        <v>1371</v>
      </c>
      <c r="D8" s="30" t="s">
        <v>1644</v>
      </c>
      <c r="E8" s="30" t="s">
        <v>1649</v>
      </c>
      <c r="F8" s="30" t="s">
        <v>1645</v>
      </c>
      <c r="G8" s="30" t="s">
        <v>1428</v>
      </c>
      <c r="H8" s="30" t="s">
        <v>1528</v>
      </c>
      <c r="I8" s="30" t="s">
        <v>1428</v>
      </c>
      <c r="J8" s="91" t="s">
        <v>290</v>
      </c>
      <c r="K8" s="91" t="s">
        <v>529</v>
      </c>
      <c r="L8" s="91" t="s">
        <v>688</v>
      </c>
      <c r="M8" s="30"/>
      <c r="N8" s="30" t="s">
        <v>1371</v>
      </c>
      <c r="O8" s="30" t="s">
        <v>1751</v>
      </c>
      <c r="P8" s="45"/>
      <c r="Q8" s="30"/>
      <c r="R8" s="30"/>
      <c r="S8" s="45"/>
      <c r="T8" s="30"/>
      <c r="U8" s="30" t="s">
        <v>77</v>
      </c>
      <c r="V8" s="30" t="s">
        <v>768</v>
      </c>
      <c r="W8" s="30" t="s">
        <v>77</v>
      </c>
    </row>
    <row r="9" spans="1:23" x14ac:dyDescent="0.4">
      <c r="B9" s="30" t="str">
        <f t="shared" si="0"/>
        <v>()</v>
      </c>
      <c r="C9" s="30"/>
      <c r="D9" s="30"/>
      <c r="E9" s="30"/>
      <c r="F9" s="30"/>
      <c r="G9" s="30"/>
      <c r="H9" s="30"/>
      <c r="I9" s="30"/>
      <c r="J9" s="30"/>
      <c r="K9" s="30"/>
      <c r="L9" s="30"/>
      <c r="M9" s="30"/>
      <c r="N9" s="30"/>
      <c r="O9" s="30"/>
      <c r="P9" s="30"/>
      <c r="Q9" s="30"/>
      <c r="R9" s="30"/>
      <c r="S9" s="30"/>
      <c r="T9" s="30"/>
      <c r="U9" s="30"/>
      <c r="V9" s="30"/>
      <c r="W9" s="30"/>
    </row>
    <row r="10" spans="1:23" x14ac:dyDescent="0.4">
      <c r="B10" s="30" t="str">
        <f t="shared" si="0"/>
        <v>()</v>
      </c>
      <c r="C10" s="30"/>
      <c r="D10" s="30"/>
      <c r="E10" s="30"/>
      <c r="F10" s="30"/>
      <c r="G10" s="30"/>
      <c r="H10" s="30"/>
      <c r="I10" s="30"/>
      <c r="J10" s="30"/>
      <c r="K10" s="30"/>
      <c r="L10" s="30"/>
      <c r="M10" s="30"/>
      <c r="N10" s="30"/>
      <c r="O10" s="30"/>
      <c r="P10" s="30"/>
      <c r="Q10" s="30"/>
      <c r="R10" s="30"/>
      <c r="S10" s="30"/>
      <c r="T10" s="30"/>
      <c r="U10" s="30"/>
      <c r="V10" s="30"/>
      <c r="W10" s="30"/>
    </row>
    <row r="12" spans="1:23" x14ac:dyDescent="0.4">
      <c r="B12" s="24" t="s">
        <v>1250</v>
      </c>
    </row>
  </sheetData>
  <mergeCells count="4">
    <mergeCell ref="J3:M3"/>
    <mergeCell ref="U3:W3"/>
    <mergeCell ref="N3:Q3"/>
    <mergeCell ref="R3:T3"/>
  </mergeCells>
  <phoneticPr fontId="2"/>
  <hyperlinks>
    <hyperlink ref="A4" location="目次!A1" display="戻る" xr:uid="{5B6851D6-92F5-4ED8-91CD-74ECA6958DAC}"/>
    <hyperlink ref="B2" r:id="rId1" xr:uid="{941EF319-2DA8-4260-9550-3943E31482FD}"/>
  </hyperlinks>
  <pageMargins left="0.7" right="0.7" top="0.75" bottom="0.75" header="0.3" footer="0.3"/>
  <pageSetup paperSize="9" orientation="portrait" horizontalDpi="4294967293" verticalDpi="0" r:id="rId2"/>
  <drawing r:id="rId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DDAE23-810E-46B3-BB5E-8F27DACFE5FE}">
  <dimension ref="A2:L36"/>
  <sheetViews>
    <sheetView zoomScale="90" zoomScaleNormal="90" workbookViewId="0">
      <selection activeCell="B33" sqref="B33"/>
    </sheetView>
  </sheetViews>
  <sheetFormatPr defaultColWidth="8.125" defaultRowHeight="15.75" x14ac:dyDescent="0.4"/>
  <cols>
    <col min="1" max="1" width="8.125" style="34"/>
    <col min="2" max="2" width="70.75" style="34" customWidth="1"/>
    <col min="3" max="3" width="11.625" style="34" bestFit="1" customWidth="1"/>
    <col min="4" max="4" width="22.25" style="34" customWidth="1"/>
    <col min="5" max="5" width="11.875" style="34" customWidth="1"/>
    <col min="6" max="6" width="20.25" style="34" bestFit="1" customWidth="1"/>
    <col min="7" max="7" width="17.375" style="34" customWidth="1"/>
    <col min="8" max="8" width="57" style="34" bestFit="1" customWidth="1"/>
    <col min="9" max="9" width="12.625" style="34" customWidth="1"/>
    <col min="10" max="10" width="12.25" style="34" bestFit="1" customWidth="1"/>
    <col min="11" max="11" width="10.75" style="34" customWidth="1"/>
    <col min="12" max="12" width="8.5" style="34" bestFit="1" customWidth="1"/>
    <col min="13" max="16384" width="8.125" style="34"/>
  </cols>
  <sheetData>
    <row r="2" spans="1:12" ht="18.75" x14ac:dyDescent="0.4">
      <c r="B2" s="70" t="s">
        <v>1118</v>
      </c>
    </row>
    <row r="4" spans="1:12" ht="16.5" thickBot="1" x14ac:dyDescent="0.45">
      <c r="A4" s="32" t="s">
        <v>47</v>
      </c>
      <c r="B4" s="34" t="s">
        <v>943</v>
      </c>
      <c r="C4" s="34" t="s">
        <v>633</v>
      </c>
      <c r="D4" s="73" t="s">
        <v>45</v>
      </c>
      <c r="E4" s="34" t="s">
        <v>940</v>
      </c>
      <c r="F4" s="34" t="s">
        <v>46</v>
      </c>
      <c r="G4" s="104" t="s">
        <v>944</v>
      </c>
      <c r="H4" s="73" t="s">
        <v>97</v>
      </c>
      <c r="I4" s="73" t="s">
        <v>941</v>
      </c>
      <c r="J4" s="34" t="s">
        <v>945</v>
      </c>
      <c r="K4" s="34" t="s">
        <v>1671</v>
      </c>
      <c r="L4" s="34" t="s">
        <v>946</v>
      </c>
    </row>
    <row r="5" spans="1:12" x14ac:dyDescent="0.4">
      <c r="B5" s="22" t="s">
        <v>1672</v>
      </c>
      <c r="C5" s="22" t="s">
        <v>1371</v>
      </c>
      <c r="D5" s="22" t="s">
        <v>1673</v>
      </c>
      <c r="E5" s="22" t="s">
        <v>643</v>
      </c>
      <c r="F5" s="22" t="s">
        <v>1674</v>
      </c>
      <c r="G5" s="105"/>
      <c r="H5" s="22" t="s">
        <v>1675</v>
      </c>
      <c r="I5" s="22" t="s">
        <v>1064</v>
      </c>
      <c r="J5" s="35">
        <v>170000</v>
      </c>
      <c r="K5" s="35"/>
      <c r="L5" s="22" t="b">
        <v>1</v>
      </c>
    </row>
    <row r="6" spans="1:12" x14ac:dyDescent="0.4">
      <c r="B6" s="36" t="s">
        <v>1676</v>
      </c>
      <c r="C6" s="36" t="s">
        <v>1371</v>
      </c>
      <c r="D6" s="36" t="s">
        <v>1673</v>
      </c>
      <c r="E6" s="36" t="s">
        <v>643</v>
      </c>
      <c r="F6" s="36" t="s">
        <v>1677</v>
      </c>
      <c r="G6" s="106"/>
      <c r="H6" s="36" t="s">
        <v>1678</v>
      </c>
      <c r="I6" s="36" t="s">
        <v>1064</v>
      </c>
      <c r="J6" s="37">
        <v>170000</v>
      </c>
      <c r="K6" s="37"/>
      <c r="L6" s="36" t="b">
        <v>1</v>
      </c>
    </row>
    <row r="7" spans="1:12" x14ac:dyDescent="0.4">
      <c r="B7" s="36" t="s">
        <v>1679</v>
      </c>
      <c r="C7" s="36" t="s">
        <v>1371</v>
      </c>
      <c r="D7" s="36" t="s">
        <v>1680</v>
      </c>
      <c r="E7" s="36" t="s">
        <v>643</v>
      </c>
      <c r="F7" s="36" t="s">
        <v>1681</v>
      </c>
      <c r="G7" s="106"/>
      <c r="H7" s="36" t="s">
        <v>1682</v>
      </c>
      <c r="I7" s="36" t="s">
        <v>1525</v>
      </c>
      <c r="J7" s="37">
        <v>10000</v>
      </c>
      <c r="K7" s="37"/>
      <c r="L7" s="36" t="b">
        <v>1</v>
      </c>
    </row>
    <row r="8" spans="1:12" x14ac:dyDescent="0.4">
      <c r="B8" s="36" t="s">
        <v>1683</v>
      </c>
      <c r="C8" s="36" t="s">
        <v>1371</v>
      </c>
      <c r="D8" s="36" t="s">
        <v>1680</v>
      </c>
      <c r="E8" s="36" t="s">
        <v>643</v>
      </c>
      <c r="F8" s="36" t="s">
        <v>1684</v>
      </c>
      <c r="G8" s="106"/>
      <c r="H8" s="36" t="s">
        <v>1685</v>
      </c>
      <c r="I8" s="36" t="s">
        <v>1525</v>
      </c>
      <c r="J8" s="37">
        <v>10000</v>
      </c>
      <c r="K8" s="37"/>
      <c r="L8" s="36" t="b">
        <v>1</v>
      </c>
    </row>
    <row r="9" spans="1:12" x14ac:dyDescent="0.4">
      <c r="B9" s="36" t="s">
        <v>1686</v>
      </c>
      <c r="C9" s="36" t="s">
        <v>1371</v>
      </c>
      <c r="D9" s="36" t="s">
        <v>1673</v>
      </c>
      <c r="E9" s="36" t="s">
        <v>643</v>
      </c>
      <c r="F9" s="36" t="s">
        <v>1687</v>
      </c>
      <c r="G9" s="106"/>
      <c r="H9" s="36" t="s">
        <v>1688</v>
      </c>
      <c r="I9" s="36" t="s">
        <v>1064</v>
      </c>
      <c r="J9" s="37">
        <v>440000</v>
      </c>
      <c r="K9" s="37"/>
      <c r="L9" s="36" t="b">
        <v>1</v>
      </c>
    </row>
    <row r="10" spans="1:12" x14ac:dyDescent="0.4">
      <c r="B10" s="36" t="s">
        <v>1689</v>
      </c>
      <c r="C10" s="36" t="s">
        <v>1371</v>
      </c>
      <c r="D10" s="36" t="s">
        <v>1673</v>
      </c>
      <c r="E10" s="36" t="s">
        <v>643</v>
      </c>
      <c r="F10" s="36" t="s">
        <v>1690</v>
      </c>
      <c r="G10" s="106"/>
      <c r="H10" s="36" t="s">
        <v>1691</v>
      </c>
      <c r="I10" s="36" t="s">
        <v>1064</v>
      </c>
      <c r="J10" s="37">
        <v>440000</v>
      </c>
      <c r="K10" s="37"/>
      <c r="L10" s="36" t="b">
        <v>1</v>
      </c>
    </row>
    <row r="11" spans="1:12" x14ac:dyDescent="0.4">
      <c r="B11" s="36" t="s">
        <v>1692</v>
      </c>
      <c r="C11" s="36" t="s">
        <v>1371</v>
      </c>
      <c r="D11" s="36" t="s">
        <v>1680</v>
      </c>
      <c r="E11" s="36" t="s">
        <v>643</v>
      </c>
      <c r="F11" s="36" t="s">
        <v>1693</v>
      </c>
      <c r="G11" s="106"/>
      <c r="H11" s="36" t="s">
        <v>1694</v>
      </c>
      <c r="I11" s="36" t="s">
        <v>1525</v>
      </c>
      <c r="J11" s="37">
        <v>13000</v>
      </c>
      <c r="K11" s="37"/>
      <c r="L11" s="36" t="b">
        <v>1</v>
      </c>
    </row>
    <row r="12" spans="1:12" x14ac:dyDescent="0.4">
      <c r="B12" s="36" t="s">
        <v>1695</v>
      </c>
      <c r="C12" s="36" t="s">
        <v>1371</v>
      </c>
      <c r="D12" s="36" t="s">
        <v>1680</v>
      </c>
      <c r="E12" s="36" t="s">
        <v>643</v>
      </c>
      <c r="F12" s="36" t="s">
        <v>1696</v>
      </c>
      <c r="G12" s="106"/>
      <c r="H12" s="36" t="s">
        <v>1697</v>
      </c>
      <c r="I12" s="36" t="s">
        <v>1525</v>
      </c>
      <c r="J12" s="37">
        <v>13000</v>
      </c>
      <c r="K12" s="37"/>
      <c r="L12" s="36" t="b">
        <v>1</v>
      </c>
    </row>
    <row r="13" spans="1:12" x14ac:dyDescent="0.4">
      <c r="B13" s="36" t="s">
        <v>1698</v>
      </c>
      <c r="C13" s="36" t="s">
        <v>1371</v>
      </c>
      <c r="D13" s="36" t="s">
        <v>1673</v>
      </c>
      <c r="E13" s="36" t="s">
        <v>643</v>
      </c>
      <c r="F13" s="36" t="s">
        <v>1699</v>
      </c>
      <c r="G13" s="106"/>
      <c r="H13" s="36" t="s">
        <v>1700</v>
      </c>
      <c r="I13" s="36" t="s">
        <v>1064</v>
      </c>
      <c r="J13" s="37">
        <v>470000</v>
      </c>
      <c r="K13" s="37"/>
      <c r="L13" s="36" t="b">
        <v>1</v>
      </c>
    </row>
    <row r="14" spans="1:12" x14ac:dyDescent="0.4">
      <c r="B14" s="36" t="s">
        <v>1701</v>
      </c>
      <c r="C14" s="36" t="s">
        <v>1371</v>
      </c>
      <c r="D14" s="36" t="s">
        <v>1680</v>
      </c>
      <c r="E14" s="36" t="s">
        <v>643</v>
      </c>
      <c r="F14" s="36" t="s">
        <v>1702</v>
      </c>
      <c r="G14" s="106"/>
      <c r="H14" s="36" t="s">
        <v>1703</v>
      </c>
      <c r="I14" s="36" t="s">
        <v>1525</v>
      </c>
      <c r="J14" s="37">
        <v>13000</v>
      </c>
      <c r="K14" s="37"/>
      <c r="L14" s="36" t="b">
        <v>1</v>
      </c>
    </row>
    <row r="15" spans="1:12" x14ac:dyDescent="0.4">
      <c r="B15" s="36" t="s">
        <v>1704</v>
      </c>
      <c r="C15" s="36" t="s">
        <v>1371</v>
      </c>
      <c r="D15" s="36" t="s">
        <v>1673</v>
      </c>
      <c r="E15" s="36" t="s">
        <v>643</v>
      </c>
      <c r="F15" s="36" t="s">
        <v>1705</v>
      </c>
      <c r="G15" s="106"/>
      <c r="H15" s="36" t="s">
        <v>1706</v>
      </c>
      <c r="I15" s="36" t="s">
        <v>1064</v>
      </c>
      <c r="J15" s="37">
        <v>490000</v>
      </c>
      <c r="K15" s="37"/>
      <c r="L15" s="36" t="b">
        <v>1</v>
      </c>
    </row>
    <row r="16" spans="1:12" x14ac:dyDescent="0.4">
      <c r="B16" s="36" t="s">
        <v>1707</v>
      </c>
      <c r="C16" s="36" t="s">
        <v>1371</v>
      </c>
      <c r="D16" s="36" t="s">
        <v>1673</v>
      </c>
      <c r="E16" s="36" t="s">
        <v>643</v>
      </c>
      <c r="F16" s="36" t="s">
        <v>1708</v>
      </c>
      <c r="G16" s="106"/>
      <c r="H16" s="36" t="s">
        <v>1709</v>
      </c>
      <c r="I16" s="36" t="s">
        <v>1064</v>
      </c>
      <c r="J16" s="37">
        <v>490000</v>
      </c>
      <c r="K16" s="37"/>
      <c r="L16" s="36" t="b">
        <v>1</v>
      </c>
    </row>
    <row r="17" spans="2:12" x14ac:dyDescent="0.4">
      <c r="B17" s="36" t="s">
        <v>1710</v>
      </c>
      <c r="C17" s="36" t="s">
        <v>1371</v>
      </c>
      <c r="D17" s="36" t="s">
        <v>1680</v>
      </c>
      <c r="E17" s="36" t="s">
        <v>643</v>
      </c>
      <c r="F17" s="36" t="s">
        <v>1711</v>
      </c>
      <c r="G17" s="106"/>
      <c r="H17" s="36" t="s">
        <v>1712</v>
      </c>
      <c r="I17" s="36" t="s">
        <v>1525</v>
      </c>
      <c r="J17" s="37">
        <v>13000</v>
      </c>
      <c r="K17" s="37"/>
      <c r="L17" s="36" t="b">
        <v>1</v>
      </c>
    </row>
    <row r="18" spans="2:12" x14ac:dyDescent="0.4">
      <c r="B18" s="36" t="s">
        <v>1713</v>
      </c>
      <c r="C18" s="36" t="s">
        <v>1371</v>
      </c>
      <c r="D18" s="36" t="s">
        <v>1680</v>
      </c>
      <c r="E18" s="36" t="s">
        <v>643</v>
      </c>
      <c r="F18" s="36" t="s">
        <v>1714</v>
      </c>
      <c r="G18" s="106"/>
      <c r="H18" s="36" t="s">
        <v>1715</v>
      </c>
      <c r="I18" s="36" t="s">
        <v>1525</v>
      </c>
      <c r="J18" s="37">
        <v>13000</v>
      </c>
      <c r="K18" s="37"/>
      <c r="L18" s="36" t="b">
        <v>1</v>
      </c>
    </row>
    <row r="19" spans="2:12" x14ac:dyDescent="0.4">
      <c r="B19" s="36" t="s">
        <v>1716</v>
      </c>
      <c r="C19" s="36" t="s">
        <v>1371</v>
      </c>
      <c r="D19" s="36" t="s">
        <v>1673</v>
      </c>
      <c r="E19" s="36" t="s">
        <v>643</v>
      </c>
      <c r="F19" s="36" t="s">
        <v>1717</v>
      </c>
      <c r="G19" s="106"/>
      <c r="H19" s="36" t="s">
        <v>1718</v>
      </c>
      <c r="I19" s="36" t="s">
        <v>1064</v>
      </c>
      <c r="J19" s="37">
        <v>550000</v>
      </c>
      <c r="K19" s="37"/>
      <c r="L19" s="36" t="b">
        <v>1</v>
      </c>
    </row>
    <row r="20" spans="2:12" x14ac:dyDescent="0.4">
      <c r="B20" s="36" t="s">
        <v>1719</v>
      </c>
      <c r="C20" s="36" t="s">
        <v>1371</v>
      </c>
      <c r="D20" s="36" t="s">
        <v>1673</v>
      </c>
      <c r="E20" s="36" t="s">
        <v>643</v>
      </c>
      <c r="F20" s="36" t="s">
        <v>1720</v>
      </c>
      <c r="G20" s="106"/>
      <c r="H20" s="36" t="s">
        <v>1721</v>
      </c>
      <c r="I20" s="36" t="s">
        <v>1064</v>
      </c>
      <c r="J20" s="37">
        <v>550000</v>
      </c>
      <c r="K20" s="37"/>
      <c r="L20" s="36" t="b">
        <v>1</v>
      </c>
    </row>
    <row r="21" spans="2:12" x14ac:dyDescent="0.4">
      <c r="B21" s="36" t="s">
        <v>1722</v>
      </c>
      <c r="C21" s="36" t="s">
        <v>1371</v>
      </c>
      <c r="D21" s="36" t="s">
        <v>1680</v>
      </c>
      <c r="E21" s="36" t="s">
        <v>643</v>
      </c>
      <c r="F21" s="36" t="s">
        <v>1723</v>
      </c>
      <c r="G21" s="106"/>
      <c r="H21" s="36" t="s">
        <v>1724</v>
      </c>
      <c r="I21" s="36" t="s">
        <v>1525</v>
      </c>
      <c r="J21" s="37">
        <v>13000</v>
      </c>
      <c r="K21" s="37"/>
      <c r="L21" s="36" t="b">
        <v>1</v>
      </c>
    </row>
    <row r="22" spans="2:12" x14ac:dyDescent="0.4">
      <c r="B22" s="36" t="s">
        <v>1725</v>
      </c>
      <c r="C22" s="36" t="s">
        <v>1371</v>
      </c>
      <c r="D22" s="36" t="s">
        <v>1680</v>
      </c>
      <c r="E22" s="36" t="s">
        <v>643</v>
      </c>
      <c r="F22" s="36" t="s">
        <v>1726</v>
      </c>
      <c r="G22" s="106"/>
      <c r="H22" s="36" t="s">
        <v>1727</v>
      </c>
      <c r="I22" s="36" t="s">
        <v>1525</v>
      </c>
      <c r="J22" s="37">
        <v>13000</v>
      </c>
      <c r="K22" s="37"/>
      <c r="L22" s="36" t="b">
        <v>1</v>
      </c>
    </row>
    <row r="23" spans="2:12" x14ac:dyDescent="0.4">
      <c r="B23" s="36" t="s">
        <v>1728</v>
      </c>
      <c r="C23" s="36" t="s">
        <v>1371</v>
      </c>
      <c r="D23" s="36" t="s">
        <v>1673</v>
      </c>
      <c r="E23" s="36" t="s">
        <v>643</v>
      </c>
      <c r="F23" s="36" t="s">
        <v>1729</v>
      </c>
      <c r="G23" s="106"/>
      <c r="H23" s="36" t="s">
        <v>1730</v>
      </c>
      <c r="I23" s="36" t="s">
        <v>1525</v>
      </c>
      <c r="J23" s="37">
        <v>12000</v>
      </c>
      <c r="K23" s="37"/>
      <c r="L23" s="36" t="b">
        <v>1</v>
      </c>
    </row>
    <row r="24" spans="2:12" x14ac:dyDescent="0.4">
      <c r="B24" s="36" t="s">
        <v>1731</v>
      </c>
      <c r="C24" s="36" t="s">
        <v>1371</v>
      </c>
      <c r="D24" s="36" t="s">
        <v>1673</v>
      </c>
      <c r="E24" s="36" t="s">
        <v>643</v>
      </c>
      <c r="F24" s="36" t="s">
        <v>1732</v>
      </c>
      <c r="G24" s="106"/>
      <c r="H24" s="36" t="s">
        <v>1733</v>
      </c>
      <c r="I24" s="36" t="s">
        <v>1064</v>
      </c>
      <c r="J24" s="37">
        <v>2000</v>
      </c>
      <c r="K24" s="37"/>
      <c r="L24" s="36" t="b">
        <v>1</v>
      </c>
    </row>
    <row r="25" spans="2:12" x14ac:dyDescent="0.4">
      <c r="B25" s="36" t="s">
        <v>1734</v>
      </c>
      <c r="C25" s="36" t="s">
        <v>1371</v>
      </c>
      <c r="D25" s="36" t="s">
        <v>1656</v>
      </c>
      <c r="E25" s="36" t="s">
        <v>942</v>
      </c>
      <c r="F25" s="36" t="s">
        <v>1653</v>
      </c>
      <c r="G25" s="106"/>
      <c r="H25" s="36" t="s">
        <v>1650</v>
      </c>
      <c r="I25" s="36" t="s">
        <v>1646</v>
      </c>
      <c r="J25" s="37">
        <v>2000</v>
      </c>
      <c r="K25" s="37"/>
      <c r="L25" s="36" t="b">
        <v>1</v>
      </c>
    </row>
    <row r="26" spans="2:12" x14ac:dyDescent="0.4">
      <c r="B26" s="36" t="s">
        <v>1735</v>
      </c>
      <c r="C26" s="36" t="s">
        <v>1371</v>
      </c>
      <c r="D26" s="36" t="s">
        <v>1656</v>
      </c>
      <c r="E26" s="36" t="s">
        <v>942</v>
      </c>
      <c r="F26" s="36" t="s">
        <v>1654</v>
      </c>
      <c r="G26" s="106"/>
      <c r="H26" s="36" t="s">
        <v>1651</v>
      </c>
      <c r="I26" s="36" t="s">
        <v>1646</v>
      </c>
      <c r="J26" s="37">
        <v>50000</v>
      </c>
      <c r="K26" s="37"/>
      <c r="L26" s="36" t="b">
        <v>1</v>
      </c>
    </row>
    <row r="27" spans="2:12" x14ac:dyDescent="0.4">
      <c r="B27" s="36" t="s">
        <v>1736</v>
      </c>
      <c r="C27" s="36" t="s">
        <v>1371</v>
      </c>
      <c r="D27" s="36" t="s">
        <v>1656</v>
      </c>
      <c r="E27" s="36" t="s">
        <v>942</v>
      </c>
      <c r="F27" s="36" t="s">
        <v>1655</v>
      </c>
      <c r="G27" s="106"/>
      <c r="H27" s="36" t="s">
        <v>1652</v>
      </c>
      <c r="I27" s="36" t="s">
        <v>1646</v>
      </c>
      <c r="J27" s="37">
        <v>50000</v>
      </c>
      <c r="K27" s="37"/>
      <c r="L27" s="36" t="b">
        <v>1</v>
      </c>
    </row>
    <row r="28" spans="2:12" x14ac:dyDescent="0.4">
      <c r="B28" s="36"/>
      <c r="C28" s="36"/>
      <c r="D28" s="36"/>
      <c r="E28" s="36"/>
      <c r="F28" s="36"/>
      <c r="G28" s="106"/>
      <c r="H28" s="36"/>
      <c r="I28" s="36"/>
      <c r="J28" s="37"/>
      <c r="K28" s="37"/>
      <c r="L28" s="36"/>
    </row>
    <row r="29" spans="2:12" x14ac:dyDescent="0.4">
      <c r="B29" s="36"/>
      <c r="C29" s="36"/>
      <c r="D29" s="36"/>
      <c r="E29" s="36"/>
      <c r="F29" s="36"/>
      <c r="G29" s="106"/>
      <c r="H29" s="36"/>
      <c r="I29" s="36"/>
      <c r="J29" s="36"/>
      <c r="K29" s="36"/>
      <c r="L29" s="36"/>
    </row>
    <row r="36" spans="2:2" x14ac:dyDescent="0.4">
      <c r="B36" s="34" t="s">
        <v>1657</v>
      </c>
    </row>
  </sheetData>
  <phoneticPr fontId="2"/>
  <hyperlinks>
    <hyperlink ref="A4" location="目次!A1" display="戻る" xr:uid="{BB46A612-DE0E-4FA8-83F6-E807A9922E80}"/>
    <hyperlink ref="B2" r:id="rId1" xr:uid="{79D45078-456E-463F-B453-3559E3164119}"/>
  </hyperlinks>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2F3DB4-5147-470D-BC02-ADE40271214F}">
  <dimension ref="A2:I7"/>
  <sheetViews>
    <sheetView zoomScale="115" zoomScaleNormal="115" workbookViewId="0">
      <selection activeCell="D21" sqref="D21"/>
    </sheetView>
  </sheetViews>
  <sheetFormatPr defaultColWidth="8.125" defaultRowHeight="15.75" x14ac:dyDescent="0.4"/>
  <cols>
    <col min="1" max="1" width="8.125" style="24"/>
    <col min="2" max="2" width="23.75" style="24" customWidth="1"/>
    <col min="3" max="3" width="53.75" style="24" bestFit="1" customWidth="1"/>
    <col min="4" max="4" width="21.875" style="24" customWidth="1"/>
    <col min="5" max="5" width="18.875" style="24" customWidth="1"/>
    <col min="6" max="6" width="17.75" style="24" customWidth="1"/>
    <col min="7" max="7" width="12.25" style="24" customWidth="1"/>
    <col min="8" max="9" width="16.125" style="24" bestFit="1" customWidth="1"/>
    <col min="10" max="16384" width="8.125" style="24"/>
  </cols>
  <sheetData>
    <row r="2" spans="1:9" ht="18.75" x14ac:dyDescent="0.4">
      <c r="B2" s="61"/>
    </row>
    <row r="4" spans="1:9" x14ac:dyDescent="0.4">
      <c r="A4" s="32" t="s">
        <v>47</v>
      </c>
      <c r="B4" s="107" t="s">
        <v>1196</v>
      </c>
      <c r="C4" s="38" t="s">
        <v>1658</v>
      </c>
      <c r="D4" s="38" t="s">
        <v>1659</v>
      </c>
      <c r="E4" s="38" t="s">
        <v>856</v>
      </c>
      <c r="F4" s="38" t="s">
        <v>1660</v>
      </c>
      <c r="G4" s="38" t="s">
        <v>1661</v>
      </c>
      <c r="H4" s="24" t="s">
        <v>1662</v>
      </c>
    </row>
    <row r="5" spans="1:9" x14ac:dyDescent="0.4">
      <c r="B5" s="30" t="s">
        <v>1664</v>
      </c>
      <c r="C5" s="30" t="s">
        <v>1665</v>
      </c>
      <c r="D5" s="30" t="s">
        <v>77</v>
      </c>
      <c r="E5" s="30" t="s">
        <v>786</v>
      </c>
      <c r="F5" s="108"/>
      <c r="G5" s="30" t="s">
        <v>1525</v>
      </c>
      <c r="H5" s="30" t="s">
        <v>1663</v>
      </c>
      <c r="I5" s="30"/>
    </row>
    <row r="6" spans="1:9" x14ac:dyDescent="0.4">
      <c r="B6" s="30" t="s">
        <v>1666</v>
      </c>
      <c r="C6" s="30" t="s">
        <v>1667</v>
      </c>
      <c r="D6" s="30" t="s">
        <v>77</v>
      </c>
      <c r="E6" s="30" t="s">
        <v>786</v>
      </c>
      <c r="F6" s="108"/>
      <c r="G6" s="30" t="s">
        <v>1525</v>
      </c>
      <c r="H6" s="30" t="s">
        <v>1668</v>
      </c>
      <c r="I6" s="30"/>
    </row>
    <row r="7" spans="1:9" x14ac:dyDescent="0.4">
      <c r="B7" s="30" t="s">
        <v>1666</v>
      </c>
      <c r="C7" s="30" t="s">
        <v>1669</v>
      </c>
      <c r="D7" s="27" t="s">
        <v>77</v>
      </c>
      <c r="E7" s="27" t="s">
        <v>786</v>
      </c>
      <c r="F7" s="109"/>
      <c r="G7" s="30" t="s">
        <v>1670</v>
      </c>
      <c r="H7" s="30" t="s">
        <v>1668</v>
      </c>
      <c r="I7" s="30"/>
    </row>
  </sheetData>
  <phoneticPr fontId="2"/>
  <dataValidations count="3">
    <dataValidation type="list" allowBlank="1" showInputMessage="1" showErrorMessage="1" sqref="G5:G7" xr:uid="{619E0C2D-1C8C-4E66-AED3-C0661AB73B6E}">
      <formula1>"メートル（M）,個（PC）"</formula1>
    </dataValidation>
    <dataValidation type="list" allowBlank="1" showInputMessage="1" showErrorMessage="1" sqref="D5:D7" xr:uid="{9BE500F8-EEF9-4B53-A472-FCEAF01E0117}">
      <formula1>"true,false"</formula1>
    </dataValidation>
    <dataValidation type="list" allowBlank="1" showInputMessage="1" showErrorMessage="1" sqref="E5:E7" xr:uid="{49029ACB-3ECE-4058-BB4B-9198572A8480}">
      <formula1>"なし,最新価格利用,新価格登録"</formula1>
    </dataValidation>
  </dataValidations>
  <hyperlinks>
    <hyperlink ref="A4" location="目次!A1" display="戻る" xr:uid="{9B2AAC1A-5309-49EA-8124-9210DF0F992E}"/>
  </hyperlinks>
  <pageMargins left="0.7" right="0.7" top="0.75" bottom="0.75" header="0.3" footer="0.3"/>
  <pageSetup paperSize="9"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06E17E-EC3E-4856-AA32-255F44EC8781}">
  <dimension ref="A2:F13"/>
  <sheetViews>
    <sheetView zoomScale="90" zoomScaleNormal="90" workbookViewId="0">
      <selection activeCell="E33" sqref="E33"/>
    </sheetView>
  </sheetViews>
  <sheetFormatPr defaultColWidth="8.125" defaultRowHeight="15.75" x14ac:dyDescent="0.4"/>
  <cols>
    <col min="1" max="1" width="8.125" style="2"/>
    <col min="2" max="2" width="27.875" style="2" customWidth="1"/>
    <col min="3" max="3" width="14.25" style="2" customWidth="1"/>
    <col min="4" max="4" width="18.5" style="2" customWidth="1"/>
    <col min="5" max="16384" width="8.125" style="2"/>
  </cols>
  <sheetData>
    <row r="2" spans="1:6" ht="18.75" x14ac:dyDescent="0.4">
      <c r="B2" s="54" t="s">
        <v>947</v>
      </c>
    </row>
    <row r="4" spans="1:6" ht="16.5" thickBot="1" x14ac:dyDescent="0.45">
      <c r="A4" s="32" t="s">
        <v>47</v>
      </c>
      <c r="B4" s="2" t="s">
        <v>963</v>
      </c>
      <c r="C4" s="33" t="s">
        <v>48</v>
      </c>
      <c r="D4" s="33" t="s">
        <v>960</v>
      </c>
    </row>
    <row r="5" spans="1:6" x14ac:dyDescent="0.4">
      <c r="B5" s="21" t="s">
        <v>1428</v>
      </c>
      <c r="C5" s="21" t="s">
        <v>767</v>
      </c>
      <c r="D5" s="21" t="s">
        <v>1428</v>
      </c>
      <c r="E5" s="21"/>
      <c r="F5" s="21"/>
    </row>
    <row r="6" spans="1:6" x14ac:dyDescent="0.4">
      <c r="B6" s="29" t="s">
        <v>1429</v>
      </c>
      <c r="C6" s="29" t="s">
        <v>1430</v>
      </c>
      <c r="D6" s="29" t="s">
        <v>1429</v>
      </c>
      <c r="E6" s="29"/>
      <c r="F6" s="29"/>
    </row>
    <row r="7" spans="1:6" x14ac:dyDescent="0.4">
      <c r="B7" s="29" t="s">
        <v>1431</v>
      </c>
      <c r="C7" s="29" t="s">
        <v>1432</v>
      </c>
      <c r="D7" s="29" t="s">
        <v>1431</v>
      </c>
      <c r="E7" s="29"/>
      <c r="F7" s="29"/>
    </row>
    <row r="8" spans="1:6" x14ac:dyDescent="0.4">
      <c r="B8" s="29" t="s">
        <v>1433</v>
      </c>
      <c r="C8" s="29"/>
      <c r="D8" s="29"/>
      <c r="E8" s="29"/>
      <c r="F8" s="29"/>
    </row>
    <row r="9" spans="1:6" x14ac:dyDescent="0.4">
      <c r="B9" s="29"/>
      <c r="C9" s="29"/>
      <c r="D9" s="29"/>
      <c r="E9" s="29"/>
      <c r="F9" s="29"/>
    </row>
    <row r="10" spans="1:6" x14ac:dyDescent="0.4">
      <c r="B10" s="29"/>
      <c r="C10" s="29"/>
      <c r="D10" s="29"/>
      <c r="E10" s="29"/>
      <c r="F10" s="29"/>
    </row>
    <row r="11" spans="1:6" x14ac:dyDescent="0.4">
      <c r="B11" s="29"/>
      <c r="C11" s="29"/>
      <c r="D11" s="29"/>
      <c r="E11" s="29"/>
      <c r="F11" s="29"/>
    </row>
    <row r="13" spans="1:6" x14ac:dyDescent="0.4">
      <c r="B13" s="2" t="s">
        <v>1434</v>
      </c>
    </row>
  </sheetData>
  <phoneticPr fontId="2"/>
  <hyperlinks>
    <hyperlink ref="A4" location="目次!A1" display="戻る" xr:uid="{53537129-01BE-408C-B8A9-7897E07EF0D8}"/>
    <hyperlink ref="B2" r:id="rId1" xr:uid="{3047E7CA-50D9-4EA8-90D9-3081A1ADA931}"/>
  </hyperlinks>
  <pageMargins left="0.7" right="0.7" top="0.75" bottom="0.75" header="0.3" footer="0.3"/>
  <pageSetup paperSize="9" orientation="portrait"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31F46C-F40E-4E26-A8E8-FC55F5721E83}">
  <dimension ref="A2:F10"/>
  <sheetViews>
    <sheetView zoomScale="90" zoomScaleNormal="90" workbookViewId="0">
      <selection activeCell="F25" sqref="F25"/>
    </sheetView>
  </sheetViews>
  <sheetFormatPr defaultColWidth="8.125" defaultRowHeight="15.75" x14ac:dyDescent="0.4"/>
  <cols>
    <col min="1" max="1" width="8.125" style="2"/>
    <col min="2" max="2" width="14.125" style="2" customWidth="1"/>
    <col min="3" max="3" width="17.125" style="2" bestFit="1" customWidth="1"/>
    <col min="4" max="4" width="17" style="2" bestFit="1" customWidth="1"/>
    <col min="5" max="5" width="11.875" style="2" customWidth="1"/>
    <col min="6" max="6" width="16.5" style="2" bestFit="1" customWidth="1"/>
    <col min="7" max="16384" width="8.125" style="2"/>
  </cols>
  <sheetData>
    <row r="2" spans="1:6" ht="18.75" x14ac:dyDescent="0.4">
      <c r="B2" s="54" t="s">
        <v>948</v>
      </c>
    </row>
    <row r="4" spans="1:6" ht="16.5" thickBot="1" x14ac:dyDescent="0.45">
      <c r="A4" s="32" t="s">
        <v>47</v>
      </c>
      <c r="B4" s="2" t="s">
        <v>1056</v>
      </c>
      <c r="C4" s="2" t="s">
        <v>49</v>
      </c>
      <c r="D4" s="33" t="s">
        <v>1436</v>
      </c>
      <c r="E4" s="59" t="s">
        <v>956</v>
      </c>
      <c r="F4" s="33" t="s">
        <v>50</v>
      </c>
    </row>
    <row r="5" spans="1:6" x14ac:dyDescent="0.4">
      <c r="B5" s="21" t="s">
        <v>1057</v>
      </c>
      <c r="C5" s="21" t="s">
        <v>953</v>
      </c>
      <c r="D5" s="21" t="s">
        <v>953</v>
      </c>
      <c r="E5" s="21" t="s">
        <v>957</v>
      </c>
      <c r="F5" s="21" t="s">
        <v>954</v>
      </c>
    </row>
    <row r="6" spans="1:6" x14ac:dyDescent="0.4">
      <c r="B6" s="29" t="s">
        <v>1058</v>
      </c>
      <c r="C6" s="29" t="s">
        <v>953</v>
      </c>
      <c r="D6" s="29" t="s">
        <v>955</v>
      </c>
      <c r="E6" s="29" t="s">
        <v>958</v>
      </c>
      <c r="F6" s="29" t="s">
        <v>959</v>
      </c>
    </row>
    <row r="7" spans="1:6" x14ac:dyDescent="0.4">
      <c r="B7" s="29"/>
      <c r="C7" s="29"/>
      <c r="D7" s="29"/>
      <c r="E7" s="29"/>
      <c r="F7" s="29"/>
    </row>
    <row r="8" spans="1:6" x14ac:dyDescent="0.4">
      <c r="B8" s="29"/>
      <c r="C8" s="29"/>
      <c r="D8" s="29"/>
      <c r="E8" s="29"/>
      <c r="F8" s="29"/>
    </row>
    <row r="10" spans="1:6" x14ac:dyDescent="0.4">
      <c r="B10" s="2" t="s">
        <v>1435</v>
      </c>
    </row>
  </sheetData>
  <phoneticPr fontId="2"/>
  <hyperlinks>
    <hyperlink ref="A4" location="目次!A1" display="戻る" xr:uid="{CEE91DFD-5BEF-49D6-B8A3-9ACC023C802B}"/>
    <hyperlink ref="B2" r:id="rId1" xr:uid="{639A4237-2FCA-4D4F-8957-53686F737BD8}"/>
  </hyperlinks>
  <pageMargins left="0.7" right="0.7" top="0.75" bottom="0.75" header="0.3" footer="0.3"/>
  <pageSetup paperSize="9" orientation="portrait" horizontalDpi="4294967293" verticalDpi="0"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A5B8C5-17BA-46CD-B2D7-8AD954B50EEB}">
  <dimension ref="A2:H11"/>
  <sheetViews>
    <sheetView zoomScale="90" zoomScaleNormal="90" workbookViewId="0">
      <selection activeCell="I19" sqref="I19"/>
    </sheetView>
  </sheetViews>
  <sheetFormatPr defaultColWidth="8.125" defaultRowHeight="15.75" x14ac:dyDescent="0.4"/>
  <cols>
    <col min="1" max="1" width="8.125" style="43"/>
    <col min="2" max="2" width="26.25" style="43" customWidth="1"/>
    <col min="3" max="3" width="15.125" style="43" customWidth="1"/>
    <col min="4" max="4" width="20.875" style="43" customWidth="1"/>
    <col min="5" max="5" width="13.25" style="43" customWidth="1"/>
    <col min="6" max="6" width="14.875" style="43" customWidth="1"/>
    <col min="7" max="7" width="17.25" style="43" bestFit="1" customWidth="1"/>
    <col min="8" max="8" width="19.125" style="43" bestFit="1" customWidth="1"/>
    <col min="9" max="16384" width="8.125" style="43"/>
  </cols>
  <sheetData>
    <row r="2" spans="1:8" ht="18.75" x14ac:dyDescent="0.4">
      <c r="B2" s="55" t="s">
        <v>951</v>
      </c>
    </row>
    <row r="4" spans="1:8" ht="16.5" thickBot="1" x14ac:dyDescent="0.45">
      <c r="A4" s="32" t="s">
        <v>47</v>
      </c>
      <c r="B4" s="60" t="s">
        <v>52</v>
      </c>
      <c r="C4" s="43" t="s">
        <v>961</v>
      </c>
      <c r="D4" s="44" t="s">
        <v>53</v>
      </c>
      <c r="E4" s="44" t="s">
        <v>54</v>
      </c>
      <c r="F4" s="43" t="s">
        <v>1041</v>
      </c>
      <c r="G4" s="43" t="s">
        <v>1043</v>
      </c>
      <c r="H4" s="43" t="s">
        <v>1045</v>
      </c>
    </row>
    <row r="5" spans="1:8" x14ac:dyDescent="0.4">
      <c r="B5" s="26" t="s">
        <v>1737</v>
      </c>
      <c r="C5" s="26" t="s">
        <v>1438</v>
      </c>
      <c r="D5" s="26" t="s">
        <v>1439</v>
      </c>
      <c r="E5" s="26" t="s">
        <v>964</v>
      </c>
      <c r="F5" s="26"/>
      <c r="G5" s="26"/>
      <c r="H5" s="26"/>
    </row>
    <row r="6" spans="1:8" x14ac:dyDescent="0.4">
      <c r="B6" s="45"/>
      <c r="C6" s="45"/>
      <c r="D6" s="45"/>
      <c r="E6" s="45"/>
      <c r="F6" s="45"/>
      <c r="G6" s="45"/>
      <c r="H6" s="45"/>
    </row>
    <row r="8" spans="1:8" x14ac:dyDescent="0.4">
      <c r="F8" s="43" t="s">
        <v>962</v>
      </c>
    </row>
    <row r="9" spans="1:8" x14ac:dyDescent="0.4">
      <c r="F9" s="43" t="s">
        <v>1042</v>
      </c>
    </row>
    <row r="10" spans="1:8" x14ac:dyDescent="0.4">
      <c r="F10" s="43" t="s">
        <v>1044</v>
      </c>
    </row>
    <row r="11" spans="1:8" x14ac:dyDescent="0.4">
      <c r="F11" s="43" t="s">
        <v>1046</v>
      </c>
    </row>
  </sheetData>
  <phoneticPr fontId="2"/>
  <hyperlinks>
    <hyperlink ref="A4" location="目次!A1" display="戻る" xr:uid="{71C4E11A-2828-4BCC-97F3-D2F5A4570B81}"/>
    <hyperlink ref="B2" r:id="rId1" xr:uid="{53550220-7D25-4D11-A61F-689C53321B55}"/>
  </hyperlinks>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169CEA-1958-40F0-82B6-02FEA23BD6ED}">
  <dimension ref="A2:Y22"/>
  <sheetViews>
    <sheetView zoomScale="90" zoomScaleNormal="90" workbookViewId="0">
      <pane xSplit="2" ySplit="4" topLeftCell="C5" activePane="bottomRight" state="frozen"/>
      <selection activeCell="A2" sqref="A2"/>
      <selection pane="topRight" activeCell="A2" sqref="A2"/>
      <selection pane="bottomLeft" activeCell="A2" sqref="A2"/>
      <selection pane="bottomRight" activeCell="E21" sqref="E21"/>
    </sheetView>
  </sheetViews>
  <sheetFormatPr defaultColWidth="8.125" defaultRowHeight="15.75" x14ac:dyDescent="0.4"/>
  <cols>
    <col min="1" max="1" width="8.125" style="24"/>
    <col min="2" max="2" width="34.25" style="24" customWidth="1"/>
    <col min="3" max="3" width="17.125" style="24" customWidth="1"/>
    <col min="4" max="4" width="26.875" style="24" bestFit="1" customWidth="1"/>
    <col min="5" max="5" width="27.25" style="24" bestFit="1" customWidth="1"/>
    <col min="6" max="6" width="11.875" style="24" customWidth="1"/>
    <col min="7" max="7" width="16.625" style="24" bestFit="1" customWidth="1"/>
    <col min="8" max="8" width="29.5" style="24" bestFit="1" customWidth="1"/>
    <col min="9" max="9" width="13.75" style="24" customWidth="1"/>
    <col min="10" max="10" width="22.125" style="24" bestFit="1" customWidth="1"/>
    <col min="11" max="11" width="12.75" style="24" bestFit="1" customWidth="1"/>
    <col min="12" max="12" width="9.5" style="24" bestFit="1" customWidth="1"/>
    <col min="13" max="13" width="31.375" style="24" customWidth="1"/>
    <col min="14" max="14" width="22.875" style="24" customWidth="1"/>
    <col min="15" max="15" width="9.75" style="24" customWidth="1"/>
    <col min="16" max="16" width="27.125" style="24" customWidth="1"/>
    <col min="17" max="18" width="41.875" style="24" customWidth="1"/>
    <col min="19" max="19" width="25.75" style="24" customWidth="1"/>
    <col min="20" max="20" width="13.75" style="24" bestFit="1" customWidth="1"/>
    <col min="21" max="22" width="8.125" style="24"/>
    <col min="23" max="24" width="52.125" style="24" bestFit="1" customWidth="1"/>
    <col min="25" max="25" width="47.25" style="24" bestFit="1" customWidth="1"/>
    <col min="26" max="16384" width="8.125" style="24"/>
  </cols>
  <sheetData>
    <row r="2" spans="1:25" ht="18.75" x14ac:dyDescent="0.4">
      <c r="B2" s="61" t="s">
        <v>965</v>
      </c>
    </row>
    <row r="4" spans="1:25" ht="16.5" thickBot="1" x14ac:dyDescent="0.45">
      <c r="A4" s="32" t="s">
        <v>47</v>
      </c>
      <c r="B4" s="64" t="s">
        <v>52</v>
      </c>
      <c r="C4" s="38" t="s">
        <v>966</v>
      </c>
      <c r="D4" s="38" t="s">
        <v>53</v>
      </c>
      <c r="E4" s="38" t="s">
        <v>55</v>
      </c>
      <c r="F4" s="24" t="s">
        <v>56</v>
      </c>
      <c r="G4" s="38" t="s">
        <v>1462</v>
      </c>
      <c r="H4" s="38" t="s">
        <v>1463</v>
      </c>
      <c r="I4" s="38" t="s">
        <v>1464</v>
      </c>
      <c r="J4" s="38" t="s">
        <v>1465</v>
      </c>
      <c r="K4" s="24" t="s">
        <v>57</v>
      </c>
      <c r="L4" s="24" t="s">
        <v>58</v>
      </c>
      <c r="M4" s="24" t="s">
        <v>59</v>
      </c>
      <c r="N4" s="24" t="s">
        <v>60</v>
      </c>
      <c r="O4" s="24" t="s">
        <v>61</v>
      </c>
      <c r="P4" s="24" t="s">
        <v>62</v>
      </c>
      <c r="Q4" s="24" t="s">
        <v>63</v>
      </c>
      <c r="R4" s="24" t="s">
        <v>1361</v>
      </c>
      <c r="S4" s="24" t="s">
        <v>64</v>
      </c>
      <c r="T4" s="24" t="s">
        <v>65</v>
      </c>
      <c r="U4" s="24" t="s">
        <v>66</v>
      </c>
      <c r="V4" s="24" t="s">
        <v>61</v>
      </c>
      <c r="W4" s="24" t="s">
        <v>67</v>
      </c>
      <c r="X4" s="24" t="s">
        <v>68</v>
      </c>
      <c r="Y4" s="24" t="s">
        <v>69</v>
      </c>
    </row>
    <row r="5" spans="1:25" ht="16.5" thickBot="1" x14ac:dyDescent="0.45">
      <c r="B5" s="23" t="s">
        <v>1515</v>
      </c>
      <c r="C5" s="23" t="s">
        <v>87</v>
      </c>
      <c r="D5" s="23" t="s">
        <v>1440</v>
      </c>
      <c r="E5" s="23" t="s">
        <v>1437</v>
      </c>
      <c r="F5" s="23" t="s">
        <v>77</v>
      </c>
      <c r="G5" s="23" t="s">
        <v>71</v>
      </c>
      <c r="H5" s="23" t="s">
        <v>72</v>
      </c>
      <c r="I5" s="23" t="s">
        <v>73</v>
      </c>
      <c r="J5" s="23" t="s">
        <v>74</v>
      </c>
      <c r="K5" s="23" t="s">
        <v>77</v>
      </c>
      <c r="L5" s="23" t="s">
        <v>77</v>
      </c>
      <c r="M5" s="90"/>
      <c r="N5" s="23" t="s">
        <v>1441</v>
      </c>
      <c r="O5" s="23" t="s">
        <v>1442</v>
      </c>
      <c r="P5" s="23" t="s">
        <v>1443</v>
      </c>
      <c r="Q5" s="23" t="s">
        <v>1444</v>
      </c>
      <c r="R5" s="23" t="s">
        <v>1445</v>
      </c>
      <c r="S5" s="23" t="s">
        <v>1446</v>
      </c>
      <c r="T5" s="23" t="s">
        <v>1447</v>
      </c>
      <c r="U5" s="23" t="s">
        <v>1448</v>
      </c>
      <c r="V5" s="23"/>
      <c r="W5" s="23" t="s">
        <v>1466</v>
      </c>
      <c r="X5" s="23" t="s">
        <v>1466</v>
      </c>
      <c r="Y5" s="23" t="s">
        <v>1466</v>
      </c>
    </row>
    <row r="6" spans="1:25" x14ac:dyDescent="0.4">
      <c r="B6" s="30"/>
      <c r="C6" s="30"/>
      <c r="D6" s="30"/>
      <c r="E6" s="30"/>
      <c r="F6" s="30"/>
      <c r="G6" s="30"/>
      <c r="H6" s="30"/>
      <c r="I6" s="30"/>
      <c r="J6" s="30"/>
      <c r="K6" s="30"/>
      <c r="L6" s="30"/>
      <c r="M6" s="30"/>
      <c r="N6" s="30"/>
      <c r="O6" s="30"/>
      <c r="P6" s="30"/>
      <c r="Q6" s="23"/>
      <c r="R6" s="23"/>
      <c r="S6" s="30"/>
      <c r="T6" s="30"/>
      <c r="U6" s="30"/>
      <c r="V6" s="30"/>
      <c r="W6" s="30"/>
      <c r="X6" s="30"/>
      <c r="Y6" s="30"/>
    </row>
    <row r="8" spans="1:25" x14ac:dyDescent="0.4">
      <c r="B8" s="43" t="s">
        <v>1449</v>
      </c>
      <c r="C8" s="43"/>
      <c r="N8" s="24" t="s">
        <v>76</v>
      </c>
    </row>
    <row r="9" spans="1:25" x14ac:dyDescent="0.4">
      <c r="B9" s="24" t="s">
        <v>1450</v>
      </c>
    </row>
    <row r="10" spans="1:25" x14ac:dyDescent="0.4">
      <c r="B10" s="24" t="s">
        <v>1451</v>
      </c>
    </row>
    <row r="11" spans="1:25" x14ac:dyDescent="0.4">
      <c r="B11" s="24" t="s">
        <v>1452</v>
      </c>
    </row>
    <row r="12" spans="1:25" x14ac:dyDescent="0.4">
      <c r="B12" s="24" t="s">
        <v>1453</v>
      </c>
    </row>
    <row r="13" spans="1:25" x14ac:dyDescent="0.4">
      <c r="B13" s="24" t="s">
        <v>1454</v>
      </c>
    </row>
    <row r="14" spans="1:25" x14ac:dyDescent="0.4">
      <c r="B14" s="24" t="s">
        <v>1455</v>
      </c>
    </row>
    <row r="15" spans="1:25" x14ac:dyDescent="0.4">
      <c r="B15" s="24" t="s">
        <v>1456</v>
      </c>
    </row>
    <row r="16" spans="1:25" x14ac:dyDescent="0.4">
      <c r="B16" s="24" t="s">
        <v>1457</v>
      </c>
    </row>
    <row r="17" spans="2:2" x14ac:dyDescent="0.4">
      <c r="B17" s="24" t="s">
        <v>1458</v>
      </c>
    </row>
    <row r="18" spans="2:2" x14ac:dyDescent="0.4">
      <c r="B18" s="24" t="s">
        <v>1459</v>
      </c>
    </row>
    <row r="19" spans="2:2" x14ac:dyDescent="0.4">
      <c r="B19" s="24" t="s">
        <v>1460</v>
      </c>
    </row>
    <row r="20" spans="2:2" x14ac:dyDescent="0.4">
      <c r="B20" s="24" t="s">
        <v>1461</v>
      </c>
    </row>
    <row r="22" spans="2:2" x14ac:dyDescent="0.4">
      <c r="B22" s="24" t="s">
        <v>967</v>
      </c>
    </row>
  </sheetData>
  <phoneticPr fontId="2"/>
  <hyperlinks>
    <hyperlink ref="A4" location="目次!A1" display="戻る" xr:uid="{33218292-6A50-4E86-9EEB-864D2DC6C49C}"/>
    <hyperlink ref="B2" r:id="rId1" xr:uid="{619ED766-84B2-416E-BBFA-60B35C4B5C06}"/>
  </hyperlinks>
  <pageMargins left="0.7" right="0.7" top="0.75" bottom="0.75" header="0.3" footer="0.3"/>
  <pageSetup paperSize="9" orientation="portrait" horizontalDpi="4294967293" verticalDpi="0" r:id="rId2"/>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53</vt:i4>
      </vt:variant>
    </vt:vector>
  </HeadingPairs>
  <TitlesOfParts>
    <vt:vector size="53" baseType="lpstr">
      <vt:lpstr>RS組織構成</vt:lpstr>
      <vt:lpstr>ERP System Setup Flow</vt:lpstr>
      <vt:lpstr>目次</vt:lpstr>
      <vt:lpstr>Revision</vt:lpstr>
      <vt:lpstr>従業員</vt:lpstr>
      <vt:lpstr>製造ユーザー</vt:lpstr>
      <vt:lpstr>通貨マスタ</vt:lpstr>
      <vt:lpstr>会社マスタ</vt:lpstr>
      <vt:lpstr>ディビジョンマスタ</vt:lpstr>
      <vt:lpstr>ディビジョン住所</vt:lpstr>
      <vt:lpstr>単位マスタ</vt:lpstr>
      <vt:lpstr>ショップカレンダー</vt:lpstr>
      <vt:lpstr>勘定科目（アカウント表）</vt:lpstr>
      <vt:lpstr>補助元帳勘定</vt:lpstr>
      <vt:lpstr>支払条件</vt:lpstr>
      <vt:lpstr>組織部門</vt:lpstr>
      <vt:lpstr>サイトマスタ</vt:lpstr>
      <vt:lpstr>在庫ロケーションID</vt:lpstr>
      <vt:lpstr>在庫ロケーションNo</vt:lpstr>
      <vt:lpstr>在庫コモディティ コード</vt:lpstr>
      <vt:lpstr>仕入先クラス</vt:lpstr>
      <vt:lpstr>仕入先マスタ(Vendor)</vt:lpstr>
      <vt:lpstr>仕入先住所 </vt:lpstr>
      <vt:lpstr>仕入先連絡先</vt:lpstr>
      <vt:lpstr>製造部門</vt:lpstr>
      <vt:lpstr>製造プロセス</vt:lpstr>
      <vt:lpstr>製造ワークセンター</vt:lpstr>
      <vt:lpstr>製造労務費グレード</vt:lpstr>
      <vt:lpstr>工順マスタ(Routing)</vt:lpstr>
      <vt:lpstr>エンジニアリング品目マスタ</vt:lpstr>
      <vt:lpstr>Sheet1</vt:lpstr>
      <vt:lpstr>POコモディティ コード</vt:lpstr>
      <vt:lpstr>購買品目マスタ</vt:lpstr>
      <vt:lpstr>PO管理レコード</vt:lpstr>
      <vt:lpstr>仕入先請求管理(PO-買掛金)</vt:lpstr>
      <vt:lpstr>BOMマスタ</vt:lpstr>
      <vt:lpstr>在庫品目マスタ</vt:lpstr>
      <vt:lpstr>承認者</vt:lpstr>
      <vt:lpstr>SO管理</vt:lpstr>
      <vt:lpstr>運送条件</vt:lpstr>
      <vt:lpstr>FOBコード</vt:lpstr>
      <vt:lpstr>輸送手段</vt:lpstr>
      <vt:lpstr>輸送業者</vt:lpstr>
      <vt:lpstr>輸送手段による輸送業者</vt:lpstr>
      <vt:lpstr>輸送業者による配送方法</vt:lpstr>
      <vt:lpstr>課税地</vt:lpstr>
      <vt:lpstr>顧客クラス</vt:lpstr>
      <vt:lpstr>顧客</vt:lpstr>
      <vt:lpstr>顧客住所</vt:lpstr>
      <vt:lpstr>顧客連絡先</vt:lpstr>
      <vt:lpstr>製品グループ</vt:lpstr>
      <vt:lpstr>製品</vt:lpstr>
      <vt:lpstr>品目仕入先マスタ</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北川裕高</dc:creator>
  <cp:lastModifiedBy>user1</cp:lastModifiedBy>
  <dcterms:created xsi:type="dcterms:W3CDTF">2022-09-27T06:07:11Z</dcterms:created>
  <dcterms:modified xsi:type="dcterms:W3CDTF">2023-06-13T02:18:49Z</dcterms:modified>
</cp:coreProperties>
</file>