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huyam\Desktop\Work\02.Project\43.SPACECOOL\91.環境セットアップ\QA管理表\from ITPL\"/>
    </mc:Choice>
  </mc:AlternateContent>
  <xr:revisionPtr revIDLastSave="0" documentId="13_ncr:1_{BA52CC57-3F90-4CFE-B5CC-ADB0C86F2F7B}" xr6:coauthVersionLast="47" xr6:coauthVersionMax="47" xr10:uidLastSave="{00000000-0000-0000-0000-000000000000}"/>
  <bookViews>
    <workbookView xWindow="-110" yWindow="-110" windowWidth="19420" windowHeight="11620" tabRatio="763" xr2:uid="{2792AB02-7853-439A-92D1-DCCEA1749C2C}"/>
  </bookViews>
  <sheets>
    <sheet name="QA" sheetId="97" r:id="rId1"/>
    <sheet name="No119" sheetId="125" r:id="rId2"/>
    <sheet name="No118" sheetId="126" r:id="rId3"/>
    <sheet name="No116" sheetId="122" r:id="rId4"/>
    <sheet name="No114" sheetId="120" r:id="rId5"/>
    <sheet name="No112" sheetId="118" r:id="rId6"/>
    <sheet name="No111" sheetId="117" r:id="rId7"/>
    <sheet name="No109" sheetId="114" r:id="rId8"/>
    <sheet name="No105" sheetId="111" r:id="rId9"/>
    <sheet name="No104" sheetId="110" r:id="rId10"/>
    <sheet name="No103" sheetId="109" r:id="rId11"/>
    <sheet name="No102" sheetId="108" r:id="rId12"/>
    <sheet name="No99" sheetId="105" r:id="rId13"/>
    <sheet name="RS ERP 101 プログラム カテゴリ" sheetId="3" r:id="rId14"/>
  </sheets>
  <externalReferences>
    <externalReference r:id="rId15"/>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26" l="1"/>
  <c r="F2" i="126" s="1"/>
  <c r="G2" i="126" s="1"/>
  <c r="H2" i="126" s="1"/>
  <c r="I2" i="126" s="1"/>
  <c r="J2" i="126" s="1"/>
  <c r="K2" i="126" s="1"/>
  <c r="L2" i="126" s="1"/>
  <c r="M2" i="126" s="1"/>
  <c r="N2" i="126" s="1"/>
  <c r="O2" i="126" s="1"/>
  <c r="P2" i="126" s="1"/>
  <c r="Q2" i="126" s="1"/>
  <c r="R2" i="126" s="1"/>
  <c r="S2" i="126" s="1"/>
  <c r="T2" i="126" s="1"/>
  <c r="U2" i="126" s="1"/>
  <c r="V2" i="126" s="1"/>
  <c r="W2" i="126" s="1"/>
  <c r="X2" i="126" s="1"/>
  <c r="Y2" i="126" s="1"/>
  <c r="Z2" i="126" s="1"/>
  <c r="AA2" i="126" s="1"/>
  <c r="AB2" i="126" s="1"/>
  <c r="AC2" i="126" s="1"/>
  <c r="AD2" i="126" s="1"/>
  <c r="AE2" i="126" s="1"/>
  <c r="AF2" i="126" s="1"/>
  <c r="A126" i="97"/>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<sst xmlns="http://schemas.openxmlformats.org/spreadsheetml/2006/main" count="995" uniqueCount="495">
  <si>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</si>
  <si>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</si>
  <si>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</si>
  <si>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</si>
  <si>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</si>
  <si>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</si>
  <si>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</si>
  <si>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</si>
  <si>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</si>
  <si>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</si>
  <si>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</si>
  <si>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</si>
  <si>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</si>
  <si>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</si>
  <si>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</si>
  <si>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</si>
  <si>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</si>
  <si>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</si>
  <si>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</si>
  <si>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</si>
  <si>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</si>
  <si>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</si>
  <si>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</si>
  <si>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</si>
  <si>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</si>
  <si>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</si>
  <si>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</si>
  <si>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</si>
  <si>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</si>
  <si>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</si>
  <si>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</si>
  <si>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</si>
  <si>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</si>
  <si>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</si>
  <si>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</si>
  <si>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</si>
  <si>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</si>
  <si>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</si>
  <si>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</si>
  <si>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</si>
  <si>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</si>
  <si>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</si>
  <si>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</si>
  <si>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</si>
  <si>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</si>
  <si>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</si>
  <si>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</si>
  <si>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</si>
  <si>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</si>
  <si>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</si>
  <si>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</si>
  <si>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</si>
  <si>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</si>
  <si>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</si>
  <si>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</si>
  <si>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</si>
  <si>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</si>
  <si>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</si>
  <si>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</si>
  <si>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</si>
  <si>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</si>
  <si>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</si>
  <si>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</si>
  <si>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</si>
  <si>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</si>
  <si>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</si>
  <si>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</si>
  <si>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</si>
  <si>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</si>
  <si>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</si>
  <si>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</si>
  <si>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</si>
  <si>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</si>
  <si>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</si>
  <si>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</si>
  <si>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</si>
  <si>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</si>
  <si>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</si>
  <si>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</si>
  <si>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</si>
  <si>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</si>
  <si>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</si>
  <si>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</si>
  <si>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</si>
  <si>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</si>
  <si>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</si>
  <si>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</si>
  <si>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</si>
  <si>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</si>
  <si>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</si>
  <si>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</si>
  <si>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</si>
  <si>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</si>
  <si>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</si>
  <si>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</si>
  <si>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</si>
  <si>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</si>
  <si>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</si>
  <si>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</si>
  <si>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</si>
  <si>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</si>
  <si>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</si>
  <si>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</si>
  <si>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</si>
  <si>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</si>
  <si>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</si>
  <si>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</si>
  <si>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</si>
  <si>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</si>
  <si>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</si>
  <si>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</si>
  <si>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</si>
  <si>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</si>
  <si>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</si>
  <si>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</si>
  <si>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</si>
  <si>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</si>
  <si>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</si>
  <si>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</si>
  <si>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</si>
  <si>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</si>
  <si>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</si>
  <si>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</si>
  <si>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</si>
  <si>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</si>
  <si>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</si>
  <si>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</si>
  <si>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</si>
  <si>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</si>
  <si>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</si>
  <si>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</si>
  <si>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</si>
  <si>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</si>
  <si>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</si>
  <si>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</si>
  <si>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</si>
  <si>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</si>
  <si>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</si>
  <si>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</si>
  <si>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</si>
  <si>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</si>
  <si>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</si>
  <si>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</si>
  <si>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</si>
  <si>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</si>
  <si>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</si>
  <si>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</si>
  <si>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</si>
  <si>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</si>
  <si>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</si>
  <si>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</si>
  <si>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</si>
  <si>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</si>
  <si>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</si>
  <si>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</si>
  <si>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</si>
  <si>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</si>
  <si>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</si>
  <si>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</si>
  <si>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</si>
  <si>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</si>
  <si>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</si>
  <si>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</si>
  <si>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</si>
  <si>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</si>
  <si>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</si>
  <si>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</si>
  <si>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</si>
  <si>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</si>
  <si>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</si>
  <si>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</si>
  <si>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</si>
  <si>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</si>
  <si>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</si>
  <si>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</si>
  <si>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</si>
  <si>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</si>
  <si>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</si>
  <si>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</si>
  <si>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</si>
  <si>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</si>
  <si>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</si>
  <si>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</si>
  <si>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</si>
  <si>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</si>
  <si>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</si>
  <si>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</si>
  <si>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</si>
  <si>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</si>
  <si>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</si>
  <si>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</si>
  <si>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</si>
  <si>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</si>
  <si>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</si>
  <si>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</si>
  <si>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</si>
  <si>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</si>
  <si>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</si>
  <si>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</si>
  <si>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</si>
  <si>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</si>
  <si>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</si>
  <si>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</si>
  <si>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</si>
  <si>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</si>
  <si>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</si>
  <si>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</si>
  <si>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</si>
  <si>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</si>
  <si>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</si>
  <si>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</si>
  <si>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</si>
  <si>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</si>
  <si>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</si>
  <si>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</si>
  <si>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</si>
  <si>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</si>
  <si>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</si>
  <si>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</si>
  <si>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</si>
  <si>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</si>
  <si>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</si>
  <si>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</si>
  <si>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</si>
  <si>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</si>
  <si>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</si>
  <si>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</si>
  <si>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</si>
  <si>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</si>
  <si>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</si>
  <si>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</si>
  <si>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</si>
  <si>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</si>
  <si>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</si>
  <si>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</si>
  <si>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</si>
  <si>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</si>
  <si>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</si>
  <si>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</si>
  <si>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</si>
  <si>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</si>
  <si>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</si>
  <si>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</si>
  <si>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</si>
  <si>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</si>
  <si>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</si>
  <si>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</si>
  <si>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</si>
  <si>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</si>
  <si>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</si>
  <si>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</si>
  <si>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</si>
  <si>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</si>
  <si>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</si>
  <si>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</si>
  <si>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</si>
  <si>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</si>
  <si>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</si>
  <si>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</si>
  <si>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</si>
  <si>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</si>
  <si>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</si>
  <si>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</si>
  <si>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</si>
  <si>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</si>
  <si>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</si>
  <si>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</si>
  <si>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</si>
  <si>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</si>
  <si>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</si>
  <si>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</si>
  <si>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</si>
  <si>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</si>
  <si>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</si>
  <si>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</si>
  <si>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</si>
  <si>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</si>
  <si>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</si>
  <si>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</si>
  <si>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</si>
  <si>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</si>
  <si>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</si>
  <si>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</si>
  <si>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</si>
  <si>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</si>
  <si>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</si>
  <si>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</si>
  <si>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</si>
  <si>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</si>
  <si>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</si>
  <si>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</si>
  <si>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</si>
  <si>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</si>
  <si>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</si>
  <si>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</si>
  <si>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</si>
  <si>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</si>
  <si>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</si>
  <si>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</si>
  <si>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</si>
  <si>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</si>
  <si>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</si>
  <si>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</si>
  <si>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</si>
  <si>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</si>
  <si>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</si>
  <si>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</si>
  <si>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</si>
  <si>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</si>
  <si>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</si>
  <si>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</si>
  <si>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</si>
  <si>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</si>
  <si>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</si>
  <si>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</si>
  <si>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</si>
  <si>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</si>
  <si>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</si>
  <si>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</si>
  <si>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</si>
  <si>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</si>
  <si>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</si>
  <si>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</si>
  <si>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</si>
  <si>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</si>
  <si>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</si>
  <si>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</si>
  <si>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</si>
  <si>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</si>
  <si>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</si>
  <si>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</si>
  <si>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</si>
  <si>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</si>
  <si>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</si>
  <si>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</si>
  <si>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</si>
  <si>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</si>
  <si>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</si>
  <si>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Issued済の製品とサービスに対して「Reverse Issue」をProcess</t>
    <rPh sb="6" eb="7">
      <t>スミ</t>
    </rPh>
    <rPh sb="8" eb="10">
      <t>セイヒン</t>
    </rPh>
    <rPh sb="16" eb="17">
      <t>タイ</t>
    </rPh>
    <phoneticPr fontId="3"/>
  </si>
  <si>
    <t>製品は成功(Complete)、サービスは失敗(Failure)</t>
    <rPh sb="0" eb="2">
      <t>セイヒン</t>
    </rPh>
    <rPh sb="3" eb="5">
      <t>セイコウ</t>
    </rPh>
    <rPh sb="21" eb="23">
      <t>シッパイ</t>
    </rPh>
    <phoneticPr fontId="3"/>
  </si>
  <si>
    <t>SVC-001はProduct Type(Service)で登録</t>
    <rPh sb="30" eb="32">
      <t>トウロク</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</si>
  <si>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</si>
  <si>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</si>
  <si>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</si>
  <si>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</si>
  <si>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</si>
  <si>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</si>
  <si>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</si>
  <si>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</si>
  <si>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</si>
  <si>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</si>
  <si>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2023/6/9
2023/7/3</t>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</si>
  <si>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</si>
  <si>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右山</t>
    <rPh sb="0" eb="2">
      <t>ウヤマ</t>
    </rPh>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</si>
  <si>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</si>
  <si>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</si>
  <si>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</si>
  <si>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</si>
  <si>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</si>
  <si>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</si>
  <si>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</si>
  <si>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2023/7/11</t>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</si>
  <si>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</si>
  <si>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</si>
  <si>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表示する項目の名称</t>
    <rPh sb="0" eb="2">
      <t>ヒョウジ</t>
    </rPh>
    <rPh sb="4" eb="6">
      <t>コウモク</t>
    </rPh>
    <rPh sb="7" eb="9">
      <t>メイショウ</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</si>
  <si>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</si>
  <si>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エンジニアリング品目マスタ</t>
    <rPh sb="8" eb="10">
      <t>ヒンモク</t>
    </rPh>
    <phoneticPr fontId="3"/>
  </si>
  <si>
    <t>製品マスタ</t>
    <rPh sb="0" eb="2">
      <t>セイヒン</t>
    </rPh>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</si>
  <si>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</si>
  <si>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</si>
  <si>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</si>
  <si>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</si>
  <si>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</si>
  <si>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</si>
  <si>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</si>
  <si>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</si>
  <si>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スナップショットのバッチ実行</t>
    <rPh sb="12" eb="14">
      <t>ジッコウ</t>
    </rPh>
    <phoneticPr fontId="3"/>
  </si>
  <si>
    <t>帳票への動的反映</t>
    <rPh sb="0" eb="2">
      <t>チョウヒョウ</t>
    </rPh>
    <rPh sb="4" eb="6">
      <t>ドウテキ</t>
    </rPh>
    <rPh sb="6" eb="8">
      <t>ハンエイ</t>
    </rPh>
    <phoneticPr fontId="3"/>
  </si>
  <si>
    <t>出荷依頼書</t>
    <rPh sb="0" eb="2">
      <t>シュッカ</t>
    </rPh>
    <rPh sb="2" eb="5">
      <t>イライショ</t>
    </rPh>
    <phoneticPr fontId="3"/>
  </si>
  <si>
    <t>SO明細の表示時エラー</t>
    <rPh sb="2" eb="4">
      <t>メイサイ</t>
    </rPh>
    <rPh sb="5" eb="7">
      <t>ヒョウジ</t>
    </rPh>
    <rPh sb="7" eb="8">
      <t>ジ</t>
    </rPh>
    <phoneticPr fontId="3"/>
  </si>
  <si>
    <t>ピックリスト作成エラー</t>
    <rPh sb="6" eb="8">
      <t>サクセイ</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</si>
  <si>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</si>
  <si>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</si>
  <si>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</si>
  <si>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要確認</t>
    <rPh sb="0" eb="3">
      <t>ヨウカクニン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</si>
  <si>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</si>
  <si>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2023/7/18
2023/7/19</t>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</si>
  <si>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</si>
  <si>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r>
      <t xml:space="preserve">Caseにあげるとともに、SandboxとProduction環境を最新バージョンにするよう依頼します。
Case#00056599
Priority：2 - Urgent
</t>
    </r>
    <r>
      <rPr>
        <sz val="11"/>
        <color rgb="FF0000FF"/>
        <rFont val="Meiryo UI"/>
        <family val="3"/>
        <charset val="128"/>
      </rPr>
      <t>Status：RSサポート → Product Servicesチームで分析＆調査中→改修済み→QA</t>
    </r>
    <rPh sb="31" eb="33">
      <t>カンキョウ</t>
    </rPh>
    <rPh sb="34" eb="36">
      <t>サイシン</t>
    </rPh>
    <rPh sb="46" eb="48">
      <t>イライ</t>
    </rPh>
    <rPh sb="123" eb="125">
      <t>ブンセキ</t>
    </rPh>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</si>
  <si>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</si>
  <si>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</si>
  <si>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</si>
  <si>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右山
清水</t>
    <rPh sb="0" eb="2">
      <t>ウヤマ</t>
    </rPh>
    <rPh sb="3" eb="5">
      <t>シミズ</t>
    </rPh>
    <phoneticPr fontId="3"/>
  </si>
  <si>
    <t>2023/5/9
2023/7/24</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</si>
  <si>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</si>
  <si>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</si>
  <si>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t>2023/6/16
2023/07/24</t>
    <phoneticPr fontId="3"/>
  </si>
  <si>
    <t>2023/6/28
2023/7/24</t>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</si>
  <si>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</si>
  <si>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t>確認中</t>
    <rPh sb="0" eb="2">
      <t>カクニン</t>
    </rPh>
    <rPh sb="2" eb="3">
      <t>チュウ</t>
    </rPh>
    <phoneticPr fontId="3"/>
  </si>
  <si>
    <t>7/24追記</t>
    <rPh sb="4" eb="6">
      <t>ツイキ</t>
    </rPh>
    <phoneticPr fontId="3"/>
  </si>
  <si>
    <t>maki.ito@spacecool.jp.rspilot、momoka.yamanaka@spacecool.jp.rspilot で同様になる事を確認</t>
    <rPh sb="68" eb="70">
      <t>ドウヨウ</t>
    </rPh>
    <rPh sb="73" eb="74">
      <t>コト</t>
    </rPh>
    <rPh sb="75" eb="77">
      <t>カクニン</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</si>
  <si>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</si>
  <si>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</si>
  <si>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</si>
  <si>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</si>
  <si>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右山</t>
    <rPh sb="0" eb="2">
      <t>ウヤマ</t>
    </rPh>
    <phoneticPr fontId="3"/>
  </si>
  <si>
    <t>請求データのレポートについて2</t>
    <rPh sb="0" eb="2">
      <t>セイキュウ</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</si>
  <si>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</si>
  <si>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</si>
  <si>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No</t>
    <phoneticPr fontId="3"/>
  </si>
  <si>
    <t>列名称</t>
  </si>
  <si>
    <t>書類種別</t>
    <phoneticPr fontId="3"/>
  </si>
  <si>
    <t>行形式</t>
    <phoneticPr fontId="3"/>
  </si>
  <si>
    <t>件名</t>
  </si>
  <si>
    <t>概要</t>
  </si>
  <si>
    <t>発行日</t>
  </si>
  <si>
    <t>期限</t>
  </si>
  <si>
    <t>番号</t>
  </si>
  <si>
    <t>取引先敬称</t>
    <phoneticPr fontId="3"/>
  </si>
  <si>
    <t>取引先郵便番号</t>
    <phoneticPr fontId="3"/>
  </si>
  <si>
    <t>取引先名称</t>
  </si>
  <si>
    <t>取引先住所1</t>
  </si>
  <si>
    <t>取引先担当者氏名</t>
  </si>
  <si>
    <t>発行元郵便番号</t>
  </si>
  <si>
    <t>発行元住所1</t>
  </si>
  <si>
    <t>発行元担当者氏名</t>
  </si>
  <si>
    <t>備考</t>
  </si>
  <si>
    <t>振込先</t>
  </si>
  <si>
    <t>内税/外税</t>
  </si>
  <si>
    <t>品名</t>
  </si>
  <si>
    <t>単価</t>
  </si>
  <si>
    <t>数量</t>
  </si>
  <si>
    <t>単位</t>
  </si>
  <si>
    <t>金額</t>
    <phoneticPr fontId="3"/>
  </si>
  <si>
    <t>消費税</t>
  </si>
  <si>
    <t>行の種類</t>
    <phoneticPr fontId="3"/>
  </si>
  <si>
    <t>勘定科目</t>
    <phoneticPr fontId="3"/>
  </si>
  <si>
    <t>税区分</t>
  </si>
  <si>
    <t>部門</t>
  </si>
  <si>
    <t>品目</t>
  </si>
  <si>
    <t>ヘッダ</t>
    <phoneticPr fontId="3"/>
  </si>
  <si>
    <t>明細</t>
    <rPh sb="0" eb="2">
      <t>メイサイ</t>
    </rPh>
    <phoneticPr fontId="3"/>
  </si>
  <si>
    <t>請求書</t>
    <rPh sb="0" eb="3">
      <t>セイキュウショ</t>
    </rPh>
    <phoneticPr fontId="3"/>
  </si>
  <si>
    <t>SO明細ヘッダの情報→</t>
    <rPh sb="2" eb="4">
      <t>メイサイ</t>
    </rPh>
    <rPh sb="8" eb="10">
      <t>ジョウホウ</t>
    </rPh>
    <phoneticPr fontId="3"/>
  </si>
  <si>
    <t>SOヘッダの情報→</t>
    <rPh sb="6" eb="8">
      <t>ジョウホウ</t>
    </rPh>
    <phoneticPr fontId="3"/>
  </si>
  <si>
    <t>デコラティブシステム株式会社</t>
    <phoneticPr fontId="3"/>
  </si>
  <si>
    <t>INV40</t>
    <phoneticPr fontId="3"/>
  </si>
  <si>
    <t>内税</t>
    <rPh sb="0" eb="2">
      <t>ウチゼイ</t>
    </rPh>
    <phoneticPr fontId="3"/>
  </si>
  <si>
    <t>SVC-001 (配送手数料)</t>
    <phoneticPr fontId="3"/>
  </si>
  <si>
    <t>SCF-A25M-ONW-M (SPACECOOLフィルム_白 カットサンプル)</t>
    <phoneticPr fontId="3"/>
  </si>
  <si>
    <t>1023-1-1</t>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</si>
  <si>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</si>
  <si>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”Invoice Header and Lines YTD”レポート</t>
    <phoneticPr fontId="3"/>
  </si>
  <si>
    <r>
      <t>■Case#00056887
Priority：4 - Medium
Status：RSサポート → Product Servicesチーム</t>
    </r>
    <r>
      <rPr>
        <sz val="11"/>
        <color rgb="FFFF0000"/>
        <rFont val="Meiryo UI"/>
        <family val="3"/>
        <charset val="128"/>
      </rPr>
      <t xml:space="preserve"> → 開発チーム</t>
    </r>
    <r>
      <rPr>
        <sz val="11"/>
        <rFont val="Meiryo UI"/>
        <family val="3"/>
        <charset val="128"/>
      </rPr>
      <t xml:space="preserve">
■エラーメッセージの「開催予定日」は「PO予定日」に変更します。
「PO予定期日」も「PO予定日」に修正予定です。</t>
    </r>
    <rPh sb="106" eb="108">
      <t>ヘンコウ</t>
    </rPh>
    <rPh sb="130" eb="134">
      <t>シュウセイヨテイ</t>
    </rPh>
    <phoneticPr fontId="3"/>
  </si>
  <si>
    <r>
      <t xml:space="preserve">Case#00056888
Priority：2 - Urgent
Status：RSサポート → Product Servicesチームで分析＆調査中 </t>
    </r>
    <r>
      <rPr>
        <sz val="11"/>
        <color rgb="FFFF0000"/>
        <rFont val="Meiryo UI"/>
        <family val="3"/>
        <charset val="128"/>
      </rPr>
      <t>⇒ ERP - 23.42, LTK - 2.10に依存する Lightning UI パッケージ 3.29</t>
    </r>
    <r>
      <rPr>
        <sz val="11"/>
        <rFont val="Meiryo UI"/>
        <family val="3"/>
        <charset val="128"/>
      </rPr>
      <t xml:space="preserve">
</t>
    </r>
    <phoneticPr fontId="3"/>
  </si>
  <si>
    <t>2023/7/7
2023/7/11
2023/0803</t>
    <phoneticPr fontId="3"/>
  </si>
  <si>
    <t>2023/6/20
2023/7/11
2023/0803</t>
    <phoneticPr fontId="3"/>
  </si>
  <si>
    <t>■現象を確認できました。Classic画面では機能しています。
※ 「No105シート」のスクリーンショット参照
下記のCaseを作成しRSサポートに問い合わせました。　
Case#00056976
Priority：3 - High
Status：RSサポート → Product Servicesチームで分析＆調査中</t>
    <rPh sb="1" eb="3">
      <t>ゲンショウ</t>
    </rPh>
    <rPh sb="4" eb="6">
      <t>カクニン</t>
    </rPh>
    <rPh sb="19" eb="21">
      <t>ガメン</t>
    </rPh>
    <rPh sb="23" eb="25">
      <t>キノウ</t>
    </rPh>
    <rPh sb="57" eb="59">
      <t>カキ</t>
    </rPh>
    <rPh sb="65" eb="67">
      <t>サクセイ</t>
    </rPh>
    <rPh sb="75" eb="76">
      <t>ト</t>
    </rPh>
    <rPh sb="77" eb="78">
      <t>ア</t>
    </rPh>
    <phoneticPr fontId="3"/>
  </si>
  <si>
    <r>
      <t>Case#00056882
Priority：2 - Urgent
Status：RSサポート → Product Servicesチームで分析＆調査中 → 改修終了し、パッケージングチーム作業中</t>
    </r>
    <r>
      <rPr>
        <sz val="11"/>
        <color rgb="FF0000FF"/>
        <rFont val="Meiryo UI"/>
        <family val="3"/>
        <charset val="128"/>
      </rPr>
      <t xml:space="preserve"> </t>
    </r>
    <r>
      <rPr>
        <sz val="11"/>
        <color rgb="FFFF0000"/>
        <rFont val="Meiryo UI"/>
        <family val="3"/>
        <charset val="128"/>
      </rPr>
      <t>⇒ ERP - 23.42, LTK - 2.10に依存する Lightning UI パッケージ 3.29</t>
    </r>
    <rPh sb="79" eb="81">
      <t>カイシュウ</t>
    </rPh>
    <rPh sb="81" eb="83">
      <t>シュウリョウ</t>
    </rPh>
    <rPh sb="95" eb="98">
      <t>サギョウチュウ</t>
    </rPh>
    <phoneticPr fontId="3"/>
  </si>
  <si>
    <r>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
Priority：4 - Medium
Status：RSサポート → 開発チーム → QAチームへ移行 → 改修終了し、パッケージングチームにて、アップグレード準備完了</t>
    </r>
    <r>
      <rPr>
        <sz val="11"/>
        <color rgb="FF0000FF"/>
        <rFont val="Meiryo UI"/>
        <family val="3"/>
        <charset val="128"/>
      </rPr>
      <t xml:space="preserve"> </t>
    </r>
    <r>
      <rPr>
        <sz val="11"/>
        <color rgb="FFFF0000"/>
        <rFont val="Meiryo UI"/>
        <family val="3"/>
        <charset val="128"/>
      </rPr>
      <t>⇒  ERP - 23.42, LTK - 2.10（アップグレード済み）</t>
    </r>
    <rPh sb="248" eb="249">
      <t>ス</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</si>
  <si>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</si>
  <si>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t>
    <rPh sb="8" eb="10">
      <t>シヨウ</t>
    </rPh>
    <rPh sb="12" eb="14">
      <t>ヒョウジュン</t>
    </rPh>
    <rPh sb="72" eb="74">
      <t>ヨウケン</t>
    </rPh>
    <rPh sb="147" eb="149">
      <t>ヨウケン</t>
    </rPh>
    <phoneticPr fontId="3"/>
  </si>
  <si>
    <t>PO Receipt Lightning</t>
    <phoneticPr fontId="3"/>
  </si>
  <si>
    <t>PO入荷</t>
    <rPh sb="2" eb="4">
      <t>ニュウカ</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</si>
  <si>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</si>
  <si>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顧客: Name</t>
    <rPh sb="0" eb="2">
      <t>コキャク</t>
    </rPh>
    <phoneticPr fontId="3"/>
  </si>
  <si>
    <t>処理タイプ</t>
    <rPh sb="0" eb="2">
      <t>ショリ</t>
    </rPh>
    <phoneticPr fontId="3"/>
  </si>
  <si>
    <t>SO番号: SOヘッダ</t>
    <rPh sb="2" eb="4">
      <t>バンゴウ</t>
    </rPh>
    <phoneticPr fontId="3"/>
  </si>
  <si>
    <t>SO請求書明細</t>
    <phoneticPr fontId="3"/>
  </si>
  <si>
    <t>件名</t>
    <phoneticPr fontId="3"/>
  </si>
  <si>
    <t>概要</t>
    <phoneticPr fontId="3"/>
  </si>
  <si>
    <t>発行日</t>
    <phoneticPr fontId="3"/>
  </si>
  <si>
    <t>期日</t>
    <phoneticPr fontId="3"/>
  </si>
  <si>
    <t>支払条件: 条件コード</t>
    <phoneticPr fontId="3"/>
  </si>
  <si>
    <t>SO請求書のヘッダー</t>
    <phoneticPr fontId="3"/>
  </si>
  <si>
    <t>カンボウプラス株式会社 (4733387)</t>
    <phoneticPr fontId="3"/>
  </si>
  <si>
    <t>JP_41 - 1</t>
  </si>
  <si>
    <t>A02 (月末締め 翌月末日支払)</t>
  </si>
  <si>
    <t>INV41</t>
  </si>
  <si>
    <t>2023/8/14</t>
  </si>
  <si>
    <t>JP_41 - 2</t>
  </si>
  <si>
    <t>JP_42 - 1</t>
  </si>
  <si>
    <t>JP_43 - 1</t>
  </si>
  <si>
    <t>2023/8/25</t>
    <phoneticPr fontId="3"/>
  </si>
  <si>
    <t>2023/8/27</t>
    <phoneticPr fontId="3"/>
  </si>
  <si>
    <t>INV42</t>
    <phoneticPr fontId="3"/>
  </si>
  <si>
    <t>INV43</t>
  </si>
  <si>
    <t>1032</t>
    <phoneticPr fontId="3"/>
  </si>
  <si>
    <t>1033</t>
    <phoneticPr fontId="3"/>
  </si>
  <si>
    <t>デコラティブシステム株式会社 (4733453)</t>
    <phoneticPr fontId="3"/>
  </si>
  <si>
    <t>20230807 追記</t>
  </si>
  <si>
    <t>現状のレポート(4明細)</t>
    <rPh sb="0" eb="2">
      <t>ゲンジョウ</t>
    </rPh>
    <rPh sb="9" eb="11">
      <t>メイサイ</t>
    </rPh>
    <phoneticPr fontId="3"/>
  </si>
  <si>
    <t>実現したいレポート(7明細)</t>
    <rPh sb="0" eb="2">
      <t>ジツゲン</t>
    </rPh>
    <rPh sb="11" eb="13">
      <t>メイサイ</t>
    </rPh>
    <phoneticPr fontId="3"/>
  </si>
  <si>
    <r>
      <t xml:space="preserve">【Sandbox環境(SpaceCool)】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t>
    </r>
    <r>
      <rPr>
        <sz val="11"/>
        <color rgb="FF0000FF"/>
        <rFont val="Meiryo UI"/>
        <family val="3"/>
        <charset val="128"/>
      </rPr>
      <t>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</si>
</sst>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5"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0"/>
      <color theme="1"/>
      <name val="Meiryo UI"/>
      <family val="3"/>
      <charset val="128"/>
    </font>
    <font>
      <b/>
      <sz val="10"/>
      <color rgb="FF333333"/>
      <name val="Meiryo UI"/>
      <family val="3"/>
      <charset val="128"/>
    </font>
    <font>
      <sz val="10"/>
      <color rgb="FF333333"/>
      <name val="Meiryo UI"/>
      <family val="3"/>
      <charset val="128"/>
    </font>
    <font>
      <b/>
      <sz val="11"/>
      <color theme="1"/>
      <name val="ＭＳ Ｐゴシック"/>
      <family val="3"/>
      <charset val="128"/>
      <scheme val="minor"/>
    </font>
    <font>
      <sz val="10"/>
      <color rgb="FFFF0000"/>
      <name val="Meiryo UI"/>
      <family val="3"/>
      <charset val="128"/>
    </font>
    <font>
      <b/>
      <sz val="10"/>
      <color theme="1"/>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0" fontId="13" fillId="0" borderId="1" xfId="1" applyFont="1" applyBorder="1" applyAlignment="1">
      <alignment vertical="top" wrapText="1"/>
    </xf>
    <xf numFmtId="14" fontId="9" fillId="0" borderId="1" xfId="1" applyNumberFormat="1" applyFont="1" applyBorder="1" applyAlignment="1">
      <alignment horizontal="right" vertical="top" wrapText="1"/>
    </xf>
    <xf numFmtId="0" fontId="19" fillId="0" borderId="0" xfId="0" applyFont="1">
      <alignment vertical="center"/>
    </xf>
    <xf numFmtId="0" fontId="19" fillId="0" borderId="1" xfId="0" applyFont="1" applyBorder="1" applyAlignment="1">
      <alignment horizontal="center" vertical="center"/>
    </xf>
    <xf numFmtId="0" fontId="20" fillId="7" borderId="1" xfId="0" applyFont="1" applyFill="1" applyBorder="1" applyAlignment="1">
      <alignment vertical="center" wrapText="1"/>
    </xf>
    <xf numFmtId="0" fontId="21" fillId="7" borderId="1" xfId="0" applyFont="1" applyFill="1" applyBorder="1" applyAlignment="1">
      <alignment vertical="center" wrapText="1"/>
    </xf>
    <xf numFmtId="0" fontId="19" fillId="0" borderId="1" xfId="0" applyFont="1" applyBorder="1">
      <alignment vertical="center"/>
    </xf>
    <xf numFmtId="0" fontId="19" fillId="0" borderId="0" xfId="0" applyFont="1" applyAlignment="1">
      <alignment horizontal="right" vertical="center"/>
    </xf>
    <xf numFmtId="176" fontId="19" fillId="0" borderId="1" xfId="0" applyNumberFormat="1" applyFont="1" applyBorder="1">
      <alignment vertical="center"/>
    </xf>
    <xf numFmtId="176" fontId="19" fillId="6" borderId="1" xfId="0" applyNumberFormat="1" applyFont="1" applyFill="1" applyBorder="1">
      <alignment vertical="center"/>
    </xf>
    <xf numFmtId="0" fontId="20" fillId="8" borderId="1" xfId="0" applyFont="1" applyFill="1" applyBorder="1" applyAlignment="1">
      <alignment horizontal="center" vertical="center"/>
    </xf>
    <xf numFmtId="0" fontId="19" fillId="8" borderId="1" xfId="0" applyFont="1" applyFill="1" applyBorder="1">
      <alignment vertical="center"/>
    </xf>
    <xf numFmtId="0" fontId="19" fillId="6" borderId="1" xfId="0" applyFont="1" applyFill="1" applyBorder="1">
      <alignment vertical="center"/>
    </xf>
    <xf numFmtId="0" fontId="22" fillId="6" borderId="0" xfId="0" applyFont="1" applyFill="1">
      <alignment vertical="center"/>
    </xf>
    <xf numFmtId="0" fontId="0" fillId="6" borderId="0" xfId="0" applyFill="1">
      <alignment vertical="center"/>
    </xf>
    <xf numFmtId="0" fontId="19" fillId="9" borderId="1" xfId="0" applyFont="1" applyFill="1" applyBorder="1">
      <alignment vertical="center"/>
    </xf>
    <xf numFmtId="0" fontId="19" fillId="10" borderId="1" xfId="0" applyFont="1" applyFill="1" applyBorder="1">
      <alignment vertical="center"/>
    </xf>
    <xf numFmtId="49" fontId="19" fillId="0" borderId="0" xfId="0" applyNumberFormat="1" applyFont="1">
      <alignment vertical="center"/>
    </xf>
    <xf numFmtId="49" fontId="19" fillId="0" borderId="1" xfId="0" applyNumberFormat="1" applyFont="1" applyBorder="1">
      <alignment vertical="center"/>
    </xf>
    <xf numFmtId="49" fontId="19" fillId="8" borderId="1" xfId="0" applyNumberFormat="1" applyFont="1" applyFill="1" applyBorder="1">
      <alignment vertical="center"/>
    </xf>
    <xf numFmtId="49" fontId="19" fillId="8" borderId="0" xfId="0" applyNumberFormat="1" applyFont="1" applyFill="1">
      <alignment vertical="center"/>
    </xf>
    <xf numFmtId="0" fontId="23" fillId="0" borderId="0" xfId="0" applyFont="1">
      <alignment vertical="center"/>
    </xf>
    <xf numFmtId="0" fontId="24" fillId="6" borderId="0" xfId="0" applyFont="1" applyFill="1">
      <alignmen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emf"/></Relationships>
</file>

<file path=xl/drawings/_rels/drawing12.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4735285" y="121287836"/>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0769372" y="121415970"/>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592420" y="5620310"/>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31750</xdr:colOff>
      <xdr:row>18</xdr:row>
      <xdr:rowOff>108216</xdr:rowOff>
    </xdr:from>
    <xdr:to>
      <xdr:col>15</xdr:col>
      <xdr:colOff>221565</xdr:colOff>
      <xdr:row>32</xdr:row>
      <xdr:rowOff>111785</xdr:rowOff>
    </xdr:to>
    <xdr:pic>
      <xdr:nvPicPr>
        <xdr:cNvPr id="2" name="図 1">
          <a:extLst>
            <a:ext uri="{FF2B5EF4-FFF2-40B4-BE49-F238E27FC236}">
              <a16:creationId xmlns:a16="http://schemas.microsoft.com/office/drawing/2014/main" id="{26A8DE74-DAD8-7CFB-183F-9AEB7BE4C8DB}"/>
            </a:ext>
          </a:extLst>
        </xdr:cNvPr>
        <xdr:cNvPicPr>
          <a:picLocks noChangeAspect="1"/>
        </xdr:cNvPicPr>
      </xdr:nvPicPr>
      <xdr:blipFill>
        <a:blip xmlns:r="http://schemas.openxmlformats.org/officeDocument/2006/relationships" r:embed="rId1"/>
        <a:stretch>
          <a:fillRect/>
        </a:stretch>
      </xdr:blipFill>
      <xdr:spPr>
        <a:xfrm>
          <a:off x="641350" y="3080016"/>
          <a:ext cx="8724215" cy="2314969"/>
        </a:xfrm>
        <a:prstGeom prst="rect">
          <a:avLst/>
        </a:prstGeom>
      </xdr:spPr>
    </xdr:pic>
    <xdr:clientData/>
  </xdr:twoCellAnchor>
  <xdr:twoCellAnchor editAs="oneCell">
    <xdr:from>
      <xdr:col>0</xdr:col>
      <xdr:colOff>590550</xdr:colOff>
      <xdr:row>0</xdr:row>
      <xdr:rowOff>115073</xdr:rowOff>
    </xdr:from>
    <xdr:to>
      <xdr:col>10</xdr:col>
      <xdr:colOff>348432</xdr:colOff>
      <xdr:row>17</xdr:row>
      <xdr:rowOff>131311</xdr:rowOff>
    </xdr:to>
    <xdr:pic>
      <xdr:nvPicPr>
        <xdr:cNvPr id="3" name="図 2">
          <a:extLst>
            <a:ext uri="{FF2B5EF4-FFF2-40B4-BE49-F238E27FC236}">
              <a16:creationId xmlns:a16="http://schemas.microsoft.com/office/drawing/2014/main" id="{BDBB0540-F28D-30B7-8AB9-0920B97A1312}"/>
            </a:ext>
          </a:extLst>
        </xdr:cNvPr>
        <xdr:cNvPicPr>
          <a:picLocks noChangeAspect="1"/>
        </xdr:cNvPicPr>
      </xdr:nvPicPr>
      <xdr:blipFill>
        <a:blip xmlns:r="http://schemas.openxmlformats.org/officeDocument/2006/relationships" r:embed="rId2"/>
        <a:stretch>
          <a:fillRect/>
        </a:stretch>
      </xdr:blipFill>
      <xdr:spPr>
        <a:xfrm>
          <a:off x="590550" y="115073"/>
          <a:ext cx="5853882" cy="28229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15</xdr:row>
      <xdr:rowOff>32055</xdr:rowOff>
    </xdr:from>
    <xdr:to>
      <xdr:col>16</xdr:col>
      <xdr:colOff>317500</xdr:colOff>
      <xdr:row>28</xdr:row>
      <xdr:rowOff>120649</xdr:rowOff>
    </xdr:to>
    <xdr:pic>
      <xdr:nvPicPr>
        <xdr:cNvPr id="3" name="図 2">
          <a:extLst>
            <a:ext uri="{FF2B5EF4-FFF2-40B4-BE49-F238E27FC236}">
              <a16:creationId xmlns:a16="http://schemas.microsoft.com/office/drawing/2014/main" id="{A26F94AD-52D7-1A03-A88A-332998E49C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2508555"/>
          <a:ext cx="9461500" cy="223489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6350</xdr:colOff>
      <xdr:row>30</xdr:row>
      <xdr:rowOff>6485</xdr:rowOff>
    </xdr:from>
    <xdr:to>
      <xdr:col>14</xdr:col>
      <xdr:colOff>386705</xdr:colOff>
      <xdr:row>46</xdr:row>
      <xdr:rowOff>140544</xdr:rowOff>
    </xdr:to>
    <xdr:pic>
      <xdr:nvPicPr>
        <xdr:cNvPr id="4" name="図 3">
          <a:extLst>
            <a:ext uri="{FF2B5EF4-FFF2-40B4-BE49-F238E27FC236}">
              <a16:creationId xmlns:a16="http://schemas.microsoft.com/office/drawing/2014/main" id="{484A8589-3788-4F65-0538-25915139DE2D}"/>
            </a:ext>
          </a:extLst>
        </xdr:cNvPr>
        <xdr:cNvPicPr>
          <a:picLocks noChangeAspect="1"/>
        </xdr:cNvPicPr>
      </xdr:nvPicPr>
      <xdr:blipFill>
        <a:blip xmlns:r="http://schemas.openxmlformats.org/officeDocument/2006/relationships" r:embed="rId2"/>
        <a:stretch>
          <a:fillRect/>
        </a:stretch>
      </xdr:blipFill>
      <xdr:spPr>
        <a:xfrm>
          <a:off x="615950" y="4959485"/>
          <a:ext cx="8305155" cy="2775659"/>
        </a:xfrm>
        <a:prstGeom prst="rect">
          <a:avLst/>
        </a:prstGeom>
        <a:ln>
          <a:solidFill>
            <a:sysClr val="windowText" lastClr="000000"/>
          </a:solidFill>
        </a:ln>
      </xdr:spPr>
    </xdr:pic>
    <xdr:clientData/>
  </xdr:twoCellAnchor>
  <xdr:twoCellAnchor editAs="oneCell">
    <xdr:from>
      <xdr:col>1</xdr:col>
      <xdr:colOff>241300</xdr:colOff>
      <xdr:row>3</xdr:row>
      <xdr:rowOff>23290</xdr:rowOff>
    </xdr:from>
    <xdr:to>
      <xdr:col>17</xdr:col>
      <xdr:colOff>307161</xdr:colOff>
      <xdr:row>12</xdr:row>
      <xdr:rowOff>124207</xdr:rowOff>
    </xdr:to>
    <xdr:pic>
      <xdr:nvPicPr>
        <xdr:cNvPr id="5" name="図 4">
          <a:extLst>
            <a:ext uri="{FF2B5EF4-FFF2-40B4-BE49-F238E27FC236}">
              <a16:creationId xmlns:a16="http://schemas.microsoft.com/office/drawing/2014/main" id="{2AE874E1-85FB-BB43-738A-A233511DC534}"/>
            </a:ext>
          </a:extLst>
        </xdr:cNvPr>
        <xdr:cNvPicPr>
          <a:picLocks noChangeAspect="1"/>
        </xdr:cNvPicPr>
      </xdr:nvPicPr>
      <xdr:blipFill>
        <a:blip xmlns:r="http://schemas.openxmlformats.org/officeDocument/2006/relationships" r:embed="rId3"/>
        <a:stretch>
          <a:fillRect/>
        </a:stretch>
      </xdr:blipFill>
      <xdr:spPr>
        <a:xfrm>
          <a:off x="850900" y="518590"/>
          <a:ext cx="9819461" cy="1586817"/>
        </a:xfrm>
        <a:prstGeom prst="rect">
          <a:avLst/>
        </a:prstGeom>
        <a:ln>
          <a:solidFill>
            <a:sysClr val="windowText" lastClr="000000"/>
          </a:solidFill>
        </a:ln>
      </xdr:spPr>
    </xdr:pic>
    <xdr:clientData/>
  </xdr:twoCellAnchor>
  <xdr:twoCellAnchor>
    <xdr:from>
      <xdr:col>13</xdr:col>
      <xdr:colOff>546100</xdr:colOff>
      <xdr:row>7</xdr:row>
      <xdr:rowOff>124890</xdr:rowOff>
    </xdr:from>
    <xdr:to>
      <xdr:col>15</xdr:col>
      <xdr:colOff>95250</xdr:colOff>
      <xdr:row>12</xdr:row>
      <xdr:rowOff>107950</xdr:rowOff>
    </xdr:to>
    <xdr:sp macro="" textlink="">
      <xdr:nvSpPr>
        <xdr:cNvPr id="6" name="正方形/長方形 5">
          <a:extLst>
            <a:ext uri="{FF2B5EF4-FFF2-40B4-BE49-F238E27FC236}">
              <a16:creationId xmlns:a16="http://schemas.microsoft.com/office/drawing/2014/main" id="{C0AB3F5B-2C2E-46D2-BC36-B3DF5E7AC900}"/>
            </a:ext>
          </a:extLst>
        </xdr:cNvPr>
        <xdr:cNvSpPr/>
      </xdr:nvSpPr>
      <xdr:spPr>
        <a:xfrm>
          <a:off x="8470900" y="1280590"/>
          <a:ext cx="768350" cy="8085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543265</xdr:colOff>
      <xdr:row>1</xdr:row>
      <xdr:rowOff>139700</xdr:rowOff>
    </xdr:from>
    <xdr:to>
      <xdr:col>12</xdr:col>
      <xdr:colOff>21370</xdr:colOff>
      <xdr:row>26</xdr:row>
      <xdr:rowOff>23596</xdr:rowOff>
    </xdr:to>
    <xdr:pic>
      <xdr:nvPicPr>
        <xdr:cNvPr id="2" name="図 1">
          <a:extLst>
            <a:ext uri="{FF2B5EF4-FFF2-40B4-BE49-F238E27FC236}">
              <a16:creationId xmlns:a16="http://schemas.microsoft.com/office/drawing/2014/main" id="{A2853C7A-650E-7299-B9D0-A358B79AE205}"/>
            </a:ext>
          </a:extLst>
        </xdr:cNvPr>
        <xdr:cNvPicPr>
          <a:picLocks noChangeAspect="1"/>
        </xdr:cNvPicPr>
      </xdr:nvPicPr>
      <xdr:blipFill>
        <a:blip xmlns:r="http://schemas.openxmlformats.org/officeDocument/2006/relationships" r:embed="rId1"/>
        <a:stretch>
          <a:fillRect/>
        </a:stretch>
      </xdr:blipFill>
      <xdr:spPr>
        <a:xfrm>
          <a:off x="543265" y="304800"/>
          <a:ext cx="6793305" cy="4011396"/>
        </a:xfrm>
        <a:prstGeom prst="rect">
          <a:avLst/>
        </a:prstGeom>
        <a:ln>
          <a:solidFill>
            <a:sysClr val="windowText" lastClr="000000"/>
          </a:solidFill>
        </a:ln>
      </xdr:spPr>
    </xdr:pic>
    <xdr:clientData/>
  </xdr:twoCellAnchor>
  <xdr:twoCellAnchor editAs="oneCell">
    <xdr:from>
      <xdr:col>0</xdr:col>
      <xdr:colOff>517004</xdr:colOff>
      <xdr:row>27</xdr:row>
      <xdr:rowOff>63500</xdr:rowOff>
    </xdr:from>
    <xdr:to>
      <xdr:col>11</xdr:col>
      <xdr:colOff>145461</xdr:colOff>
      <xdr:row>49</xdr:row>
      <xdr:rowOff>123270</xdr:rowOff>
    </xdr:to>
    <xdr:pic>
      <xdr:nvPicPr>
        <xdr:cNvPr id="4" name="図 3">
          <a:extLst>
            <a:ext uri="{FF2B5EF4-FFF2-40B4-BE49-F238E27FC236}">
              <a16:creationId xmlns:a16="http://schemas.microsoft.com/office/drawing/2014/main" id="{2B138341-A89B-195C-53B2-0846B04B229C}"/>
            </a:ext>
          </a:extLst>
        </xdr:cNvPr>
        <xdr:cNvPicPr>
          <a:picLocks noChangeAspect="1"/>
        </xdr:cNvPicPr>
      </xdr:nvPicPr>
      <xdr:blipFill>
        <a:blip xmlns:r="http://schemas.openxmlformats.org/officeDocument/2006/relationships" r:embed="rId2"/>
        <a:stretch>
          <a:fillRect/>
        </a:stretch>
      </xdr:blipFill>
      <xdr:spPr>
        <a:xfrm>
          <a:off x="517004" y="4521200"/>
          <a:ext cx="6334057" cy="3691970"/>
        </a:xfrm>
        <a:prstGeom prst="rect">
          <a:avLst/>
        </a:prstGeom>
        <a:ln>
          <a:solidFill>
            <a:sysClr val="windowText" lastClr="000000"/>
          </a:solidFill>
        </a:ln>
      </xdr:spPr>
    </xdr:pic>
    <xdr:clientData/>
  </xdr:twoCellAnchor>
  <xdr:twoCellAnchor>
    <xdr:from>
      <xdr:col>1</xdr:col>
      <xdr:colOff>127000</xdr:colOff>
      <xdr:row>33</xdr:row>
      <xdr:rowOff>73269</xdr:rowOff>
    </xdr:from>
    <xdr:to>
      <xdr:col>2</xdr:col>
      <xdr:colOff>151423</xdr:colOff>
      <xdr:row>40</xdr:row>
      <xdr:rowOff>156308</xdr:rowOff>
    </xdr:to>
    <xdr:sp macro="" textlink="">
      <xdr:nvSpPr>
        <xdr:cNvPr id="7" name="正方形/長方形 6">
          <a:extLst>
            <a:ext uri="{FF2B5EF4-FFF2-40B4-BE49-F238E27FC236}">
              <a16:creationId xmlns:a16="http://schemas.microsoft.com/office/drawing/2014/main" id="{185B2BB4-0206-402B-9634-E936409DDED7}"/>
            </a:ext>
          </a:extLst>
        </xdr:cNvPr>
        <xdr:cNvSpPr/>
      </xdr:nvSpPr>
      <xdr:spPr>
        <a:xfrm>
          <a:off x="737577" y="5553807"/>
          <a:ext cx="635000" cy="12455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206131</xdr:colOff>
      <xdr:row>48</xdr:row>
      <xdr:rowOff>25400</xdr:rowOff>
    </xdr:from>
    <xdr:to>
      <xdr:col>11</xdr:col>
      <xdr:colOff>298938</xdr:colOff>
      <xdr:row>50</xdr:row>
      <xdr:rowOff>44939</xdr:rowOff>
    </xdr:to>
    <xdr:sp macro="" textlink="">
      <xdr:nvSpPr>
        <xdr:cNvPr id="8" name="正方形/長方形 7">
          <a:extLst>
            <a:ext uri="{FF2B5EF4-FFF2-40B4-BE49-F238E27FC236}">
              <a16:creationId xmlns:a16="http://schemas.microsoft.com/office/drawing/2014/main" id="{4B07F761-E9AA-428B-A55A-7D328DB56389}"/>
            </a:ext>
          </a:extLst>
        </xdr:cNvPr>
        <xdr:cNvSpPr/>
      </xdr:nvSpPr>
      <xdr:spPr>
        <a:xfrm>
          <a:off x="6311900" y="7997092"/>
          <a:ext cx="703384" cy="35169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26058</xdr:colOff>
      <xdr:row>1</xdr:row>
      <xdr:rowOff>69434</xdr:rowOff>
    </xdr:from>
    <xdr:to>
      <xdr:col>15</xdr:col>
      <xdr:colOff>525464</xdr:colOff>
      <xdr:row>21</xdr:row>
      <xdr:rowOff>124483</xdr:rowOff>
    </xdr:to>
    <xdr:pic>
      <xdr:nvPicPr>
        <xdr:cNvPr id="5" name="図 4">
          <a:extLst>
            <a:ext uri="{FF2B5EF4-FFF2-40B4-BE49-F238E27FC236}">
              <a16:creationId xmlns:a16="http://schemas.microsoft.com/office/drawing/2014/main" id="{BC8B1F97-87A2-7366-3905-B213EE2D4DE4}"/>
            </a:ext>
          </a:extLst>
        </xdr:cNvPr>
        <xdr:cNvPicPr>
          <a:picLocks noChangeAspect="1"/>
        </xdr:cNvPicPr>
      </xdr:nvPicPr>
      <xdr:blipFill>
        <a:blip xmlns:r="http://schemas.openxmlformats.org/officeDocument/2006/relationships" r:embed="rId1"/>
        <a:stretch>
          <a:fillRect/>
        </a:stretch>
      </xdr:blipFill>
      <xdr:spPr>
        <a:xfrm>
          <a:off x="636972" y="233658"/>
          <a:ext cx="9052199" cy="3339532"/>
        </a:xfrm>
        <a:prstGeom prst="rect">
          <a:avLst/>
        </a:prstGeom>
        <a:ln>
          <a:solidFill>
            <a:sysClr val="windowText" lastClr="000000"/>
          </a:solidFill>
        </a:ln>
      </xdr:spPr>
    </xdr:pic>
    <xdr:clientData/>
  </xdr:twoCellAnchor>
  <xdr:twoCellAnchor editAs="oneCell">
    <xdr:from>
      <xdr:col>1</xdr:col>
      <xdr:colOff>29233</xdr:colOff>
      <xdr:row>24</xdr:row>
      <xdr:rowOff>19925</xdr:rowOff>
    </xdr:from>
    <xdr:to>
      <xdr:col>14</xdr:col>
      <xdr:colOff>111739</xdr:colOff>
      <xdr:row>37</xdr:row>
      <xdr:rowOff>14347</xdr:rowOff>
    </xdr:to>
    <xdr:pic>
      <xdr:nvPicPr>
        <xdr:cNvPr id="6" name="図 5">
          <a:extLst>
            <a:ext uri="{FF2B5EF4-FFF2-40B4-BE49-F238E27FC236}">
              <a16:creationId xmlns:a16="http://schemas.microsoft.com/office/drawing/2014/main" id="{888141EC-984A-1F54-FBB2-9058261FF03C}"/>
            </a:ext>
          </a:extLst>
        </xdr:cNvPr>
        <xdr:cNvPicPr>
          <a:picLocks noChangeAspect="1"/>
        </xdr:cNvPicPr>
      </xdr:nvPicPr>
      <xdr:blipFill>
        <a:blip xmlns:r="http://schemas.openxmlformats.org/officeDocument/2006/relationships" r:embed="rId2"/>
        <a:stretch>
          <a:fillRect/>
        </a:stretch>
      </xdr:blipFill>
      <xdr:spPr>
        <a:xfrm>
          <a:off x="640147" y="3961304"/>
          <a:ext cx="8024385" cy="2129336"/>
        </a:xfrm>
        <a:prstGeom prst="rect">
          <a:avLst/>
        </a:prstGeom>
        <a:ln>
          <a:solidFill>
            <a:sysClr val="windowText" lastClr="000000"/>
          </a:solidFill>
        </a:ln>
      </xdr:spPr>
    </xdr:pic>
    <xdr:clientData/>
  </xdr:twoCellAnchor>
  <xdr:twoCellAnchor editAs="oneCell">
    <xdr:from>
      <xdr:col>1</xdr:col>
      <xdr:colOff>29233</xdr:colOff>
      <xdr:row>39</xdr:row>
      <xdr:rowOff>23410</xdr:rowOff>
    </xdr:from>
    <xdr:to>
      <xdr:col>16</xdr:col>
      <xdr:colOff>85344</xdr:colOff>
      <xdr:row>59</xdr:row>
      <xdr:rowOff>137623</xdr:rowOff>
    </xdr:to>
    <xdr:pic>
      <xdr:nvPicPr>
        <xdr:cNvPr id="7" name="図 6">
          <a:extLst>
            <a:ext uri="{FF2B5EF4-FFF2-40B4-BE49-F238E27FC236}">
              <a16:creationId xmlns:a16="http://schemas.microsoft.com/office/drawing/2014/main" id="{2E597209-A923-28F0-4180-8675D74FB1AB}"/>
            </a:ext>
          </a:extLst>
        </xdr:cNvPr>
        <xdr:cNvPicPr>
          <a:picLocks noChangeAspect="1"/>
        </xdr:cNvPicPr>
      </xdr:nvPicPr>
      <xdr:blipFill>
        <a:blip xmlns:r="http://schemas.openxmlformats.org/officeDocument/2006/relationships" r:embed="rId3"/>
        <a:stretch>
          <a:fillRect/>
        </a:stretch>
      </xdr:blipFill>
      <xdr:spPr>
        <a:xfrm>
          <a:off x="640147" y="6428151"/>
          <a:ext cx="9219818" cy="3398696"/>
        </a:xfrm>
        <a:prstGeom prst="rect">
          <a:avLst/>
        </a:prstGeom>
        <a:ln>
          <a:solidFill>
            <a:sysClr val="windowText" lastClr="000000"/>
          </a:solidFill>
        </a:ln>
      </xdr:spPr>
    </xdr:pic>
    <xdr:clientData/>
  </xdr:twoCellAnchor>
  <xdr:twoCellAnchor>
    <xdr:from>
      <xdr:col>7</xdr:col>
      <xdr:colOff>551793</xdr:colOff>
      <xdr:row>53</xdr:row>
      <xdr:rowOff>157656</xdr:rowOff>
    </xdr:from>
    <xdr:to>
      <xdr:col>9</xdr:col>
      <xdr:colOff>183931</xdr:colOff>
      <xdr:row>57</xdr:row>
      <xdr:rowOff>157655</xdr:rowOff>
    </xdr:to>
    <xdr:sp macro="" textlink="">
      <xdr:nvSpPr>
        <xdr:cNvPr id="8" name="正方形/長方形 7">
          <a:extLst>
            <a:ext uri="{FF2B5EF4-FFF2-40B4-BE49-F238E27FC236}">
              <a16:creationId xmlns:a16="http://schemas.microsoft.com/office/drawing/2014/main" id="{A279D19A-483F-1172-7132-58DB43E3EBBA}"/>
            </a:ext>
          </a:extLst>
        </xdr:cNvPr>
        <xdr:cNvSpPr/>
      </xdr:nvSpPr>
      <xdr:spPr>
        <a:xfrm>
          <a:off x="4828190" y="8861535"/>
          <a:ext cx="853965" cy="6568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315311</xdr:colOff>
      <xdr:row>30</xdr:row>
      <xdr:rowOff>78829</xdr:rowOff>
    </xdr:from>
    <xdr:to>
      <xdr:col>14</xdr:col>
      <xdr:colOff>13138</xdr:colOff>
      <xdr:row>32</xdr:row>
      <xdr:rowOff>124811</xdr:rowOff>
    </xdr:to>
    <xdr:sp macro="" textlink="">
      <xdr:nvSpPr>
        <xdr:cNvPr id="9" name="正方形/長方形 8">
          <a:extLst>
            <a:ext uri="{FF2B5EF4-FFF2-40B4-BE49-F238E27FC236}">
              <a16:creationId xmlns:a16="http://schemas.microsoft.com/office/drawing/2014/main" id="{5A864336-D72B-477C-BCC8-FBFC610AC612}"/>
            </a:ext>
          </a:extLst>
        </xdr:cNvPr>
        <xdr:cNvSpPr/>
      </xdr:nvSpPr>
      <xdr:spPr>
        <a:xfrm>
          <a:off x="5813535" y="5005553"/>
          <a:ext cx="2752396" cy="374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259585</xdr:colOff>
      <xdr:row>16</xdr:row>
      <xdr:rowOff>9743</xdr:rowOff>
    </xdr:from>
    <xdr:to>
      <xdr:col>9</xdr:col>
      <xdr:colOff>59121</xdr:colOff>
      <xdr:row>19</xdr:row>
      <xdr:rowOff>98533</xdr:rowOff>
    </xdr:to>
    <xdr:sp macro="" textlink="">
      <xdr:nvSpPr>
        <xdr:cNvPr id="10" name="正方形/長方形 9">
          <a:extLst>
            <a:ext uri="{FF2B5EF4-FFF2-40B4-BE49-F238E27FC236}">
              <a16:creationId xmlns:a16="http://schemas.microsoft.com/office/drawing/2014/main" id="{1D938A14-D903-420C-9AE1-F1469563F223}"/>
            </a:ext>
          </a:extLst>
        </xdr:cNvPr>
        <xdr:cNvSpPr/>
      </xdr:nvSpPr>
      <xdr:spPr>
        <a:xfrm>
          <a:off x="5146895" y="2637329"/>
          <a:ext cx="410450" cy="58146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59282</xdr:colOff>
      <xdr:row>63</xdr:row>
      <xdr:rowOff>121636</xdr:rowOff>
    </xdr:from>
    <xdr:to>
      <xdr:col>14</xdr:col>
      <xdr:colOff>411887</xdr:colOff>
      <xdr:row>91</xdr:row>
      <xdr:rowOff>120763</xdr:rowOff>
    </xdr:to>
    <xdr:pic>
      <xdr:nvPicPr>
        <xdr:cNvPr id="11" name="図 10">
          <a:extLst>
            <a:ext uri="{FF2B5EF4-FFF2-40B4-BE49-F238E27FC236}">
              <a16:creationId xmlns:a16="http://schemas.microsoft.com/office/drawing/2014/main" id="{76487B61-DA56-F4E7-8BE7-2FFE40CD5916}"/>
            </a:ext>
          </a:extLst>
        </xdr:cNvPr>
        <xdr:cNvPicPr>
          <a:picLocks noChangeAspect="1"/>
        </xdr:cNvPicPr>
      </xdr:nvPicPr>
      <xdr:blipFill>
        <a:blip xmlns:r="http://schemas.openxmlformats.org/officeDocument/2006/relationships" r:embed="rId4"/>
        <a:stretch>
          <a:fillRect/>
        </a:stretch>
      </xdr:blipFill>
      <xdr:spPr>
        <a:xfrm>
          <a:off x="670196" y="10467757"/>
          <a:ext cx="8294484" cy="4597403"/>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1</xdr:row>
      <xdr:rowOff>155810</xdr:rowOff>
    </xdr:from>
    <xdr:to>
      <xdr:col>15</xdr:col>
      <xdr:colOff>475504</xdr:colOff>
      <xdr:row>21</xdr:row>
      <xdr:rowOff>61196</xdr:rowOff>
    </xdr:to>
    <xdr:pic>
      <xdr:nvPicPr>
        <xdr:cNvPr id="2" name="図 1">
          <a:extLst>
            <a:ext uri="{FF2B5EF4-FFF2-40B4-BE49-F238E27FC236}">
              <a16:creationId xmlns:a16="http://schemas.microsoft.com/office/drawing/2014/main" id="{9A84ABB3-004A-E54E-5161-F897F1512F0B}"/>
            </a:ext>
          </a:extLst>
        </xdr:cNvPr>
        <xdr:cNvPicPr>
          <a:picLocks noChangeAspect="1"/>
        </xdr:cNvPicPr>
      </xdr:nvPicPr>
      <xdr:blipFill>
        <a:blip xmlns:r="http://schemas.openxmlformats.org/officeDocument/2006/relationships" r:embed="rId1"/>
        <a:stretch>
          <a:fillRect/>
        </a:stretch>
      </xdr:blipFill>
      <xdr:spPr>
        <a:xfrm>
          <a:off x="673100" y="320910"/>
          <a:ext cx="8946404" cy="3207386"/>
        </a:xfrm>
        <a:prstGeom prst="rect">
          <a:avLst/>
        </a:prstGeom>
        <a:ln>
          <a:solidFill>
            <a:sysClr val="windowText" lastClr="000000"/>
          </a:solidFill>
        </a:ln>
      </xdr:spPr>
    </xdr:pic>
    <xdr:clientData/>
  </xdr:twoCellAnchor>
  <xdr:twoCellAnchor editAs="oneCell">
    <xdr:from>
      <xdr:col>6</xdr:col>
      <xdr:colOff>38100</xdr:colOff>
      <xdr:row>24</xdr:row>
      <xdr:rowOff>32329</xdr:rowOff>
    </xdr:from>
    <xdr:to>
      <xdr:col>17</xdr:col>
      <xdr:colOff>345399</xdr:colOff>
      <xdr:row>30</xdr:row>
      <xdr:rowOff>149618</xdr:rowOff>
    </xdr:to>
    <xdr:pic>
      <xdr:nvPicPr>
        <xdr:cNvPr id="3" name="図 2">
          <a:extLst>
            <a:ext uri="{FF2B5EF4-FFF2-40B4-BE49-F238E27FC236}">
              <a16:creationId xmlns:a16="http://schemas.microsoft.com/office/drawing/2014/main" id="{96FEE239-E72E-8B8C-1B64-700CBDC15BB5}"/>
            </a:ext>
          </a:extLst>
        </xdr:cNvPr>
        <xdr:cNvPicPr>
          <a:picLocks noChangeAspect="1"/>
        </xdr:cNvPicPr>
      </xdr:nvPicPr>
      <xdr:blipFill>
        <a:blip xmlns:r="http://schemas.openxmlformats.org/officeDocument/2006/relationships" r:embed="rId2"/>
        <a:stretch>
          <a:fillRect/>
        </a:stretch>
      </xdr:blipFill>
      <xdr:spPr>
        <a:xfrm>
          <a:off x="3695700" y="3994729"/>
          <a:ext cx="7012899" cy="1107889"/>
        </a:xfrm>
        <a:prstGeom prst="rect">
          <a:avLst/>
        </a:prstGeom>
        <a:ln>
          <a:solidFill>
            <a:sysClr val="windowText" lastClr="000000"/>
          </a:solidFill>
        </a:ln>
      </xdr:spPr>
    </xdr:pic>
    <xdr:clientData/>
  </xdr:twoCellAnchor>
  <xdr:twoCellAnchor editAs="oneCell">
    <xdr:from>
      <xdr:col>1</xdr:col>
      <xdr:colOff>146050</xdr:colOff>
      <xdr:row>34</xdr:row>
      <xdr:rowOff>159660</xdr:rowOff>
    </xdr:from>
    <xdr:to>
      <xdr:col>16</xdr:col>
      <xdr:colOff>491436</xdr:colOff>
      <xdr:row>50</xdr:row>
      <xdr:rowOff>95925</xdr:rowOff>
    </xdr:to>
    <xdr:pic>
      <xdr:nvPicPr>
        <xdr:cNvPr id="4" name="図 3">
          <a:extLst>
            <a:ext uri="{FF2B5EF4-FFF2-40B4-BE49-F238E27FC236}">
              <a16:creationId xmlns:a16="http://schemas.microsoft.com/office/drawing/2014/main" id="{E468CA2F-D338-7CF1-C11F-F890CD44FE1B}"/>
            </a:ext>
          </a:extLst>
        </xdr:cNvPr>
        <xdr:cNvPicPr>
          <a:picLocks noChangeAspect="1"/>
        </xdr:cNvPicPr>
      </xdr:nvPicPr>
      <xdr:blipFill>
        <a:blip xmlns:r="http://schemas.openxmlformats.org/officeDocument/2006/relationships" r:embed="rId3"/>
        <a:stretch>
          <a:fillRect/>
        </a:stretch>
      </xdr:blipFill>
      <xdr:spPr>
        <a:xfrm>
          <a:off x="755650" y="5773060"/>
          <a:ext cx="9489386" cy="2577865"/>
        </a:xfrm>
        <a:prstGeom prst="rect">
          <a:avLst/>
        </a:prstGeom>
        <a:ln>
          <a:solidFill>
            <a:sysClr val="windowText" lastClr="000000"/>
          </a:solidFill>
        </a:ln>
      </xdr:spPr>
    </xdr:pic>
    <xdr:clientData/>
  </xdr:twoCellAnchor>
  <xdr:twoCellAnchor editAs="oneCell">
    <xdr:from>
      <xdr:col>8</xdr:col>
      <xdr:colOff>387350</xdr:colOff>
      <xdr:row>51</xdr:row>
      <xdr:rowOff>100793</xdr:rowOff>
    </xdr:from>
    <xdr:to>
      <xdr:col>16</xdr:col>
      <xdr:colOff>490205</xdr:colOff>
      <xdr:row>65</xdr:row>
      <xdr:rowOff>41843</xdr:rowOff>
    </xdr:to>
    <xdr:pic>
      <xdr:nvPicPr>
        <xdr:cNvPr id="5" name="図 4">
          <a:extLst>
            <a:ext uri="{FF2B5EF4-FFF2-40B4-BE49-F238E27FC236}">
              <a16:creationId xmlns:a16="http://schemas.microsoft.com/office/drawing/2014/main" id="{142FE658-A6E3-6BD0-074C-5D97338C4FB5}"/>
            </a:ext>
          </a:extLst>
        </xdr:cNvPr>
        <xdr:cNvPicPr>
          <a:picLocks noChangeAspect="1"/>
        </xdr:cNvPicPr>
      </xdr:nvPicPr>
      <xdr:blipFill>
        <a:blip xmlns:r="http://schemas.openxmlformats.org/officeDocument/2006/relationships" r:embed="rId4"/>
        <a:stretch>
          <a:fillRect/>
        </a:stretch>
      </xdr:blipFill>
      <xdr:spPr>
        <a:xfrm>
          <a:off x="5264150" y="8520893"/>
          <a:ext cx="4979655" cy="2252450"/>
        </a:xfrm>
        <a:prstGeom prst="rect">
          <a:avLst/>
        </a:prstGeom>
        <a:ln>
          <a:solidFill>
            <a:sysClr val="windowText" lastClr="000000"/>
          </a:solidFill>
        </a:ln>
      </xdr:spPr>
    </xdr:pic>
    <xdr:clientData/>
  </xdr:twoCellAnchor>
  <xdr:twoCellAnchor>
    <xdr:from>
      <xdr:col>11</xdr:col>
      <xdr:colOff>44451</xdr:colOff>
      <xdr:row>17</xdr:row>
      <xdr:rowOff>12700</xdr:rowOff>
    </xdr:from>
    <xdr:to>
      <xdr:col>12</xdr:col>
      <xdr:colOff>38101</xdr:colOff>
      <xdr:row>21</xdr:row>
      <xdr:rowOff>38100</xdr:rowOff>
    </xdr:to>
    <xdr:sp macro="" textlink="">
      <xdr:nvSpPr>
        <xdr:cNvPr id="6" name="正方形/長方形 5">
          <a:extLst>
            <a:ext uri="{FF2B5EF4-FFF2-40B4-BE49-F238E27FC236}">
              <a16:creationId xmlns:a16="http://schemas.microsoft.com/office/drawing/2014/main" id="{E4435580-5CE4-4785-A092-FA0FD759BE49}"/>
            </a:ext>
          </a:extLst>
        </xdr:cNvPr>
        <xdr:cNvSpPr/>
      </xdr:nvSpPr>
      <xdr:spPr>
        <a:xfrm>
          <a:off x="6750051" y="2819400"/>
          <a:ext cx="603250" cy="685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177800</xdr:colOff>
      <xdr:row>21</xdr:row>
      <xdr:rowOff>88900</xdr:rowOff>
    </xdr:from>
    <xdr:to>
      <xdr:col>11</xdr:col>
      <xdr:colOff>476250</xdr:colOff>
      <xdr:row>23</xdr:row>
      <xdr:rowOff>139700</xdr:rowOff>
    </xdr:to>
    <xdr:sp macro="" textlink="">
      <xdr:nvSpPr>
        <xdr:cNvPr id="7" name="矢印: 下 6">
          <a:extLst>
            <a:ext uri="{FF2B5EF4-FFF2-40B4-BE49-F238E27FC236}">
              <a16:creationId xmlns:a16="http://schemas.microsoft.com/office/drawing/2014/main" id="{1DC0D99C-9305-1198-C1F9-F15F3586D23D}"/>
            </a:ext>
          </a:extLst>
        </xdr:cNvPr>
        <xdr:cNvSpPr/>
      </xdr:nvSpPr>
      <xdr:spPr>
        <a:xfrm>
          <a:off x="6883400" y="3556000"/>
          <a:ext cx="298450" cy="381000"/>
        </a:xfrm>
        <a:prstGeom prst="down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424347</xdr:colOff>
      <xdr:row>46</xdr:row>
      <xdr:rowOff>17945</xdr:rowOff>
    </xdr:from>
    <xdr:to>
      <xdr:col>12</xdr:col>
      <xdr:colOff>381001</xdr:colOff>
      <xdr:row>48</xdr:row>
      <xdr:rowOff>82826</xdr:rowOff>
    </xdr:to>
    <xdr:sp macro="" textlink="">
      <xdr:nvSpPr>
        <xdr:cNvPr id="8" name="正方形/長方形 7">
          <a:extLst>
            <a:ext uri="{FF2B5EF4-FFF2-40B4-BE49-F238E27FC236}">
              <a16:creationId xmlns:a16="http://schemas.microsoft.com/office/drawing/2014/main" id="{69001934-4EC5-4574-A3A4-95FC3E53F9B5}"/>
            </a:ext>
          </a:extLst>
        </xdr:cNvPr>
        <xdr:cNvSpPr/>
      </xdr:nvSpPr>
      <xdr:spPr>
        <a:xfrm>
          <a:off x="7105651" y="7637945"/>
          <a:ext cx="564046" cy="39618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557695</xdr:colOff>
      <xdr:row>48</xdr:row>
      <xdr:rowOff>149916</xdr:rowOff>
    </xdr:from>
    <xdr:to>
      <xdr:col>12</xdr:col>
      <xdr:colOff>246544</xdr:colOff>
      <xdr:row>51</xdr:row>
      <xdr:rowOff>35063</xdr:rowOff>
    </xdr:to>
    <xdr:sp macro="" textlink="">
      <xdr:nvSpPr>
        <xdr:cNvPr id="9" name="矢印: 下 8">
          <a:extLst>
            <a:ext uri="{FF2B5EF4-FFF2-40B4-BE49-F238E27FC236}">
              <a16:creationId xmlns:a16="http://schemas.microsoft.com/office/drawing/2014/main" id="{7C29C264-5913-4D14-A27B-02EB8D321BD5}"/>
            </a:ext>
          </a:extLst>
        </xdr:cNvPr>
        <xdr:cNvSpPr/>
      </xdr:nvSpPr>
      <xdr:spPr>
        <a:xfrm>
          <a:off x="7238999" y="8101220"/>
          <a:ext cx="296241" cy="382104"/>
        </a:xfrm>
        <a:prstGeom prst="down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576747</xdr:colOff>
      <xdr:row>54</xdr:row>
      <xdr:rowOff>93042</xdr:rowOff>
    </xdr:from>
    <xdr:to>
      <xdr:col>16</xdr:col>
      <xdr:colOff>336826</xdr:colOff>
      <xdr:row>56</xdr:row>
      <xdr:rowOff>154609</xdr:rowOff>
    </xdr:to>
    <xdr:sp macro="" textlink="">
      <xdr:nvSpPr>
        <xdr:cNvPr id="10" name="正方形/長方形 9">
          <a:extLst>
            <a:ext uri="{FF2B5EF4-FFF2-40B4-BE49-F238E27FC236}">
              <a16:creationId xmlns:a16="http://schemas.microsoft.com/office/drawing/2014/main" id="{9747BF03-85BF-4B71-AFB6-552F2FEA54CD}"/>
            </a:ext>
          </a:extLst>
        </xdr:cNvPr>
        <xdr:cNvSpPr/>
      </xdr:nvSpPr>
      <xdr:spPr>
        <a:xfrm>
          <a:off x="9080225" y="9038259"/>
          <a:ext cx="974862" cy="39287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0</xdr:row>
      <xdr:rowOff>57150</xdr:rowOff>
    </xdr:from>
    <xdr:to>
      <xdr:col>5</xdr:col>
      <xdr:colOff>28575</xdr:colOff>
      <xdr:row>9</xdr:row>
      <xdr:rowOff>85725</xdr:rowOff>
    </xdr:to>
    <xdr:sp macro="" textlink="">
      <xdr:nvSpPr>
        <xdr:cNvPr id="2" name="正方形/長方形 1">
          <a:extLst>
            <a:ext uri="{FF2B5EF4-FFF2-40B4-BE49-F238E27FC236}">
              <a16:creationId xmlns:a16="http://schemas.microsoft.com/office/drawing/2014/main" id="{AD5C5160-0911-428D-AC68-32F6C8A19E22}"/>
            </a:ext>
          </a:extLst>
        </xdr:cNvPr>
        <xdr:cNvSpPr/>
      </xdr:nvSpPr>
      <xdr:spPr>
        <a:xfrm>
          <a:off x="2538413" y="57150"/>
          <a:ext cx="685800" cy="18383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847724</xdr:colOff>
      <xdr:row>0</xdr:row>
      <xdr:rowOff>76200</xdr:rowOff>
    </xdr:from>
    <xdr:to>
      <xdr:col>8</xdr:col>
      <xdr:colOff>847724</xdr:colOff>
      <xdr:row>9</xdr:row>
      <xdr:rowOff>85725</xdr:rowOff>
    </xdr:to>
    <xdr:sp macro="" textlink="">
      <xdr:nvSpPr>
        <xdr:cNvPr id="3" name="正方形/長方形 2">
          <a:extLst>
            <a:ext uri="{FF2B5EF4-FFF2-40B4-BE49-F238E27FC236}">
              <a16:creationId xmlns:a16="http://schemas.microsoft.com/office/drawing/2014/main" id="{076B3F9D-3558-439B-8929-D347EC7BFB58}"/>
            </a:ext>
          </a:extLst>
        </xdr:cNvPr>
        <xdr:cNvSpPr/>
      </xdr:nvSpPr>
      <xdr:spPr>
        <a:xfrm>
          <a:off x="4691062" y="76200"/>
          <a:ext cx="862012" cy="1819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0</xdr:colOff>
      <xdr:row>38</xdr:row>
      <xdr:rowOff>47625</xdr:rowOff>
    </xdr:from>
    <xdr:to>
      <xdr:col>21</xdr:col>
      <xdr:colOff>1409700</xdr:colOff>
      <xdr:row>40</xdr:row>
      <xdr:rowOff>104775</xdr:rowOff>
    </xdr:to>
    <xdr:sp macro="" textlink="">
      <xdr:nvSpPr>
        <xdr:cNvPr id="5" name="吹き出し: 角を丸めた四角形 4">
          <a:extLst>
            <a:ext uri="{FF2B5EF4-FFF2-40B4-BE49-F238E27FC236}">
              <a16:creationId xmlns:a16="http://schemas.microsoft.com/office/drawing/2014/main" id="{639552D9-CC1F-4FA8-8276-E00D7CDE49A3}"/>
            </a:ext>
          </a:extLst>
        </xdr:cNvPr>
        <xdr:cNvSpPr/>
      </xdr:nvSpPr>
      <xdr:spPr>
        <a:xfrm>
          <a:off x="12677775" y="6743700"/>
          <a:ext cx="1876425" cy="419100"/>
        </a:xfrm>
        <a:prstGeom prst="wedgeRoundRectCallout">
          <a:avLst>
            <a:gd name="adj1" fmla="val -69903"/>
            <a:gd name="adj2" fmla="val -3224"/>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rgbClr val="FF0000"/>
              </a:solidFill>
            </a:rPr>
            <a:t>④結果は何も表示されない</a:t>
          </a:r>
        </a:p>
      </xdr:txBody>
    </xdr:sp>
    <xdr:clientData/>
  </xdr:twoCellAnchor>
  <xdr:twoCellAnchor>
    <xdr:from>
      <xdr:col>2</xdr:col>
      <xdr:colOff>19050</xdr:colOff>
      <xdr:row>10</xdr:row>
      <xdr:rowOff>63500</xdr:rowOff>
    </xdr:from>
    <xdr:to>
      <xdr:col>7</xdr:col>
      <xdr:colOff>114301</xdr:colOff>
      <xdr:row>12</xdr:row>
      <xdr:rowOff>114301</xdr:rowOff>
    </xdr:to>
    <xdr:sp macro="" textlink="">
      <xdr:nvSpPr>
        <xdr:cNvPr id="6" name="吹き出し: 角を丸めた四角形 5">
          <a:extLst>
            <a:ext uri="{FF2B5EF4-FFF2-40B4-BE49-F238E27FC236}">
              <a16:creationId xmlns:a16="http://schemas.microsoft.com/office/drawing/2014/main" id="{6684056B-E021-4D8B-A4DA-7DC312640FE5}"/>
            </a:ext>
          </a:extLst>
        </xdr:cNvPr>
        <xdr:cNvSpPr/>
      </xdr:nvSpPr>
      <xdr:spPr>
        <a:xfrm>
          <a:off x="1343025" y="2054225"/>
          <a:ext cx="2614614" cy="412751"/>
        </a:xfrm>
        <a:prstGeom prst="wedgeRoundRectCallout">
          <a:avLst>
            <a:gd name="adj1" fmla="val 5580"/>
            <a:gd name="adj2" fmla="val -11002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① ヘッダと明細をまとめて出力したい</a:t>
          </a:r>
          <a:endParaRPr kumimoji="1" lang="en-US" altLang="ja-JP" sz="1100">
            <a:solidFill>
              <a:srgbClr val="FF0000"/>
            </a:solidFill>
          </a:endParaRPr>
        </a:p>
      </xdr:txBody>
    </xdr:sp>
    <xdr:clientData/>
  </xdr:twoCellAnchor>
  <xdr:twoCellAnchor>
    <xdr:from>
      <xdr:col>7</xdr:col>
      <xdr:colOff>761999</xdr:colOff>
      <xdr:row>10</xdr:row>
      <xdr:rowOff>107949</xdr:rowOff>
    </xdr:from>
    <xdr:to>
      <xdr:col>13</xdr:col>
      <xdr:colOff>266700</xdr:colOff>
      <xdr:row>13</xdr:row>
      <xdr:rowOff>161924</xdr:rowOff>
    </xdr:to>
    <xdr:sp macro="" textlink="">
      <xdr:nvSpPr>
        <xdr:cNvPr id="7" name="吹き出し: 角を丸めた四角形 6">
          <a:extLst>
            <a:ext uri="{FF2B5EF4-FFF2-40B4-BE49-F238E27FC236}">
              <a16:creationId xmlns:a16="http://schemas.microsoft.com/office/drawing/2014/main" id="{870F7B00-CC44-4AFB-9904-881C15E5F415}"/>
            </a:ext>
          </a:extLst>
        </xdr:cNvPr>
        <xdr:cNvSpPr/>
      </xdr:nvSpPr>
      <xdr:spPr>
        <a:xfrm>
          <a:off x="4605337" y="2098674"/>
          <a:ext cx="4100513" cy="596900"/>
        </a:xfrm>
        <a:prstGeom prst="wedgeRoundRectCallout">
          <a:avLst>
            <a:gd name="adj1" fmla="val -33800"/>
            <a:gd name="adj2" fmla="val -101751"/>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② 発行日をみて、翌月末日がいつか日にちで出力したい</a:t>
          </a:r>
          <a:endParaRPr kumimoji="1" lang="en-US" altLang="ja-JP" sz="1100">
            <a:solidFill>
              <a:srgbClr val="FF0000"/>
            </a:solidFill>
          </a:endParaRPr>
        </a:p>
        <a:p>
          <a:pPr algn="l"/>
          <a:r>
            <a:rPr kumimoji="1" lang="ja-JP" altLang="en-US" sz="1100">
              <a:solidFill>
                <a:srgbClr val="FF0000"/>
              </a:solidFill>
            </a:rPr>
            <a:t>    </a:t>
          </a:r>
          <a:r>
            <a:rPr lang="en-US" altLang="ja-JP" sz="1100" b="0" i="0" u="none" strike="noStrike">
              <a:solidFill>
                <a:schemeClr val="lt1"/>
              </a:solidFill>
              <a:effectLst/>
              <a:latin typeface="+mn-lt"/>
              <a:ea typeface="+mn-ea"/>
              <a:cs typeface="+mn-cs"/>
              <a:hlinkClick xmlns:r="http://schemas.openxmlformats.org/officeDocument/2006/relationships" r:id=""/>
            </a:rPr>
            <a:t>A02 (</a:t>
          </a:r>
          <a:r>
            <a:rPr lang="ja-JP" altLang="en-US" sz="1100" b="0" i="0" u="none" strike="noStrike">
              <a:solidFill>
                <a:schemeClr val="lt1"/>
              </a:solidFill>
              <a:effectLst/>
              <a:latin typeface="+mn-lt"/>
              <a:ea typeface="+mn-ea"/>
              <a:cs typeface="+mn-cs"/>
              <a:hlinkClick xmlns:r="http://schemas.openxmlformats.org/officeDocument/2006/relationships" r:id=""/>
            </a:rPr>
            <a:t>月末締め 翌月末日支払</a:t>
          </a:r>
          <a:r>
            <a:rPr lang="en-US" altLang="ja-JP" sz="1100" b="0" i="0" u="none" strike="noStrike">
              <a:solidFill>
                <a:schemeClr val="lt1"/>
              </a:solidFill>
              <a:effectLst/>
              <a:latin typeface="+mn-lt"/>
              <a:ea typeface="+mn-ea"/>
              <a:cs typeface="+mn-cs"/>
              <a:hlinkClick xmlns:r="http://schemas.openxmlformats.org/officeDocument/2006/relationships" r:id=""/>
            </a:rPr>
            <a:t>)</a:t>
          </a:r>
          <a:endParaRPr kumimoji="1" lang="ja-JP" altLang="en-US" sz="1100">
            <a:solidFill>
              <a:srgbClr val="FF0000"/>
            </a:solidFill>
          </a:endParaRPr>
        </a:p>
      </xdr:txBody>
    </xdr:sp>
    <xdr:clientData/>
  </xdr:twoCellAnchor>
  <xdr:twoCellAnchor>
    <xdr:from>
      <xdr:col>2</xdr:col>
      <xdr:colOff>171450</xdr:colOff>
      <xdr:row>17</xdr:row>
      <xdr:rowOff>6350</xdr:rowOff>
    </xdr:from>
    <xdr:to>
      <xdr:col>7</xdr:col>
      <xdr:colOff>266701</xdr:colOff>
      <xdr:row>19</xdr:row>
      <xdr:rowOff>57151</xdr:rowOff>
    </xdr:to>
    <xdr:sp macro="" textlink="">
      <xdr:nvSpPr>
        <xdr:cNvPr id="8" name="吹き出し: 角を丸めた四角形 7">
          <a:extLst>
            <a:ext uri="{FF2B5EF4-FFF2-40B4-BE49-F238E27FC236}">
              <a16:creationId xmlns:a16="http://schemas.microsoft.com/office/drawing/2014/main" id="{B971E975-B790-42EE-B0E3-EDD67E43A799}"/>
            </a:ext>
          </a:extLst>
        </xdr:cNvPr>
        <xdr:cNvSpPr/>
      </xdr:nvSpPr>
      <xdr:spPr>
        <a:xfrm>
          <a:off x="1495425" y="3263900"/>
          <a:ext cx="2614614" cy="412751"/>
        </a:xfrm>
        <a:prstGeom prst="wedgeRoundRectCallout">
          <a:avLst>
            <a:gd name="adj1" fmla="val -18674"/>
            <a:gd name="adj2" fmla="val 81107"/>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③このレポートは活用できるか？</a:t>
          </a:r>
          <a:endParaRPr kumimoji="1" lang="en-US" altLang="ja-JP" sz="1100">
            <a:solidFill>
              <a:srgbClr val="FF0000"/>
            </a:solidFill>
          </a:endParaRPr>
        </a:p>
      </xdr:txBody>
    </xdr:sp>
    <xdr:clientData/>
  </xdr:twoCellAnchor>
  <xdr:twoCellAnchor editAs="oneCell">
    <xdr:from>
      <xdr:col>0</xdr:col>
      <xdr:colOff>23812</xdr:colOff>
      <xdr:row>26</xdr:row>
      <xdr:rowOff>23809</xdr:rowOff>
    </xdr:from>
    <xdr:to>
      <xdr:col>8</xdr:col>
      <xdr:colOff>1786017</xdr:colOff>
      <xdr:row>40</xdr:row>
      <xdr:rowOff>4777</xdr:rowOff>
    </xdr:to>
    <xdr:pic>
      <xdr:nvPicPr>
        <xdr:cNvPr id="9" name="図 8">
          <a:extLst>
            <a:ext uri="{FF2B5EF4-FFF2-40B4-BE49-F238E27FC236}">
              <a16:creationId xmlns:a16="http://schemas.microsoft.com/office/drawing/2014/main" id="{35B1C436-90B9-44EF-6AF3-3A5D85756730}"/>
            </a:ext>
          </a:extLst>
        </xdr:cNvPr>
        <xdr:cNvPicPr>
          <a:picLocks noChangeAspect="1"/>
        </xdr:cNvPicPr>
      </xdr:nvPicPr>
      <xdr:blipFill>
        <a:blip xmlns:r="http://schemas.openxmlformats.org/officeDocument/2006/relationships" r:embed="rId1"/>
        <a:stretch>
          <a:fillRect/>
        </a:stretch>
      </xdr:blipFill>
      <xdr:spPr>
        <a:xfrm>
          <a:off x="23812" y="4910134"/>
          <a:ext cx="10906205" cy="2514618"/>
        </a:xfrm>
        <a:prstGeom prst="rect">
          <a:avLst/>
        </a:prstGeom>
      </xdr:spPr>
    </xdr:pic>
    <xdr:clientData/>
  </xdr:twoCellAnchor>
  <xdr:twoCellAnchor>
    <xdr:from>
      <xdr:col>0</xdr:col>
      <xdr:colOff>19052</xdr:colOff>
      <xdr:row>41</xdr:row>
      <xdr:rowOff>176214</xdr:rowOff>
    </xdr:from>
    <xdr:to>
      <xdr:col>2</xdr:col>
      <xdr:colOff>1085850</xdr:colOff>
      <xdr:row>50</xdr:row>
      <xdr:rowOff>4763</xdr:rowOff>
    </xdr:to>
    <xdr:sp macro="" textlink="">
      <xdr:nvSpPr>
        <xdr:cNvPr id="11" name="正方形/長方形 10">
          <a:extLst>
            <a:ext uri="{FF2B5EF4-FFF2-40B4-BE49-F238E27FC236}">
              <a16:creationId xmlns:a16="http://schemas.microsoft.com/office/drawing/2014/main" id="{AAE4E63F-8734-4916-8824-444ACE7F82EE}"/>
            </a:ext>
          </a:extLst>
        </xdr:cNvPr>
        <xdr:cNvSpPr/>
      </xdr:nvSpPr>
      <xdr:spPr>
        <a:xfrm>
          <a:off x="19052" y="7958139"/>
          <a:ext cx="6038848" cy="1509712"/>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9527</xdr:colOff>
      <xdr:row>41</xdr:row>
      <xdr:rowOff>176214</xdr:rowOff>
    </xdr:from>
    <xdr:to>
      <xdr:col>10</xdr:col>
      <xdr:colOff>14288</xdr:colOff>
      <xdr:row>50</xdr:row>
      <xdr:rowOff>4763</xdr:rowOff>
    </xdr:to>
    <xdr:sp macro="" textlink="">
      <xdr:nvSpPr>
        <xdr:cNvPr id="12" name="正方形/長方形 11">
          <a:extLst>
            <a:ext uri="{FF2B5EF4-FFF2-40B4-BE49-F238E27FC236}">
              <a16:creationId xmlns:a16="http://schemas.microsoft.com/office/drawing/2014/main" id="{503DD098-4770-409A-BCCD-A0E1C7D811B7}"/>
            </a:ext>
          </a:extLst>
        </xdr:cNvPr>
        <xdr:cNvSpPr/>
      </xdr:nvSpPr>
      <xdr:spPr>
        <a:xfrm>
          <a:off x="6086477" y="7958139"/>
          <a:ext cx="6091236" cy="15097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490535</xdr:colOff>
      <xdr:row>53</xdr:row>
      <xdr:rowOff>52389</xdr:rowOff>
    </xdr:from>
    <xdr:to>
      <xdr:col>6</xdr:col>
      <xdr:colOff>204788</xdr:colOff>
      <xdr:row>59</xdr:row>
      <xdr:rowOff>57151</xdr:rowOff>
    </xdr:to>
    <xdr:sp macro="" textlink="">
      <xdr:nvSpPr>
        <xdr:cNvPr id="10" name="吹き出し: 角を丸めた四角形 9">
          <a:extLst>
            <a:ext uri="{FF2B5EF4-FFF2-40B4-BE49-F238E27FC236}">
              <a16:creationId xmlns:a16="http://schemas.microsoft.com/office/drawing/2014/main" id="{802434B8-8CFA-42E9-BB62-135F6922BB4F}"/>
            </a:ext>
          </a:extLst>
        </xdr:cNvPr>
        <xdr:cNvSpPr/>
      </xdr:nvSpPr>
      <xdr:spPr>
        <a:xfrm>
          <a:off x="2867023" y="10058402"/>
          <a:ext cx="5153028" cy="1090612"/>
        </a:xfrm>
        <a:prstGeom prst="wedgeRoundRectCallout">
          <a:avLst>
            <a:gd name="adj1" fmla="val 5580"/>
            <a:gd name="adj2" fmla="val -11002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1</a:t>
          </a:r>
          <a:r>
            <a:rPr kumimoji="1" lang="ja-JP" altLang="en-US" sz="1100">
              <a:solidFill>
                <a:srgbClr val="FF0000"/>
              </a:solidFill>
            </a:rPr>
            <a:t>行にヘッダー＆明細の項目を持ちつつ、ヘッダーと明細は行を分けて出力したい</a:t>
          </a:r>
          <a:endParaRPr kumimoji="1" lang="en-US" altLang="ja-JP" sz="1100">
            <a:solidFill>
              <a:srgbClr val="FF0000"/>
            </a:solidFill>
          </a:endParaRPr>
        </a:p>
        <a:p>
          <a:pPr algn="l"/>
          <a:endParaRPr kumimoji="1" lang="en-US" altLang="ja-JP" sz="1100">
            <a:solidFill>
              <a:srgbClr val="FF0000"/>
            </a:solidFill>
          </a:endParaRPr>
        </a:p>
        <a:p>
          <a:pPr algn="l"/>
          <a:r>
            <a:rPr kumimoji="1" lang="ja-JP" altLang="en-US" sz="1100">
              <a:solidFill>
                <a:srgbClr val="FF0000"/>
              </a:solidFill>
            </a:rPr>
            <a:t>可能であれば、ヘッダーを表示している行は明細の値を</a:t>
          </a:r>
          <a:r>
            <a:rPr kumimoji="1" lang="en-US" altLang="ja-JP" sz="1100">
              <a:solidFill>
                <a:srgbClr val="FF0000"/>
              </a:solidFill>
            </a:rPr>
            <a:t>NULL</a:t>
          </a:r>
          <a:r>
            <a:rPr kumimoji="1" lang="ja-JP" altLang="en-US" sz="1100">
              <a:solidFill>
                <a:srgbClr val="FF0000"/>
              </a:solidFill>
            </a:rPr>
            <a:t>に、</a:t>
          </a:r>
          <a:endParaRPr kumimoji="1" lang="en-US" altLang="ja-JP" sz="1100">
            <a:solidFill>
              <a:srgbClr val="FF0000"/>
            </a:solidFill>
          </a:endParaRPr>
        </a:p>
        <a:p>
          <a:pPr algn="l"/>
          <a:r>
            <a:rPr kumimoji="1" lang="ja-JP" altLang="en-US" sz="1100">
              <a:solidFill>
                <a:srgbClr val="FF0000"/>
              </a:solidFill>
            </a:rPr>
            <a:t>明細を表示している行はヘッダーの値を</a:t>
          </a:r>
          <a:r>
            <a:rPr kumimoji="1" lang="en-US" altLang="ja-JP" sz="1100">
              <a:solidFill>
                <a:srgbClr val="FF0000"/>
              </a:solidFill>
            </a:rPr>
            <a:t>NULL</a:t>
          </a:r>
          <a:r>
            <a:rPr kumimoji="1" lang="ja-JP" altLang="en-US" sz="1100">
              <a:solidFill>
                <a:srgbClr val="FF0000"/>
              </a:solidFill>
            </a:rPr>
            <a:t>で出力出来るのが理想</a:t>
          </a:r>
          <a:endParaRPr kumimoji="1" lang="en-US" altLang="ja-JP"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77827</xdr:colOff>
      <xdr:row>18</xdr:row>
      <xdr:rowOff>67069</xdr:rowOff>
    </xdr:to>
    <xdr:pic>
      <xdr:nvPicPr>
        <xdr:cNvPr id="2" name="図 1">
          <a:extLst>
            <a:ext uri="{FF2B5EF4-FFF2-40B4-BE49-F238E27FC236}">
              <a16:creationId xmlns:a16="http://schemas.microsoft.com/office/drawing/2014/main" id="{52E2FE94-8D51-1BD1-B89B-587D8D2FA16D}"/>
            </a:ext>
          </a:extLst>
        </xdr:cNvPr>
        <xdr:cNvPicPr>
          <a:picLocks noChangeAspect="1"/>
        </xdr:cNvPicPr>
      </xdr:nvPicPr>
      <xdr:blipFill>
        <a:blip xmlns:r="http://schemas.openxmlformats.org/officeDocument/2006/relationships" r:embed="rId1"/>
        <a:stretch>
          <a:fillRect/>
        </a:stretch>
      </xdr:blipFill>
      <xdr:spPr>
        <a:xfrm>
          <a:off x="609600" y="161925"/>
          <a:ext cx="11660227" cy="2819794"/>
        </a:xfrm>
        <a:prstGeom prst="rect">
          <a:avLst/>
        </a:prstGeom>
        <a:ln>
          <a:solidFill>
            <a:sysClr val="windowText" lastClr="000000"/>
          </a:solidFill>
        </a:ln>
      </xdr:spPr>
    </xdr:pic>
    <xdr:clientData/>
  </xdr:twoCellAnchor>
  <xdr:twoCellAnchor editAs="oneCell">
    <xdr:from>
      <xdr:col>0</xdr:col>
      <xdr:colOff>591024</xdr:colOff>
      <xdr:row>21</xdr:row>
      <xdr:rowOff>63500</xdr:rowOff>
    </xdr:from>
    <xdr:to>
      <xdr:col>19</xdr:col>
      <xdr:colOff>430603</xdr:colOff>
      <xdr:row>50</xdr:row>
      <xdr:rowOff>802</xdr:rowOff>
    </xdr:to>
    <xdr:pic>
      <xdr:nvPicPr>
        <xdr:cNvPr id="3" name="図 2">
          <a:extLst>
            <a:ext uri="{FF2B5EF4-FFF2-40B4-BE49-F238E27FC236}">
              <a16:creationId xmlns:a16="http://schemas.microsoft.com/office/drawing/2014/main" id="{985D1D3C-FF09-B220-250C-2E75DC61F7C1}"/>
            </a:ext>
          </a:extLst>
        </xdr:cNvPr>
        <xdr:cNvPicPr>
          <a:picLocks noChangeAspect="1"/>
        </xdr:cNvPicPr>
      </xdr:nvPicPr>
      <xdr:blipFill>
        <a:blip xmlns:r="http://schemas.openxmlformats.org/officeDocument/2006/relationships" r:embed="rId2"/>
        <a:stretch>
          <a:fillRect/>
        </a:stretch>
      </xdr:blipFill>
      <xdr:spPr>
        <a:xfrm>
          <a:off x="591024" y="3463925"/>
          <a:ext cx="11421979" cy="4633127"/>
        </a:xfrm>
        <a:prstGeom prst="rect">
          <a:avLst/>
        </a:prstGeom>
        <a:ln>
          <a:solidFill>
            <a:sysClr val="windowText" lastClr="000000"/>
          </a:solidFill>
        </a:ln>
      </xdr:spPr>
    </xdr:pic>
    <xdr:clientData/>
  </xdr:twoCellAnchor>
  <xdr:twoCellAnchor>
    <xdr:from>
      <xdr:col>17</xdr:col>
      <xdr:colOff>257649</xdr:colOff>
      <xdr:row>39</xdr:row>
      <xdr:rowOff>57149</xdr:rowOff>
    </xdr:from>
    <xdr:to>
      <xdr:col>19</xdr:col>
      <xdr:colOff>171450</xdr:colOff>
      <xdr:row>41</xdr:row>
      <xdr:rowOff>31749</xdr:rowOff>
    </xdr:to>
    <xdr:sp macro="" textlink="">
      <xdr:nvSpPr>
        <xdr:cNvPr id="4" name="正方形/長方形 3">
          <a:extLst>
            <a:ext uri="{FF2B5EF4-FFF2-40B4-BE49-F238E27FC236}">
              <a16:creationId xmlns:a16="http://schemas.microsoft.com/office/drawing/2014/main" id="{57B43B0C-9C99-445A-9FF1-DE470B2997A1}"/>
            </a:ext>
          </a:extLst>
        </xdr:cNvPr>
        <xdr:cNvSpPr/>
      </xdr:nvSpPr>
      <xdr:spPr>
        <a:xfrm>
          <a:off x="10620849" y="6372224"/>
          <a:ext cx="1133001" cy="2984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31749</xdr:colOff>
      <xdr:row>55</xdr:row>
      <xdr:rowOff>18200</xdr:rowOff>
    </xdr:from>
    <xdr:to>
      <xdr:col>15</xdr:col>
      <xdr:colOff>198892</xdr:colOff>
      <xdr:row>76</xdr:row>
      <xdr:rowOff>64311</xdr:rowOff>
    </xdr:to>
    <xdr:pic>
      <xdr:nvPicPr>
        <xdr:cNvPr id="5" name="図 4">
          <a:extLst>
            <a:ext uri="{FF2B5EF4-FFF2-40B4-BE49-F238E27FC236}">
              <a16:creationId xmlns:a16="http://schemas.microsoft.com/office/drawing/2014/main" id="{3E43382F-EB54-1F8D-2949-EB105BFFF3E9}"/>
            </a:ext>
          </a:extLst>
        </xdr:cNvPr>
        <xdr:cNvPicPr>
          <a:picLocks noChangeAspect="1"/>
        </xdr:cNvPicPr>
      </xdr:nvPicPr>
      <xdr:blipFill>
        <a:blip xmlns:r="http://schemas.openxmlformats.org/officeDocument/2006/relationships" r:embed="rId3"/>
        <a:stretch>
          <a:fillRect/>
        </a:stretch>
      </xdr:blipFill>
      <xdr:spPr>
        <a:xfrm>
          <a:off x="641349" y="8924075"/>
          <a:ext cx="8701543" cy="34465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34925</xdr:colOff>
      <xdr:row>2</xdr:row>
      <xdr:rowOff>2443</xdr:rowOff>
    </xdr:from>
    <xdr:to>
      <xdr:col>26</xdr:col>
      <xdr:colOff>123181</xdr:colOff>
      <xdr:row>21</xdr:row>
      <xdr:rowOff>140232</xdr:rowOff>
    </xdr:to>
    <xdr:pic>
      <xdr:nvPicPr>
        <xdr:cNvPr id="4" name="図 3">
          <a:extLst>
            <a:ext uri="{FF2B5EF4-FFF2-40B4-BE49-F238E27FC236}">
              <a16:creationId xmlns:a16="http://schemas.microsoft.com/office/drawing/2014/main" id="{64946CD0-E4EB-6A17-34B3-1BD23F0077B7}"/>
            </a:ext>
          </a:extLst>
        </xdr:cNvPr>
        <xdr:cNvPicPr>
          <a:picLocks noChangeAspect="1"/>
        </xdr:cNvPicPr>
      </xdr:nvPicPr>
      <xdr:blipFill>
        <a:blip xmlns:r="http://schemas.openxmlformats.org/officeDocument/2006/relationships" r:embed="rId1"/>
        <a:stretch>
          <a:fillRect/>
        </a:stretch>
      </xdr:blipFill>
      <xdr:spPr>
        <a:xfrm>
          <a:off x="644525" y="326293"/>
          <a:ext cx="15328256" cy="3214364"/>
        </a:xfrm>
        <a:prstGeom prst="rect">
          <a:avLst/>
        </a:prstGeom>
      </xdr:spPr>
    </xdr:pic>
    <xdr:clientData/>
  </xdr:twoCellAnchor>
  <xdr:twoCellAnchor>
    <xdr:from>
      <xdr:col>2</xdr:col>
      <xdr:colOff>63500</xdr:colOff>
      <xdr:row>11</xdr:row>
      <xdr:rowOff>76200</xdr:rowOff>
    </xdr:from>
    <xdr:to>
      <xdr:col>4</xdr:col>
      <xdr:colOff>495300</xdr:colOff>
      <xdr:row>17</xdr:row>
      <xdr:rowOff>142875</xdr:rowOff>
    </xdr:to>
    <xdr:sp macro="" textlink="">
      <xdr:nvSpPr>
        <xdr:cNvPr id="3" name="正方形/長方形 2">
          <a:extLst>
            <a:ext uri="{FF2B5EF4-FFF2-40B4-BE49-F238E27FC236}">
              <a16:creationId xmlns:a16="http://schemas.microsoft.com/office/drawing/2014/main" id="{3B0B6663-E684-484D-8CF1-5467A7A1C584}"/>
            </a:ext>
          </a:extLst>
        </xdr:cNvPr>
        <xdr:cNvSpPr/>
      </xdr:nvSpPr>
      <xdr:spPr>
        <a:xfrm>
          <a:off x="1282700" y="1857375"/>
          <a:ext cx="1651000" cy="1038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1</xdr:row>
      <xdr:rowOff>92870</xdr:rowOff>
    </xdr:from>
    <xdr:to>
      <xdr:col>23</xdr:col>
      <xdr:colOff>364424</xdr:colOff>
      <xdr:row>23</xdr:row>
      <xdr:rowOff>57784</xdr:rowOff>
    </xdr:to>
    <xdr:pic>
      <xdr:nvPicPr>
        <xdr:cNvPr id="2" name="図 1">
          <a:extLst>
            <a:ext uri="{FF2B5EF4-FFF2-40B4-BE49-F238E27FC236}">
              <a16:creationId xmlns:a16="http://schemas.microsoft.com/office/drawing/2014/main" id="{CF535867-27CD-92CC-2C5E-E9E57122A7C8}"/>
            </a:ext>
          </a:extLst>
        </xdr:cNvPr>
        <xdr:cNvPicPr>
          <a:picLocks noChangeAspect="1"/>
        </xdr:cNvPicPr>
      </xdr:nvPicPr>
      <xdr:blipFill>
        <a:blip xmlns:r="http://schemas.openxmlformats.org/officeDocument/2006/relationships" r:embed="rId1"/>
        <a:stretch>
          <a:fillRect/>
        </a:stretch>
      </xdr:blipFill>
      <xdr:spPr>
        <a:xfrm>
          <a:off x="638175" y="254795"/>
          <a:ext cx="13747049" cy="3527264"/>
        </a:xfrm>
        <a:prstGeom prst="rect">
          <a:avLst/>
        </a:prstGeom>
        <a:ln>
          <a:solidFill>
            <a:sysClr val="windowText" lastClr="000000"/>
          </a:solidFill>
        </a:ln>
      </xdr:spPr>
    </xdr:pic>
    <xdr:clientData/>
  </xdr:twoCellAnchor>
  <xdr:twoCellAnchor>
    <xdr:from>
      <xdr:col>1</xdr:col>
      <xdr:colOff>139700</xdr:colOff>
      <xdr:row>18</xdr:row>
      <xdr:rowOff>25399</xdr:rowOff>
    </xdr:from>
    <xdr:to>
      <xdr:col>7</xdr:col>
      <xdr:colOff>9525</xdr:colOff>
      <xdr:row>21</xdr:row>
      <xdr:rowOff>19049</xdr:rowOff>
    </xdr:to>
    <xdr:sp macro="" textlink="">
      <xdr:nvSpPr>
        <xdr:cNvPr id="3" name="正方形/長方形 2">
          <a:extLst>
            <a:ext uri="{FF2B5EF4-FFF2-40B4-BE49-F238E27FC236}">
              <a16:creationId xmlns:a16="http://schemas.microsoft.com/office/drawing/2014/main" id="{E5AF5A51-7747-473C-BA0B-7B1B4B2C2C1E}"/>
            </a:ext>
          </a:extLst>
        </xdr:cNvPr>
        <xdr:cNvSpPr/>
      </xdr:nvSpPr>
      <xdr:spPr>
        <a:xfrm>
          <a:off x="749300" y="2940049"/>
          <a:ext cx="3527425" cy="479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123824</xdr:colOff>
      <xdr:row>25</xdr:row>
      <xdr:rowOff>113056</xdr:rowOff>
    </xdr:from>
    <xdr:to>
      <xdr:col>22</xdr:col>
      <xdr:colOff>504975</xdr:colOff>
      <xdr:row>56</xdr:row>
      <xdr:rowOff>104775</xdr:rowOff>
    </xdr:to>
    <xdr:pic>
      <xdr:nvPicPr>
        <xdr:cNvPr id="6" name="図 5">
          <a:extLst>
            <a:ext uri="{FF2B5EF4-FFF2-40B4-BE49-F238E27FC236}">
              <a16:creationId xmlns:a16="http://schemas.microsoft.com/office/drawing/2014/main" id="{5D474B9C-0A60-FD4E-0E5A-1157DA2B507C}"/>
            </a:ext>
          </a:extLst>
        </xdr:cNvPr>
        <xdr:cNvPicPr>
          <a:picLocks noChangeAspect="1"/>
        </xdr:cNvPicPr>
      </xdr:nvPicPr>
      <xdr:blipFill>
        <a:blip xmlns:r="http://schemas.openxmlformats.org/officeDocument/2006/relationships" r:embed="rId2"/>
        <a:stretch>
          <a:fillRect/>
        </a:stretch>
      </xdr:blipFill>
      <xdr:spPr>
        <a:xfrm>
          <a:off x="733424" y="4161181"/>
          <a:ext cx="13182751" cy="5011394"/>
        </a:xfrm>
        <a:prstGeom prst="rect">
          <a:avLst/>
        </a:prstGeom>
        <a:ln>
          <a:solidFill>
            <a:sysClr val="windowText" lastClr="000000"/>
          </a:solidFill>
        </a:ln>
      </xdr:spPr>
    </xdr:pic>
    <xdr:clientData/>
  </xdr:twoCellAnchor>
  <xdr:twoCellAnchor>
    <xdr:from>
      <xdr:col>21</xdr:col>
      <xdr:colOff>85726</xdr:colOff>
      <xdr:row>31</xdr:row>
      <xdr:rowOff>9524</xdr:rowOff>
    </xdr:from>
    <xdr:to>
      <xdr:col>22</xdr:col>
      <xdr:colOff>466726</xdr:colOff>
      <xdr:row>35</xdr:row>
      <xdr:rowOff>73025</xdr:rowOff>
    </xdr:to>
    <xdr:sp macro="" textlink="">
      <xdr:nvSpPr>
        <xdr:cNvPr id="5" name="正方形/長方形 4">
          <a:extLst>
            <a:ext uri="{FF2B5EF4-FFF2-40B4-BE49-F238E27FC236}">
              <a16:creationId xmlns:a16="http://schemas.microsoft.com/office/drawing/2014/main" id="{CBC94C50-A9E2-4FB4-A933-55E84C51BBB4}"/>
            </a:ext>
          </a:extLst>
        </xdr:cNvPr>
        <xdr:cNvSpPr/>
      </xdr:nvSpPr>
      <xdr:spPr>
        <a:xfrm>
          <a:off x="12887326" y="5029199"/>
          <a:ext cx="990600" cy="7112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193415</xdr:colOff>
      <xdr:row>59</xdr:row>
      <xdr:rowOff>104775</xdr:rowOff>
    </xdr:from>
    <xdr:to>
      <xdr:col>12</xdr:col>
      <xdr:colOff>229689</xdr:colOff>
      <xdr:row>102</xdr:row>
      <xdr:rowOff>67793</xdr:rowOff>
    </xdr:to>
    <xdr:pic>
      <xdr:nvPicPr>
        <xdr:cNvPr id="7" name="図 6">
          <a:extLst>
            <a:ext uri="{FF2B5EF4-FFF2-40B4-BE49-F238E27FC236}">
              <a16:creationId xmlns:a16="http://schemas.microsoft.com/office/drawing/2014/main" id="{ED58C6FB-EA87-A624-0205-EE819C2BEDBF}"/>
            </a:ext>
          </a:extLst>
        </xdr:cNvPr>
        <xdr:cNvPicPr>
          <a:picLocks noChangeAspect="1"/>
        </xdr:cNvPicPr>
      </xdr:nvPicPr>
      <xdr:blipFill>
        <a:blip xmlns:r="http://schemas.openxmlformats.org/officeDocument/2006/relationships" r:embed="rId3"/>
        <a:stretch>
          <a:fillRect/>
        </a:stretch>
      </xdr:blipFill>
      <xdr:spPr>
        <a:xfrm>
          <a:off x="803015" y="9658350"/>
          <a:ext cx="6741874" cy="6925793"/>
        </a:xfrm>
        <a:prstGeom prst="rect">
          <a:avLst/>
        </a:prstGeom>
        <a:ln>
          <a:solidFill>
            <a:sysClr val="windowText" lastClr="000000"/>
          </a:solidFill>
        </a:ln>
      </xdr:spPr>
    </xdr:pic>
    <xdr:clientData/>
  </xdr:twoCellAnchor>
  <xdr:twoCellAnchor>
    <xdr:from>
      <xdr:col>2</xdr:col>
      <xdr:colOff>139701</xdr:colOff>
      <xdr:row>76</xdr:row>
      <xdr:rowOff>114300</xdr:rowOff>
    </xdr:from>
    <xdr:to>
      <xdr:col>11</xdr:col>
      <xdr:colOff>200025</xdr:colOff>
      <xdr:row>80</xdr:row>
      <xdr:rowOff>9526</xdr:rowOff>
    </xdr:to>
    <xdr:sp macro="" textlink="">
      <xdr:nvSpPr>
        <xdr:cNvPr id="8" name="正方形/長方形 7">
          <a:extLst>
            <a:ext uri="{FF2B5EF4-FFF2-40B4-BE49-F238E27FC236}">
              <a16:creationId xmlns:a16="http://schemas.microsoft.com/office/drawing/2014/main" id="{8647229D-3D26-488E-B7F2-25E0269DA278}"/>
            </a:ext>
          </a:extLst>
        </xdr:cNvPr>
        <xdr:cNvSpPr/>
      </xdr:nvSpPr>
      <xdr:spPr>
        <a:xfrm>
          <a:off x="1358901" y="12420600"/>
          <a:ext cx="5546724" cy="54292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133351</xdr:colOff>
      <xdr:row>80</xdr:row>
      <xdr:rowOff>0</xdr:rowOff>
    </xdr:from>
    <xdr:to>
      <xdr:col>11</xdr:col>
      <xdr:colOff>187325</xdr:colOff>
      <xdr:row>83</xdr:row>
      <xdr:rowOff>0</xdr:rowOff>
    </xdr:to>
    <xdr:sp macro="" textlink="">
      <xdr:nvSpPr>
        <xdr:cNvPr id="9" name="正方形/長方形 8">
          <a:extLst>
            <a:ext uri="{FF2B5EF4-FFF2-40B4-BE49-F238E27FC236}">
              <a16:creationId xmlns:a16="http://schemas.microsoft.com/office/drawing/2014/main" id="{D147058D-392F-4F1F-84EB-6447A39B6CFD}"/>
            </a:ext>
          </a:extLst>
        </xdr:cNvPr>
        <xdr:cNvSpPr/>
      </xdr:nvSpPr>
      <xdr:spPr>
        <a:xfrm>
          <a:off x="1352551" y="12954000"/>
          <a:ext cx="5540374" cy="4857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301625</xdr:colOff>
      <xdr:row>76</xdr:row>
      <xdr:rowOff>123826</xdr:rowOff>
    </xdr:from>
    <xdr:to>
      <xdr:col>13</xdr:col>
      <xdr:colOff>6350</xdr:colOff>
      <xdr:row>78</xdr:row>
      <xdr:rowOff>142876</xdr:rowOff>
    </xdr:to>
    <xdr:sp macro="" textlink="">
      <xdr:nvSpPr>
        <xdr:cNvPr id="10" name="吹き出し: 角を丸めた四角形 9">
          <a:extLst>
            <a:ext uri="{FF2B5EF4-FFF2-40B4-BE49-F238E27FC236}">
              <a16:creationId xmlns:a16="http://schemas.microsoft.com/office/drawing/2014/main" id="{DDF36A8B-4F51-4472-B784-E1AF233E446B}"/>
            </a:ext>
          </a:extLst>
        </xdr:cNvPr>
        <xdr:cNvSpPr/>
      </xdr:nvSpPr>
      <xdr:spPr>
        <a:xfrm>
          <a:off x="7007225" y="12430126"/>
          <a:ext cx="923925" cy="342900"/>
        </a:xfrm>
        <a:prstGeom prst="wedgeRoundRectCallout">
          <a:avLst>
            <a:gd name="adj1" fmla="val -71279"/>
            <a:gd name="adj2" fmla="val 2356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出荷先 </a:t>
          </a:r>
          <a:r>
            <a:rPr kumimoji="1" lang="en-US" altLang="ja-JP" sz="1100">
              <a:solidFill>
                <a:srgbClr val="FF0000"/>
              </a:solidFill>
            </a:rPr>
            <a:t>A</a:t>
          </a:r>
          <a:r>
            <a:rPr kumimoji="1" lang="ja-JP" altLang="en-US" sz="1100">
              <a:solidFill>
                <a:srgbClr val="FF0000"/>
              </a:solidFill>
            </a:rPr>
            <a:t>社</a:t>
          </a:r>
        </a:p>
      </xdr:txBody>
    </xdr:sp>
    <xdr:clientData/>
  </xdr:twoCellAnchor>
  <xdr:twoCellAnchor>
    <xdr:from>
      <xdr:col>11</xdr:col>
      <xdr:colOff>301625</xdr:colOff>
      <xdr:row>80</xdr:row>
      <xdr:rowOff>53976</xdr:rowOff>
    </xdr:from>
    <xdr:to>
      <xdr:col>13</xdr:col>
      <xdr:colOff>6350</xdr:colOff>
      <xdr:row>82</xdr:row>
      <xdr:rowOff>73026</xdr:rowOff>
    </xdr:to>
    <xdr:sp macro="" textlink="">
      <xdr:nvSpPr>
        <xdr:cNvPr id="11" name="吹き出し: 角を丸めた四角形 10">
          <a:extLst>
            <a:ext uri="{FF2B5EF4-FFF2-40B4-BE49-F238E27FC236}">
              <a16:creationId xmlns:a16="http://schemas.microsoft.com/office/drawing/2014/main" id="{4A5591F2-CD98-484B-8503-619A193ECA43}"/>
            </a:ext>
          </a:extLst>
        </xdr:cNvPr>
        <xdr:cNvSpPr/>
      </xdr:nvSpPr>
      <xdr:spPr>
        <a:xfrm>
          <a:off x="7007225" y="13007976"/>
          <a:ext cx="923925" cy="342900"/>
        </a:xfrm>
        <a:prstGeom prst="wedgeRoundRectCallout">
          <a:avLst>
            <a:gd name="adj1" fmla="val -71279"/>
            <a:gd name="adj2" fmla="val 2356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出荷先 </a:t>
          </a:r>
          <a:r>
            <a:rPr kumimoji="1" lang="en-US" altLang="ja-JP" sz="1100">
              <a:solidFill>
                <a:srgbClr val="FF0000"/>
              </a:solidFill>
            </a:rPr>
            <a:t>B</a:t>
          </a:r>
          <a:r>
            <a:rPr kumimoji="1" lang="ja-JP" altLang="en-US" sz="1100">
              <a:solidFill>
                <a:srgbClr val="FF0000"/>
              </a:solidFill>
            </a:rPr>
            <a:t>社</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420605</xdr:colOff>
      <xdr:row>31</xdr:row>
      <xdr:rowOff>45135</xdr:rowOff>
    </xdr:to>
    <xdr:pic>
      <xdr:nvPicPr>
        <xdr:cNvPr id="2" name="図 1">
          <a:extLst>
            <a:ext uri="{FF2B5EF4-FFF2-40B4-BE49-F238E27FC236}">
              <a16:creationId xmlns:a16="http://schemas.microsoft.com/office/drawing/2014/main" id="{81894AB1-596B-7BA0-A24D-695CBE386A7C}"/>
            </a:ext>
          </a:extLst>
        </xdr:cNvPr>
        <xdr:cNvPicPr>
          <a:picLocks noChangeAspect="1"/>
        </xdr:cNvPicPr>
      </xdr:nvPicPr>
      <xdr:blipFill>
        <a:blip xmlns:r="http://schemas.openxmlformats.org/officeDocument/2006/relationships" r:embed="rId1"/>
        <a:stretch>
          <a:fillRect/>
        </a:stretch>
      </xdr:blipFill>
      <xdr:spPr>
        <a:xfrm>
          <a:off x="609600" y="161925"/>
          <a:ext cx="10783805" cy="4902885"/>
        </a:xfrm>
        <a:prstGeom prst="rect">
          <a:avLst/>
        </a:prstGeom>
      </xdr:spPr>
    </xdr:pic>
    <xdr:clientData/>
  </xdr:twoCellAnchor>
  <xdr:twoCellAnchor>
    <xdr:from>
      <xdr:col>2</xdr:col>
      <xdr:colOff>463550</xdr:colOff>
      <xdr:row>8</xdr:row>
      <xdr:rowOff>101600</xdr:rowOff>
    </xdr:from>
    <xdr:to>
      <xdr:col>5</xdr:col>
      <xdr:colOff>301625</xdr:colOff>
      <xdr:row>10</xdr:row>
      <xdr:rowOff>0</xdr:rowOff>
    </xdr:to>
    <xdr:sp macro="" textlink="">
      <xdr:nvSpPr>
        <xdr:cNvPr id="3" name="正方形/長方形 2">
          <a:extLst>
            <a:ext uri="{FF2B5EF4-FFF2-40B4-BE49-F238E27FC236}">
              <a16:creationId xmlns:a16="http://schemas.microsoft.com/office/drawing/2014/main" id="{1CE3C526-6F67-43A8-A78F-CC871326C80B}"/>
            </a:ext>
          </a:extLst>
        </xdr:cNvPr>
        <xdr:cNvSpPr/>
      </xdr:nvSpPr>
      <xdr:spPr>
        <a:xfrm>
          <a:off x="1682750" y="1397000"/>
          <a:ext cx="1666875" cy="2222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32</xdr:row>
      <xdr:rowOff>28575</xdr:rowOff>
    </xdr:from>
    <xdr:to>
      <xdr:col>6</xdr:col>
      <xdr:colOff>162358</xdr:colOff>
      <xdr:row>49</xdr:row>
      <xdr:rowOff>6732</xdr:rowOff>
    </xdr:to>
    <xdr:pic>
      <xdr:nvPicPr>
        <xdr:cNvPr id="4" name="図 3">
          <a:extLst>
            <a:ext uri="{FF2B5EF4-FFF2-40B4-BE49-F238E27FC236}">
              <a16:creationId xmlns:a16="http://schemas.microsoft.com/office/drawing/2014/main" id="{E83EF1B6-EA12-1570-F76A-605A301A730E}"/>
            </a:ext>
          </a:extLst>
        </xdr:cNvPr>
        <xdr:cNvPicPr>
          <a:picLocks noChangeAspect="1"/>
        </xdr:cNvPicPr>
      </xdr:nvPicPr>
      <xdr:blipFill>
        <a:blip xmlns:r="http://schemas.openxmlformats.org/officeDocument/2006/relationships" r:embed="rId2"/>
        <a:stretch>
          <a:fillRect/>
        </a:stretch>
      </xdr:blipFill>
      <xdr:spPr>
        <a:xfrm>
          <a:off x="714375" y="5210175"/>
          <a:ext cx="3105583" cy="2730882"/>
        </a:xfrm>
        <a:prstGeom prst="rect">
          <a:avLst/>
        </a:prstGeom>
      </xdr:spPr>
    </xdr:pic>
    <xdr:clientData/>
  </xdr:twoCellAnchor>
  <xdr:twoCellAnchor editAs="oneCell">
    <xdr:from>
      <xdr:col>7</xdr:col>
      <xdr:colOff>85725</xdr:colOff>
      <xdr:row>32</xdr:row>
      <xdr:rowOff>25893</xdr:rowOff>
    </xdr:from>
    <xdr:to>
      <xdr:col>12</xdr:col>
      <xdr:colOff>362487</xdr:colOff>
      <xdr:row>49</xdr:row>
      <xdr:rowOff>57601</xdr:rowOff>
    </xdr:to>
    <xdr:pic>
      <xdr:nvPicPr>
        <xdr:cNvPr id="5" name="図 4">
          <a:extLst>
            <a:ext uri="{FF2B5EF4-FFF2-40B4-BE49-F238E27FC236}">
              <a16:creationId xmlns:a16="http://schemas.microsoft.com/office/drawing/2014/main" id="{1A8AF7D1-E417-767E-B643-518A6FCF656B}"/>
            </a:ext>
          </a:extLst>
        </xdr:cNvPr>
        <xdr:cNvPicPr>
          <a:picLocks noChangeAspect="1"/>
        </xdr:cNvPicPr>
      </xdr:nvPicPr>
      <xdr:blipFill>
        <a:blip xmlns:r="http://schemas.openxmlformats.org/officeDocument/2006/relationships" r:embed="rId3"/>
        <a:stretch>
          <a:fillRect/>
        </a:stretch>
      </xdr:blipFill>
      <xdr:spPr>
        <a:xfrm>
          <a:off x="4352925" y="5207493"/>
          <a:ext cx="3324762" cy="2784433"/>
        </a:xfrm>
        <a:prstGeom prst="rect">
          <a:avLst/>
        </a:prstGeom>
      </xdr:spPr>
    </xdr:pic>
    <xdr:clientData/>
  </xdr:twoCellAnchor>
  <xdr:twoCellAnchor>
    <xdr:from>
      <xdr:col>2</xdr:col>
      <xdr:colOff>311150</xdr:colOff>
      <xdr:row>38</xdr:row>
      <xdr:rowOff>120649</xdr:rowOff>
    </xdr:from>
    <xdr:to>
      <xdr:col>3</xdr:col>
      <xdr:colOff>333375</xdr:colOff>
      <xdr:row>49</xdr:row>
      <xdr:rowOff>57149</xdr:rowOff>
    </xdr:to>
    <xdr:sp macro="" textlink="">
      <xdr:nvSpPr>
        <xdr:cNvPr id="6" name="正方形/長方形 5">
          <a:extLst>
            <a:ext uri="{FF2B5EF4-FFF2-40B4-BE49-F238E27FC236}">
              <a16:creationId xmlns:a16="http://schemas.microsoft.com/office/drawing/2014/main" id="{E41DF7E1-B90D-4EFE-AE73-F087F2C9F929}"/>
            </a:ext>
          </a:extLst>
        </xdr:cNvPr>
        <xdr:cNvSpPr/>
      </xdr:nvSpPr>
      <xdr:spPr>
        <a:xfrm>
          <a:off x="1530350" y="6273799"/>
          <a:ext cx="631825" cy="17176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161925</xdr:colOff>
      <xdr:row>38</xdr:row>
      <xdr:rowOff>9523</xdr:rowOff>
    </xdr:from>
    <xdr:to>
      <xdr:col>9</xdr:col>
      <xdr:colOff>44450</xdr:colOff>
      <xdr:row>48</xdr:row>
      <xdr:rowOff>142874</xdr:rowOff>
    </xdr:to>
    <xdr:sp macro="" textlink="">
      <xdr:nvSpPr>
        <xdr:cNvPr id="7" name="正方形/長方形 6">
          <a:extLst>
            <a:ext uri="{FF2B5EF4-FFF2-40B4-BE49-F238E27FC236}">
              <a16:creationId xmlns:a16="http://schemas.microsoft.com/office/drawing/2014/main" id="{78538CA1-001D-4DBA-9EE7-E77F1C68CB5B}"/>
            </a:ext>
          </a:extLst>
        </xdr:cNvPr>
        <xdr:cNvSpPr/>
      </xdr:nvSpPr>
      <xdr:spPr>
        <a:xfrm>
          <a:off x="5038725" y="6162673"/>
          <a:ext cx="492125" cy="1752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29</xdr:row>
      <xdr:rowOff>111340</xdr:rowOff>
    </xdr:from>
    <xdr:to>
      <xdr:col>17</xdr:col>
      <xdr:colOff>382599</xdr:colOff>
      <xdr:row>67</xdr:row>
      <xdr:rowOff>86699</xdr:rowOff>
    </xdr:to>
    <xdr:pic>
      <xdr:nvPicPr>
        <xdr:cNvPr id="2" name="図 1">
          <a:extLst>
            <a:ext uri="{FF2B5EF4-FFF2-40B4-BE49-F238E27FC236}">
              <a16:creationId xmlns:a16="http://schemas.microsoft.com/office/drawing/2014/main" id="{12AD64F6-7123-58FD-E45B-ADB0F049B542}"/>
            </a:ext>
          </a:extLst>
        </xdr:cNvPr>
        <xdr:cNvPicPr>
          <a:picLocks noChangeAspect="1"/>
        </xdr:cNvPicPr>
      </xdr:nvPicPr>
      <xdr:blipFill>
        <a:blip xmlns:r="http://schemas.openxmlformats.org/officeDocument/2006/relationships" r:embed="rId1"/>
        <a:stretch>
          <a:fillRect/>
        </a:stretch>
      </xdr:blipFill>
      <xdr:spPr>
        <a:xfrm>
          <a:off x="695325" y="4807165"/>
          <a:ext cx="10050474" cy="6128509"/>
        </a:xfrm>
        <a:prstGeom prst="rect">
          <a:avLst/>
        </a:prstGeom>
        <a:ln>
          <a:solidFill>
            <a:sysClr val="windowText" lastClr="000000"/>
          </a:solidFill>
        </a:ln>
      </xdr:spPr>
    </xdr:pic>
    <xdr:clientData/>
  </xdr:twoCellAnchor>
  <xdr:twoCellAnchor editAs="oneCell">
    <xdr:from>
      <xdr:col>1</xdr:col>
      <xdr:colOff>41274</xdr:colOff>
      <xdr:row>0</xdr:row>
      <xdr:rowOff>58890</xdr:rowOff>
    </xdr:from>
    <xdr:to>
      <xdr:col>17</xdr:col>
      <xdr:colOff>306393</xdr:colOff>
      <xdr:row>28</xdr:row>
      <xdr:rowOff>35643</xdr:rowOff>
    </xdr:to>
    <xdr:pic>
      <xdr:nvPicPr>
        <xdr:cNvPr id="3" name="図 2">
          <a:extLst>
            <a:ext uri="{FF2B5EF4-FFF2-40B4-BE49-F238E27FC236}">
              <a16:creationId xmlns:a16="http://schemas.microsoft.com/office/drawing/2014/main" id="{A31B2E3C-72FE-6E4F-B811-6495456AC341}"/>
            </a:ext>
          </a:extLst>
        </xdr:cNvPr>
        <xdr:cNvPicPr>
          <a:picLocks noChangeAspect="1"/>
        </xdr:cNvPicPr>
      </xdr:nvPicPr>
      <xdr:blipFill>
        <a:blip xmlns:r="http://schemas.openxmlformats.org/officeDocument/2006/relationships" r:embed="rId2"/>
        <a:stretch>
          <a:fillRect/>
        </a:stretch>
      </xdr:blipFill>
      <xdr:spPr>
        <a:xfrm>
          <a:off x="650874" y="58890"/>
          <a:ext cx="10018719" cy="4510653"/>
        </a:xfrm>
        <a:prstGeom prst="rect">
          <a:avLst/>
        </a:prstGeom>
        <a:ln>
          <a:solidFill>
            <a:sysClr val="windowText" lastClr="000000"/>
          </a:solidFill>
        </a:ln>
      </xdr:spPr>
    </xdr:pic>
    <xdr:clientData/>
  </xdr:twoCellAnchor>
  <xdr:twoCellAnchor>
    <xdr:from>
      <xdr:col>15</xdr:col>
      <xdr:colOff>520700</xdr:colOff>
      <xdr:row>14</xdr:row>
      <xdr:rowOff>57150</xdr:rowOff>
    </xdr:from>
    <xdr:to>
      <xdr:col>17</xdr:col>
      <xdr:colOff>171450</xdr:colOff>
      <xdr:row>15</xdr:row>
      <xdr:rowOff>152400</xdr:rowOff>
    </xdr:to>
    <xdr:sp macro="" textlink="">
      <xdr:nvSpPr>
        <xdr:cNvPr id="4" name="正方形/長方形 3">
          <a:extLst>
            <a:ext uri="{FF2B5EF4-FFF2-40B4-BE49-F238E27FC236}">
              <a16:creationId xmlns:a16="http://schemas.microsoft.com/office/drawing/2014/main" id="{CA386569-A74E-4B9D-A58A-5405003A453D}"/>
            </a:ext>
          </a:extLst>
        </xdr:cNvPr>
        <xdr:cNvSpPr/>
      </xdr:nvSpPr>
      <xdr:spPr>
        <a:xfrm>
          <a:off x="9664700" y="2324100"/>
          <a:ext cx="869950" cy="2571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xdr:colOff>
      <xdr:row>36</xdr:row>
      <xdr:rowOff>82550</xdr:rowOff>
    </xdr:from>
    <xdr:to>
      <xdr:col>17</xdr:col>
      <xdr:colOff>276225</xdr:colOff>
      <xdr:row>39</xdr:row>
      <xdr:rowOff>142875</xdr:rowOff>
    </xdr:to>
    <xdr:sp macro="" textlink="">
      <xdr:nvSpPr>
        <xdr:cNvPr id="5" name="正方形/長方形 4">
          <a:extLst>
            <a:ext uri="{FF2B5EF4-FFF2-40B4-BE49-F238E27FC236}">
              <a16:creationId xmlns:a16="http://schemas.microsoft.com/office/drawing/2014/main" id="{0E3B0540-EF3D-4ADF-A1FD-354310E8BEF2}"/>
            </a:ext>
          </a:extLst>
        </xdr:cNvPr>
        <xdr:cNvSpPr/>
      </xdr:nvSpPr>
      <xdr:spPr>
        <a:xfrm>
          <a:off x="6724650" y="5911850"/>
          <a:ext cx="3914775" cy="5461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xdr:colOff>
      <xdr:row>36</xdr:row>
      <xdr:rowOff>82550</xdr:rowOff>
    </xdr:from>
    <xdr:to>
      <xdr:col>17</xdr:col>
      <xdr:colOff>273050</xdr:colOff>
      <xdr:row>39</xdr:row>
      <xdr:rowOff>136525</xdr:rowOff>
    </xdr:to>
    <xdr:sp macro="" textlink="">
      <xdr:nvSpPr>
        <xdr:cNvPr id="6" name="正方形/長方形 5">
          <a:extLst>
            <a:ext uri="{FF2B5EF4-FFF2-40B4-BE49-F238E27FC236}">
              <a16:creationId xmlns:a16="http://schemas.microsoft.com/office/drawing/2014/main" id="{28A04DFE-833F-44D2-B604-F6E0D83B864D}"/>
            </a:ext>
          </a:extLst>
        </xdr:cNvPr>
        <xdr:cNvSpPr/>
      </xdr:nvSpPr>
      <xdr:spPr>
        <a:xfrm>
          <a:off x="6724650" y="5911850"/>
          <a:ext cx="3911600" cy="539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25400</xdr:colOff>
      <xdr:row>30</xdr:row>
      <xdr:rowOff>76200</xdr:rowOff>
    </xdr:from>
    <xdr:to>
      <xdr:col>7</xdr:col>
      <xdr:colOff>600075</xdr:colOff>
      <xdr:row>31</xdr:row>
      <xdr:rowOff>152400</xdr:rowOff>
    </xdr:to>
    <xdr:sp macro="" textlink="">
      <xdr:nvSpPr>
        <xdr:cNvPr id="7" name="正方形/長方形 6">
          <a:extLst>
            <a:ext uri="{FF2B5EF4-FFF2-40B4-BE49-F238E27FC236}">
              <a16:creationId xmlns:a16="http://schemas.microsoft.com/office/drawing/2014/main" id="{535096B3-286C-4439-A2AD-C4B21878A8A7}"/>
            </a:ext>
          </a:extLst>
        </xdr:cNvPr>
        <xdr:cNvSpPr/>
      </xdr:nvSpPr>
      <xdr:spPr>
        <a:xfrm>
          <a:off x="4292600" y="4933950"/>
          <a:ext cx="57467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600075</xdr:colOff>
      <xdr:row>34</xdr:row>
      <xdr:rowOff>111125</xdr:rowOff>
    </xdr:from>
    <xdr:to>
      <xdr:col>21</xdr:col>
      <xdr:colOff>295275</xdr:colOff>
      <xdr:row>37</xdr:row>
      <xdr:rowOff>149225</xdr:rowOff>
    </xdr:to>
    <xdr:sp macro="" textlink="">
      <xdr:nvSpPr>
        <xdr:cNvPr id="8" name="吹き出し: 角を丸めた四角形 7">
          <a:extLst>
            <a:ext uri="{FF2B5EF4-FFF2-40B4-BE49-F238E27FC236}">
              <a16:creationId xmlns:a16="http://schemas.microsoft.com/office/drawing/2014/main" id="{13862D07-BFDA-C7B7-C27A-4B46A6EA06DC}"/>
            </a:ext>
          </a:extLst>
        </xdr:cNvPr>
        <xdr:cNvSpPr/>
      </xdr:nvSpPr>
      <xdr:spPr>
        <a:xfrm>
          <a:off x="10963275" y="5616575"/>
          <a:ext cx="2133600" cy="523875"/>
        </a:xfrm>
        <a:prstGeom prst="wedgeRoundRectCallout">
          <a:avLst>
            <a:gd name="adj1" fmla="val -71279"/>
            <a:gd name="adj2" fmla="val 23562"/>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ここに追加添付したいファイルが表示される？</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xdr:colOff>
      <xdr:row>1</xdr:row>
      <xdr:rowOff>0</xdr:rowOff>
    </xdr:from>
    <xdr:to>
      <xdr:col>15</xdr:col>
      <xdr:colOff>142879</xdr:colOff>
      <xdr:row>19</xdr:row>
      <xdr:rowOff>124200</xdr:rowOff>
    </xdr:to>
    <xdr:pic>
      <xdr:nvPicPr>
        <xdr:cNvPr id="2" name="図 1">
          <a:extLst>
            <a:ext uri="{FF2B5EF4-FFF2-40B4-BE49-F238E27FC236}">
              <a16:creationId xmlns:a16="http://schemas.microsoft.com/office/drawing/2014/main" id="{969E4C98-85C0-687F-2BE7-B99583E7B32B}"/>
            </a:ext>
          </a:extLst>
        </xdr:cNvPr>
        <xdr:cNvPicPr>
          <a:picLocks noChangeAspect="1"/>
        </xdr:cNvPicPr>
      </xdr:nvPicPr>
      <xdr:blipFill>
        <a:blip xmlns:r="http://schemas.openxmlformats.org/officeDocument/2006/relationships" r:embed="rId1"/>
        <a:stretch>
          <a:fillRect/>
        </a:stretch>
      </xdr:blipFill>
      <xdr:spPr>
        <a:xfrm>
          <a:off x="609608" y="165100"/>
          <a:ext cx="8677271" cy="3096000"/>
        </a:xfrm>
        <a:prstGeom prst="rect">
          <a:avLst/>
        </a:prstGeom>
        <a:ln>
          <a:solidFill>
            <a:sysClr val="windowText" lastClr="000000"/>
          </a:solidFill>
        </a:ln>
      </xdr:spPr>
    </xdr:pic>
    <xdr:clientData/>
  </xdr:twoCellAnchor>
  <xdr:twoCellAnchor editAs="oneCell">
    <xdr:from>
      <xdr:col>1</xdr:col>
      <xdr:colOff>1</xdr:colOff>
      <xdr:row>22</xdr:row>
      <xdr:rowOff>0</xdr:rowOff>
    </xdr:from>
    <xdr:to>
      <xdr:col>15</xdr:col>
      <xdr:colOff>250810</xdr:colOff>
      <xdr:row>41</xdr:row>
      <xdr:rowOff>31100</xdr:rowOff>
    </xdr:to>
    <xdr:pic>
      <xdr:nvPicPr>
        <xdr:cNvPr id="3" name="図 2">
          <a:extLst>
            <a:ext uri="{FF2B5EF4-FFF2-40B4-BE49-F238E27FC236}">
              <a16:creationId xmlns:a16="http://schemas.microsoft.com/office/drawing/2014/main" id="{130B6101-638E-32B6-50DD-5CDBD4B04C09}"/>
            </a:ext>
          </a:extLst>
        </xdr:cNvPr>
        <xdr:cNvPicPr>
          <a:picLocks noChangeAspect="1"/>
        </xdr:cNvPicPr>
      </xdr:nvPicPr>
      <xdr:blipFill>
        <a:blip xmlns:r="http://schemas.openxmlformats.org/officeDocument/2006/relationships" r:embed="rId2"/>
        <a:stretch>
          <a:fillRect/>
        </a:stretch>
      </xdr:blipFill>
      <xdr:spPr>
        <a:xfrm>
          <a:off x="609601" y="3632200"/>
          <a:ext cx="8785209" cy="3168000"/>
        </a:xfrm>
        <a:prstGeom prst="rect">
          <a:avLst/>
        </a:prstGeom>
        <a:ln>
          <a:solidFill>
            <a:sysClr val="windowText" lastClr="000000"/>
          </a:solidFill>
        </a:ln>
      </xdr:spPr>
    </xdr:pic>
    <xdr:clientData/>
  </xdr:twoCellAnchor>
  <xdr:twoCellAnchor>
    <xdr:from>
      <xdr:col>0</xdr:col>
      <xdr:colOff>287175</xdr:colOff>
      <xdr:row>43</xdr:row>
      <xdr:rowOff>84681</xdr:rowOff>
    </xdr:from>
    <xdr:to>
      <xdr:col>15</xdr:col>
      <xdr:colOff>190876</xdr:colOff>
      <xdr:row>76</xdr:row>
      <xdr:rowOff>103181</xdr:rowOff>
    </xdr:to>
    <xdr:grpSp>
      <xdr:nvGrpSpPr>
        <xdr:cNvPr id="10" name="グループ化 9">
          <a:extLst>
            <a:ext uri="{FF2B5EF4-FFF2-40B4-BE49-F238E27FC236}">
              <a16:creationId xmlns:a16="http://schemas.microsoft.com/office/drawing/2014/main" id="{A1B454F0-A7A0-483E-F117-4F0B8DAFFB7C}"/>
            </a:ext>
          </a:extLst>
        </xdr:cNvPr>
        <xdr:cNvGrpSpPr/>
      </xdr:nvGrpSpPr>
      <xdr:grpSpPr>
        <a:xfrm>
          <a:off x="287175" y="7183981"/>
          <a:ext cx="9047701" cy="5466800"/>
          <a:chOff x="287175" y="7047456"/>
          <a:chExt cx="9476326" cy="5362025"/>
        </a:xfrm>
      </xdr:grpSpPr>
      <xdr:pic>
        <xdr:nvPicPr>
          <xdr:cNvPr id="4" name="図 3">
            <a:extLst>
              <a:ext uri="{FF2B5EF4-FFF2-40B4-BE49-F238E27FC236}">
                <a16:creationId xmlns:a16="http://schemas.microsoft.com/office/drawing/2014/main" id="{A5275DB4-EFEE-3695-B841-3521090046A7}"/>
              </a:ext>
            </a:extLst>
          </xdr:cNvPr>
          <xdr:cNvPicPr>
            <a:picLocks noChangeAspect="1"/>
          </xdr:cNvPicPr>
        </xdr:nvPicPr>
        <xdr:blipFill>
          <a:blip xmlns:r="http://schemas.openxmlformats.org/officeDocument/2006/relationships" r:embed="rId3"/>
          <a:stretch>
            <a:fillRect/>
          </a:stretch>
        </xdr:blipFill>
        <xdr:spPr>
          <a:xfrm>
            <a:off x="287175" y="7047456"/>
            <a:ext cx="9476326" cy="5362025"/>
          </a:xfrm>
          <a:prstGeom prst="rect">
            <a:avLst/>
          </a:prstGeom>
        </xdr:spPr>
      </xdr:pic>
      <xdr:sp macro="" textlink="">
        <xdr:nvSpPr>
          <xdr:cNvPr id="7" name="正方形/長方形 6">
            <a:extLst>
              <a:ext uri="{FF2B5EF4-FFF2-40B4-BE49-F238E27FC236}">
                <a16:creationId xmlns:a16="http://schemas.microsoft.com/office/drawing/2014/main" id="{28EE65E3-9279-D268-F8F6-9E4B437A9C7C}"/>
              </a:ext>
            </a:extLst>
          </xdr:cNvPr>
          <xdr:cNvSpPr/>
        </xdr:nvSpPr>
        <xdr:spPr>
          <a:xfrm>
            <a:off x="3219450" y="11056620"/>
            <a:ext cx="552450" cy="5429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256444</xdr:colOff>
      <xdr:row>78</xdr:row>
      <xdr:rowOff>87298</xdr:rowOff>
    </xdr:from>
    <xdr:to>
      <xdr:col>15</xdr:col>
      <xdr:colOff>134327</xdr:colOff>
      <xdr:row>111</xdr:row>
      <xdr:rowOff>862</xdr:rowOff>
    </xdr:to>
    <xdr:grpSp>
      <xdr:nvGrpSpPr>
        <xdr:cNvPr id="9" name="グループ化 8">
          <a:extLst>
            <a:ext uri="{FF2B5EF4-FFF2-40B4-BE49-F238E27FC236}">
              <a16:creationId xmlns:a16="http://schemas.microsoft.com/office/drawing/2014/main" id="{7D2DDBD5-E93B-1A6D-3346-0F3BEC1095F8}"/>
            </a:ext>
          </a:extLst>
        </xdr:cNvPr>
        <xdr:cNvGrpSpPr/>
      </xdr:nvGrpSpPr>
      <xdr:grpSpPr>
        <a:xfrm>
          <a:off x="256444" y="12965098"/>
          <a:ext cx="9021883" cy="5361864"/>
          <a:chOff x="258349" y="12715543"/>
          <a:chExt cx="9448603" cy="5257089"/>
        </a:xfrm>
      </xdr:grpSpPr>
      <xdr:pic>
        <xdr:nvPicPr>
          <xdr:cNvPr id="6" name="図 5">
            <a:extLst>
              <a:ext uri="{FF2B5EF4-FFF2-40B4-BE49-F238E27FC236}">
                <a16:creationId xmlns:a16="http://schemas.microsoft.com/office/drawing/2014/main" id="{F81648DA-3395-D7B3-880A-9BF8A03AF609}"/>
              </a:ext>
            </a:extLst>
          </xdr:cNvPr>
          <xdr:cNvPicPr>
            <a:picLocks noChangeAspect="1"/>
          </xdr:cNvPicPr>
        </xdr:nvPicPr>
        <xdr:blipFill>
          <a:blip xmlns:r="http://schemas.openxmlformats.org/officeDocument/2006/relationships" r:embed="rId4"/>
          <a:stretch>
            <a:fillRect/>
          </a:stretch>
        </xdr:blipFill>
        <xdr:spPr>
          <a:xfrm>
            <a:off x="258349" y="12715543"/>
            <a:ext cx="9448603" cy="5257089"/>
          </a:xfrm>
          <a:prstGeom prst="rect">
            <a:avLst/>
          </a:prstGeom>
        </xdr:spPr>
      </xdr:pic>
      <xdr:sp macro="" textlink="">
        <xdr:nvSpPr>
          <xdr:cNvPr id="8" name="正方形/長方形 7">
            <a:extLst>
              <a:ext uri="{FF2B5EF4-FFF2-40B4-BE49-F238E27FC236}">
                <a16:creationId xmlns:a16="http://schemas.microsoft.com/office/drawing/2014/main" id="{079D477C-66D9-4593-85B8-A645601AEA88}"/>
              </a:ext>
            </a:extLst>
          </xdr:cNvPr>
          <xdr:cNvSpPr/>
        </xdr:nvSpPr>
        <xdr:spPr>
          <a:xfrm>
            <a:off x="6810375" y="16621116"/>
            <a:ext cx="950595" cy="5429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showGridLines="0" tabSelected="1" zoomScale="80" zoomScaleNormal="80" workbookViewId="0">
      <pane xSplit="8" ySplit="3" topLeftCell="I121" activePane="bottomRight" state="frozen"/>
      <selection pane="topRight" activeCell="I1" sqref="I1"/>
      <selection pane="bottomLeft" activeCell="A4" sqref="A4"/>
      <selection pane="bottomRight" activeCell="A121" sqref="A121"/>
    </sheetView>
  </sheetViews>
  <sheetFormatPr defaultColWidth="9.6328125" defaultRowHeight="15" outlineLevelCol="1" x14ac:dyDescent="0.2"/>
  <cols>
    <col min="1" max="1" width="6.81640625" style="5" customWidth="1"/>
    <col min="2" max="2" width="5" style="5" customWidth="1"/>
    <col min="3" max="3" width="13.81640625" style="5" customWidth="1"/>
    <col min="4" max="4" width="14.08984375" style="5" hidden="1" customWidth="1" outlineLevel="1"/>
    <col min="5" max="5" width="13.1796875" style="5" hidden="1" customWidth="1" outlineLevel="1"/>
    <col min="6" max="6" width="21.6328125" style="6" customWidth="1" collapsed="1"/>
    <col min="7" max="7" width="10.1796875" style="6" customWidth="1"/>
    <col min="8" max="8" width="75.81640625" style="6" customWidth="1"/>
    <col min="9" max="9" width="11.08984375" style="6" bestFit="1" customWidth="1"/>
    <col min="10" max="10" width="13.08984375" style="6" bestFit="1" customWidth="1"/>
    <col min="11" max="11" width="75.453125" style="6" customWidth="1"/>
    <col min="12" max="12" width="13.81640625" style="6" customWidth="1"/>
    <col min="13" max="13" width="12.26953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5"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25"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25"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75"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25"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75"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75"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75" hidden="1" customHeight="1" x14ac:dyDescent="0.2">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25"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25"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25"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25"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25"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75" hidden="1" customHeight="1" x14ac:dyDescent="0.2">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2">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2">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75"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75"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2">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75" hidden="1" customHeight="1" x14ac:dyDescent="0.2">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25"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25"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75"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75"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5" hidden="1" customHeight="1" x14ac:dyDescent="0.2">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2">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 hidden="1" customHeight="1" x14ac:dyDescent="0.2">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2">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2">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 hidden="1" customHeight="1" x14ac:dyDescent="0.2">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2">
      <c r="A57" s="1">
        <f t="shared" si="0"/>
        <v>54</v>
      </c>
      <c r="B57" s="1" t="s">
        <v>75</v>
      </c>
      <c r="C57" s="1"/>
      <c r="D57" s="1"/>
      <c r="E57" s="1"/>
      <c r="F57" s="3" t="s">
        <v>29</v>
      </c>
      <c r="G57" s="3" t="s">
        <v>194</v>
      </c>
      <c r="H57" s="3" t="s">
        <v>196</v>
      </c>
      <c r="I57" s="3" t="s">
        <v>46</v>
      </c>
      <c r="J57" s="2">
        <v>45054</v>
      </c>
      <c r="K57" s="3" t="s">
        <v>210</v>
      </c>
      <c r="L57" s="2">
        <v>45055</v>
      </c>
      <c r="M57" s="3" t="s">
        <v>52</v>
      </c>
    </row>
    <row r="58" spans="1:13" ht="100" hidden="1" customHeight="1" x14ac:dyDescent="0.2">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2">
      <c r="A59" s="1">
        <f t="shared" si="0"/>
        <v>56</v>
      </c>
      <c r="B59" s="1" t="s">
        <v>75</v>
      </c>
      <c r="C59" s="1"/>
      <c r="D59" s="1"/>
      <c r="E59" s="1"/>
      <c r="F59" s="3" t="s">
        <v>19</v>
      </c>
      <c r="G59" s="3" t="s">
        <v>200</v>
      </c>
      <c r="H59" s="3" t="s">
        <v>199</v>
      </c>
      <c r="I59" s="3" t="s">
        <v>46</v>
      </c>
      <c r="J59" s="2">
        <v>45054</v>
      </c>
      <c r="K59" s="3" t="s">
        <v>212</v>
      </c>
      <c r="L59" s="2">
        <v>45055</v>
      </c>
      <c r="M59" s="3" t="s">
        <v>52</v>
      </c>
    </row>
    <row r="60" spans="1:13" ht="70" hidden="1" customHeight="1" x14ac:dyDescent="0.2">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2">
      <c r="A61" s="1">
        <f t="shared" si="0"/>
        <v>58</v>
      </c>
      <c r="B61" s="1" t="s">
        <v>75</v>
      </c>
      <c r="C61" s="1"/>
      <c r="D61" s="1"/>
      <c r="E61" s="1"/>
      <c r="F61" s="3" t="s">
        <v>24</v>
      </c>
      <c r="G61" s="3" t="s">
        <v>198</v>
      </c>
      <c r="H61" s="3" t="s">
        <v>204</v>
      </c>
      <c r="I61" s="3" t="s">
        <v>46</v>
      </c>
      <c r="J61" s="2">
        <v>45054</v>
      </c>
      <c r="K61" s="3" t="s">
        <v>207</v>
      </c>
      <c r="L61" s="2">
        <v>45055</v>
      </c>
      <c r="M61" s="3" t="s">
        <v>52</v>
      </c>
    </row>
    <row r="62" spans="1:13" ht="80.5" hidden="1" customHeight="1" x14ac:dyDescent="0.2">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2">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2">
      <c r="A64" s="1">
        <f t="shared" si="0"/>
        <v>61</v>
      </c>
      <c r="B64" s="1" t="s">
        <v>75</v>
      </c>
      <c r="C64" s="1"/>
      <c r="D64" s="1"/>
      <c r="E64" s="1"/>
      <c r="F64" s="3" t="s">
        <v>18</v>
      </c>
      <c r="G64" s="3" t="s">
        <v>220</v>
      </c>
      <c r="H64" s="3" t="s">
        <v>222</v>
      </c>
      <c r="I64" s="3" t="s">
        <v>46</v>
      </c>
      <c r="J64" s="2">
        <v>45055</v>
      </c>
      <c r="K64" s="3" t="s">
        <v>221</v>
      </c>
      <c r="L64" s="15" t="s">
        <v>393</v>
      </c>
      <c r="M64" s="3" t="s">
        <v>52</v>
      </c>
    </row>
    <row r="65" spans="1:13" ht="191.25" hidden="1" customHeight="1" x14ac:dyDescent="0.2">
      <c r="A65" s="1">
        <f t="shared" si="0"/>
        <v>62</v>
      </c>
      <c r="B65" s="1" t="s">
        <v>30</v>
      </c>
      <c r="C65" s="1"/>
      <c r="D65" s="1"/>
      <c r="E65" s="1"/>
      <c r="F65" s="3" t="s">
        <v>17</v>
      </c>
      <c r="G65" s="3" t="s">
        <v>223</v>
      </c>
      <c r="H65" s="3" t="s">
        <v>219</v>
      </c>
      <c r="I65" s="3" t="s">
        <v>46</v>
      </c>
      <c r="J65" s="2">
        <v>45057</v>
      </c>
      <c r="K65" s="3" t="s">
        <v>226</v>
      </c>
      <c r="L65" s="2">
        <v>45061</v>
      </c>
      <c r="M65" s="3" t="s">
        <v>52</v>
      </c>
    </row>
    <row r="66" spans="1:13" ht="110" hidden="1" customHeight="1" x14ac:dyDescent="0.2">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2">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2">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2">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2">
      <c r="A70" s="1">
        <f t="shared" si="0"/>
        <v>67</v>
      </c>
      <c r="B70" s="1" t="s">
        <v>75</v>
      </c>
      <c r="C70" s="2">
        <v>45061</v>
      </c>
      <c r="D70" s="1" t="s">
        <v>31</v>
      </c>
      <c r="E70" s="2">
        <v>45062</v>
      </c>
      <c r="F70" s="3" t="s">
        <v>29</v>
      </c>
      <c r="G70" s="3" t="s">
        <v>235</v>
      </c>
      <c r="H70" s="3" t="s">
        <v>238</v>
      </c>
      <c r="I70" s="3" t="s">
        <v>46</v>
      </c>
      <c r="J70" s="2">
        <v>45062</v>
      </c>
      <c r="K70" s="6" t="s">
        <v>244</v>
      </c>
      <c r="L70" s="2">
        <v>45062</v>
      </c>
      <c r="M70" s="3" t="s">
        <v>52</v>
      </c>
    </row>
    <row r="71" spans="1:13" ht="81" hidden="1" customHeight="1" x14ac:dyDescent="0.2">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2">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2">
      <c r="A73" s="1">
        <f t="shared" si="0"/>
        <v>70</v>
      </c>
      <c r="B73" s="1" t="s">
        <v>75</v>
      </c>
      <c r="C73" s="2">
        <v>45061</v>
      </c>
      <c r="D73" s="1" t="s">
        <v>31</v>
      </c>
      <c r="E73" s="2">
        <v>45062</v>
      </c>
      <c r="F73" s="3" t="s">
        <v>16</v>
      </c>
      <c r="G73" s="3" t="s">
        <v>240</v>
      </c>
      <c r="H73" s="6" t="s">
        <v>395</v>
      </c>
      <c r="I73" s="3" t="s">
        <v>46</v>
      </c>
      <c r="J73" s="2">
        <v>45062</v>
      </c>
      <c r="K73" s="14" t="s">
        <v>452</v>
      </c>
      <c r="L73" s="2">
        <v>45140</v>
      </c>
      <c r="M73" s="3" t="s">
        <v>52</v>
      </c>
    </row>
    <row r="74" spans="1:13" ht="73.5" hidden="1" customHeight="1" x14ac:dyDescent="0.2">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 hidden="1" customHeight="1" x14ac:dyDescent="0.2">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60" hidden="1" x14ac:dyDescent="0.2">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2">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2">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2">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2">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5" hidden="1" x14ac:dyDescent="0.2">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2">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0" hidden="1" x14ac:dyDescent="0.2">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2">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2">
      <c r="A85" s="1">
        <f t="shared" si="0"/>
        <v>82</v>
      </c>
      <c r="B85" s="1"/>
      <c r="C85" s="2">
        <v>45065</v>
      </c>
      <c r="D85" s="1"/>
      <c r="E85" s="1"/>
      <c r="F85" s="3"/>
      <c r="G85" s="3"/>
      <c r="H85" s="3" t="s">
        <v>284</v>
      </c>
      <c r="I85" s="3"/>
      <c r="J85" s="2"/>
      <c r="K85" s="3" t="s">
        <v>285</v>
      </c>
      <c r="L85" s="2"/>
      <c r="M85" s="3" t="s">
        <v>52</v>
      </c>
    </row>
    <row r="86" spans="1:13" ht="60" hidden="1" x14ac:dyDescent="0.2">
      <c r="A86" s="1">
        <f t="shared" si="0"/>
        <v>83</v>
      </c>
      <c r="B86" s="1"/>
      <c r="C86" s="2">
        <v>45065</v>
      </c>
      <c r="D86" s="1"/>
      <c r="E86" s="1"/>
      <c r="F86" s="3"/>
      <c r="G86" s="3"/>
      <c r="H86" s="3" t="s">
        <v>286</v>
      </c>
      <c r="I86" s="3"/>
      <c r="J86" s="2"/>
      <c r="K86" s="3" t="s">
        <v>287</v>
      </c>
      <c r="L86" s="2"/>
      <c r="M86" s="3" t="s">
        <v>52</v>
      </c>
    </row>
    <row r="87" spans="1:13" ht="75" hidden="1" x14ac:dyDescent="0.2">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2">
      <c r="A88" s="1">
        <f t="shared" si="0"/>
        <v>85</v>
      </c>
      <c r="B88" s="1" t="s">
        <v>75</v>
      </c>
      <c r="C88" s="2">
        <v>45065</v>
      </c>
      <c r="D88" s="1"/>
      <c r="E88" s="1"/>
      <c r="F88" s="3" t="s">
        <v>29</v>
      </c>
      <c r="G88" s="3" t="s">
        <v>290</v>
      </c>
      <c r="H88" s="14" t="s">
        <v>352</v>
      </c>
      <c r="I88" s="3"/>
      <c r="J88" s="2">
        <v>45065</v>
      </c>
      <c r="K88" s="3" t="s">
        <v>314</v>
      </c>
      <c r="L88" s="15" t="s">
        <v>396</v>
      </c>
      <c r="M88" s="3" t="s">
        <v>52</v>
      </c>
    </row>
    <row r="89" spans="1:13" ht="60" hidden="1" x14ac:dyDescent="0.2">
      <c r="A89" s="1">
        <f t="shared" si="0"/>
        <v>86</v>
      </c>
      <c r="B89" s="1" t="s">
        <v>75</v>
      </c>
      <c r="C89" s="2">
        <v>45068</v>
      </c>
      <c r="D89" s="1"/>
      <c r="E89" s="1"/>
      <c r="F89" s="3" t="s">
        <v>29</v>
      </c>
      <c r="G89" s="3" t="s">
        <v>291</v>
      </c>
      <c r="H89" s="3" t="s">
        <v>292</v>
      </c>
      <c r="I89" s="3"/>
      <c r="J89" s="2">
        <v>45068</v>
      </c>
      <c r="K89" s="3" t="s">
        <v>293</v>
      </c>
      <c r="L89" s="2">
        <v>45068</v>
      </c>
      <c r="M89" s="3" t="s">
        <v>52</v>
      </c>
    </row>
    <row r="90" spans="1:13" ht="45" hidden="1" x14ac:dyDescent="0.2">
      <c r="A90" s="1">
        <f t="shared" si="0"/>
        <v>87</v>
      </c>
      <c r="B90" s="1"/>
      <c r="C90" s="2"/>
      <c r="D90" s="1"/>
      <c r="E90" s="1"/>
      <c r="F90" s="3"/>
      <c r="G90" s="3"/>
      <c r="H90" s="3" t="s">
        <v>294</v>
      </c>
      <c r="I90" s="3"/>
      <c r="J90" s="2">
        <v>45068</v>
      </c>
      <c r="K90" s="3" t="s">
        <v>295</v>
      </c>
      <c r="L90" s="2">
        <v>45068</v>
      </c>
      <c r="M90" s="3" t="s">
        <v>52</v>
      </c>
    </row>
    <row r="91" spans="1:13" ht="135" hidden="1" x14ac:dyDescent="0.2">
      <c r="A91" s="1">
        <f t="shared" si="0"/>
        <v>88</v>
      </c>
      <c r="B91" s="1" t="s">
        <v>75</v>
      </c>
      <c r="C91" s="2">
        <v>45071</v>
      </c>
      <c r="D91" s="1"/>
      <c r="E91" s="1"/>
      <c r="F91" s="3" t="s">
        <v>14</v>
      </c>
      <c r="G91" s="36" t="s">
        <v>296</v>
      </c>
      <c r="H91" s="3" t="s">
        <v>297</v>
      </c>
      <c r="I91" s="3"/>
      <c r="J91" s="2">
        <v>45071</v>
      </c>
      <c r="K91" s="3" t="s">
        <v>298</v>
      </c>
      <c r="L91" s="2">
        <v>45071</v>
      </c>
      <c r="M91" s="3" t="s">
        <v>52</v>
      </c>
    </row>
    <row r="92" spans="1:13" ht="75" hidden="1" x14ac:dyDescent="0.2">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2">
      <c r="A93" s="1">
        <f t="shared" si="0"/>
        <v>90</v>
      </c>
      <c r="B93" s="1" t="s">
        <v>75</v>
      </c>
      <c r="C93" s="2">
        <v>45071</v>
      </c>
      <c r="D93" s="1"/>
      <c r="E93" s="1"/>
      <c r="F93" s="3" t="s">
        <v>19</v>
      </c>
      <c r="G93" s="36" t="s">
        <v>302</v>
      </c>
      <c r="H93" s="3" t="s">
        <v>303</v>
      </c>
      <c r="I93" s="3"/>
      <c r="J93" s="2">
        <v>45071</v>
      </c>
      <c r="K93" s="3" t="s">
        <v>304</v>
      </c>
      <c r="L93" s="2">
        <v>45071</v>
      </c>
      <c r="M93" s="3" t="s">
        <v>52</v>
      </c>
    </row>
    <row r="94" spans="1:13" ht="105" hidden="1" x14ac:dyDescent="0.2">
      <c r="A94" s="1">
        <f t="shared" si="0"/>
        <v>91</v>
      </c>
      <c r="B94" s="1" t="s">
        <v>75</v>
      </c>
      <c r="C94" s="2">
        <v>45071</v>
      </c>
      <c r="D94" s="1"/>
      <c r="E94" s="1"/>
      <c r="F94" s="3" t="s">
        <v>23</v>
      </c>
      <c r="G94" s="36" t="s">
        <v>305</v>
      </c>
      <c r="H94" s="3" t="s">
        <v>306</v>
      </c>
      <c r="I94" s="3"/>
      <c r="J94" s="2">
        <v>45071</v>
      </c>
      <c r="K94" s="3" t="s">
        <v>307</v>
      </c>
      <c r="L94" s="2">
        <v>45071</v>
      </c>
      <c r="M94" s="3" t="s">
        <v>52</v>
      </c>
    </row>
    <row r="95" spans="1:13" ht="300" hidden="1" x14ac:dyDescent="0.2">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2">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2">
      <c r="A97" s="1">
        <f t="shared" si="0"/>
        <v>94</v>
      </c>
      <c r="B97" s="1" t="s">
        <v>30</v>
      </c>
      <c r="C97" s="1"/>
      <c r="D97" s="1"/>
      <c r="E97" s="1"/>
      <c r="F97" s="3" t="s">
        <v>26</v>
      </c>
      <c r="G97" s="3" t="s">
        <v>275</v>
      </c>
      <c r="H97" s="3" t="s">
        <v>316</v>
      </c>
      <c r="I97" s="3"/>
      <c r="J97" s="2"/>
      <c r="K97" s="3"/>
      <c r="L97" s="2">
        <v>45131</v>
      </c>
      <c r="M97" s="3" t="s">
        <v>52</v>
      </c>
    </row>
    <row r="98" spans="1:13" ht="350.5" hidden="1" customHeight="1" x14ac:dyDescent="0.2">
      <c r="A98" s="38">
        <f t="shared" si="0"/>
        <v>95</v>
      </c>
      <c r="B98" s="38" t="s">
        <v>317</v>
      </c>
      <c r="C98" s="39"/>
      <c r="D98" s="38"/>
      <c r="E98" s="38"/>
      <c r="F98" s="40" t="s">
        <v>231</v>
      </c>
      <c r="G98" s="40" t="s">
        <v>315</v>
      </c>
      <c r="H98" s="40" t="s">
        <v>321</v>
      </c>
      <c r="I98" s="40" t="s">
        <v>46</v>
      </c>
      <c r="J98" s="41" t="s">
        <v>351</v>
      </c>
      <c r="K98" s="42" t="s">
        <v>360</v>
      </c>
      <c r="L98" s="43" t="s">
        <v>397</v>
      </c>
      <c r="M98" s="40" t="s">
        <v>52</v>
      </c>
    </row>
    <row r="99" spans="1:13" ht="119.5" customHeight="1" x14ac:dyDescent="0.2">
      <c r="A99" s="1">
        <f t="shared" si="0"/>
        <v>96</v>
      </c>
      <c r="B99" s="1" t="s">
        <v>317</v>
      </c>
      <c r="C99" s="2"/>
      <c r="D99" s="1"/>
      <c r="E99" s="1"/>
      <c r="F99" s="3" t="s">
        <v>319</v>
      </c>
      <c r="G99" s="3" t="s">
        <v>320</v>
      </c>
      <c r="H99" s="3" t="s">
        <v>322</v>
      </c>
      <c r="I99" s="3" t="s">
        <v>46</v>
      </c>
      <c r="J99" s="32" t="s">
        <v>330</v>
      </c>
      <c r="K99" s="37" t="s">
        <v>331</v>
      </c>
      <c r="L99" s="2">
        <v>45093</v>
      </c>
      <c r="M99" s="3" t="s">
        <v>216</v>
      </c>
    </row>
    <row r="100" spans="1:13" ht="91.5" hidden="1" customHeight="1" x14ac:dyDescent="0.2">
      <c r="A100" s="1">
        <f t="shared" si="0"/>
        <v>97</v>
      </c>
      <c r="B100" s="1" t="s">
        <v>323</v>
      </c>
      <c r="C100" s="2"/>
      <c r="D100" s="1"/>
      <c r="E100" s="1"/>
      <c r="F100" s="3" t="s">
        <v>231</v>
      </c>
      <c r="G100" s="3" t="s">
        <v>325</v>
      </c>
      <c r="H100" s="3" t="s">
        <v>329</v>
      </c>
      <c r="I100" s="3" t="s">
        <v>46</v>
      </c>
      <c r="J100" s="2">
        <v>45092</v>
      </c>
      <c r="K100" s="3" t="s">
        <v>332</v>
      </c>
      <c r="L100" s="2">
        <v>45093</v>
      </c>
      <c r="M100" s="3" t="s">
        <v>52</v>
      </c>
    </row>
    <row r="101" spans="1:13" ht="180" hidden="1" x14ac:dyDescent="0.2">
      <c r="A101" s="1">
        <f t="shared" si="0"/>
        <v>98</v>
      </c>
      <c r="B101" s="13" t="s">
        <v>326</v>
      </c>
      <c r="C101" s="2"/>
      <c r="D101" s="1"/>
      <c r="E101" s="1"/>
      <c r="F101" s="3" t="s">
        <v>327</v>
      </c>
      <c r="G101" s="3" t="s">
        <v>328</v>
      </c>
      <c r="H101" s="18" t="s">
        <v>336</v>
      </c>
      <c r="I101" s="3" t="s">
        <v>46</v>
      </c>
      <c r="J101" s="32" t="s">
        <v>333</v>
      </c>
      <c r="K101" s="3" t="s">
        <v>334</v>
      </c>
      <c r="L101" s="2">
        <v>45093</v>
      </c>
      <c r="M101" s="3" t="s">
        <v>52</v>
      </c>
    </row>
    <row r="102" spans="1:13" ht="142.5" customHeight="1" x14ac:dyDescent="0.2">
      <c r="A102" s="1">
        <f t="shared" ref="A102:A126" si="1">ROW()-3</f>
        <v>99</v>
      </c>
      <c r="B102" s="1" t="s">
        <v>335</v>
      </c>
      <c r="C102" s="2"/>
      <c r="D102" s="1"/>
      <c r="E102" s="1"/>
      <c r="F102" s="3" t="s">
        <v>20</v>
      </c>
      <c r="G102" s="3" t="s">
        <v>337</v>
      </c>
      <c r="H102" s="6" t="s">
        <v>341</v>
      </c>
      <c r="I102" s="3" t="s">
        <v>46</v>
      </c>
      <c r="J102" s="32" t="s">
        <v>457</v>
      </c>
      <c r="K102" s="33" t="s">
        <v>460</v>
      </c>
      <c r="L102" s="2">
        <v>45097</v>
      </c>
      <c r="M102" s="3" t="s">
        <v>216</v>
      </c>
    </row>
    <row r="103" spans="1:13" ht="90" hidden="1" x14ac:dyDescent="0.2">
      <c r="A103" s="1">
        <f t="shared" si="1"/>
        <v>100</v>
      </c>
      <c r="B103" s="1"/>
      <c r="C103" s="2"/>
      <c r="D103" s="1"/>
      <c r="E103" s="1"/>
      <c r="F103" s="3" t="s">
        <v>342</v>
      </c>
      <c r="G103" s="3" t="s">
        <v>343</v>
      </c>
      <c r="H103" s="3" t="s">
        <v>344</v>
      </c>
      <c r="I103" s="3" t="s">
        <v>46</v>
      </c>
      <c r="J103" s="2">
        <v>45103</v>
      </c>
      <c r="K103" s="3" t="s">
        <v>345</v>
      </c>
      <c r="L103" s="2">
        <v>45105</v>
      </c>
      <c r="M103" s="3" t="s">
        <v>52</v>
      </c>
    </row>
    <row r="104" spans="1:13" ht="69" hidden="1" customHeight="1" x14ac:dyDescent="0.2">
      <c r="A104" s="1">
        <f t="shared" si="1"/>
        <v>101</v>
      </c>
      <c r="B104" s="1" t="s">
        <v>346</v>
      </c>
      <c r="C104" s="2"/>
      <c r="D104" s="1"/>
      <c r="E104" s="1"/>
      <c r="F104" s="3" t="s">
        <v>348</v>
      </c>
      <c r="G104" s="3" t="s">
        <v>349</v>
      </c>
      <c r="H104" s="3" t="s">
        <v>350</v>
      </c>
      <c r="I104" s="3" t="s">
        <v>46</v>
      </c>
      <c r="J104" s="32" t="s">
        <v>361</v>
      </c>
      <c r="K104" s="14" t="s">
        <v>388</v>
      </c>
      <c r="L104" s="2">
        <v>45131</v>
      </c>
      <c r="M104" s="3" t="s">
        <v>52</v>
      </c>
    </row>
    <row r="105" spans="1:13" ht="98.5" customHeight="1" x14ac:dyDescent="0.2">
      <c r="A105" s="1">
        <f t="shared" si="1"/>
        <v>102</v>
      </c>
      <c r="B105" s="1" t="s">
        <v>353</v>
      </c>
      <c r="C105" s="2">
        <v>45114</v>
      </c>
      <c r="D105" s="1"/>
      <c r="E105" s="1"/>
      <c r="F105" s="3" t="s">
        <v>25</v>
      </c>
      <c r="G105" s="3" t="s">
        <v>354</v>
      </c>
      <c r="H105" s="3" t="s">
        <v>355</v>
      </c>
      <c r="I105" s="3" t="s">
        <v>46</v>
      </c>
      <c r="J105" s="32" t="s">
        <v>456</v>
      </c>
      <c r="K105" s="33" t="s">
        <v>454</v>
      </c>
      <c r="L105" s="2"/>
      <c r="M105" s="3"/>
    </row>
    <row r="106" spans="1:13" ht="81.25" customHeight="1" x14ac:dyDescent="0.2">
      <c r="A106" s="1">
        <f t="shared" si="1"/>
        <v>103</v>
      </c>
      <c r="B106" s="1" t="s">
        <v>75</v>
      </c>
      <c r="C106" s="2">
        <v>45114</v>
      </c>
      <c r="D106" s="1"/>
      <c r="E106" s="1"/>
      <c r="F106" s="3" t="s">
        <v>25</v>
      </c>
      <c r="G106" s="3" t="s">
        <v>356</v>
      </c>
      <c r="H106" s="3" t="s">
        <v>357</v>
      </c>
      <c r="I106" s="3" t="s">
        <v>46</v>
      </c>
      <c r="J106" s="32" t="s">
        <v>456</v>
      </c>
      <c r="K106" s="33" t="s">
        <v>459</v>
      </c>
      <c r="L106" s="2"/>
      <c r="M106" s="3"/>
    </row>
    <row r="107" spans="1:13" ht="66.25" customHeight="1" x14ac:dyDescent="0.2">
      <c r="A107" s="1">
        <f t="shared" si="1"/>
        <v>104</v>
      </c>
      <c r="B107" s="1" t="s">
        <v>75</v>
      </c>
      <c r="C107" s="2">
        <v>45114</v>
      </c>
      <c r="D107" s="1"/>
      <c r="E107" s="1"/>
      <c r="F107" s="3" t="s">
        <v>19</v>
      </c>
      <c r="G107" s="3" t="s">
        <v>358</v>
      </c>
      <c r="H107" s="3" t="s">
        <v>359</v>
      </c>
      <c r="I107" s="3" t="s">
        <v>46</v>
      </c>
      <c r="J107" s="32" t="s">
        <v>456</v>
      </c>
      <c r="K107" s="33" t="s">
        <v>455</v>
      </c>
      <c r="L107" s="2"/>
      <c r="M107" s="3"/>
    </row>
    <row r="108" spans="1:13" ht="127" customHeight="1" x14ac:dyDescent="0.2">
      <c r="A108" s="1">
        <f t="shared" si="1"/>
        <v>105</v>
      </c>
      <c r="B108" s="1" t="s">
        <v>75</v>
      </c>
      <c r="C108" s="2">
        <v>45119</v>
      </c>
      <c r="D108" s="1"/>
      <c r="E108" s="1"/>
      <c r="F108" s="3" t="s">
        <v>25</v>
      </c>
      <c r="G108" s="3" t="s">
        <v>362</v>
      </c>
      <c r="H108" s="3" t="s">
        <v>363</v>
      </c>
      <c r="I108" s="3" t="s">
        <v>46</v>
      </c>
      <c r="J108" s="32">
        <v>45119</v>
      </c>
      <c r="K108" s="33" t="s">
        <v>458</v>
      </c>
      <c r="L108" s="2"/>
      <c r="M108" s="3"/>
    </row>
    <row r="109" spans="1:13" ht="120.75" hidden="1" customHeight="1" x14ac:dyDescent="0.2">
      <c r="A109" s="1">
        <f t="shared" si="1"/>
        <v>106</v>
      </c>
      <c r="B109" s="1" t="s">
        <v>75</v>
      </c>
      <c r="C109" s="2">
        <v>45122</v>
      </c>
      <c r="D109" s="1"/>
      <c r="E109" s="1"/>
      <c r="F109" s="3" t="s">
        <v>24</v>
      </c>
      <c r="G109" s="3" t="s">
        <v>364</v>
      </c>
      <c r="H109" s="3" t="s">
        <v>398</v>
      </c>
      <c r="I109" s="3" t="s">
        <v>46</v>
      </c>
      <c r="J109" s="32">
        <v>45125</v>
      </c>
      <c r="K109" s="3" t="s">
        <v>403</v>
      </c>
      <c r="L109" s="2">
        <v>45140</v>
      </c>
      <c r="M109" s="3" t="s">
        <v>52</v>
      </c>
    </row>
    <row r="110" spans="1:13" ht="67.5" hidden="1" customHeight="1" x14ac:dyDescent="0.2">
      <c r="A110" s="1">
        <f t="shared" si="1"/>
        <v>107</v>
      </c>
      <c r="B110" s="1" t="s">
        <v>75</v>
      </c>
      <c r="C110" s="2">
        <v>45122</v>
      </c>
      <c r="D110" s="1"/>
      <c r="E110" s="1"/>
      <c r="F110" s="3" t="s">
        <v>17</v>
      </c>
      <c r="G110" s="3" t="s">
        <v>366</v>
      </c>
      <c r="H110" s="3" t="s">
        <v>365</v>
      </c>
      <c r="I110" s="3" t="s">
        <v>46</v>
      </c>
      <c r="J110" s="32">
        <v>45125</v>
      </c>
      <c r="K110" s="3" t="s">
        <v>383</v>
      </c>
      <c r="L110" s="2">
        <v>45131</v>
      </c>
      <c r="M110" s="3" t="s">
        <v>52</v>
      </c>
    </row>
    <row r="111" spans="1:13" ht="172.75" hidden="1" customHeight="1" x14ac:dyDescent="0.2">
      <c r="A111" s="1">
        <f t="shared" si="1"/>
        <v>108</v>
      </c>
      <c r="B111" s="1" t="s">
        <v>75</v>
      </c>
      <c r="C111" s="2">
        <v>45122</v>
      </c>
      <c r="D111" s="1"/>
      <c r="E111" s="1"/>
      <c r="F111" s="3" t="s">
        <v>17</v>
      </c>
      <c r="G111" s="3" t="s">
        <v>367</v>
      </c>
      <c r="H111" s="3" t="s">
        <v>381</v>
      </c>
      <c r="I111" s="3" t="s">
        <v>46</v>
      </c>
      <c r="J111" s="32" t="s">
        <v>386</v>
      </c>
      <c r="K111" s="14" t="s">
        <v>389</v>
      </c>
      <c r="L111" s="2">
        <v>45131</v>
      </c>
      <c r="M111" s="3" t="s">
        <v>52</v>
      </c>
    </row>
    <row r="112" spans="1:13" ht="64" customHeight="1" x14ac:dyDescent="0.2">
      <c r="A112" s="1">
        <f t="shared" si="1"/>
        <v>109</v>
      </c>
      <c r="B112" s="1" t="s">
        <v>75</v>
      </c>
      <c r="C112" s="2">
        <v>45122</v>
      </c>
      <c r="D112" s="1"/>
      <c r="E112" s="1"/>
      <c r="F112" s="3" t="s">
        <v>24</v>
      </c>
      <c r="G112" s="3" t="s">
        <v>368</v>
      </c>
      <c r="H112" s="3" t="s">
        <v>369</v>
      </c>
      <c r="I112" s="3" t="s">
        <v>46</v>
      </c>
      <c r="J112" s="32">
        <v>45125</v>
      </c>
      <c r="K112" s="40" t="s">
        <v>384</v>
      </c>
      <c r="L112" s="2"/>
      <c r="M112" s="3"/>
    </row>
    <row r="113" spans="1:13" ht="87" hidden="1" customHeight="1" x14ac:dyDescent="0.2">
      <c r="A113" s="1">
        <f t="shared" si="1"/>
        <v>110</v>
      </c>
      <c r="B113" s="1" t="s">
        <v>75</v>
      </c>
      <c r="C113" s="2">
        <v>45122</v>
      </c>
      <c r="D113" s="1"/>
      <c r="E113" s="1"/>
      <c r="F113" s="3" t="s">
        <v>24</v>
      </c>
      <c r="G113" s="3" t="s">
        <v>370</v>
      </c>
      <c r="H113" s="3" t="s">
        <v>394</v>
      </c>
      <c r="I113" s="3" t="s">
        <v>46</v>
      </c>
      <c r="J113" s="32">
        <v>45125</v>
      </c>
      <c r="K113" s="3" t="s">
        <v>405</v>
      </c>
      <c r="L113" s="2">
        <v>45140</v>
      </c>
      <c r="M113" s="3" t="s">
        <v>52</v>
      </c>
    </row>
    <row r="114" spans="1:13" ht="70.5" customHeight="1" x14ac:dyDescent="0.2">
      <c r="A114" s="1">
        <f t="shared" si="1"/>
        <v>111</v>
      </c>
      <c r="B114" s="1" t="s">
        <v>75</v>
      </c>
      <c r="C114" s="2">
        <v>45122</v>
      </c>
      <c r="D114" s="1"/>
      <c r="E114" s="1"/>
      <c r="F114" s="3" t="s">
        <v>25</v>
      </c>
      <c r="G114" s="3" t="s">
        <v>371</v>
      </c>
      <c r="H114" s="3" t="s">
        <v>372</v>
      </c>
      <c r="I114" s="3" t="s">
        <v>46</v>
      </c>
      <c r="J114" s="32">
        <v>45126</v>
      </c>
      <c r="K114" s="40" t="s">
        <v>384</v>
      </c>
      <c r="L114" s="2"/>
      <c r="M114" s="3"/>
    </row>
    <row r="115" spans="1:13" ht="79.5" customHeight="1" x14ac:dyDescent="0.2">
      <c r="A115" s="1">
        <f t="shared" si="1"/>
        <v>112</v>
      </c>
      <c r="B115" s="1" t="s">
        <v>75</v>
      </c>
      <c r="C115" s="2">
        <v>45122</v>
      </c>
      <c r="D115" s="1"/>
      <c r="E115" s="1"/>
      <c r="F115" s="3" t="s">
        <v>20</v>
      </c>
      <c r="G115" s="3" t="s">
        <v>378</v>
      </c>
      <c r="H115" s="3" t="s">
        <v>373</v>
      </c>
      <c r="I115" s="3" t="s">
        <v>46</v>
      </c>
      <c r="J115" s="32">
        <v>45125</v>
      </c>
      <c r="K115" s="40" t="s">
        <v>384</v>
      </c>
      <c r="L115" s="2"/>
      <c r="M115" s="3"/>
    </row>
    <row r="116" spans="1:13" ht="68.5" hidden="1" customHeight="1" x14ac:dyDescent="0.2">
      <c r="A116" s="1">
        <f t="shared" si="1"/>
        <v>113</v>
      </c>
      <c r="B116" s="1" t="s">
        <v>75</v>
      </c>
      <c r="C116" s="2">
        <v>45122</v>
      </c>
      <c r="D116" s="1"/>
      <c r="E116" s="1"/>
      <c r="F116" s="3" t="s">
        <v>20</v>
      </c>
      <c r="G116" s="3" t="s">
        <v>377</v>
      </c>
      <c r="H116" s="3" t="s">
        <v>374</v>
      </c>
      <c r="I116" s="3" t="s">
        <v>46</v>
      </c>
      <c r="J116" s="32">
        <v>45125</v>
      </c>
      <c r="K116" s="3" t="s">
        <v>385</v>
      </c>
      <c r="L116" s="2">
        <v>45140</v>
      </c>
      <c r="M116" s="3" t="s">
        <v>52</v>
      </c>
    </row>
    <row r="117" spans="1:13" ht="143.5" customHeight="1" x14ac:dyDescent="0.2">
      <c r="A117" s="1">
        <f t="shared" si="1"/>
        <v>114</v>
      </c>
      <c r="B117" s="1" t="s">
        <v>75</v>
      </c>
      <c r="C117" s="2">
        <v>45122</v>
      </c>
      <c r="D117" s="1"/>
      <c r="E117" s="1"/>
      <c r="F117" s="3" t="s">
        <v>24</v>
      </c>
      <c r="G117" s="3" t="s">
        <v>376</v>
      </c>
      <c r="H117" s="3" t="s">
        <v>375</v>
      </c>
      <c r="I117" s="3" t="s">
        <v>46</v>
      </c>
      <c r="J117" s="32">
        <v>45126</v>
      </c>
      <c r="K117" s="3" t="s">
        <v>387</v>
      </c>
      <c r="L117" s="2" t="s">
        <v>399</v>
      </c>
      <c r="M117" s="3"/>
    </row>
    <row r="118" spans="1:13" ht="129" hidden="1" customHeight="1" x14ac:dyDescent="0.2">
      <c r="A118" s="1">
        <f t="shared" si="1"/>
        <v>115</v>
      </c>
      <c r="B118" s="1" t="s">
        <v>75</v>
      </c>
      <c r="C118" s="2">
        <v>45122</v>
      </c>
      <c r="D118" s="1"/>
      <c r="E118" s="1"/>
      <c r="F118" s="3" t="s">
        <v>19</v>
      </c>
      <c r="G118" s="3" t="s">
        <v>379</v>
      </c>
      <c r="H118" s="3" t="s">
        <v>382</v>
      </c>
      <c r="I118" s="3" t="s">
        <v>46</v>
      </c>
      <c r="J118" s="32">
        <v>45126</v>
      </c>
      <c r="K118" s="14" t="s">
        <v>404</v>
      </c>
      <c r="L118" s="2">
        <v>45140</v>
      </c>
      <c r="M118" s="3" t="s">
        <v>52</v>
      </c>
    </row>
    <row r="119" spans="1:13" ht="105" customHeight="1" x14ac:dyDescent="0.2">
      <c r="A119" s="1">
        <f t="shared" si="1"/>
        <v>116</v>
      </c>
      <c r="B119" s="1" t="s">
        <v>75</v>
      </c>
      <c r="C119" s="2">
        <v>45122</v>
      </c>
      <c r="D119" s="1"/>
      <c r="E119" s="1"/>
      <c r="F119" s="3" t="s">
        <v>19</v>
      </c>
      <c r="G119" s="3" t="s">
        <v>380</v>
      </c>
      <c r="H119" s="14" t="s">
        <v>408</v>
      </c>
      <c r="I119" s="14" t="s">
        <v>46</v>
      </c>
      <c r="J119" s="45">
        <v>45125</v>
      </c>
      <c r="K119" s="14" t="s">
        <v>409</v>
      </c>
      <c r="L119" s="2" t="s">
        <v>399</v>
      </c>
      <c r="M119" s="3"/>
    </row>
    <row r="120" spans="1:13" ht="243" hidden="1" customHeight="1" x14ac:dyDescent="0.2">
      <c r="A120" s="1">
        <f t="shared" si="1"/>
        <v>117</v>
      </c>
      <c r="B120" s="3" t="s">
        <v>392</v>
      </c>
      <c r="C120" s="2">
        <v>45131</v>
      </c>
      <c r="D120" s="1"/>
      <c r="E120" s="1"/>
      <c r="F120" s="3" t="s">
        <v>19</v>
      </c>
      <c r="G120" s="3" t="s">
        <v>390</v>
      </c>
      <c r="H120" s="3" t="s">
        <v>391</v>
      </c>
      <c r="I120" s="3" t="s">
        <v>46</v>
      </c>
      <c r="J120" s="32">
        <v>45133</v>
      </c>
      <c r="K120" s="44" t="s">
        <v>402</v>
      </c>
      <c r="L120" s="2">
        <v>45140</v>
      </c>
      <c r="M120" s="3" t="s">
        <v>52</v>
      </c>
    </row>
    <row r="121" spans="1:13" ht="264.89999999999998" customHeight="1" x14ac:dyDescent="0.2">
      <c r="A121" s="1">
        <f t="shared" si="1"/>
        <v>118</v>
      </c>
      <c r="B121" s="1" t="s">
        <v>406</v>
      </c>
      <c r="C121" s="2">
        <v>45140</v>
      </c>
      <c r="D121" s="1"/>
      <c r="E121" s="1"/>
      <c r="F121" s="3" t="s">
        <v>21</v>
      </c>
      <c r="G121" s="3" t="s">
        <v>407</v>
      </c>
      <c r="H121" s="3" t="s">
        <v>494</v>
      </c>
      <c r="I121" s="3" t="s">
        <v>461</v>
      </c>
      <c r="J121" s="2">
        <v>45142</v>
      </c>
      <c r="K121" s="3" t="s">
        <v>462</v>
      </c>
      <c r="L121" s="2"/>
      <c r="M121" s="3" t="s">
        <v>216</v>
      </c>
    </row>
    <row r="122" spans="1:13" ht="60" x14ac:dyDescent="0.2">
      <c r="A122" s="1">
        <f t="shared" si="1"/>
        <v>119</v>
      </c>
      <c r="B122" s="1" t="s">
        <v>75</v>
      </c>
      <c r="C122" s="2">
        <v>45145</v>
      </c>
      <c r="D122" s="1"/>
      <c r="E122" s="1"/>
      <c r="F122" s="3" t="s">
        <v>25</v>
      </c>
      <c r="G122" s="3" t="s">
        <v>356</v>
      </c>
      <c r="H122" s="3" t="s">
        <v>465</v>
      </c>
      <c r="I122" s="3"/>
      <c r="J122" s="2"/>
      <c r="K122" s="3"/>
      <c r="L122" s="2"/>
      <c r="M122" s="3"/>
    </row>
    <row r="123" spans="1:13" x14ac:dyDescent="0.2">
      <c r="A123" s="1">
        <f t="shared" si="1"/>
        <v>120</v>
      </c>
      <c r="B123" s="1"/>
      <c r="C123" s="2"/>
      <c r="D123" s="1"/>
      <c r="E123" s="1"/>
      <c r="F123" s="3"/>
      <c r="G123" s="3"/>
      <c r="H123" s="3"/>
      <c r="I123" s="3"/>
      <c r="J123" s="2"/>
      <c r="K123" s="3"/>
      <c r="L123" s="2"/>
      <c r="M123" s="3"/>
    </row>
    <row r="124" spans="1:13" x14ac:dyDescent="0.2">
      <c r="A124" s="1">
        <f t="shared" si="1"/>
        <v>121</v>
      </c>
      <c r="B124" s="1"/>
      <c r="C124" s="2"/>
      <c r="D124" s="1"/>
      <c r="E124" s="1"/>
      <c r="F124" s="3"/>
      <c r="G124" s="3"/>
      <c r="H124" s="3"/>
      <c r="I124" s="3"/>
      <c r="J124" s="2"/>
      <c r="K124" s="3"/>
      <c r="L124" s="2"/>
      <c r="M124" s="3"/>
    </row>
    <row r="125" spans="1:13" x14ac:dyDescent="0.2">
      <c r="A125" s="1">
        <f t="shared" si="1"/>
        <v>122</v>
      </c>
      <c r="B125" s="1"/>
      <c r="C125" s="2"/>
      <c r="D125" s="1"/>
      <c r="E125" s="1"/>
      <c r="F125" s="3"/>
      <c r="G125" s="3"/>
      <c r="H125" s="3"/>
      <c r="I125" s="3"/>
      <c r="J125" s="2"/>
      <c r="K125" s="3"/>
      <c r="L125" s="2"/>
      <c r="M125" s="3"/>
    </row>
    <row r="126" spans="1:13" x14ac:dyDescent="0.2">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s>
    </filterColumn>
  </autoFilter>
  <phoneticPr fontId="3"/>
  <conditionalFormatting sqref="A22:E29 A35:H54 A55:G59 A60:H62 I70:I74 A72:G74 A101:G102">
    <cfRule type="expression" dxfId="26" priority="43">
      <formula>$M22="完了"</formula>
    </cfRule>
  </conditionalFormatting>
  <conditionalFormatting sqref="A4:F11 K5:M5 G5:J11 K6:K7 L6:M11 K11 A19:A21 F22:H27 F28:F29 H28:H29 A30:H32 A33:G34">
    <cfRule type="expression" dxfId="25" priority="48">
      <formula>$M4="完了"</formula>
    </cfRule>
  </conditionalFormatting>
  <conditionalFormatting sqref="A13:H18 B19:I19">
    <cfRule type="expression" dxfId="24" priority="46">
      <formula>$M13="完了"</formula>
    </cfRule>
  </conditionalFormatting>
  <conditionalFormatting sqref="A70:H71">
    <cfRule type="expression" dxfId="23" priority="24">
      <formula>$M70="完了"</formula>
    </cfRule>
  </conditionalFormatting>
  <conditionalFormatting sqref="A100:H100">
    <cfRule type="expression" dxfId="22" priority="17">
      <formula>$M100="完了"</formula>
    </cfRule>
  </conditionalFormatting>
  <conditionalFormatting sqref="A63:I69">
    <cfRule type="expression" dxfId="21" priority="25">
      <formula>$M63="完了"</formula>
    </cfRule>
  </conditionalFormatting>
  <conditionalFormatting sqref="A75:I96">
    <cfRule type="expression" dxfId="20" priority="2">
      <formula>$M75="完了"</formula>
    </cfRule>
  </conditionalFormatting>
  <conditionalFormatting sqref="A12:K12 M12">
    <cfRule type="expression" dxfId="19" priority="50">
      <formula>#REF!="完了"</formula>
    </cfRule>
  </conditionalFormatting>
  <conditionalFormatting sqref="A97:M99">
    <cfRule type="expression" dxfId="18" priority="8">
      <formula>$M97="完了"</formula>
    </cfRule>
  </conditionalFormatting>
  <conditionalFormatting sqref="A103:M1906">
    <cfRule type="expression" dxfId="17" priority="1">
      <formula>$M103="完了"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xr:uid="{648AE130-C118-4830-92AB-95EC73FA2457}">
          <x14:formula1>
            <xm:f>'RS ERP 101 プログラム カテゴリ'!$A$1:$A$17</xm:f>
          </x14:formula1>
          <xm:sqref>F105:F126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7DAE-D454-48A8-A130-11EE890ADE62}">
  <dimension ref="A1"/>
  <sheetViews>
    <sheetView showGridLines="0" zoomScale="175" zoomScaleNormal="175" workbookViewId="0">
      <selection activeCell="A14" sqref="A14"/>
    </sheetView>
  </sheetViews>
  <sheetFormatPr defaultRowHeight="13" x14ac:dyDescent="0.2"/>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2ACA-4E7F-4ACC-A8DF-2973A730E0CC}">
  <dimension ref="A1"/>
  <sheetViews>
    <sheetView showGridLines="0" workbookViewId="0">
      <selection activeCell="B1" sqref="B1"/>
    </sheetView>
  </sheetViews>
  <sheetFormatPr defaultRowHeight="13" x14ac:dyDescent="0.2"/>
  <sheetData/>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3A7E-BDE0-4CAC-A615-D422C5CA78B3}">
  <dimension ref="A1"/>
  <sheetViews>
    <sheetView showGridLines="0" zoomScale="130" zoomScaleNormal="130" workbookViewId="0">
      <selection activeCell="M39" sqref="M39"/>
    </sheetView>
  </sheetViews>
  <sheetFormatPr defaultRowHeight="13" x14ac:dyDescent="0.2"/>
  <sheetData/>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CD0C-DE12-45DA-B931-A2F308ED3A47}">
  <dimension ref="B1:B63"/>
  <sheetViews>
    <sheetView showGridLines="0" zoomScale="145" zoomScaleNormal="145" workbookViewId="0">
      <selection activeCell="J23" sqref="J23"/>
    </sheetView>
  </sheetViews>
  <sheetFormatPr defaultRowHeight="13" x14ac:dyDescent="0.2"/>
  <sheetData>
    <row r="1" spans="2:2" x14ac:dyDescent="0.2">
      <c r="B1" t="s">
        <v>338</v>
      </c>
    </row>
    <row r="24" spans="2:2" x14ac:dyDescent="0.2">
      <c r="B24" t="s">
        <v>339</v>
      </c>
    </row>
    <row r="63" spans="2:2" x14ac:dyDescent="0.2">
      <c r="B63" t="s">
        <v>340</v>
      </c>
    </row>
  </sheetData>
  <phoneticPr fontId="3"/>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B12" sqref="B12"/>
    </sheetView>
  </sheetViews>
  <sheetFormatPr defaultColWidth="8.90625" defaultRowHeight="15" x14ac:dyDescent="0.35"/>
  <cols>
    <col min="1" max="1" width="48.26953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347</v>
      </c>
    </row>
    <row r="5" spans="1:1" x14ac:dyDescent="0.35">
      <c r="A5" s="12" t="s">
        <v>17</v>
      </c>
    </row>
    <row r="6" spans="1:1" x14ac:dyDescent="0.35">
      <c r="A6" s="12" t="s">
        <v>18</v>
      </c>
    </row>
    <row r="7" spans="1:1" x14ac:dyDescent="0.35">
      <c r="A7" s="12" t="s">
        <v>19</v>
      </c>
    </row>
    <row r="8" spans="1:1" x14ac:dyDescent="0.35">
      <c r="A8" s="12" t="s">
        <v>231</v>
      </c>
    </row>
    <row r="9" spans="1:1" x14ac:dyDescent="0.35">
      <c r="A9" s="12" t="s">
        <v>21</v>
      </c>
    </row>
    <row r="10" spans="1:1" x14ac:dyDescent="0.35">
      <c r="A10" s="12" t="s">
        <v>22</v>
      </c>
    </row>
    <row r="11" spans="1:1" x14ac:dyDescent="0.35">
      <c r="A11" s="12" t="s">
        <v>23</v>
      </c>
    </row>
    <row r="12" spans="1:1" x14ac:dyDescent="0.35">
      <c r="A12" s="12" t="s">
        <v>24</v>
      </c>
    </row>
    <row r="13" spans="1:1" x14ac:dyDescent="0.35">
      <c r="A13" s="12" t="s">
        <v>318</v>
      </c>
    </row>
    <row r="14" spans="1:1" x14ac:dyDescent="0.35">
      <c r="A14" s="12" t="s">
        <v>324</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1A16-F701-4DD8-8B8D-011661FF39E0}">
  <dimension ref="B1:D34"/>
  <sheetViews>
    <sheetView showGridLines="0" zoomScale="115" zoomScaleNormal="115" workbookViewId="0">
      <selection activeCell="A2" sqref="A2"/>
    </sheetView>
  </sheetViews>
  <sheetFormatPr defaultRowHeight="13" x14ac:dyDescent="0.2"/>
  <sheetData>
    <row r="1" spans="2:4" x14ac:dyDescent="0.2">
      <c r="B1" s="57" t="s">
        <v>463</v>
      </c>
      <c r="C1" s="58"/>
      <c r="D1" s="58"/>
    </row>
    <row r="34" spans="2:2" x14ac:dyDescent="0.2">
      <c r="B34" s="57" t="s">
        <v>464</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B46E-9CBF-4B3F-B683-2F0B9EFDD593}">
  <dimension ref="A2:AF50"/>
  <sheetViews>
    <sheetView showGridLines="0" topLeftCell="A27" workbookViewId="0">
      <selection activeCell="B27" sqref="B27"/>
    </sheetView>
  </sheetViews>
  <sheetFormatPr defaultColWidth="8.7265625" defaultRowHeight="13.5" x14ac:dyDescent="0.2"/>
  <cols>
    <col min="1" max="1" width="33.26953125" style="46" bestFit="1" customWidth="1"/>
    <col min="2" max="2" width="36.36328125" style="46" bestFit="1" customWidth="1"/>
    <col min="3" max="3" width="15.453125" style="46" bestFit="1" customWidth="1"/>
    <col min="4" max="4" width="12.90625" style="46" bestFit="1" customWidth="1"/>
    <col min="5" max="5" width="6.6328125" style="46" bestFit="1" customWidth="1"/>
    <col min="6" max="6" width="4.81640625" style="46" bestFit="1" customWidth="1"/>
    <col min="7" max="7" width="6.6328125" style="46" bestFit="1" customWidth="1"/>
    <col min="8" max="8" width="12" style="46" bestFit="1" customWidth="1"/>
    <col min="9" max="9" width="26" style="46" bestFit="1" customWidth="1"/>
    <col min="10" max="10" width="16.26953125" style="46" bestFit="1" customWidth="1"/>
    <col min="11" max="12" width="8.36328125" style="46" bestFit="1" customWidth="1"/>
    <col min="13" max="13" width="22.6328125" style="46" bestFit="1" customWidth="1"/>
    <col min="14" max="18" width="8.36328125" style="46" bestFit="1" customWidth="1"/>
    <col min="19" max="19" width="9.6328125" style="46" bestFit="1" customWidth="1"/>
    <col min="20" max="21" width="6.6328125" style="46" bestFit="1" customWidth="1"/>
    <col min="22" max="22" width="50.7265625" style="46" bestFit="1" customWidth="1"/>
    <col min="23" max="27" width="6.6328125" style="46" bestFit="1" customWidth="1"/>
    <col min="28" max="28" width="8.26953125" style="46" bestFit="1" customWidth="1"/>
    <col min="29" max="29" width="8.36328125" style="46" bestFit="1" customWidth="1"/>
    <col min="30" max="32" width="6.6328125" style="46" bestFit="1" customWidth="1"/>
    <col min="33" max="16384" width="8.7265625" style="46"/>
  </cols>
  <sheetData>
    <row r="2" spans="2:32" x14ac:dyDescent="0.2">
      <c r="C2" s="54" t="s">
        <v>410</v>
      </c>
      <c r="D2" s="47">
        <v>1</v>
      </c>
      <c r="E2" s="47">
        <f>D2+1</f>
        <v>2</v>
      </c>
      <c r="F2" s="47">
        <f t="shared" ref="F2:AF2" si="0">E2+1</f>
        <v>3</v>
      </c>
      <c r="G2" s="47">
        <f t="shared" si="0"/>
        <v>4</v>
      </c>
      <c r="H2" s="47">
        <f t="shared" si="0"/>
        <v>5</v>
      </c>
      <c r="I2" s="47">
        <f t="shared" si="0"/>
        <v>6</v>
      </c>
      <c r="J2" s="47">
        <f t="shared" si="0"/>
        <v>7</v>
      </c>
      <c r="K2" s="47" t="e">
        <f>#REF!+1</f>
        <v>#REF!</v>
      </c>
      <c r="L2" s="47" t="e">
        <f t="shared" si="0"/>
        <v>#REF!</v>
      </c>
      <c r="M2" s="47" t="e">
        <f t="shared" si="0"/>
        <v>#REF!</v>
      </c>
      <c r="N2" s="47" t="e">
        <f t="shared" si="0"/>
        <v>#REF!</v>
      </c>
      <c r="O2" s="47" t="e">
        <f t="shared" si="0"/>
        <v>#REF!</v>
      </c>
      <c r="P2" s="47" t="e">
        <f t="shared" si="0"/>
        <v>#REF!</v>
      </c>
      <c r="Q2" s="47" t="e">
        <f t="shared" si="0"/>
        <v>#REF!</v>
      </c>
      <c r="R2" s="47" t="e">
        <f t="shared" si="0"/>
        <v>#REF!</v>
      </c>
      <c r="S2" s="47" t="e">
        <f t="shared" si="0"/>
        <v>#REF!</v>
      </c>
      <c r="T2" s="47" t="e">
        <f t="shared" si="0"/>
        <v>#REF!</v>
      </c>
      <c r="U2" s="47" t="e">
        <f t="shared" si="0"/>
        <v>#REF!</v>
      </c>
      <c r="V2" s="47" t="e">
        <f t="shared" si="0"/>
        <v>#REF!</v>
      </c>
      <c r="W2" s="47" t="e">
        <f t="shared" si="0"/>
        <v>#REF!</v>
      </c>
      <c r="X2" s="47" t="e">
        <f t="shared" si="0"/>
        <v>#REF!</v>
      </c>
      <c r="Y2" s="47" t="e">
        <f t="shared" si="0"/>
        <v>#REF!</v>
      </c>
      <c r="Z2" s="47" t="e">
        <f t="shared" si="0"/>
        <v>#REF!</v>
      </c>
      <c r="AA2" s="47" t="e">
        <f t="shared" si="0"/>
        <v>#REF!</v>
      </c>
      <c r="AB2" s="47" t="e">
        <f t="shared" si="0"/>
        <v>#REF!</v>
      </c>
      <c r="AC2" s="47" t="e">
        <f t="shared" si="0"/>
        <v>#REF!</v>
      </c>
      <c r="AD2" s="47" t="e">
        <f t="shared" si="0"/>
        <v>#REF!</v>
      </c>
      <c r="AE2" s="47" t="e">
        <f t="shared" si="0"/>
        <v>#REF!</v>
      </c>
      <c r="AF2" s="47" t="e">
        <f t="shared" si="0"/>
        <v>#REF!</v>
      </c>
    </row>
    <row r="3" spans="2:32" ht="27" x14ac:dyDescent="0.2">
      <c r="C3" s="54" t="s">
        <v>411</v>
      </c>
      <c r="D3" s="48" t="s">
        <v>412</v>
      </c>
      <c r="E3" s="48" t="s">
        <v>413</v>
      </c>
      <c r="F3" s="49" t="s">
        <v>414</v>
      </c>
      <c r="G3" s="49" t="s">
        <v>415</v>
      </c>
      <c r="H3" s="48" t="s">
        <v>416</v>
      </c>
      <c r="I3" s="48" t="s">
        <v>417</v>
      </c>
      <c r="J3" s="49" t="s">
        <v>418</v>
      </c>
      <c r="K3" s="49" t="s">
        <v>419</v>
      </c>
      <c r="L3" s="49" t="s">
        <v>420</v>
      </c>
      <c r="M3" s="48" t="s">
        <v>421</v>
      </c>
      <c r="N3" s="49" t="s">
        <v>422</v>
      </c>
      <c r="O3" s="49" t="s">
        <v>423</v>
      </c>
      <c r="P3" s="49" t="s">
        <v>424</v>
      </c>
      <c r="Q3" s="49" t="s">
        <v>425</v>
      </c>
      <c r="R3" s="49" t="s">
        <v>426</v>
      </c>
      <c r="S3" s="49" t="s">
        <v>427</v>
      </c>
      <c r="T3" s="49" t="s">
        <v>428</v>
      </c>
      <c r="U3" s="48" t="s">
        <v>429</v>
      </c>
      <c r="V3" s="48" t="s">
        <v>430</v>
      </c>
      <c r="W3" s="49" t="s">
        <v>431</v>
      </c>
      <c r="X3" s="49" t="s">
        <v>432</v>
      </c>
      <c r="Y3" s="49" t="s">
        <v>433</v>
      </c>
      <c r="Z3" s="49" t="s">
        <v>434</v>
      </c>
      <c r="AA3" s="49" t="s">
        <v>435</v>
      </c>
      <c r="AB3" s="48" t="s">
        <v>436</v>
      </c>
      <c r="AC3" s="49" t="s">
        <v>437</v>
      </c>
      <c r="AD3" s="50" t="s">
        <v>438</v>
      </c>
      <c r="AE3" s="50" t="s">
        <v>439</v>
      </c>
      <c r="AF3" s="50" t="s">
        <v>440</v>
      </c>
    </row>
    <row r="4" spans="2:32" x14ac:dyDescent="0.2">
      <c r="B4" s="51" t="s">
        <v>445</v>
      </c>
      <c r="C4" s="55"/>
      <c r="D4" s="50" t="s">
        <v>443</v>
      </c>
      <c r="E4" s="56" t="s">
        <v>441</v>
      </c>
      <c r="F4" s="50"/>
      <c r="G4" s="50"/>
      <c r="H4" s="52">
        <v>45113</v>
      </c>
      <c r="I4" s="53">
        <v>45169</v>
      </c>
      <c r="J4" s="50" t="s">
        <v>447</v>
      </c>
      <c r="K4" s="50"/>
      <c r="L4" s="50"/>
      <c r="M4" s="50" t="s">
        <v>446</v>
      </c>
      <c r="N4" s="50"/>
      <c r="O4" s="50"/>
      <c r="P4" s="50"/>
      <c r="Q4" s="50"/>
      <c r="R4" s="50"/>
      <c r="S4" s="50">
        <v>1023</v>
      </c>
      <c r="T4" s="50"/>
      <c r="U4" s="50"/>
      <c r="V4" s="50"/>
      <c r="W4" s="50"/>
      <c r="X4" s="50"/>
      <c r="Y4" s="50"/>
      <c r="Z4" s="50"/>
      <c r="AA4" s="50"/>
      <c r="AB4" s="50"/>
      <c r="AC4" s="50"/>
      <c r="AD4" s="50"/>
      <c r="AE4" s="50"/>
      <c r="AF4" s="50"/>
    </row>
    <row r="5" spans="2:32" x14ac:dyDescent="0.2">
      <c r="B5" s="51" t="s">
        <v>444</v>
      </c>
      <c r="C5" s="55"/>
      <c r="D5" s="50" t="s">
        <v>443</v>
      </c>
      <c r="E5" s="56" t="s">
        <v>442</v>
      </c>
      <c r="F5" s="50"/>
      <c r="G5" s="50"/>
      <c r="H5" s="50"/>
      <c r="I5" s="50"/>
      <c r="J5" s="50" t="s">
        <v>447</v>
      </c>
      <c r="K5" s="50"/>
      <c r="L5" s="50"/>
      <c r="M5" s="50"/>
      <c r="N5" s="50"/>
      <c r="O5" s="50"/>
      <c r="P5" s="50"/>
      <c r="Q5" s="50"/>
      <c r="R5" s="50"/>
      <c r="S5" s="50"/>
      <c r="T5" s="50"/>
      <c r="U5" s="50" t="s">
        <v>448</v>
      </c>
      <c r="V5" s="50" t="s">
        <v>449</v>
      </c>
      <c r="W5" s="50"/>
      <c r="X5" s="50">
        <v>2</v>
      </c>
      <c r="Y5" s="50"/>
      <c r="Z5" s="50">
        <v>1000</v>
      </c>
      <c r="AA5" s="50"/>
      <c r="AB5" s="50"/>
      <c r="AC5" s="50"/>
      <c r="AD5" s="50"/>
      <c r="AE5" s="50"/>
      <c r="AF5" s="50"/>
    </row>
    <row r="6" spans="2:32" x14ac:dyDescent="0.2">
      <c r="C6" s="55"/>
      <c r="D6" s="50" t="s">
        <v>443</v>
      </c>
      <c r="E6" s="56" t="s">
        <v>442</v>
      </c>
      <c r="F6" s="50"/>
      <c r="G6" s="50"/>
      <c r="H6" s="50"/>
      <c r="I6" s="50"/>
      <c r="J6" s="50" t="s">
        <v>447</v>
      </c>
      <c r="K6" s="50"/>
      <c r="L6" s="50"/>
      <c r="M6" s="50"/>
      <c r="N6" s="50"/>
      <c r="O6" s="50"/>
      <c r="P6" s="50"/>
      <c r="Q6" s="50"/>
      <c r="R6" s="50"/>
      <c r="S6" s="50" t="s">
        <v>451</v>
      </c>
      <c r="T6" s="50"/>
      <c r="U6" s="50" t="s">
        <v>448</v>
      </c>
      <c r="V6" s="50" t="s">
        <v>450</v>
      </c>
      <c r="W6" s="50"/>
      <c r="X6" s="50">
        <v>2</v>
      </c>
      <c r="Y6" s="50"/>
      <c r="Z6" s="50">
        <v>1000</v>
      </c>
      <c r="AA6" s="50"/>
      <c r="AB6" s="50"/>
      <c r="AC6" s="50"/>
      <c r="AD6" s="50"/>
      <c r="AE6" s="50"/>
      <c r="AF6" s="50"/>
    </row>
    <row r="7" spans="2:32" x14ac:dyDescent="0.2">
      <c r="C7" s="55"/>
      <c r="D7" s="50" t="s">
        <v>443</v>
      </c>
      <c r="E7" s="56" t="s">
        <v>442</v>
      </c>
      <c r="F7" s="50"/>
      <c r="G7" s="50"/>
      <c r="H7" s="50"/>
      <c r="I7" s="50"/>
      <c r="J7" s="50" t="s">
        <v>447</v>
      </c>
      <c r="K7" s="50"/>
      <c r="L7" s="50"/>
      <c r="M7" s="50"/>
      <c r="N7" s="50"/>
      <c r="O7" s="50"/>
      <c r="P7" s="50"/>
      <c r="Q7" s="50"/>
      <c r="R7" s="50"/>
      <c r="S7" s="50"/>
      <c r="T7" s="50"/>
      <c r="U7" s="50"/>
      <c r="V7" s="50"/>
      <c r="W7" s="50"/>
      <c r="X7" s="50"/>
      <c r="Y7" s="50"/>
      <c r="Z7" s="50"/>
      <c r="AA7" s="50"/>
      <c r="AB7" s="50"/>
      <c r="AC7" s="50"/>
      <c r="AD7" s="50"/>
      <c r="AE7" s="50"/>
      <c r="AF7" s="50"/>
    </row>
    <row r="8" spans="2:32" x14ac:dyDescent="0.2">
      <c r="C8" s="55"/>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row>
    <row r="9" spans="2:32" x14ac:dyDescent="0.2">
      <c r="C9" s="55"/>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row>
    <row r="21" spans="1:2" x14ac:dyDescent="0.2">
      <c r="B21" s="46" t="s">
        <v>453</v>
      </c>
    </row>
    <row r="25" spans="1:2" x14ac:dyDescent="0.2">
      <c r="A25" s="65" t="s">
        <v>491</v>
      </c>
    </row>
    <row r="26" spans="1:2" x14ac:dyDescent="0.2">
      <c r="A26" s="66" t="s">
        <v>492</v>
      </c>
    </row>
    <row r="42" spans="1:10" x14ac:dyDescent="0.2">
      <c r="A42" s="66" t="s">
        <v>493</v>
      </c>
    </row>
    <row r="43" spans="1:10" ht="18.399999999999999" customHeight="1" x14ac:dyDescent="0.2">
      <c r="A43" s="59" t="s">
        <v>466</v>
      </c>
      <c r="B43" s="59" t="s">
        <v>467</v>
      </c>
      <c r="C43" s="59" t="s">
        <v>468</v>
      </c>
      <c r="D43" s="60" t="s">
        <v>469</v>
      </c>
      <c r="E43" s="60" t="s">
        <v>470</v>
      </c>
      <c r="F43" s="60" t="s">
        <v>471</v>
      </c>
      <c r="G43" s="60" t="s">
        <v>472</v>
      </c>
      <c r="H43" s="60" t="s">
        <v>473</v>
      </c>
      <c r="I43" s="60" t="s">
        <v>474</v>
      </c>
      <c r="J43" s="60" t="s">
        <v>475</v>
      </c>
    </row>
    <row r="44" spans="1:10" s="61" customFormat="1" x14ac:dyDescent="0.2">
      <c r="A44" s="62" t="s">
        <v>476</v>
      </c>
      <c r="B44" s="62" t="s">
        <v>443</v>
      </c>
      <c r="C44" s="62">
        <v>1030</v>
      </c>
      <c r="D44" s="63"/>
      <c r="E44" s="63"/>
      <c r="F44" s="63"/>
      <c r="G44" s="63"/>
      <c r="H44" s="63"/>
      <c r="I44" s="63"/>
      <c r="J44" s="63"/>
    </row>
    <row r="45" spans="1:10" s="61" customFormat="1" x14ac:dyDescent="0.2">
      <c r="A45" s="63"/>
      <c r="B45" s="63"/>
      <c r="C45" s="63"/>
      <c r="D45" s="62" t="s">
        <v>477</v>
      </c>
      <c r="E45" s="62"/>
      <c r="F45" s="62"/>
      <c r="G45" s="62"/>
      <c r="H45" s="62" t="s">
        <v>480</v>
      </c>
      <c r="I45" s="62" t="s">
        <v>478</v>
      </c>
      <c r="J45" s="62" t="s">
        <v>479</v>
      </c>
    </row>
    <row r="46" spans="1:10" x14ac:dyDescent="0.2">
      <c r="A46" s="63"/>
      <c r="B46" s="63"/>
      <c r="C46" s="63"/>
      <c r="D46" s="62" t="s">
        <v>481</v>
      </c>
      <c r="E46" s="62"/>
      <c r="F46" s="62"/>
      <c r="G46" s="62"/>
      <c r="H46" s="62" t="s">
        <v>480</v>
      </c>
      <c r="I46" s="62" t="s">
        <v>478</v>
      </c>
      <c r="J46" s="62" t="s">
        <v>479</v>
      </c>
    </row>
    <row r="47" spans="1:10" s="61" customFormat="1" x14ac:dyDescent="0.2">
      <c r="A47" s="62" t="s">
        <v>490</v>
      </c>
      <c r="B47" s="62" t="s">
        <v>443</v>
      </c>
      <c r="C47" s="62" t="s">
        <v>488</v>
      </c>
      <c r="D47" s="63"/>
      <c r="E47" s="63"/>
      <c r="F47" s="63"/>
      <c r="G47" s="63"/>
      <c r="H47" s="63"/>
      <c r="I47" s="63"/>
      <c r="J47" s="63"/>
    </row>
    <row r="48" spans="1:10" s="61" customFormat="1" x14ac:dyDescent="0.2">
      <c r="A48" s="63"/>
      <c r="B48" s="63"/>
      <c r="C48" s="64"/>
      <c r="D48" s="62" t="s">
        <v>482</v>
      </c>
      <c r="E48" s="62"/>
      <c r="F48" s="62"/>
      <c r="G48" s="62"/>
      <c r="H48" s="62" t="s">
        <v>484</v>
      </c>
      <c r="I48" s="62" t="s">
        <v>478</v>
      </c>
      <c r="J48" s="62" t="s">
        <v>486</v>
      </c>
    </row>
    <row r="49" spans="1:10" s="61" customFormat="1" x14ac:dyDescent="0.2">
      <c r="A49" s="62" t="s">
        <v>490</v>
      </c>
      <c r="B49" s="62" t="s">
        <v>443</v>
      </c>
      <c r="C49" s="62" t="s">
        <v>489</v>
      </c>
      <c r="D49" s="63"/>
      <c r="E49" s="63"/>
      <c r="F49" s="63"/>
      <c r="G49" s="63"/>
      <c r="H49" s="63"/>
      <c r="I49" s="63"/>
      <c r="J49" s="63"/>
    </row>
    <row r="50" spans="1:10" x14ac:dyDescent="0.2">
      <c r="A50" s="63"/>
      <c r="B50" s="63"/>
      <c r="C50" s="63"/>
      <c r="D50" s="62" t="s">
        <v>483</v>
      </c>
      <c r="E50" s="62"/>
      <c r="F50" s="62"/>
      <c r="G50" s="62"/>
      <c r="H50" s="62" t="s">
        <v>485</v>
      </c>
      <c r="I50" s="62" t="s">
        <v>478</v>
      </c>
      <c r="J50" s="62" t="s">
        <v>487</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AB53-1549-486D-85C5-1350FF92B551}">
  <dimension ref="B53:B54"/>
  <sheetViews>
    <sheetView showGridLines="0" zoomScale="40" zoomScaleNormal="40" workbookViewId="0">
      <selection activeCell="R27" sqref="R27"/>
    </sheetView>
  </sheetViews>
  <sheetFormatPr defaultRowHeight="13" x14ac:dyDescent="0.2"/>
  <sheetData>
    <row r="53" spans="2:2" x14ac:dyDescent="0.2">
      <c r="B53" t="s">
        <v>400</v>
      </c>
    </row>
    <row r="54" spans="2:2" x14ac:dyDescent="0.2">
      <c r="B54" t="s">
        <v>401</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9CCC-A80A-412D-A1B9-F7E850EC4B55}">
  <dimension ref="A1"/>
  <sheetViews>
    <sheetView showGridLines="0" topLeftCell="A4" workbookViewId="0">
      <selection activeCell="D35" sqref="D35"/>
    </sheetView>
  </sheetViews>
  <sheetFormatPr defaultRowHeight="13" x14ac:dyDescent="0.2"/>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1BB2-0244-4554-BEB6-E7A67915B219}">
  <dimension ref="A1"/>
  <sheetViews>
    <sheetView showGridLines="0" topLeftCell="A76" workbookViewId="0">
      <selection activeCell="A88" sqref="A88"/>
    </sheetView>
  </sheetViews>
  <sheetFormatPr defaultRowHeight="13" x14ac:dyDescent="0.2"/>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DAFC-C347-4652-88AB-34F1876C889E}">
  <dimension ref="A1"/>
  <sheetViews>
    <sheetView showGridLines="0" topLeftCell="A13" workbookViewId="0">
      <selection activeCell="O44" sqref="O44"/>
    </sheetView>
  </sheetViews>
  <sheetFormatPr defaultRowHeight="13" x14ac:dyDescent="0.2"/>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183E-0FDE-45AC-92EA-7BFFAD79C7BC}">
  <dimension ref="A1"/>
  <sheetViews>
    <sheetView showGridLines="0" topLeftCell="A7" workbookViewId="0">
      <selection activeCell="A42" sqref="A42"/>
    </sheetView>
  </sheetViews>
  <sheetFormatPr defaultRowHeight="13" x14ac:dyDescent="0.2"/>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649F-ADCA-4FC2-801F-24524F15A5E7}">
  <dimension ref="A1"/>
  <sheetViews>
    <sheetView showGridLines="0" zoomScaleNormal="100" workbookViewId="0">
      <selection activeCell="S32" sqref="S32"/>
    </sheetView>
  </sheetViews>
  <sheetFormatPr defaultRowHeight="13" x14ac:dyDescent="0.2"/>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QA</vt:lpstr>
      <vt:lpstr>No119</vt:lpstr>
      <vt:lpstr>No118</vt:lpstr>
      <vt:lpstr>No116</vt:lpstr>
      <vt:lpstr>No114</vt:lpstr>
      <vt:lpstr>No112</vt:lpstr>
      <vt:lpstr>No111</vt:lpstr>
      <vt:lpstr>No109</vt:lpstr>
      <vt:lpstr>No105</vt:lpstr>
      <vt:lpstr>No104</vt:lpstr>
      <vt:lpstr>No103</vt:lpstr>
      <vt:lpstr>No102</vt:lpstr>
      <vt:lpstr>No99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huyam</cp:lastModifiedBy>
  <cp:lastPrinted>2022-09-07T07:48:10Z</cp:lastPrinted>
  <dcterms:created xsi:type="dcterms:W3CDTF">2021-05-10T08:47:13Z</dcterms:created>
  <dcterms:modified xsi:type="dcterms:W3CDTF">2023-08-07T16:04:22Z</dcterms:modified>
</cp:coreProperties>
</file>