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20B41D79-AA6C-4B47-BF1D-2611E9B20F64}" xr6:coauthVersionLast="47" xr6:coauthVersionMax="47" xr10:uidLastSave="{00000000-0000-0000-0000-000000000000}"/>
  <bookViews>
    <workbookView xWindow="-28920" yWindow="-2985" windowWidth="29040" windowHeight="15840" tabRatio="763" xr2:uid="{2792AB02-7853-439A-92D1-DCCEA1749C2C}"/>
  </bookViews>
  <sheets>
    <sheet name="QA" sheetId="97" r:id="rId1"/>
    <sheet name="121" sheetId="128" r:id="rId2"/>
    <sheet name="120" sheetId="127" r:id="rId3"/>
    <sheet name="RS ERP 101 プログラム カテゴリ" sheetId="3" r:id="rId4"/>
  </sheets>
  <externalReferences>
    <externalReference r:id="rId5"/>
  </externalReferences>
  <definedNames>
    <definedName name="_xlnm._FilterDatabase" localSheetId="0" hidden="1">QA!$A$3:$M$126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6" i="97" l="1"/>
  <c r="A125" i="97"/>
  <c r="A124" i="97"/>
  <c r="A123" i="97"/>
  <c r="A122" i="97"/>
  <c r="A121" i="97"/>
  <c r="A120" i="97"/>
  <c r="A119" i="97"/>
  <c r="A118" i="97"/>
  <c r="A117" i="97"/>
  <c r="A116" i="97"/>
  <c r="A115" i="97"/>
  <c r="A114" i="97"/>
  <c r="A113" i="97"/>
  <c r="A112" i="97"/>
  <c r="A111" i="97"/>
  <c r="A110" i="97"/>
  <c r="A109" i="97"/>
  <c r="A108" i="97"/>
  <c r="A107" i="97"/>
  <c r="A106" i="97"/>
  <c r="A105" i="97"/>
  <c r="A104" i="97"/>
  <c r="A103" i="97"/>
  <c r="A102" i="97"/>
  <c r="A101" i="97"/>
  <c r="A100" i="97"/>
  <c r="A99" i="97"/>
  <c r="A98" i="97"/>
  <c r="A97" i="97"/>
  <c r="A96" i="97"/>
  <c r="A95" i="97"/>
  <c r="A94" i="97"/>
  <c r="A93" i="97"/>
  <c r="A92" i="97"/>
  <c r="A91" i="97"/>
  <c r="A90" i="97"/>
  <c r="A89" i="97"/>
  <c r="A88" i="97"/>
  <c r="A87" i="97"/>
  <c r="A86" i="97"/>
  <c r="A85" i="97"/>
  <c r="A84" i="97"/>
  <c r="A83" i="97"/>
  <c r="A82" i="97"/>
  <c r="A81" i="97"/>
  <c r="A80" i="97"/>
  <c r="A79" i="97"/>
  <c r="A78" i="97"/>
  <c r="A77" i="97"/>
  <c r="A76" i="97"/>
  <c r="A75" i="97"/>
  <c r="A74" i="97"/>
  <c r="A73" i="97"/>
  <c r="A72" i="97"/>
  <c r="A71" i="97"/>
  <c r="A70" i="97"/>
  <c r="A69" i="97"/>
  <c r="A68" i="97"/>
  <c r="A67" i="97"/>
  <c r="A66" i="97"/>
  <c r="A65" i="97"/>
  <c r="A64" i="97"/>
  <c r="A63" i="97"/>
  <c r="A62" i="97"/>
  <c r="A61" i="97"/>
  <c r="A60" i="97"/>
  <c r="A59" i="97"/>
  <c r="A58" i="97"/>
  <c r="A57" i="97"/>
  <c r="A56" i="97"/>
  <c r="A55" i="97"/>
  <c r="A54" i="97"/>
  <c r="A53" i="97"/>
  <c r="A52" i="97"/>
  <c r="A51" i="97"/>
  <c r="A50" i="97"/>
  <c r="A49" i="97"/>
  <c r="A48" i="97"/>
  <c r="A47" i="97"/>
  <c r="A46" i="97"/>
  <c r="A45" i="97"/>
  <c r="A44" i="97"/>
  <c r="A43" i="97"/>
  <c r="A42" i="97"/>
  <c r="A41" i="97"/>
  <c r="A40" i="97"/>
  <c r="A39" i="97"/>
  <c r="A38" i="97"/>
  <c r="A37"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18EEA88C-D0E4-46BA-BB63-4DAE8AD4F5AE}">
      <text>
        <r>
          <rPr>
            <b/>
            <sz val="9"/>
            <color indexed="81"/>
            <rFont val="ＭＳ Ｐゴシック"/>
            <family val="3"/>
            <charset val="128"/>
          </rPr>
          <t>リスト選択</t>
        </r>
      </text>
    </comment>
    <comment ref="M3" authorId="0" shapeId="0" xr:uid="{BACDC802-7E64-4808-A782-51E93D63F3B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<sst xmlns="http://schemas.openxmlformats.org/spreadsheetml/2006/main" count="909" uniqueCount="424">
  <si>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</si>
  <si>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</si>
  <si>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</si>
  <si>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</si>
  <si>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</si>
  <si>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</si>
  <si>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</si>
  <si>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</si>
  <si>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</si>
  <si>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</si>
  <si>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</si>
  <si>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</si>
  <si>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</si>
  <si>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</si>
  <si>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</si>
  <si>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</si>
  <si>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</si>
  <si>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</si>
  <si>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</si>
  <si>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</si>
  <si>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</si>
  <si>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</si>
  <si>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</si>
  <si>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</si>
  <si>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</si>
  <si>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</si>
  <si>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</si>
  <si>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</si>
  <si>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</si>
  <si>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</si>
  <si>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</si>
  <si>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</si>
  <si>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</si>
  <si>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</si>
  <si>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</si>
  <si>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</si>
  <si>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</si>
  <si>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</si>
  <si>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</si>
  <si>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</si>
  <si>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</si>
  <si>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</si>
  <si>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</si>
  <si>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</si>
  <si>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</si>
  <si>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</si>
  <si>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</si>
  <si>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</si>
  <si>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</si>
  <si>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</si>
  <si>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</si>
  <si>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</si>
  <si>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</si>
  <si>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</si>
  <si>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</si>
  <si>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</si>
  <si>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</si>
  <si>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</si>
  <si>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</si>
  <si>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</si>
  <si>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</si>
  <si>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</si>
  <si>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</si>
  <si>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</si>
  <si>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</si>
  <si>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</si>
  <si>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</si>
  <si>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</si>
  <si>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</si>
  <si>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</si>
  <si>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</si>
  <si>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</si>
  <si>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</si>
  <si>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</si>
  <si>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</si>
  <si>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</si>
  <si>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</si>
  <si>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</si>
  <si>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</si>
  <si>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</si>
  <si>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</si>
  <si>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</si>
  <si>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</si>
  <si>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</si>
  <si>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</si>
  <si>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</si>
  <si>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</si>
  <si>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</si>
  <si>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</si>
  <si>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</si>
  <si>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</si>
  <si>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</si>
  <si>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</si>
  <si>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</si>
  <si>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</si>
  <si>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</si>
  <si>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</si>
  <si>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</si>
  <si>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</si>
  <si>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</si>
  <si>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</si>
  <si>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</si>
  <si>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</si>
  <si>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</si>
  <si>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</si>
  <si>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</si>
  <si>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</si>
  <si>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</si>
  <si>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</si>
  <si>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</si>
  <si>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</si>
  <si>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</si>
  <si>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</si>
  <si>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</si>
  <si>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</si>
  <si>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</si>
  <si>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</si>
  <si>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</si>
  <si>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</si>
  <si>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</si>
  <si>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</si>
  <si>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</si>
  <si>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</si>
  <si>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</si>
  <si>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</si>
  <si>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</si>
  <si>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</si>
  <si>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</si>
  <si>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</si>
  <si>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</si>
  <si>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</si>
  <si>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</si>
  <si>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</si>
  <si>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</si>
  <si>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</si>
  <si>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</si>
  <si>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</si>
  <si>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</si>
  <si>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</si>
  <si>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</si>
  <si>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</si>
  <si>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</si>
  <si>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</si>
  <si>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</si>
  <si>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</si>
  <si>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</si>
  <si>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</si>
  <si>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</si>
  <si>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</si>
  <si>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</si>
  <si>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</si>
  <si>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</si>
  <si>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</si>
  <si>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</si>
  <si>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</si>
  <si>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</si>
  <si>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</si>
  <si>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</si>
  <si>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</si>
  <si>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</si>
  <si>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</si>
  <si>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</si>
  <si>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</si>
  <si>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</si>
  <si>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</si>
  <si>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</si>
  <si>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</si>
  <si>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</si>
  <si>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</si>
  <si>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</si>
  <si>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</si>
  <si>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</si>
  <si>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</si>
  <si>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</si>
  <si>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</si>
  <si>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</si>
  <si>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</si>
  <si>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</si>
  <si>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</si>
  <si>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</si>
  <si>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</si>
  <si>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</si>
  <si>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</si>
  <si>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</si>
  <si>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</si>
  <si>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</si>
  <si>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</si>
  <si>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</si>
  <si>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</si>
  <si>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</si>
  <si>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</si>
  <si>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</si>
  <si>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</si>
  <si>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</si>
  <si>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</si>
  <si>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</si>
  <si>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</si>
  <si>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</si>
  <si>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</si>
  <si>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</si>
  <si>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</si>
  <si>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</si>
  <si>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</si>
  <si>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</si>
  <si>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</si>
  <si>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</si>
  <si>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</si>
  <si>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</si>
  <si>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</si>
  <si>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</si>
  <si>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</si>
  <si>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</si>
  <si>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</si>
  <si>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</si>
  <si>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</si>
  <si>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</si>
  <si>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</si>
  <si>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</si>
  <si>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</si>
  <si>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</si>
  <si>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</si>
  <si>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</si>
  <si>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</si>
  <si>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</si>
  <si>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</si>
  <si>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</si>
  <si>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</si>
  <si>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</si>
  <si>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</si>
  <si>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</si>
  <si>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</si>
  <si>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</si>
  <si>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</si>
  <si>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</si>
  <si>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</si>
  <si>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</si>
  <si>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</si>
  <si>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</si>
  <si>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</si>
  <si>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</si>
  <si>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</si>
  <si>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</si>
  <si>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</si>
  <si>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</si>
  <si>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</si>
  <si>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</si>
  <si>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</si>
  <si>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</si>
  <si>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</si>
  <si>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</si>
  <si>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</si>
  <si>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</si>
  <si>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</si>
  <si>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</si>
  <si>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</si>
  <si>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</si>
  <si>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</si>
  <si>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</si>
  <si>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</si>
  <si>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</si>
  <si>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</si>
  <si>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</si>
  <si>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</si>
  <si>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</si>
  <si>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</si>
  <si>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</si>
  <si>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</si>
  <si>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</si>
  <si>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</si>
  <si>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</si>
  <si>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</si>
  <si>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</si>
  <si>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</si>
  <si>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</si>
  <si>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</si>
  <si>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</si>
  <si>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</si>
  <si>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</si>
  <si>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</si>
  <si>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</si>
  <si>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</si>
  <si>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</si>
  <si>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</si>
  <si>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</si>
  <si>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</si>
  <si>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</si>
  <si>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</si>
  <si>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</si>
  <si>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</si>
  <si>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</si>
  <si>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</si>
  <si>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</si>
  <si>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</si>
  <si>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</si>
  <si>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</si>
  <si>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</si>
  <si>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</si>
  <si>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</si>
  <si>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</si>
  <si>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</si>
  <si>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</si>
  <si>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</si>
  <si>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</si>
  <si>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</si>
  <si>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</si>
  <si>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</si>
  <si>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</si>
  <si>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</si>
  <si>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</si>
  <si>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</si>
  <si>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</si>
  <si>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</si>
  <si>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</si>
  <si>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</si>
  <si>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</si>
  <si>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</si>
  <si>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</si>
  <si>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Vien</t>
    <phoneticPr fontId="3"/>
  </si>
  <si>
    <t>14 Purchase Order Management</t>
    <phoneticPr fontId="3"/>
  </si>
  <si>
    <t>14 Purchase Order Management</t>
    <phoneticPr fontId="3"/>
  </si>
  <si>
    <t>SendMail機能</t>
    <rPh sb="8" eb="10">
      <t>キノウ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</si>
  <si>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</si>
  <si>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</si>
  <si>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Vien</t>
    <phoneticPr fontId="3"/>
  </si>
  <si>
    <t>15 Purchase Order with Receipt Reversal &amp; RTV</t>
    <phoneticPr fontId="3"/>
  </si>
  <si>
    <t>Lightining Page</t>
    <phoneticPr fontId="3"/>
  </si>
  <si>
    <t>Vien</t>
    <phoneticPr fontId="3"/>
  </si>
  <si>
    <t>09 Sales Order Fulfillment</t>
    <phoneticPr fontId="3"/>
  </si>
  <si>
    <t>サービスの商品に関する処理</t>
    <rPh sb="5" eb="7">
      <t>ショウヒン</t>
    </rPh>
    <rPh sb="8" eb="9">
      <t>カン</t>
    </rPh>
    <rPh sb="11" eb="13">
      <t>ショリ</t>
    </rPh>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</si>
  <si>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</si>
  <si>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t>2023/6/9
2023/6/15</t>
    <phoneticPr fontId="3"/>
  </si>
  <si>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t>
    <rPh sb="0" eb="2">
      <t>イカ</t>
    </rPh>
    <rPh sb="3" eb="5">
      <t>キジ</t>
    </rPh>
    <rPh sb="6" eb="7">
      <t>ミ</t>
    </rPh>
    <rPh sb="281" eb="283">
      <t>シリョウ</t>
    </rPh>
    <rPh sb="284" eb="286">
      <t>サンショウ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</si>
  <si>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</si>
  <si>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2023/6/15
2023/6/16</t>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</si>
  <si>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</si>
  <si>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Vien</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</si>
  <si>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</si>
  <si>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サービスタイプ商品のReverse Issue処理時エラー</t>
    <rPh sb="7" eb="9">
      <t>ショウヒン</t>
    </rPh>
    <rPh sb="23" eb="25">
      <t>ショリ</t>
    </rPh>
    <rPh sb="25" eb="26">
      <t>ジ</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</si>
  <si>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</si>
  <si>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14 Purchase Order Management</t>
    <phoneticPr fontId="3"/>
  </si>
  <si>
    <t>PO Reciept にUpload機能</t>
    <rPh sb="18" eb="20">
      <t>キノウ</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</si>
  <si>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</si>
  <si>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</si>
  <si>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Vien</t>
    <phoneticPr fontId="3"/>
  </si>
  <si>
    <t>07 Sales Order Setup</t>
    <phoneticPr fontId="3"/>
  </si>
  <si>
    <t>07 Sales Order Setup</t>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</si>
  <si>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</si>
  <si>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</si>
  <si>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2023/6/9
2023/7/3</t>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</si>
  <si>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</si>
  <si>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右山</t>
    <rPh sb="0" eb="2">
      <t>ウヤマ</t>
    </rPh>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</si>
  <si>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</si>
  <si>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</si>
  <si>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</si>
  <si>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</si>
  <si>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</si>
  <si>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</si>
  <si>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</si>
  <si>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2023/7/11</t>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</si>
  <si>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</si>
  <si>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</si>
  <si>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表示する項目の名称</t>
    <rPh sb="0" eb="2">
      <t>ヒョウジ</t>
    </rPh>
    <rPh sb="4" eb="6">
      <t>コウモク</t>
    </rPh>
    <rPh sb="7" eb="9">
      <t>メイショウ</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</si>
  <si>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</si>
  <si>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エンジニアリング品目マスタ</t>
    <rPh sb="8" eb="10">
      <t>ヒンモク</t>
    </rPh>
    <phoneticPr fontId="3"/>
  </si>
  <si>
    <t>製品マスタ</t>
    <rPh sb="0" eb="2">
      <t>セイヒン</t>
    </rPh>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</si>
  <si>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</si>
  <si>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</si>
  <si>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</si>
  <si>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</si>
  <si>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</si>
  <si>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</si>
  <si>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</si>
  <si>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</si>
  <si>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スナップショットのバッチ実行</t>
    <rPh sb="12" eb="14">
      <t>ジッコウ</t>
    </rPh>
    <phoneticPr fontId="3"/>
  </si>
  <si>
    <t>帳票への動的反映</t>
    <rPh sb="0" eb="2">
      <t>チョウヒョウ</t>
    </rPh>
    <rPh sb="4" eb="6">
      <t>ドウテキ</t>
    </rPh>
    <rPh sb="6" eb="8">
      <t>ハンエイ</t>
    </rPh>
    <phoneticPr fontId="3"/>
  </si>
  <si>
    <t>出荷依頼書</t>
    <rPh sb="0" eb="2">
      <t>シュッカ</t>
    </rPh>
    <rPh sb="2" eb="5">
      <t>イライショ</t>
    </rPh>
    <phoneticPr fontId="3"/>
  </si>
  <si>
    <t>SO明細の表示時エラー</t>
    <rPh sb="2" eb="4">
      <t>メイサイ</t>
    </rPh>
    <rPh sb="5" eb="7">
      <t>ヒョウジ</t>
    </rPh>
    <rPh sb="7" eb="8">
      <t>ジ</t>
    </rPh>
    <phoneticPr fontId="3"/>
  </si>
  <si>
    <t>ピックリスト作成エラー</t>
    <rPh sb="6" eb="8">
      <t>サクセイ</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</si>
  <si>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</si>
  <si>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</si>
  <si>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</si>
  <si>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要確認</t>
    <rPh sb="0" eb="3">
      <t>ヨウカクニン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</si>
  <si>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</si>
  <si>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2023/7/18
2023/7/19</t>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</si>
  <si>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</si>
  <si>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r>
      <t xml:space="preserve">Caseにあげるとともに、SandboxとProduction環境を最新バージョンにするよう依頼します。
Case#00056599
Priority：2 - Urgent
</t>
    </r>
    <r>
      <rPr>
        <sz val="11"/>
        <color rgb="FF0000FF"/>
        <rFont val="Meiryo UI"/>
        <family val="3"/>
        <charset val="128"/>
      </rPr>
      <t>Status：RSサポート → Product Servicesチームで分析＆調査中→改修済み→QA</t>
    </r>
    <rPh sb="31" eb="33">
      <t>カンキョウ</t>
    </rPh>
    <rPh sb="34" eb="36">
      <t>サイシン</t>
    </rPh>
    <rPh sb="46" eb="48">
      <t>イライ</t>
    </rPh>
    <rPh sb="123" eb="125">
      <t>ブンセキ</t>
    </rPh>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</si>
  <si>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</si>
  <si>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</si>
  <si>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</si>
  <si>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右山
清水</t>
    <rPh sb="0" eb="2">
      <t>ウヤマ</t>
    </rPh>
    <rPh sb="3" eb="5">
      <t>シミズ</t>
    </rPh>
    <phoneticPr fontId="3"/>
  </si>
  <si>
    <t>2023/5/9
2023/7/24</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</si>
  <si>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</si>
  <si>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</si>
  <si>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t>2023/6/16
2023/07/24</t>
    <phoneticPr fontId="3"/>
  </si>
  <si>
    <t>2023/6/28
2023/7/24</t>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</si>
  <si>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</si>
  <si>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t>確認中</t>
    <rPh sb="0" eb="2">
      <t>カクニン</t>
    </rPh>
    <rPh sb="2" eb="3">
      <t>チュウ</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</si>
  <si>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</si>
  <si>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</si>
  <si>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</si>
  <si>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</si>
  <si>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右山</t>
    <rPh sb="0" eb="2">
      <t>ウヤマ</t>
    </rPh>
    <phoneticPr fontId="3"/>
  </si>
  <si>
    <t>請求データのレポートについて2</t>
    <rPh sb="0" eb="2">
      <t>セイキュウ</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</si>
  <si>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</si>
  <si>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</si>
  <si>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</si>
  <si>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r>
      <t>■Case#00056887
Priority：4 - Medium
Status：RSサポート → Product Servicesチーム</t>
    </r>
    <r>
      <rPr>
        <sz val="11"/>
        <color rgb="FFFF0000"/>
        <rFont val="Meiryo UI"/>
        <family val="3"/>
        <charset val="128"/>
      </rPr>
      <t xml:space="preserve"> → 開発チーム</t>
    </r>
    <r>
      <rPr>
        <sz val="11"/>
        <rFont val="Meiryo UI"/>
        <family val="3"/>
        <charset val="128"/>
      </rPr>
      <t xml:space="preserve">
■エラーメッセージの「開催予定日」は「PO予定日」に変更します。
「PO予定期日」も「PO予定日」に修正予定です。</t>
    </r>
    <rPh sb="106" eb="108">
      <t>ヘンコウ</t>
    </rPh>
    <rPh sb="130" eb="134">
      <t>シュウセイヨテイ</t>
    </rPh>
    <phoneticPr fontId="3"/>
  </si>
  <si>
    <r>
      <t xml:space="preserve">Case#00056888
Priority：2 - Urgent
Status：RSサポート → Product Servicesチームで分析＆調査中 </t>
    </r>
    <r>
      <rPr>
        <sz val="11"/>
        <color rgb="FFFF0000"/>
        <rFont val="Meiryo UI"/>
        <family val="3"/>
        <charset val="128"/>
      </rPr>
      <t>⇒ ERP - 23.42, LTK - 2.10に依存する Lightning UI パッケージ 3.29</t>
    </r>
    <r>
      <rPr>
        <sz val="11"/>
        <rFont val="Meiryo UI"/>
        <family val="3"/>
        <charset val="128"/>
      </rPr>
      <t xml:space="preserve">
</t>
    </r>
    <phoneticPr fontId="3"/>
  </si>
  <si>
    <t>2023/7/7
2023/7/11
2023/0803</t>
    <phoneticPr fontId="3"/>
  </si>
  <si>
    <t>2023/6/20
2023/7/11
2023/0803</t>
    <phoneticPr fontId="3"/>
  </si>
  <si>
    <t>■現象を確認できました。Classic画面では機能しています。
※ 「No105シート」のスクリーンショット参照
下記のCaseを作成しRSサポートに問い合わせました。　
Case#00056976
Priority：3 - High
Status：RSサポート → Product Servicesチームで分析＆調査中</t>
    <rPh sb="1" eb="3">
      <t>ゲンショウ</t>
    </rPh>
    <rPh sb="4" eb="6">
      <t>カクニン</t>
    </rPh>
    <rPh sb="19" eb="21">
      <t>ガメン</t>
    </rPh>
    <rPh sb="23" eb="25">
      <t>キノウ</t>
    </rPh>
    <rPh sb="57" eb="59">
      <t>カキ</t>
    </rPh>
    <rPh sb="65" eb="67">
      <t>サクセイ</t>
    </rPh>
    <rPh sb="75" eb="76">
      <t>ト</t>
    </rPh>
    <rPh sb="77" eb="78">
      <t>ア</t>
    </rPh>
    <phoneticPr fontId="3"/>
  </si>
  <si>
    <r>
      <t>Case#00056882
Priority：2 - Urgent
Status：RSサポート → Product Servicesチームで分析＆調査中 → 改修終了し、パッケージングチーム作業中</t>
    </r>
    <r>
      <rPr>
        <sz val="11"/>
        <color rgb="FF0000FF"/>
        <rFont val="Meiryo UI"/>
        <family val="3"/>
        <charset val="128"/>
      </rPr>
      <t xml:space="preserve"> </t>
    </r>
    <r>
      <rPr>
        <sz val="11"/>
        <color rgb="FFFF0000"/>
        <rFont val="Meiryo UI"/>
        <family val="3"/>
        <charset val="128"/>
      </rPr>
      <t>⇒ ERP - 23.42, LTK - 2.10に依存する Lightning UI パッケージ 3.29</t>
    </r>
    <rPh sb="79" eb="81">
      <t>カイシュウ</t>
    </rPh>
    <rPh sb="81" eb="83">
      <t>シュウリョウ</t>
    </rPh>
    <rPh sb="95" eb="98">
      <t>サギョウチュウ</t>
    </rPh>
    <phoneticPr fontId="3"/>
  </si>
  <si>
    <r>
      <t>■他でも報告されていて、現在開発チームにて対応中のようです。
パッチリリースが出されると思いますのでお待ちください。
■RSコミュニティからRSサポートへCaseを上げた場合は、Case No.を記載してもらうと助かります。
Case#00056372
Priority：4 - Medium
Status：RSサポート → 開発チーム → QAチームへ移行 → 改修終了し、パッケージングチームにて、アップグレード準備完了</t>
    </r>
    <r>
      <rPr>
        <sz val="11"/>
        <color rgb="FF0000FF"/>
        <rFont val="Meiryo UI"/>
        <family val="3"/>
        <charset val="128"/>
      </rPr>
      <t xml:space="preserve"> </t>
    </r>
    <r>
      <rPr>
        <sz val="11"/>
        <color rgb="FFFF0000"/>
        <rFont val="Meiryo UI"/>
        <family val="3"/>
        <charset val="128"/>
      </rPr>
      <t>⇒  ERP - 23.42, LTK - 2.10（アップグレード済み）</t>
    </r>
    <rPh sb="248" eb="249">
      <t>ス</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</si>
  <si>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</si>
  <si>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t>
    <rPh sb="8" eb="10">
      <t>シヨウ</t>
    </rPh>
    <rPh sb="12" eb="14">
      <t>ヒョウジュン</t>
    </rPh>
    <rPh sb="72" eb="74">
      <t>ヨウケン</t>
    </rPh>
    <rPh sb="147" eb="149">
      <t>ヨウケン</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</si>
  <si>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</si>
  <si>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r>
      <t xml:space="preserve">【Sandbox環境(SpaceCool)】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t>
    </r>
    <r>
      <rPr>
        <sz val="11"/>
        <color rgb="FF0000FF"/>
        <rFont val="Meiryo UI"/>
        <family val="3"/>
        <charset val="128"/>
      </rPr>
      <t>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</si>
  <si>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Vien</t>
    <phoneticPr fontId="3"/>
  </si>
  <si>
    <r>
      <rPr>
        <sz val="11"/>
        <color theme="1"/>
        <rFont val="Calibri"/>
        <family val="3"/>
        <charset val="163"/>
      </rPr>
      <t>Cus</t>
    </r>
    <r>
      <rPr>
        <sz val="11"/>
        <color theme="1"/>
        <rFont val="Meiryo UI"/>
        <family val="3"/>
        <charset val="128"/>
      </rPr>
      <t>tomer Contact Method</t>
    </r>
    <phoneticPr fontId="3"/>
  </si>
  <si>
    <t>Vien</t>
    <phoneticPr fontId="3"/>
  </si>
  <si>
    <t>Vendor Contact</t>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</si>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</sst>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s>
  <fills count="7">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7">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9" fillId="0" borderId="0" xfId="1" applyFont="1" applyAlignment="1">
      <alignment vertical="top" wrapText="1"/>
    </xf>
    <xf numFmtId="56" fontId="5" fillId="0" borderId="1" xfId="1" applyNumberFormat="1" applyFont="1" applyBorder="1" applyAlignment="1">
      <alignment vertical="top" wrapText="1"/>
    </xf>
    <xf numFmtId="0" fontId="5" fillId="0" borderId="0" xfId="0"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0" fontId="13" fillId="0" borderId="1" xfId="1" applyFont="1" applyBorder="1" applyAlignment="1">
      <alignment vertical="top" wrapText="1"/>
    </xf>
    <xf numFmtId="14" fontId="9" fillId="0" borderId="1" xfId="1" applyNumberFormat="1" applyFont="1" applyBorder="1" applyAlignment="1">
      <alignment horizontal="right" vertical="top" wrapText="1"/>
    </xf>
    <xf numFmtId="0" fontId="19" fillId="0" borderId="1" xfId="1" applyFont="1" applyBorder="1" applyAlignment="1">
      <alignment vertical="top" wrapText="1"/>
    </xf>
  </cellXfs>
  <cellStyles count="2">
    <cellStyle name="標準" xfId="0" builtinId="0"/>
    <cellStyle name="標準 2" xfId="1" xr:uid="{00000000-0005-0000-0000-000001000000}"/>
  </cellStyles>
  <dxfs count="2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EF9D8DE7-CD25-49B7-A270-CA51FFD6DC47}"/>
            </a:ext>
          </a:extLst>
        </xdr:cNvPr>
        <xdr:cNvSpPr/>
      </xdr:nvSpPr>
      <xdr:spPr>
        <a:xfrm>
          <a:off x="593276" y="114300"/>
          <a:ext cx="302074"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FF705077-E179-4954-8390-D47902DD044D}"/>
            </a:ext>
          </a:extLst>
        </xdr:cNvPr>
        <xdr:cNvSpPr/>
      </xdr:nvSpPr>
      <xdr:spPr>
        <a:xfrm>
          <a:off x="895350" y="114300"/>
          <a:ext cx="0"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C7B9B0AE-88CA-4E57-9F90-62F919C384BA}"/>
            </a:ext>
          </a:extLst>
        </xdr:cNvPr>
        <xdr:cNvSpPr/>
      </xdr:nvSpPr>
      <xdr:spPr>
        <a:xfrm>
          <a:off x="89535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6" name="正方形/長方形 5">
          <a:extLst>
            <a:ext uri="{FF2B5EF4-FFF2-40B4-BE49-F238E27FC236}">
              <a16:creationId xmlns:a16="http://schemas.microsoft.com/office/drawing/2014/main" id="{2ED2B998-25C4-4AC8-BA98-65E22500BE3C}"/>
            </a:ext>
          </a:extLst>
        </xdr:cNvPr>
        <xdr:cNvSpPr/>
      </xdr:nvSpPr>
      <xdr:spPr>
        <a:xfrm>
          <a:off x="4735285" y="121287836"/>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7" name="正方形/長方形 6">
          <a:extLst>
            <a:ext uri="{FF2B5EF4-FFF2-40B4-BE49-F238E27FC236}">
              <a16:creationId xmlns:a16="http://schemas.microsoft.com/office/drawing/2014/main" id="{50D6F28B-CAF5-42E7-9F92-8313AD8B5C0D}"/>
            </a:ext>
          </a:extLst>
        </xdr:cNvPr>
        <xdr:cNvSpPr/>
      </xdr:nvSpPr>
      <xdr:spPr>
        <a:xfrm>
          <a:off x="10769372" y="121415970"/>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8" name="正方形/長方形 7">
          <a:extLst>
            <a:ext uri="{FF2B5EF4-FFF2-40B4-BE49-F238E27FC236}">
              <a16:creationId xmlns:a16="http://schemas.microsoft.com/office/drawing/2014/main" id="{E26CF412-7C9C-4E5E-948D-05A7FBCB71A9}"/>
            </a:ext>
          </a:extLst>
        </xdr:cNvPr>
        <xdr:cNvSpPr/>
      </xdr:nvSpPr>
      <xdr:spPr>
        <a:xfrm>
          <a:off x="4592420" y="5620310"/>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29415</xdr:colOff>
      <xdr:row>84</xdr:row>
      <xdr:rowOff>70037</xdr:rowOff>
    </xdr:from>
    <xdr:to>
      <xdr:col>21</xdr:col>
      <xdr:colOff>273684</xdr:colOff>
      <xdr:row>107</xdr:row>
      <xdr:rowOff>147908</xdr:rowOff>
    </xdr:to>
    <xdr:pic>
      <xdr:nvPicPr>
        <xdr:cNvPr id="3" name="図 2">
          <a:extLst>
            <a:ext uri="{FF2B5EF4-FFF2-40B4-BE49-F238E27FC236}">
              <a16:creationId xmlns:a16="http://schemas.microsoft.com/office/drawing/2014/main" id="{4660F50E-9F3A-339B-5D72-56062EE0F877}"/>
            </a:ext>
          </a:extLst>
        </xdr:cNvPr>
        <xdr:cNvPicPr>
          <a:picLocks noChangeAspect="1"/>
        </xdr:cNvPicPr>
      </xdr:nvPicPr>
      <xdr:blipFill>
        <a:blip xmlns:r="http://schemas.openxmlformats.org/officeDocument/2006/relationships" r:embed="rId1"/>
        <a:stretch>
          <a:fillRect/>
        </a:stretch>
      </xdr:blipFill>
      <xdr:spPr>
        <a:xfrm>
          <a:off x="719978" y="14071787"/>
          <a:ext cx="14055519" cy="3911684"/>
        </a:xfrm>
        <a:prstGeom prst="rect">
          <a:avLst/>
        </a:prstGeom>
      </xdr:spPr>
    </xdr:pic>
    <xdr:clientData/>
  </xdr:twoCellAnchor>
  <xdr:twoCellAnchor editAs="oneCell">
    <xdr:from>
      <xdr:col>1</xdr:col>
      <xdr:colOff>18209</xdr:colOff>
      <xdr:row>5</xdr:row>
      <xdr:rowOff>108720</xdr:rowOff>
    </xdr:from>
    <xdr:to>
      <xdr:col>21</xdr:col>
      <xdr:colOff>329388</xdr:colOff>
      <xdr:row>30</xdr:row>
      <xdr:rowOff>32218</xdr:rowOff>
    </xdr:to>
    <xdr:pic>
      <xdr:nvPicPr>
        <xdr:cNvPr id="4" name="図 3">
          <a:extLst>
            <a:ext uri="{FF2B5EF4-FFF2-40B4-BE49-F238E27FC236}">
              <a16:creationId xmlns:a16="http://schemas.microsoft.com/office/drawing/2014/main" id="{6BAB6A17-EDD8-3148-B423-6D074368A481}"/>
            </a:ext>
          </a:extLst>
        </xdr:cNvPr>
        <xdr:cNvPicPr>
          <a:picLocks noChangeAspect="1"/>
        </xdr:cNvPicPr>
      </xdr:nvPicPr>
      <xdr:blipFill>
        <a:blip xmlns:r="http://schemas.openxmlformats.org/officeDocument/2006/relationships" r:embed="rId2"/>
        <a:stretch>
          <a:fillRect/>
        </a:stretch>
      </xdr:blipFill>
      <xdr:spPr>
        <a:xfrm>
          <a:off x="708772" y="942158"/>
          <a:ext cx="14122429" cy="4090685"/>
        </a:xfrm>
        <a:prstGeom prst="rect">
          <a:avLst/>
        </a:prstGeom>
      </xdr:spPr>
    </xdr:pic>
    <xdr:clientData/>
  </xdr:twoCellAnchor>
  <xdr:twoCellAnchor editAs="oneCell">
    <xdr:from>
      <xdr:col>0</xdr:col>
      <xdr:colOff>666751</xdr:colOff>
      <xdr:row>32</xdr:row>
      <xdr:rowOff>71436</xdr:rowOff>
    </xdr:from>
    <xdr:to>
      <xdr:col>27</xdr:col>
      <xdr:colOff>357187</xdr:colOff>
      <xdr:row>83</xdr:row>
      <xdr:rowOff>119062</xdr:rowOff>
    </xdr:to>
    <xdr:pic>
      <xdr:nvPicPr>
        <xdr:cNvPr id="5" name="図 4">
          <a:extLst>
            <a:ext uri="{FF2B5EF4-FFF2-40B4-BE49-F238E27FC236}">
              <a16:creationId xmlns:a16="http://schemas.microsoft.com/office/drawing/2014/main" id="{60B18ED6-ADC1-BAD4-CA3F-6F7565DA3ECE}"/>
            </a:ext>
          </a:extLst>
        </xdr:cNvPr>
        <xdr:cNvPicPr>
          <a:picLocks noChangeAspect="1"/>
        </xdr:cNvPicPr>
      </xdr:nvPicPr>
      <xdr:blipFill rotWithShape="1">
        <a:blip xmlns:r="http://schemas.openxmlformats.org/officeDocument/2006/relationships" r:embed="rId3"/>
        <a:srcRect t="4421" r="42258" b="7393"/>
        <a:stretch/>
      </xdr:blipFill>
      <xdr:spPr>
        <a:xfrm>
          <a:off x="666751" y="5405436"/>
          <a:ext cx="18335624" cy="8548689"/>
        </a:xfrm>
        <a:prstGeom prst="rect">
          <a:avLst/>
        </a:prstGeom>
      </xdr:spPr>
    </xdr:pic>
    <xdr:clientData/>
  </xdr:twoCellAnchor>
  <xdr:twoCellAnchor>
    <xdr:from>
      <xdr:col>21</xdr:col>
      <xdr:colOff>435429</xdr:colOff>
      <xdr:row>48</xdr:row>
      <xdr:rowOff>149679</xdr:rowOff>
    </xdr:from>
    <xdr:to>
      <xdr:col>25</xdr:col>
      <xdr:colOff>54429</xdr:colOff>
      <xdr:row>55</xdr:row>
      <xdr:rowOff>13608</xdr:rowOff>
    </xdr:to>
    <xdr:sp macro="" textlink="">
      <xdr:nvSpPr>
        <xdr:cNvPr id="6" name="吹き出し: 角を丸めた四角形 5">
          <a:extLst>
            <a:ext uri="{FF2B5EF4-FFF2-40B4-BE49-F238E27FC236}">
              <a16:creationId xmlns:a16="http://schemas.microsoft.com/office/drawing/2014/main" id="{EFCEFC11-6277-691E-070E-9128D3A94ACA}"/>
            </a:ext>
          </a:extLst>
        </xdr:cNvPr>
        <xdr:cNvSpPr/>
      </xdr:nvSpPr>
      <xdr:spPr>
        <a:xfrm>
          <a:off x="14722929" y="8640536"/>
          <a:ext cx="2340429" cy="1102179"/>
        </a:xfrm>
        <a:prstGeom prst="wedgeRoundRectCallout">
          <a:avLst>
            <a:gd name="adj1" fmla="val -43507"/>
            <a:gd name="adj2" fmla="val 72376"/>
            <a:gd name="adj3" fmla="val 1666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仕入先の連絡先タブにデータを登録しましたがここにデータがありません。</a:t>
          </a:r>
        </a:p>
      </xdr:txBody>
    </xdr:sp>
    <xdr:clientData/>
  </xdr:twoCellAnchor>
  <xdr:twoCellAnchor>
    <xdr:from>
      <xdr:col>4</xdr:col>
      <xdr:colOff>272143</xdr:colOff>
      <xdr:row>97</xdr:row>
      <xdr:rowOff>81643</xdr:rowOff>
    </xdr:from>
    <xdr:to>
      <xdr:col>7</xdr:col>
      <xdr:colOff>571501</xdr:colOff>
      <xdr:row>103</xdr:row>
      <xdr:rowOff>122465</xdr:rowOff>
    </xdr:to>
    <xdr:sp macro="" textlink="">
      <xdr:nvSpPr>
        <xdr:cNvPr id="7" name="吹き出し: 角を丸めた四角形 6">
          <a:extLst>
            <a:ext uri="{FF2B5EF4-FFF2-40B4-BE49-F238E27FC236}">
              <a16:creationId xmlns:a16="http://schemas.microsoft.com/office/drawing/2014/main" id="{EE424406-F85E-4722-B068-7B793189D1D4}"/>
            </a:ext>
          </a:extLst>
        </xdr:cNvPr>
        <xdr:cNvSpPr/>
      </xdr:nvSpPr>
      <xdr:spPr>
        <a:xfrm>
          <a:off x="2993572" y="17240250"/>
          <a:ext cx="2340429" cy="1102179"/>
        </a:xfrm>
        <a:prstGeom prst="wedgeRoundRectCallout">
          <a:avLst>
            <a:gd name="adj1" fmla="val -43507"/>
            <a:gd name="adj2" fmla="val 72376"/>
            <a:gd name="adj3" fmla="val 1666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仕入先の連絡先タブにデータを登録しました。</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676274</xdr:colOff>
      <xdr:row>32</xdr:row>
      <xdr:rowOff>37470</xdr:rowOff>
    </xdr:from>
    <xdr:to>
      <xdr:col>17</xdr:col>
      <xdr:colOff>602545</xdr:colOff>
      <xdr:row>61</xdr:row>
      <xdr:rowOff>163012</xdr:rowOff>
    </xdr:to>
    <xdr:pic>
      <xdr:nvPicPr>
        <xdr:cNvPr id="2" name="図 1">
          <a:extLst>
            <a:ext uri="{FF2B5EF4-FFF2-40B4-BE49-F238E27FC236}">
              <a16:creationId xmlns:a16="http://schemas.microsoft.com/office/drawing/2014/main" id="{39C2D300-B363-DF66-443A-32446FA18A5C}"/>
            </a:ext>
          </a:extLst>
        </xdr:cNvPr>
        <xdr:cNvPicPr>
          <a:picLocks noChangeAspect="1"/>
        </xdr:cNvPicPr>
      </xdr:nvPicPr>
      <xdr:blipFill>
        <a:blip xmlns:r="http://schemas.openxmlformats.org/officeDocument/2006/relationships" r:embed="rId1"/>
        <a:stretch>
          <a:fillRect/>
        </a:stretch>
      </xdr:blipFill>
      <xdr:spPr>
        <a:xfrm>
          <a:off x="676274" y="5523870"/>
          <a:ext cx="11584871" cy="5097592"/>
        </a:xfrm>
        <a:prstGeom prst="rect">
          <a:avLst/>
        </a:prstGeom>
      </xdr:spPr>
    </xdr:pic>
    <xdr:clientData/>
  </xdr:twoCellAnchor>
  <xdr:twoCellAnchor editAs="oneCell">
    <xdr:from>
      <xdr:col>1</xdr:col>
      <xdr:colOff>9524</xdr:colOff>
      <xdr:row>0</xdr:row>
      <xdr:rowOff>138082</xdr:rowOff>
    </xdr:from>
    <xdr:to>
      <xdr:col>13</xdr:col>
      <xdr:colOff>363611</xdr:colOff>
      <xdr:row>32</xdr:row>
      <xdr:rowOff>1036</xdr:rowOff>
    </xdr:to>
    <xdr:pic>
      <xdr:nvPicPr>
        <xdr:cNvPr id="3" name="図 2">
          <a:extLst>
            <a:ext uri="{FF2B5EF4-FFF2-40B4-BE49-F238E27FC236}">
              <a16:creationId xmlns:a16="http://schemas.microsoft.com/office/drawing/2014/main" id="{B12340E8-E961-79A7-4528-E9749A71D596}"/>
            </a:ext>
          </a:extLst>
        </xdr:cNvPr>
        <xdr:cNvPicPr>
          <a:picLocks noChangeAspect="1"/>
        </xdr:cNvPicPr>
      </xdr:nvPicPr>
      <xdr:blipFill>
        <a:blip xmlns:r="http://schemas.openxmlformats.org/officeDocument/2006/relationships" r:embed="rId2"/>
        <a:stretch>
          <a:fillRect/>
        </a:stretch>
      </xdr:blipFill>
      <xdr:spPr>
        <a:xfrm>
          <a:off x="695324" y="138082"/>
          <a:ext cx="8583687" cy="5349354"/>
        </a:xfrm>
        <a:prstGeom prst="rect">
          <a:avLst/>
        </a:prstGeom>
      </xdr:spPr>
    </xdr:pic>
    <xdr:clientData/>
  </xdr:twoCellAnchor>
  <xdr:twoCellAnchor editAs="oneCell">
    <xdr:from>
      <xdr:col>0</xdr:col>
      <xdr:colOff>676275</xdr:colOff>
      <xdr:row>63</xdr:row>
      <xdr:rowOff>25157</xdr:rowOff>
    </xdr:from>
    <xdr:to>
      <xdr:col>14</xdr:col>
      <xdr:colOff>678498</xdr:colOff>
      <xdr:row>81</xdr:row>
      <xdr:rowOff>57872</xdr:rowOff>
    </xdr:to>
    <xdr:pic>
      <xdr:nvPicPr>
        <xdr:cNvPr id="4" name="図 3">
          <a:extLst>
            <a:ext uri="{FF2B5EF4-FFF2-40B4-BE49-F238E27FC236}">
              <a16:creationId xmlns:a16="http://schemas.microsoft.com/office/drawing/2014/main" id="{0DB5148F-9098-2BE3-D940-AB19E3C50B89}"/>
            </a:ext>
          </a:extLst>
        </xdr:cNvPr>
        <xdr:cNvPicPr>
          <a:picLocks noChangeAspect="1"/>
        </xdr:cNvPicPr>
      </xdr:nvPicPr>
      <xdr:blipFill>
        <a:blip xmlns:r="http://schemas.openxmlformats.org/officeDocument/2006/relationships" r:embed="rId3"/>
        <a:stretch>
          <a:fillRect/>
        </a:stretch>
      </xdr:blipFill>
      <xdr:spPr>
        <a:xfrm>
          <a:off x="676275" y="10826507"/>
          <a:ext cx="9603423" cy="3118815"/>
        </a:xfrm>
        <a:prstGeom prst="rect">
          <a:avLst/>
        </a:prstGeom>
      </xdr:spPr>
    </xdr:pic>
    <xdr:clientData/>
  </xdr:twoCellAnchor>
  <xdr:twoCellAnchor editAs="oneCell">
    <xdr:from>
      <xdr:col>1</xdr:col>
      <xdr:colOff>31042</xdr:colOff>
      <xdr:row>81</xdr:row>
      <xdr:rowOff>142874</xdr:rowOff>
    </xdr:from>
    <xdr:to>
      <xdr:col>14</xdr:col>
      <xdr:colOff>325807</xdr:colOff>
      <xdr:row>111</xdr:row>
      <xdr:rowOff>48697</xdr:rowOff>
    </xdr:to>
    <xdr:pic>
      <xdr:nvPicPr>
        <xdr:cNvPr id="5" name="図 4">
          <a:extLst>
            <a:ext uri="{FF2B5EF4-FFF2-40B4-BE49-F238E27FC236}">
              <a16:creationId xmlns:a16="http://schemas.microsoft.com/office/drawing/2014/main" id="{02321768-E4C6-C1D6-AC51-61DE646D4B16}"/>
            </a:ext>
          </a:extLst>
        </xdr:cNvPr>
        <xdr:cNvPicPr>
          <a:picLocks noChangeAspect="1"/>
        </xdr:cNvPicPr>
      </xdr:nvPicPr>
      <xdr:blipFill>
        <a:blip xmlns:r="http://schemas.openxmlformats.org/officeDocument/2006/relationships" r:embed="rId4"/>
        <a:stretch>
          <a:fillRect/>
        </a:stretch>
      </xdr:blipFill>
      <xdr:spPr>
        <a:xfrm>
          <a:off x="716842" y="14030324"/>
          <a:ext cx="9210165" cy="5049323"/>
        </a:xfrm>
        <a:prstGeom prst="rect">
          <a:avLst/>
        </a:prstGeom>
      </xdr:spPr>
    </xdr:pic>
    <xdr:clientData/>
  </xdr:twoCellAnchor>
  <xdr:twoCellAnchor editAs="oneCell">
    <xdr:from>
      <xdr:col>0</xdr:col>
      <xdr:colOff>590550</xdr:colOff>
      <xdr:row>112</xdr:row>
      <xdr:rowOff>116873</xdr:rowOff>
    </xdr:from>
    <xdr:to>
      <xdr:col>16</xdr:col>
      <xdr:colOff>2116</xdr:colOff>
      <xdr:row>142</xdr:row>
      <xdr:rowOff>67713</xdr:rowOff>
    </xdr:to>
    <xdr:pic>
      <xdr:nvPicPr>
        <xdr:cNvPr id="6" name="図 5">
          <a:extLst>
            <a:ext uri="{FF2B5EF4-FFF2-40B4-BE49-F238E27FC236}">
              <a16:creationId xmlns:a16="http://schemas.microsoft.com/office/drawing/2014/main" id="{7B8C065B-4183-B7B9-05C2-B8888B28678D}"/>
            </a:ext>
          </a:extLst>
        </xdr:cNvPr>
        <xdr:cNvPicPr>
          <a:picLocks noChangeAspect="1"/>
        </xdr:cNvPicPr>
      </xdr:nvPicPr>
      <xdr:blipFill>
        <a:blip xmlns:r="http://schemas.openxmlformats.org/officeDocument/2006/relationships" r:embed="rId5"/>
        <a:stretch>
          <a:fillRect/>
        </a:stretch>
      </xdr:blipFill>
      <xdr:spPr>
        <a:xfrm>
          <a:off x="590550" y="19319273"/>
          <a:ext cx="10384366" cy="50943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B4B5-15B9-495B-AD11-56E0EDF9CBF3}">
  <sheetPr filterMode="1">
    <pageSetUpPr fitToPage="1"/>
  </sheetPr>
  <dimension ref="A1:M126"/>
  <sheetViews>
    <sheetView showGridLines="0" tabSelected="1" zoomScale="80" zoomScaleNormal="80" workbookViewId="0">
      <pane xSplit="8" ySplit="3" topLeftCell="I121" activePane="bottomRight" state="frozen"/>
      <selection pane="topRight" activeCell="I1" sqref="I1"/>
      <selection pane="bottomLeft" activeCell="A4" sqref="A4"/>
      <selection pane="bottomRight" activeCell="H124" sqref="H124"/>
    </sheetView>
  </sheetViews>
  <sheetFormatPr defaultColWidth="9.625" defaultRowHeight="15.75" outlineLevelCol="1" x14ac:dyDescent="0.15"/>
  <cols>
    <col min="1" max="1" width="6.875" style="5" customWidth="1"/>
    <col min="2" max="2" width="5" style="5" customWidth="1"/>
    <col min="3" max="3" width="13.875" style="5" customWidth="1"/>
    <col min="4" max="4" width="14.125" style="5" hidden="1" customWidth="1" outlineLevel="1"/>
    <col min="5" max="5" width="13.125" style="5" hidden="1" customWidth="1" outlineLevel="1"/>
    <col min="6" max="6" width="21.625" style="6" customWidth="1" collapsed="1"/>
    <col min="7" max="7" width="10.125" style="6" customWidth="1"/>
    <col min="8" max="8" width="75.875" style="6" customWidth="1"/>
    <col min="9" max="9" width="11.125" style="6" bestFit="1" customWidth="1"/>
    <col min="10" max="10" width="13.125" style="6" bestFit="1" customWidth="1"/>
    <col min="11" max="11" width="75.5" style="6" customWidth="1"/>
    <col min="12" max="12" width="13.8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60000000000002"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3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3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85"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3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85"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1.85"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85" hidden="1" customHeight="1" x14ac:dyDescent="0.15">
      <c r="A21" s="1">
        <v>18</v>
      </c>
      <c r="B21" s="1" t="s">
        <v>35</v>
      </c>
      <c r="C21" s="2">
        <v>45006</v>
      </c>
      <c r="D21" s="1" t="s">
        <v>38</v>
      </c>
      <c r="E21" s="2">
        <v>45007</v>
      </c>
      <c r="F21" s="3" t="s">
        <v>29</v>
      </c>
      <c r="G21" s="3" t="s">
        <v>74</v>
      </c>
      <c r="H21" s="35" t="s">
        <v>151</v>
      </c>
      <c r="I21" s="14" t="s">
        <v>46</v>
      </c>
      <c r="J21" s="34" t="s">
        <v>179</v>
      </c>
      <c r="K21" s="33" t="s">
        <v>181</v>
      </c>
      <c r="L21" s="15">
        <v>45043</v>
      </c>
      <c r="M21" s="3" t="s">
        <v>52</v>
      </c>
    </row>
    <row r="22" spans="1:13" ht="40.3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3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3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3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3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85"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85"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85"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15">
      <c r="A42" s="1">
        <f t="shared" si="0"/>
        <v>39</v>
      </c>
      <c r="B42" s="1" t="s">
        <v>75</v>
      </c>
      <c r="C42" s="2">
        <v>45026</v>
      </c>
      <c r="D42" s="1" t="s">
        <v>31</v>
      </c>
      <c r="E42" s="2">
        <v>45027</v>
      </c>
      <c r="F42" s="3" t="s">
        <v>29</v>
      </c>
      <c r="G42" s="3" t="s">
        <v>133</v>
      </c>
      <c r="H42" s="3" t="s">
        <v>132</v>
      </c>
      <c r="I42" s="3" t="s">
        <v>46</v>
      </c>
      <c r="J42" s="2">
        <v>45026</v>
      </c>
      <c r="K42" s="3" t="s">
        <v>142</v>
      </c>
      <c r="L42" s="3"/>
      <c r="M42" s="3"/>
    </row>
    <row r="43" spans="1:13" ht="185.85"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3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3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849999999999994"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85"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6"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3.95"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5.95"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99.9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69.95"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45"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390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1"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6"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6" t="s">
        <v>392</v>
      </c>
      <c r="I73" s="3" t="s">
        <v>46</v>
      </c>
      <c r="J73" s="2">
        <v>45062</v>
      </c>
      <c r="K73" s="14" t="s">
        <v>405</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8.95"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63" hidden="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47.25" hidden="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63" hidden="1" x14ac:dyDescent="0.15">
      <c r="A86" s="1">
        <f t="shared" si="0"/>
        <v>83</v>
      </c>
      <c r="B86" s="1"/>
      <c r="C86" s="2">
        <v>45065</v>
      </c>
      <c r="D86" s="1"/>
      <c r="E86" s="1"/>
      <c r="F86" s="3"/>
      <c r="G86" s="3"/>
      <c r="H86" s="3" t="s">
        <v>286</v>
      </c>
      <c r="I86" s="3"/>
      <c r="J86" s="2"/>
      <c r="K86" s="3" t="s">
        <v>287</v>
      </c>
      <c r="L86" s="2"/>
      <c r="M86" s="3" t="s">
        <v>52</v>
      </c>
    </row>
    <row r="87" spans="1:13" ht="63"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349</v>
      </c>
      <c r="I88" s="3"/>
      <c r="J88" s="2">
        <v>45065</v>
      </c>
      <c r="K88" s="3" t="s">
        <v>314</v>
      </c>
      <c r="L88" s="15" t="s">
        <v>393</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31.5" hidden="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6"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6" t="s">
        <v>302</v>
      </c>
      <c r="H93" s="3" t="s">
        <v>303</v>
      </c>
      <c r="I93" s="3"/>
      <c r="J93" s="2">
        <v>45071</v>
      </c>
      <c r="K93" s="3" t="s">
        <v>304</v>
      </c>
      <c r="L93" s="2">
        <v>45071</v>
      </c>
      <c r="M93" s="3" t="s">
        <v>52</v>
      </c>
    </row>
    <row r="94" spans="1:13" ht="110.25" hidden="1" x14ac:dyDescent="0.15">
      <c r="A94" s="1">
        <f t="shared" si="0"/>
        <v>91</v>
      </c>
      <c r="B94" s="1" t="s">
        <v>75</v>
      </c>
      <c r="C94" s="2">
        <v>45071</v>
      </c>
      <c r="D94" s="1"/>
      <c r="E94" s="1"/>
      <c r="F94" s="3" t="s">
        <v>23</v>
      </c>
      <c r="G94" s="36"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316</v>
      </c>
      <c r="I97" s="3"/>
      <c r="J97" s="2"/>
      <c r="K97" s="3"/>
      <c r="L97" s="2">
        <v>45131</v>
      </c>
      <c r="M97" s="3" t="s">
        <v>52</v>
      </c>
    </row>
    <row r="98" spans="1:13" ht="350.45" hidden="1" customHeight="1" x14ac:dyDescent="0.15">
      <c r="A98" s="38">
        <f t="shared" si="0"/>
        <v>95</v>
      </c>
      <c r="B98" s="38" t="s">
        <v>317</v>
      </c>
      <c r="C98" s="39"/>
      <c r="D98" s="38"/>
      <c r="E98" s="38"/>
      <c r="F98" s="40" t="s">
        <v>231</v>
      </c>
      <c r="G98" s="40" t="s">
        <v>315</v>
      </c>
      <c r="H98" s="40" t="s">
        <v>321</v>
      </c>
      <c r="I98" s="40" t="s">
        <v>46</v>
      </c>
      <c r="J98" s="41" t="s">
        <v>348</v>
      </c>
      <c r="K98" s="42" t="s">
        <v>357</v>
      </c>
      <c r="L98" s="43" t="s">
        <v>394</v>
      </c>
      <c r="M98" s="40" t="s">
        <v>52</v>
      </c>
    </row>
    <row r="99" spans="1:13" ht="119.45" customHeight="1" x14ac:dyDescent="0.15">
      <c r="A99" s="1">
        <f t="shared" si="0"/>
        <v>96</v>
      </c>
      <c r="B99" s="1" t="s">
        <v>317</v>
      </c>
      <c r="C99" s="2"/>
      <c r="D99" s="1"/>
      <c r="E99" s="1"/>
      <c r="F99" s="3" t="s">
        <v>319</v>
      </c>
      <c r="G99" s="3" t="s">
        <v>320</v>
      </c>
      <c r="H99" s="3" t="s">
        <v>322</v>
      </c>
      <c r="I99" s="3" t="s">
        <v>46</v>
      </c>
      <c r="J99" s="32" t="s">
        <v>330</v>
      </c>
      <c r="K99" s="37" t="s">
        <v>331</v>
      </c>
      <c r="L99" s="2">
        <v>45093</v>
      </c>
      <c r="M99" s="3" t="s">
        <v>216</v>
      </c>
    </row>
    <row r="100" spans="1:13" ht="91.5" hidden="1" customHeight="1" x14ac:dyDescent="0.15">
      <c r="A100" s="1">
        <f t="shared" si="0"/>
        <v>97</v>
      </c>
      <c r="B100" s="1" t="s">
        <v>323</v>
      </c>
      <c r="C100" s="2"/>
      <c r="D100" s="1"/>
      <c r="E100" s="1"/>
      <c r="F100" s="3" t="s">
        <v>231</v>
      </c>
      <c r="G100" s="3" t="s">
        <v>325</v>
      </c>
      <c r="H100" s="3" t="s">
        <v>329</v>
      </c>
      <c r="I100" s="3" t="s">
        <v>46</v>
      </c>
      <c r="J100" s="2">
        <v>45092</v>
      </c>
      <c r="K100" s="3" t="s">
        <v>332</v>
      </c>
      <c r="L100" s="2">
        <v>45093</v>
      </c>
      <c r="M100" s="3" t="s">
        <v>52</v>
      </c>
    </row>
    <row r="101" spans="1:13" ht="189" hidden="1" x14ac:dyDescent="0.15">
      <c r="A101" s="1">
        <f t="shared" si="0"/>
        <v>98</v>
      </c>
      <c r="B101" s="13" t="s">
        <v>326</v>
      </c>
      <c r="C101" s="2"/>
      <c r="D101" s="1"/>
      <c r="E101" s="1"/>
      <c r="F101" s="3" t="s">
        <v>327</v>
      </c>
      <c r="G101" s="3" t="s">
        <v>328</v>
      </c>
      <c r="H101" s="18" t="s">
        <v>336</v>
      </c>
      <c r="I101" s="3" t="s">
        <v>46</v>
      </c>
      <c r="J101" s="32" t="s">
        <v>333</v>
      </c>
      <c r="K101" s="3" t="s">
        <v>334</v>
      </c>
      <c r="L101" s="2">
        <v>45093</v>
      </c>
      <c r="M101" s="3" t="s">
        <v>52</v>
      </c>
    </row>
    <row r="102" spans="1:13" ht="142.5" customHeight="1" x14ac:dyDescent="0.15">
      <c r="A102" s="1">
        <f t="shared" ref="A102:A126" si="1">ROW()-3</f>
        <v>99</v>
      </c>
      <c r="B102" s="1" t="s">
        <v>335</v>
      </c>
      <c r="C102" s="2"/>
      <c r="D102" s="1"/>
      <c r="E102" s="1"/>
      <c r="F102" s="3" t="s">
        <v>20</v>
      </c>
      <c r="G102" s="3" t="s">
        <v>337</v>
      </c>
      <c r="H102" s="6" t="s">
        <v>338</v>
      </c>
      <c r="I102" s="3" t="s">
        <v>46</v>
      </c>
      <c r="J102" s="32" t="s">
        <v>409</v>
      </c>
      <c r="K102" s="33" t="s">
        <v>412</v>
      </c>
      <c r="L102" s="2">
        <v>45097</v>
      </c>
      <c r="M102" s="3" t="s">
        <v>216</v>
      </c>
    </row>
    <row r="103" spans="1:13" ht="94.5" hidden="1" x14ac:dyDescent="0.15">
      <c r="A103" s="1">
        <f t="shared" si="1"/>
        <v>100</v>
      </c>
      <c r="B103" s="1"/>
      <c r="C103" s="2"/>
      <c r="D103" s="1"/>
      <c r="E103" s="1"/>
      <c r="F103" s="3" t="s">
        <v>339</v>
      </c>
      <c r="G103" s="3" t="s">
        <v>340</v>
      </c>
      <c r="H103" s="3" t="s">
        <v>341</v>
      </c>
      <c r="I103" s="3" t="s">
        <v>46</v>
      </c>
      <c r="J103" s="2">
        <v>45103</v>
      </c>
      <c r="K103" s="3" t="s">
        <v>342</v>
      </c>
      <c r="L103" s="2">
        <v>45105</v>
      </c>
      <c r="M103" s="3" t="s">
        <v>52</v>
      </c>
    </row>
    <row r="104" spans="1:13" ht="69" hidden="1" customHeight="1" x14ac:dyDescent="0.15">
      <c r="A104" s="1">
        <f t="shared" si="1"/>
        <v>101</v>
      </c>
      <c r="B104" s="1" t="s">
        <v>343</v>
      </c>
      <c r="C104" s="2"/>
      <c r="D104" s="1"/>
      <c r="E104" s="1"/>
      <c r="F104" s="3" t="s">
        <v>345</v>
      </c>
      <c r="G104" s="3" t="s">
        <v>346</v>
      </c>
      <c r="H104" s="3" t="s">
        <v>347</v>
      </c>
      <c r="I104" s="3" t="s">
        <v>46</v>
      </c>
      <c r="J104" s="32" t="s">
        <v>358</v>
      </c>
      <c r="K104" s="14" t="s">
        <v>385</v>
      </c>
      <c r="L104" s="2">
        <v>45131</v>
      </c>
      <c r="M104" s="3" t="s">
        <v>52</v>
      </c>
    </row>
    <row r="105" spans="1:13" ht="98.45" customHeight="1" x14ac:dyDescent="0.15">
      <c r="A105" s="1">
        <f t="shared" si="1"/>
        <v>102</v>
      </c>
      <c r="B105" s="1" t="s">
        <v>350</v>
      </c>
      <c r="C105" s="2">
        <v>45114</v>
      </c>
      <c r="D105" s="1"/>
      <c r="E105" s="1"/>
      <c r="F105" s="3" t="s">
        <v>25</v>
      </c>
      <c r="G105" s="3" t="s">
        <v>351</v>
      </c>
      <c r="H105" s="3" t="s">
        <v>352</v>
      </c>
      <c r="I105" s="3" t="s">
        <v>46</v>
      </c>
      <c r="J105" s="32" t="s">
        <v>408</v>
      </c>
      <c r="K105" s="33" t="s">
        <v>406</v>
      </c>
      <c r="L105" s="2"/>
      <c r="M105" s="3"/>
    </row>
    <row r="106" spans="1:13" ht="81.2" customHeight="1" x14ac:dyDescent="0.15">
      <c r="A106" s="1">
        <f t="shared" si="1"/>
        <v>103</v>
      </c>
      <c r="B106" s="1" t="s">
        <v>75</v>
      </c>
      <c r="C106" s="2">
        <v>45114</v>
      </c>
      <c r="D106" s="1"/>
      <c r="E106" s="1"/>
      <c r="F106" s="3" t="s">
        <v>25</v>
      </c>
      <c r="G106" s="3" t="s">
        <v>353</v>
      </c>
      <c r="H106" s="3" t="s">
        <v>354</v>
      </c>
      <c r="I106" s="3" t="s">
        <v>46</v>
      </c>
      <c r="J106" s="32" t="s">
        <v>408</v>
      </c>
      <c r="K106" s="33" t="s">
        <v>411</v>
      </c>
      <c r="L106" s="2"/>
      <c r="M106" s="3"/>
    </row>
    <row r="107" spans="1:13" ht="66.2" customHeight="1" x14ac:dyDescent="0.15">
      <c r="A107" s="1">
        <f t="shared" si="1"/>
        <v>104</v>
      </c>
      <c r="B107" s="1" t="s">
        <v>75</v>
      </c>
      <c r="C107" s="2">
        <v>45114</v>
      </c>
      <c r="D107" s="1"/>
      <c r="E107" s="1"/>
      <c r="F107" s="3" t="s">
        <v>19</v>
      </c>
      <c r="G107" s="3" t="s">
        <v>355</v>
      </c>
      <c r="H107" s="3" t="s">
        <v>356</v>
      </c>
      <c r="I107" s="3" t="s">
        <v>46</v>
      </c>
      <c r="J107" s="32" t="s">
        <v>408</v>
      </c>
      <c r="K107" s="33" t="s">
        <v>407</v>
      </c>
      <c r="L107" s="2"/>
      <c r="M107" s="3"/>
    </row>
    <row r="108" spans="1:13" ht="126.95" customHeight="1" x14ac:dyDescent="0.15">
      <c r="A108" s="1">
        <f t="shared" si="1"/>
        <v>105</v>
      </c>
      <c r="B108" s="1" t="s">
        <v>75</v>
      </c>
      <c r="C108" s="2">
        <v>45119</v>
      </c>
      <c r="D108" s="1"/>
      <c r="E108" s="1"/>
      <c r="F108" s="3" t="s">
        <v>25</v>
      </c>
      <c r="G108" s="3" t="s">
        <v>359</v>
      </c>
      <c r="H108" s="3" t="s">
        <v>360</v>
      </c>
      <c r="I108" s="3" t="s">
        <v>46</v>
      </c>
      <c r="J108" s="32">
        <v>45119</v>
      </c>
      <c r="K108" s="33" t="s">
        <v>410</v>
      </c>
      <c r="L108" s="2"/>
      <c r="M108" s="3"/>
    </row>
    <row r="109" spans="1:13" ht="120.75" hidden="1" customHeight="1" x14ac:dyDescent="0.15">
      <c r="A109" s="1">
        <f t="shared" si="1"/>
        <v>106</v>
      </c>
      <c r="B109" s="1" t="s">
        <v>75</v>
      </c>
      <c r="C109" s="2">
        <v>45122</v>
      </c>
      <c r="D109" s="1"/>
      <c r="E109" s="1"/>
      <c r="F109" s="3" t="s">
        <v>24</v>
      </c>
      <c r="G109" s="3" t="s">
        <v>361</v>
      </c>
      <c r="H109" s="3" t="s">
        <v>395</v>
      </c>
      <c r="I109" s="3" t="s">
        <v>46</v>
      </c>
      <c r="J109" s="32">
        <v>45125</v>
      </c>
      <c r="K109" s="3" t="s">
        <v>398</v>
      </c>
      <c r="L109" s="2">
        <v>45140</v>
      </c>
      <c r="M109" s="3" t="s">
        <v>52</v>
      </c>
    </row>
    <row r="110" spans="1:13" ht="67.5" hidden="1" customHeight="1" x14ac:dyDescent="0.15">
      <c r="A110" s="1">
        <f t="shared" si="1"/>
        <v>107</v>
      </c>
      <c r="B110" s="1" t="s">
        <v>75</v>
      </c>
      <c r="C110" s="2">
        <v>45122</v>
      </c>
      <c r="D110" s="1"/>
      <c r="E110" s="1"/>
      <c r="F110" s="3" t="s">
        <v>17</v>
      </c>
      <c r="G110" s="3" t="s">
        <v>363</v>
      </c>
      <c r="H110" s="3" t="s">
        <v>362</v>
      </c>
      <c r="I110" s="3" t="s">
        <v>46</v>
      </c>
      <c r="J110" s="32">
        <v>45125</v>
      </c>
      <c r="K110" s="3" t="s">
        <v>380</v>
      </c>
      <c r="L110" s="2">
        <v>45131</v>
      </c>
      <c r="M110" s="3" t="s">
        <v>52</v>
      </c>
    </row>
    <row r="111" spans="1:13" ht="172.7" hidden="1" customHeight="1" x14ac:dyDescent="0.15">
      <c r="A111" s="1">
        <f t="shared" si="1"/>
        <v>108</v>
      </c>
      <c r="B111" s="1" t="s">
        <v>75</v>
      </c>
      <c r="C111" s="2">
        <v>45122</v>
      </c>
      <c r="D111" s="1"/>
      <c r="E111" s="1"/>
      <c r="F111" s="3" t="s">
        <v>17</v>
      </c>
      <c r="G111" s="3" t="s">
        <v>364</v>
      </c>
      <c r="H111" s="3" t="s">
        <v>378</v>
      </c>
      <c r="I111" s="3" t="s">
        <v>46</v>
      </c>
      <c r="J111" s="32" t="s">
        <v>383</v>
      </c>
      <c r="K111" s="14" t="s">
        <v>386</v>
      </c>
      <c r="L111" s="2">
        <v>45131</v>
      </c>
      <c r="M111" s="3" t="s">
        <v>52</v>
      </c>
    </row>
    <row r="112" spans="1:13" ht="63.95" customHeight="1" x14ac:dyDescent="0.15">
      <c r="A112" s="1">
        <f t="shared" si="1"/>
        <v>109</v>
      </c>
      <c r="B112" s="1" t="s">
        <v>75</v>
      </c>
      <c r="C112" s="2">
        <v>45122</v>
      </c>
      <c r="D112" s="1"/>
      <c r="E112" s="1"/>
      <c r="F112" s="3" t="s">
        <v>24</v>
      </c>
      <c r="G112" s="3" t="s">
        <v>365</v>
      </c>
      <c r="H112" s="3" t="s">
        <v>366</v>
      </c>
      <c r="I112" s="3" t="s">
        <v>46</v>
      </c>
      <c r="J112" s="32">
        <v>45125</v>
      </c>
      <c r="K112" s="40" t="s">
        <v>381</v>
      </c>
      <c r="L112" s="2"/>
      <c r="M112" s="3"/>
    </row>
    <row r="113" spans="1:13" ht="87" hidden="1" customHeight="1" x14ac:dyDescent="0.15">
      <c r="A113" s="1">
        <f t="shared" si="1"/>
        <v>110</v>
      </c>
      <c r="B113" s="1" t="s">
        <v>75</v>
      </c>
      <c r="C113" s="2">
        <v>45122</v>
      </c>
      <c r="D113" s="1"/>
      <c r="E113" s="1"/>
      <c r="F113" s="3" t="s">
        <v>24</v>
      </c>
      <c r="G113" s="3" t="s">
        <v>367</v>
      </c>
      <c r="H113" s="3" t="s">
        <v>391</v>
      </c>
      <c r="I113" s="3" t="s">
        <v>46</v>
      </c>
      <c r="J113" s="32">
        <v>45125</v>
      </c>
      <c r="K113" s="3" t="s">
        <v>400</v>
      </c>
      <c r="L113" s="2">
        <v>45140</v>
      </c>
      <c r="M113" s="3" t="s">
        <v>52</v>
      </c>
    </row>
    <row r="114" spans="1:13" ht="70.5" customHeight="1" x14ac:dyDescent="0.15">
      <c r="A114" s="1">
        <f t="shared" si="1"/>
        <v>111</v>
      </c>
      <c r="B114" s="1" t="s">
        <v>75</v>
      </c>
      <c r="C114" s="2">
        <v>45122</v>
      </c>
      <c r="D114" s="1"/>
      <c r="E114" s="1"/>
      <c r="F114" s="3" t="s">
        <v>25</v>
      </c>
      <c r="G114" s="3" t="s">
        <v>368</v>
      </c>
      <c r="H114" s="3" t="s">
        <v>369</v>
      </c>
      <c r="I114" s="3" t="s">
        <v>46</v>
      </c>
      <c r="J114" s="32">
        <v>45126</v>
      </c>
      <c r="K114" s="40" t="s">
        <v>381</v>
      </c>
      <c r="L114" s="2"/>
      <c r="M114" s="3"/>
    </row>
    <row r="115" spans="1:13" ht="79.5" customHeight="1" x14ac:dyDescent="0.15">
      <c r="A115" s="1">
        <f t="shared" si="1"/>
        <v>112</v>
      </c>
      <c r="B115" s="1" t="s">
        <v>75</v>
      </c>
      <c r="C115" s="2">
        <v>45122</v>
      </c>
      <c r="D115" s="1"/>
      <c r="E115" s="1"/>
      <c r="F115" s="3" t="s">
        <v>20</v>
      </c>
      <c r="G115" s="3" t="s">
        <v>375</v>
      </c>
      <c r="H115" s="3" t="s">
        <v>370</v>
      </c>
      <c r="I115" s="3" t="s">
        <v>46</v>
      </c>
      <c r="J115" s="32">
        <v>45125</v>
      </c>
      <c r="K115" s="40" t="s">
        <v>381</v>
      </c>
      <c r="L115" s="2"/>
      <c r="M115" s="3"/>
    </row>
    <row r="116" spans="1:13" ht="68.45" hidden="1" customHeight="1" x14ac:dyDescent="0.15">
      <c r="A116" s="1">
        <f t="shared" si="1"/>
        <v>113</v>
      </c>
      <c r="B116" s="1" t="s">
        <v>75</v>
      </c>
      <c r="C116" s="2">
        <v>45122</v>
      </c>
      <c r="D116" s="1"/>
      <c r="E116" s="1"/>
      <c r="F116" s="3" t="s">
        <v>20</v>
      </c>
      <c r="G116" s="3" t="s">
        <v>374</v>
      </c>
      <c r="H116" s="3" t="s">
        <v>371</v>
      </c>
      <c r="I116" s="3" t="s">
        <v>46</v>
      </c>
      <c r="J116" s="32">
        <v>45125</v>
      </c>
      <c r="K116" s="3" t="s">
        <v>382</v>
      </c>
      <c r="L116" s="2">
        <v>45140</v>
      </c>
      <c r="M116" s="3" t="s">
        <v>52</v>
      </c>
    </row>
    <row r="117" spans="1:13" ht="143.44999999999999" customHeight="1" x14ac:dyDescent="0.15">
      <c r="A117" s="1">
        <f t="shared" si="1"/>
        <v>114</v>
      </c>
      <c r="B117" s="1" t="s">
        <v>75</v>
      </c>
      <c r="C117" s="2">
        <v>45122</v>
      </c>
      <c r="D117" s="1"/>
      <c r="E117" s="1"/>
      <c r="F117" s="3" t="s">
        <v>24</v>
      </c>
      <c r="G117" s="3" t="s">
        <v>373</v>
      </c>
      <c r="H117" s="3" t="s">
        <v>372</v>
      </c>
      <c r="I117" s="3" t="s">
        <v>46</v>
      </c>
      <c r="J117" s="32">
        <v>45126</v>
      </c>
      <c r="K117" s="3" t="s">
        <v>384</v>
      </c>
      <c r="L117" s="2" t="s">
        <v>396</v>
      </c>
      <c r="M117" s="3"/>
    </row>
    <row r="118" spans="1:13" ht="129" hidden="1" customHeight="1" x14ac:dyDescent="0.15">
      <c r="A118" s="1">
        <f t="shared" si="1"/>
        <v>115</v>
      </c>
      <c r="B118" s="1" t="s">
        <v>75</v>
      </c>
      <c r="C118" s="2">
        <v>45122</v>
      </c>
      <c r="D118" s="1"/>
      <c r="E118" s="1"/>
      <c r="F118" s="3" t="s">
        <v>19</v>
      </c>
      <c r="G118" s="3" t="s">
        <v>376</v>
      </c>
      <c r="H118" s="3" t="s">
        <v>379</v>
      </c>
      <c r="I118" s="3" t="s">
        <v>46</v>
      </c>
      <c r="J118" s="32">
        <v>45126</v>
      </c>
      <c r="K118" s="14" t="s">
        <v>399</v>
      </c>
      <c r="L118" s="2">
        <v>45140</v>
      </c>
      <c r="M118" s="3" t="s">
        <v>52</v>
      </c>
    </row>
    <row r="119" spans="1:13" ht="105" customHeight="1" x14ac:dyDescent="0.15">
      <c r="A119" s="1">
        <f t="shared" si="1"/>
        <v>116</v>
      </c>
      <c r="B119" s="1" t="s">
        <v>75</v>
      </c>
      <c r="C119" s="2">
        <v>45122</v>
      </c>
      <c r="D119" s="1"/>
      <c r="E119" s="1"/>
      <c r="F119" s="3" t="s">
        <v>19</v>
      </c>
      <c r="G119" s="3" t="s">
        <v>377</v>
      </c>
      <c r="H119" s="14" t="s">
        <v>403</v>
      </c>
      <c r="I119" s="14" t="s">
        <v>46</v>
      </c>
      <c r="J119" s="45">
        <v>45125</v>
      </c>
      <c r="K119" s="14" t="s">
        <v>404</v>
      </c>
      <c r="L119" s="2" t="s">
        <v>396</v>
      </c>
      <c r="M119" s="3"/>
    </row>
    <row r="120" spans="1:13" ht="243" hidden="1" customHeight="1" x14ac:dyDescent="0.15">
      <c r="A120" s="1">
        <f t="shared" si="1"/>
        <v>117</v>
      </c>
      <c r="B120" s="3" t="s">
        <v>389</v>
      </c>
      <c r="C120" s="2">
        <v>45131</v>
      </c>
      <c r="D120" s="1"/>
      <c r="E120" s="1"/>
      <c r="F120" s="3" t="s">
        <v>19</v>
      </c>
      <c r="G120" s="3" t="s">
        <v>387</v>
      </c>
      <c r="H120" s="3" t="s">
        <v>388</v>
      </c>
      <c r="I120" s="3" t="s">
        <v>46</v>
      </c>
      <c r="J120" s="32">
        <v>45133</v>
      </c>
      <c r="K120" s="44" t="s">
        <v>397</v>
      </c>
      <c r="L120" s="2">
        <v>45140</v>
      </c>
      <c r="M120" s="3" t="s">
        <v>52</v>
      </c>
    </row>
    <row r="121" spans="1:13" ht="264.95" customHeight="1" x14ac:dyDescent="0.15">
      <c r="A121" s="1">
        <f t="shared" si="1"/>
        <v>118</v>
      </c>
      <c r="B121" s="1" t="s">
        <v>401</v>
      </c>
      <c r="C121" s="2">
        <v>45140</v>
      </c>
      <c r="D121" s="1"/>
      <c r="E121" s="1"/>
      <c r="F121" s="3" t="s">
        <v>21</v>
      </c>
      <c r="G121" s="3" t="s">
        <v>402</v>
      </c>
      <c r="H121" s="3" t="s">
        <v>416</v>
      </c>
      <c r="I121" s="3" t="s">
        <v>413</v>
      </c>
      <c r="J121" s="2">
        <v>45142</v>
      </c>
      <c r="K121" s="3" t="s">
        <v>414</v>
      </c>
      <c r="L121" s="2"/>
      <c r="M121" s="3" t="s">
        <v>216</v>
      </c>
    </row>
    <row r="122" spans="1:13" ht="63" x14ac:dyDescent="0.15">
      <c r="A122" s="1">
        <f t="shared" si="1"/>
        <v>119</v>
      </c>
      <c r="B122" s="1" t="s">
        <v>75</v>
      </c>
      <c r="C122" s="2">
        <v>45145</v>
      </c>
      <c r="D122" s="1"/>
      <c r="E122" s="1"/>
      <c r="F122" s="3" t="s">
        <v>25</v>
      </c>
      <c r="G122" s="3" t="s">
        <v>353</v>
      </c>
      <c r="H122" s="3" t="s">
        <v>415</v>
      </c>
      <c r="I122" s="3"/>
      <c r="J122" s="2"/>
      <c r="K122" s="3"/>
      <c r="L122" s="2"/>
      <c r="M122" s="3"/>
    </row>
    <row r="123" spans="1:13" ht="110.25" x14ac:dyDescent="0.15">
      <c r="A123" s="1">
        <f t="shared" si="1"/>
        <v>120</v>
      </c>
      <c r="B123" s="13" t="s">
        <v>417</v>
      </c>
      <c r="C123" s="2">
        <v>45161</v>
      </c>
      <c r="D123" s="1"/>
      <c r="E123" s="1"/>
      <c r="F123" s="3" t="s">
        <v>16</v>
      </c>
      <c r="G123" s="46" t="s">
        <v>418</v>
      </c>
      <c r="H123" s="3" t="s">
        <v>421</v>
      </c>
      <c r="I123" s="3" t="s">
        <v>413</v>
      </c>
      <c r="J123" s="15">
        <v>45162</v>
      </c>
      <c r="K123" s="6" t="s">
        <v>422</v>
      </c>
      <c r="L123" s="2"/>
      <c r="M123" s="3"/>
    </row>
    <row r="124" spans="1:13" ht="125.25" customHeight="1" x14ac:dyDescent="0.15">
      <c r="A124" s="1">
        <f t="shared" si="1"/>
        <v>121</v>
      </c>
      <c r="B124" s="1" t="s">
        <v>419</v>
      </c>
      <c r="C124" s="2">
        <v>45162</v>
      </c>
      <c r="D124" s="1"/>
      <c r="E124" s="1"/>
      <c r="F124" s="3" t="s">
        <v>23</v>
      </c>
      <c r="G124" s="3" t="s">
        <v>420</v>
      </c>
      <c r="H124" s="3" t="s">
        <v>423</v>
      </c>
      <c r="I124" s="3"/>
      <c r="J124" s="2"/>
      <c r="K124" s="3"/>
      <c r="L124" s="2"/>
      <c r="M124" s="3"/>
    </row>
    <row r="125" spans="1:13" x14ac:dyDescent="0.15">
      <c r="A125" s="1">
        <f t="shared" si="1"/>
        <v>122</v>
      </c>
      <c r="B125" s="1"/>
      <c r="C125" s="2"/>
      <c r="D125" s="1"/>
      <c r="E125" s="1"/>
      <c r="F125" s="3"/>
      <c r="G125" s="3"/>
      <c r="H125" s="3"/>
      <c r="I125" s="3"/>
      <c r="J125" s="2"/>
      <c r="K125" s="3"/>
      <c r="L125" s="2"/>
      <c r="M125" s="3"/>
    </row>
    <row r="126" spans="1:13" x14ac:dyDescent="0.15">
      <c r="A126" s="1">
        <f t="shared" si="1"/>
        <v>123</v>
      </c>
      <c r="B126" s="1"/>
      <c r="C126" s="2"/>
      <c r="D126" s="1"/>
      <c r="E126" s="1"/>
      <c r="F126" s="3"/>
      <c r="G126" s="3"/>
      <c r="H126" s="3"/>
      <c r="I126" s="3"/>
      <c r="J126" s="2"/>
      <c r="K126" s="3"/>
      <c r="L126" s="2"/>
      <c r="M126" s="3"/>
    </row>
  </sheetData>
  <autoFilter ref="A3:M126" xr:uid="{00000000-0009-0000-0000-000000000000}">
    <filterColumn colId="12">
      <filters blank="1">
        <filter val="確認中"/>
      </filters>
    </filterColumn>
  </autoFilter>
  <phoneticPr fontId="3"/>
  <conditionalFormatting sqref="A22:E29 A35:H54 A55:G59 A60:H62 I70:I74 A72:G74 A101:G102 A103:M122 A123:J123 L123:M123 A124:M1906">
    <cfRule type="expression" dxfId="25" priority="43">
      <formula>$M22="完了"</formula>
    </cfRule>
  </conditionalFormatting>
  <conditionalFormatting sqref="A4:F11 K5:M5 G5:J11 K6:K7 L6:M11 K11 A19:A21 F22:H27 F28:F29 H28:H29 A30:H32 A33:G34">
    <cfRule type="expression" dxfId="24" priority="48">
      <formula>$M4="完了"</formula>
    </cfRule>
  </conditionalFormatting>
  <conditionalFormatting sqref="A13:H18 B19:I19">
    <cfRule type="expression" dxfId="23" priority="46">
      <formula>$M13="完了"</formula>
    </cfRule>
  </conditionalFormatting>
  <conditionalFormatting sqref="A70:H71">
    <cfRule type="expression" dxfId="22" priority="24">
      <formula>$M70="完了"</formula>
    </cfRule>
  </conditionalFormatting>
  <conditionalFormatting sqref="A100:H100">
    <cfRule type="expression" dxfId="21" priority="17">
      <formula>$M100="完了"</formula>
    </cfRule>
  </conditionalFormatting>
  <conditionalFormatting sqref="A63:I69">
    <cfRule type="expression" dxfId="20" priority="25">
      <formula>$M63="完了"</formula>
    </cfRule>
  </conditionalFormatting>
  <conditionalFormatting sqref="A75:I96">
    <cfRule type="expression" dxfId="19" priority="2">
      <formula>$M75="完了"</formula>
    </cfRule>
  </conditionalFormatting>
  <conditionalFormatting sqref="A12:K12 M12">
    <cfRule type="expression" dxfId="18" priority="50">
      <formula>#REF!="完了"</formula>
    </cfRule>
  </conditionalFormatting>
  <conditionalFormatting sqref="A97:M99">
    <cfRule type="expression" dxfId="17" priority="8">
      <formula>$M97="完了"</formula>
    </cfRule>
  </conditionalFormatting>
  <conditionalFormatting sqref="B20:G21">
    <cfRule type="expression" dxfId="16" priority="44">
      <formula>$M20="完了"</formula>
    </cfRule>
  </conditionalFormatting>
  <conditionalFormatting sqref="G28">
    <cfRule type="expression" dxfId="15" priority="42">
      <formula>$M28="完了"</formula>
    </cfRule>
  </conditionalFormatting>
  <conditionalFormatting sqref="G4:M4">
    <cfRule type="expression" dxfId="14" priority="49">
      <formula>$M4="完了"</formula>
    </cfRule>
  </conditionalFormatting>
  <conditionalFormatting sqref="H20 H33:H34 H55 H101">
    <cfRule type="expression" dxfId="13" priority="51">
      <formula>$M21="完了"</formula>
    </cfRule>
  </conditionalFormatting>
  <conditionalFormatting sqref="H72">
    <cfRule type="expression" dxfId="12" priority="23">
      <formula>$M71="完了"</formula>
    </cfRule>
  </conditionalFormatting>
  <conditionalFormatting sqref="H74">
    <cfRule type="expression" dxfId="11" priority="11">
      <formula>$M74="完了"</formula>
    </cfRule>
  </conditionalFormatting>
  <conditionalFormatting sqref="I20:I62">
    <cfRule type="expression" dxfId="10" priority="28">
      <formula>$M20="完了"</formula>
    </cfRule>
  </conditionalFormatting>
  <conditionalFormatting sqref="I13:J18">
    <cfRule type="expression" dxfId="9" priority="45">
      <formula>#REF!="完了"</formula>
    </cfRule>
  </conditionalFormatting>
  <conditionalFormatting sqref="I100:M102">
    <cfRule type="expression" dxfId="8" priority="4">
      <formula>$M100="完了"</formula>
    </cfRule>
  </conditionalFormatting>
  <conditionalFormatting sqref="J19:J96">
    <cfRule type="expression" dxfId="7" priority="12">
      <formula>$M19="完了"</formula>
    </cfRule>
  </conditionalFormatting>
  <conditionalFormatting sqref="K55:K69">
    <cfRule type="expression" dxfId="6" priority="20">
      <formula>$M55="完了"</formula>
    </cfRule>
  </conditionalFormatting>
  <conditionalFormatting sqref="K71">
    <cfRule type="expression" dxfId="5" priority="52">
      <formula>$M70="完了"</formula>
    </cfRule>
  </conditionalFormatting>
  <conditionalFormatting sqref="K72:K86">
    <cfRule type="expression" dxfId="4" priority="21">
      <formula>$M72="完了"</formula>
    </cfRule>
  </conditionalFormatting>
  <conditionalFormatting sqref="K8:M8 K9 K10:M10">
    <cfRule type="expression" dxfId="3" priority="47">
      <formula>$M8="完了"</formula>
    </cfRule>
  </conditionalFormatting>
  <conditionalFormatting sqref="K13:M54">
    <cfRule type="expression" dxfId="2" priority="34">
      <formula>$M13="完了"</formula>
    </cfRule>
  </conditionalFormatting>
  <conditionalFormatting sqref="K87:M96">
    <cfRule type="expression" dxfId="1" priority="13">
      <formula>$M87="完了"</formula>
    </cfRule>
  </conditionalFormatting>
  <conditionalFormatting sqref="L55:M86">
    <cfRule type="expression" dxfId="0" priority="27">
      <formula>$M55="完了"</formula>
    </cfRule>
  </conditionalFormatting>
  <dataValidations count="1">
    <dataValidation type="list" allowBlank="1" showInputMessage="1" showErrorMessage="1" sqref="M4:M126" xr:uid="{2AD9847C-BB81-432D-8DE7-F7574FBFAC13}">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xr:uid="{648AE130-C118-4830-92AB-95EC73FA2457}">
          <x14:formula1>
            <xm:f>'RS ERP 101 プログラム カテゴリ'!$A$1:$A$17</xm:f>
          </x14:formula1>
          <xm:sqref>F105:F126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00FF-A238-4C63-A9E6-3A2527DE8EA1}">
  <dimension ref="A1"/>
  <sheetViews>
    <sheetView zoomScale="70" zoomScaleNormal="70" workbookViewId="0">
      <selection activeCell="AC15" sqref="AC15"/>
    </sheetView>
  </sheetViews>
  <sheetFormatPr defaultRowHeight="13.5" x14ac:dyDescent="0.1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7363E-E54F-4542-BF93-9C5AB8AD65D1}">
  <dimension ref="A1"/>
  <sheetViews>
    <sheetView workbookViewId="0">
      <selection activeCell="Q108" sqref="Q108:Q109"/>
    </sheetView>
  </sheetViews>
  <sheetFormatPr defaultRowHeight="13.5" x14ac:dyDescent="0.15"/>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E25" sqref="E25"/>
    </sheetView>
  </sheetViews>
  <sheetFormatPr defaultColWidth="8.875" defaultRowHeight="15.75" x14ac:dyDescent="0.25"/>
  <cols>
    <col min="1" max="1" width="48.2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344</v>
      </c>
    </row>
    <row r="5" spans="1:1" x14ac:dyDescent="0.25">
      <c r="A5" s="12" t="s">
        <v>17</v>
      </c>
    </row>
    <row r="6" spans="1:1" x14ac:dyDescent="0.25">
      <c r="A6" s="12" t="s">
        <v>18</v>
      </c>
    </row>
    <row r="7" spans="1:1" x14ac:dyDescent="0.25">
      <c r="A7" s="12" t="s">
        <v>19</v>
      </c>
    </row>
    <row r="8" spans="1:1" x14ac:dyDescent="0.25">
      <c r="A8" s="12" t="s">
        <v>231</v>
      </c>
    </row>
    <row r="9" spans="1:1" x14ac:dyDescent="0.25">
      <c r="A9" s="12" t="s">
        <v>21</v>
      </c>
    </row>
    <row r="10" spans="1:1" x14ac:dyDescent="0.25">
      <c r="A10" s="12" t="s">
        <v>22</v>
      </c>
    </row>
    <row r="11" spans="1:1" x14ac:dyDescent="0.25">
      <c r="A11" s="12" t="s">
        <v>23</v>
      </c>
    </row>
    <row r="12" spans="1:1" x14ac:dyDescent="0.25">
      <c r="A12" s="12" t="s">
        <v>24</v>
      </c>
    </row>
    <row r="13" spans="1:1" x14ac:dyDescent="0.25">
      <c r="A13" s="12" t="s">
        <v>318</v>
      </c>
    </row>
    <row r="14" spans="1:1" x14ac:dyDescent="0.25">
      <c r="A14" s="12" t="s">
        <v>324</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QA</vt:lpstr>
      <vt:lpstr>121</vt:lpstr>
      <vt:lpstr>120</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user1</cp:lastModifiedBy>
  <cp:lastPrinted>2022-09-07T07:48:10Z</cp:lastPrinted>
  <dcterms:created xsi:type="dcterms:W3CDTF">2021-05-10T08:47:13Z</dcterms:created>
  <dcterms:modified xsi:type="dcterms:W3CDTF">2023-08-24T04:37:09Z</dcterms:modified>
</cp:coreProperties>
</file>