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<sst xmlns="http://schemas.openxmlformats.org/spreadsheetml/2006/main" count="314" uniqueCount="141">
  <si>
    <t>Voorbeeldplanning AH:</t>
  </si>
  <si>
    <t xml:space="preserve"> </t>
  </si>
  <si>
    <t>Route nr</t>
  </si>
  <si>
    <t>Dock</t>
  </si>
  <si>
    <t>Aanvang laden</t>
  </si>
  <si>
    <t>Laadtijd</t>
  </si>
  <si>
    <t>Vertrek DCO</t>
  </si>
  <si>
    <t>Pauze ervoor</t>
  </si>
  <si>
    <t>Aanlevertijd fil</t>
  </si>
  <si>
    <t>Fil nr</t>
  </si>
  <si>
    <t>Plaats</t>
  </si>
  <si>
    <t>Lostijd</t>
  </si>
  <si>
    <t>Pauze erna</t>
  </si>
  <si>
    <t>RC</t>
  </si>
  <si>
    <t>K+N</t>
  </si>
  <si>
    <t>DCO</t>
  </si>
  <si>
    <t>KM</t>
  </si>
  <si>
    <t>Uren</t>
  </si>
  <si>
    <t>Soort opl</t>
  </si>
  <si>
    <t>manifest</t>
  </si>
  <si>
    <t>diensturen</t>
  </si>
  <si>
    <t>HEERENVEEN</t>
  </si>
  <si>
    <t>eur_5461</t>
  </si>
  <si>
    <t>ZWOLLE</t>
  </si>
  <si>
    <t>eur_5461-k</t>
  </si>
  <si>
    <t>WOLVEGA</t>
  </si>
  <si>
    <t>OOSTERBEEK</t>
  </si>
  <si>
    <t>APELDOORN</t>
  </si>
  <si>
    <t>ZUTPHEN</t>
  </si>
  <si>
    <t>DIEPENVEEN</t>
  </si>
  <si>
    <t>HARDEGARIJP</t>
  </si>
  <si>
    <t>LEEUWARDEN</t>
  </si>
  <si>
    <t>HENGELO OV</t>
  </si>
  <si>
    <t>NUNSPEET</t>
  </si>
  <si>
    <t>DRONTEN</t>
  </si>
  <si>
    <t>Voorbeeldplanning Jumbo:</t>
  </si>
  <si>
    <t>Date</t>
  </si>
  <si>
    <t>Day</t>
  </si>
  <si>
    <t>TripID</t>
  </si>
  <si>
    <t>Route</t>
  </si>
  <si>
    <t>StartStop</t>
  </si>
  <si>
    <t>EndStop</t>
  </si>
  <si>
    <t>LocationID</t>
  </si>
  <si>
    <t>LocationName</t>
  </si>
  <si>
    <t>StopType</t>
  </si>
  <si>
    <t>PostCode</t>
  </si>
  <si>
    <t>Land</t>
  </si>
  <si>
    <t>Place</t>
  </si>
  <si>
    <t>KM Route</t>
  </si>
  <si>
    <t>TotalTimeRoute</t>
  </si>
  <si>
    <t>Monday</t>
  </si>
  <si>
    <t>A1000982393</t>
  </si>
  <si>
    <t>DC23</t>
  </si>
  <si>
    <t>DC23 Raalte</t>
  </si>
  <si>
    <t>Laden</t>
  </si>
  <si>
    <t>8102 HZ</t>
  </si>
  <si>
    <t>NL</t>
  </si>
  <si>
    <t>Raalte</t>
  </si>
  <si>
    <t>J Gorinchem Piazza Center</t>
  </si>
  <si>
    <t>Lossen</t>
  </si>
  <si>
    <t>4204 BP</t>
  </si>
  <si>
    <t>Gorinchem</t>
  </si>
  <si>
    <t>J Raamsdonksveer Boterpolde</t>
  </si>
  <si>
    <t>4941 ZL</t>
  </si>
  <si>
    <t>Raamsdonkveer</t>
  </si>
  <si>
    <t>J Lage Zwaluwe Hooijdonklaan</t>
  </si>
  <si>
    <t>4926 CG</t>
  </si>
  <si>
    <t>Lage Zwaluwe</t>
  </si>
  <si>
    <t>J Terheijden Hoofdstraat</t>
  </si>
  <si>
    <t>4844 CB</t>
  </si>
  <si>
    <t>Terheijden</t>
  </si>
  <si>
    <t>J Breda Heksenwaag</t>
  </si>
  <si>
    <t>4823JT</t>
  </si>
  <si>
    <t>Breda</t>
  </si>
  <si>
    <t>J Breda Donk</t>
  </si>
  <si>
    <t>4824 CS</t>
  </si>
  <si>
    <t>O Breda Horeca Fm</t>
  </si>
  <si>
    <t>4815 NZ</t>
  </si>
  <si>
    <t>J Breda Foodmarkt</t>
  </si>
  <si>
    <t>J Fijnaart Kadedijk</t>
  </si>
  <si>
    <t>4793 RR</t>
  </si>
  <si>
    <t>Fijnaart</t>
  </si>
  <si>
    <t>J Oud-Gastel Dorpsstraat</t>
  </si>
  <si>
    <t>4751 AH</t>
  </si>
  <si>
    <t>Oud-Gastel</t>
  </si>
  <si>
    <t>J Steenbergen Floraplein</t>
  </si>
  <si>
    <t>4651 NC</t>
  </si>
  <si>
    <t>Steenbergen</t>
  </si>
  <si>
    <t>A1000985480</t>
  </si>
  <si>
    <t>J Steenwijk Steenwijkerdiep</t>
  </si>
  <si>
    <t>8331 LP</t>
  </si>
  <si>
    <t>Steenwijk</t>
  </si>
  <si>
    <t>J Wolvega Markt</t>
  </si>
  <si>
    <t>8471 AS</t>
  </si>
  <si>
    <t>Wolvega</t>
  </si>
  <si>
    <t>J Gorredijk Badweg</t>
  </si>
  <si>
    <t>8401 BL</t>
  </si>
  <si>
    <t>Gorredijk</t>
  </si>
  <si>
    <t>J Drachten Eems</t>
  </si>
  <si>
    <t>9204 JX</t>
  </si>
  <si>
    <t>Drachten</t>
  </si>
  <si>
    <t>J Drachten Stationsweg</t>
  </si>
  <si>
    <t>9201 GT</t>
  </si>
  <si>
    <t>J Burgum Markt</t>
  </si>
  <si>
    <t>9251 JS</t>
  </si>
  <si>
    <t>Burgum</t>
  </si>
  <si>
    <t>Lsp - J Ameland Nes</t>
  </si>
  <si>
    <t>9151 AL</t>
  </si>
  <si>
    <t>Holwerd</t>
  </si>
  <si>
    <t>A1000985527</t>
  </si>
  <si>
    <t>J Beilen Ventweg</t>
  </si>
  <si>
    <t>9411 ZZ</t>
  </si>
  <si>
    <t>Beilen</t>
  </si>
  <si>
    <t>J Smilde Veenhoopsweg</t>
  </si>
  <si>
    <t>9422 AB</t>
  </si>
  <si>
    <t>Smilde</t>
  </si>
  <si>
    <t>J Assen Nobellaan</t>
  </si>
  <si>
    <t>9406 AJ</t>
  </si>
  <si>
    <t>Assen</t>
  </si>
  <si>
    <t>J Assen Nijlandstraat</t>
  </si>
  <si>
    <t>9401 AL</t>
  </si>
  <si>
    <t>J Assen Kleuvenstee</t>
  </si>
  <si>
    <t>9403 LS</t>
  </si>
  <si>
    <t>J Roden Heerestraat</t>
  </si>
  <si>
    <t>9301 AH</t>
  </si>
  <si>
    <t>Roden</t>
  </si>
  <si>
    <t>J Leek Industriepark</t>
  </si>
  <si>
    <t>9351 PA</t>
  </si>
  <si>
    <t>Leek</t>
  </si>
  <si>
    <t>J Surhuisterveen Torenplein</t>
  </si>
  <si>
    <t>9231 AS</t>
  </si>
  <si>
    <t>Surhuisterveen</t>
  </si>
  <si>
    <t>J Kollum Andreaestraat</t>
  </si>
  <si>
    <t>9291 MA</t>
  </si>
  <si>
    <t>Kollum</t>
  </si>
  <si>
    <t>J Grijpskerk Schoutstraat</t>
  </si>
  <si>
    <t>9843 BD</t>
  </si>
  <si>
    <t>Grijpskerk</t>
  </si>
  <si>
    <t>J Leens Nije Nering</t>
  </si>
  <si>
    <t>9965 NA</t>
  </si>
  <si>
    <t>Leens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</si>
</sst>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4.0"/>
      <color theme="1"/>
      <name val="Calibri"/>
    </font>
    <font>
      <b/>
      <sz val="8.0"/>
      <color theme="1"/>
      <name val="Arial"/>
    </font>
    <font>
      <b/>
      <sz val="8.0"/>
      <color rgb="FF000000"/>
      <name val="Arial"/>
    </font>
    <font>
      <sz val="11.0"/>
      <color theme="1"/>
      <name val="Calibri"/>
    </font>
    <font>
      <sz val="8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A6A6A6"/>
        <bgColor rgb="FFA6A6A6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92D050"/>
        <bgColor rgb="FF92D050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A8D08D"/>
        <bgColor rgb="FFA8D08D"/>
      </patternFill>
    </fill>
  </fills>
  <borders count="19">
    <border/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shrinkToFit="0" vertical="top" wrapText="1"/>
    </xf>
    <xf borderId="1" fillId="3" fontId="2" numFmtId="0" xfId="0" applyAlignment="1" applyBorder="1" applyFill="1" applyFont="1">
      <alignment horizontal="center" shrinkToFit="0" vertical="top" wrapText="1"/>
    </xf>
    <xf borderId="1" fillId="4" fontId="2" numFmtId="0" xfId="0" applyAlignment="1" applyBorder="1" applyFill="1" applyFont="1">
      <alignment horizontal="center" shrinkToFit="0" vertical="top" wrapText="1"/>
    </xf>
    <xf borderId="1" fillId="5" fontId="2" numFmtId="0" xfId="0" applyAlignment="1" applyBorder="1" applyFill="1" applyFont="1">
      <alignment horizontal="center" shrinkToFit="0" vertical="top" wrapText="1"/>
    </xf>
    <xf borderId="1" fillId="6" fontId="3" numFmtId="0" xfId="0" applyAlignment="1" applyBorder="1" applyFill="1" applyFont="1">
      <alignment horizontal="center" vertical="top"/>
    </xf>
    <xf borderId="1" fillId="7" fontId="4" numFmtId="0" xfId="0" applyAlignment="1" applyBorder="1" applyFill="1" applyFont="1">
      <alignment horizontal="center"/>
    </xf>
    <xf borderId="2" fillId="7" fontId="4" numFmtId="0" xfId="0" applyAlignment="1" applyBorder="1" applyFont="1">
      <alignment horizontal="center"/>
    </xf>
    <xf borderId="0" fillId="0" fontId="4" numFmtId="0" xfId="0" applyFont="1"/>
    <xf borderId="3" fillId="0" fontId="5" numFmtId="0" xfId="0" applyAlignment="1" applyBorder="1" applyFont="1">
      <alignment horizontal="center"/>
    </xf>
    <xf borderId="3" fillId="0" fontId="5" numFmtId="20" xfId="0" applyAlignment="1" applyBorder="1" applyFont="1" applyNumberFormat="1">
      <alignment horizontal="center"/>
    </xf>
    <xf borderId="4" fillId="3" fontId="2" numFmtId="20" xfId="0" applyAlignment="1" applyBorder="1" applyFont="1" applyNumberFormat="1">
      <alignment horizontal="center"/>
    </xf>
    <xf borderId="5" fillId="0" fontId="5" numFmtId="20" xfId="0" applyAlignment="1" applyBorder="1" applyFont="1" applyNumberFormat="1">
      <alignment horizontal="center"/>
    </xf>
    <xf borderId="5" fillId="0" fontId="4" numFmtId="0" xfId="0" applyBorder="1" applyFont="1"/>
    <xf borderId="6" fillId="0" fontId="4" numFmtId="20" xfId="0" applyBorder="1" applyFont="1" applyNumberFormat="1"/>
    <xf borderId="7" fillId="0" fontId="5" numFmtId="0" xfId="0" applyAlignment="1" applyBorder="1" applyFont="1">
      <alignment horizontal="center"/>
    </xf>
    <xf borderId="8" fillId="3" fontId="2" numFmtId="20" xfId="0" applyAlignment="1" applyBorder="1" applyFont="1" applyNumberFormat="1">
      <alignment horizontal="center"/>
    </xf>
    <xf borderId="7" fillId="0" fontId="5" numFmtId="20" xfId="0" applyAlignment="1" applyBorder="1" applyFont="1" applyNumberFormat="1">
      <alignment horizontal="center"/>
    </xf>
    <xf borderId="0" fillId="0" fontId="5" numFmtId="20" xfId="0" applyAlignment="1" applyFont="1" applyNumberFormat="1">
      <alignment horizontal="center"/>
    </xf>
    <xf borderId="9" fillId="0" fontId="4" numFmtId="0" xfId="0" applyBorder="1" applyFont="1"/>
    <xf borderId="10" fillId="0" fontId="5" numFmtId="0" xfId="0" applyAlignment="1" applyBorder="1" applyFont="1">
      <alignment horizontal="center"/>
    </xf>
    <xf borderId="10" fillId="0" fontId="5" numFmtId="20" xfId="0" applyAlignment="1" applyBorder="1" applyFont="1" applyNumberFormat="1">
      <alignment horizontal="center"/>
    </xf>
    <xf borderId="11" fillId="8" fontId="5" numFmtId="0" xfId="0" applyAlignment="1" applyBorder="1" applyFill="1" applyFont="1">
      <alignment horizontal="center"/>
    </xf>
    <xf borderId="12" fillId="0" fontId="5" numFmtId="20" xfId="0" applyAlignment="1" applyBorder="1" applyFont="1" applyNumberFormat="1">
      <alignment horizontal="center"/>
    </xf>
    <xf borderId="12" fillId="0" fontId="4" numFmtId="20" xfId="0" applyBorder="1" applyFont="1" applyNumberFormat="1"/>
    <xf borderId="13" fillId="0" fontId="4" numFmtId="0" xfId="0" applyBorder="1" applyFont="1"/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14" fillId="0" fontId="4" numFmtId="0" xfId="0" applyAlignment="1" applyBorder="1" applyFont="1">
      <alignment horizontal="center"/>
    </xf>
    <xf borderId="15" fillId="0" fontId="4" numFmtId="0" xfId="0" applyAlignment="1" applyBorder="1" applyFont="1">
      <alignment horizontal="center"/>
    </xf>
    <xf borderId="16" fillId="0" fontId="4" numFmtId="0" xfId="0" applyAlignment="1" applyBorder="1" applyFont="1">
      <alignment horizontal="center"/>
    </xf>
    <xf borderId="17" fillId="0" fontId="4" numFmtId="14" xfId="0" applyAlignment="1" applyBorder="1" applyFont="1" applyNumberFormat="1">
      <alignment horizontal="center"/>
    </xf>
    <xf borderId="0" fillId="0" fontId="4" numFmtId="20" xfId="0" applyAlignment="1" applyFont="1" applyNumberFormat="1">
      <alignment horizontal="center"/>
    </xf>
    <xf borderId="9" fillId="0" fontId="4" numFmtId="20" xfId="0" applyAlignment="1" applyBorder="1" applyFont="1" applyNumberFormat="1">
      <alignment horizontal="center"/>
    </xf>
    <xf borderId="18" fillId="0" fontId="4" numFmtId="14" xfId="0" applyAlignment="1" applyBorder="1" applyFont="1" applyNumberFormat="1">
      <alignment horizontal="center"/>
    </xf>
    <xf borderId="12" fillId="0" fontId="4" numFmtId="0" xfId="0" applyAlignment="1" applyBorder="1" applyFont="1">
      <alignment horizontal="center"/>
    </xf>
    <xf borderId="12" fillId="0" fontId="4" numFmtId="20" xfId="0" applyAlignment="1" applyBorder="1" applyFont="1" applyNumberFormat="1">
      <alignment horizontal="center"/>
    </xf>
    <xf borderId="13" fillId="0" fontId="4" numFmtId="20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FE598"/>
          <bgColor rgb="FFFFE59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2" width="8.14"/>
    <col customWidth="1" min="3" max="3" width="12.43"/>
    <col customWidth="1" min="4" max="4" width="8.0"/>
    <col customWidth="1" min="5" max="5" width="8.71"/>
    <col customWidth="1" min="6" max="6" width="8.29"/>
    <col customWidth="1" min="7" max="7" width="12.29"/>
    <col customWidth="1" min="8" max="8" width="28.43"/>
    <col customWidth="1" min="9" max="9" width="11.14"/>
    <col customWidth="1" min="10" max="10" width="9.43"/>
    <col customWidth="1" min="11" max="11" width="5.71"/>
    <col customWidth="1" min="12" max="12" width="15.29"/>
    <col customWidth="1" min="13" max="13" width="9.57"/>
    <col customWidth="1" min="14" max="14" width="15.29"/>
    <col customWidth="1" min="15" max="15" width="3.57"/>
    <col customWidth="1" min="16" max="16" width="4.86"/>
    <col customWidth="1" min="17" max="18" width="8.86"/>
    <col customWidth="1" min="19" max="19" width="10.71"/>
    <col customWidth="1" min="20" max="26" width="8.71"/>
  </cols>
  <sheetData>
    <row r="1">
      <c r="A1" s="1" t="s">
        <v>0</v>
      </c>
      <c r="D1" s="2" t="s">
        <v>1</v>
      </c>
    </row>
    <row r="3">
      <c r="A3" s="3" t="s">
        <v>2</v>
      </c>
      <c r="B3" s="4" t="s">
        <v>3</v>
      </c>
      <c r="C3" s="3" t="s">
        <v>4</v>
      </c>
      <c r="D3" s="3" t="s">
        <v>5</v>
      </c>
      <c r="E3" s="3" t="s">
        <v>6</v>
      </c>
      <c r="F3" s="5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5" t="s">
        <v>12</v>
      </c>
      <c r="L3" s="3" t="s">
        <v>13</v>
      </c>
      <c r="M3" s="3" t="s">
        <v>14</v>
      </c>
      <c r="N3" s="3" t="s">
        <v>15</v>
      </c>
      <c r="O3" s="6" t="s">
        <v>16</v>
      </c>
      <c r="P3" s="7" t="s">
        <v>17</v>
      </c>
      <c r="Q3" s="3" t="s">
        <v>18</v>
      </c>
      <c r="R3" s="8" t="s">
        <v>19</v>
      </c>
      <c r="S3" s="9" t="s">
        <v>20</v>
      </c>
    </row>
    <row r="4">
      <c r="S4" s="10"/>
    </row>
    <row r="5">
      <c r="S5" s="10"/>
    </row>
    <row r="6">
      <c r="S6" s="10"/>
    </row>
    <row r="7">
      <c r="S7" s="10"/>
    </row>
    <row r="8">
      <c r="A8" s="11">
        <v>205.0</v>
      </c>
      <c r="B8" s="11">
        <v>17.0</v>
      </c>
      <c r="C8" s="12">
        <v>0.6125</v>
      </c>
      <c r="D8" s="12">
        <v>0.01736111111111105</v>
      </c>
      <c r="E8" s="12">
        <v>0.6368055555555556</v>
      </c>
      <c r="F8" s="12"/>
      <c r="G8" s="12">
        <v>0.6777777777777777</v>
      </c>
      <c r="H8" s="11">
        <v>1532.0</v>
      </c>
      <c r="I8" s="11" t="s">
        <v>21</v>
      </c>
      <c r="J8" s="12">
        <v>0.03611111111111111</v>
      </c>
      <c r="K8" s="12"/>
      <c r="L8" s="11">
        <v>41.0</v>
      </c>
      <c r="M8" s="12">
        <v>0.7506944444444446</v>
      </c>
      <c r="N8" s="13">
        <v>0.7743055555555556</v>
      </c>
      <c r="O8" s="11">
        <v>137.0</v>
      </c>
      <c r="P8" s="14">
        <v>0.16180555555555554</v>
      </c>
      <c r="Q8" s="11" t="s">
        <v>22</v>
      </c>
      <c r="R8" s="15"/>
      <c r="S8" s="16">
        <f>SUM(N9-C8)</f>
        <v>0.3416666667</v>
      </c>
    </row>
    <row r="9">
      <c r="A9" s="17">
        <v>594.0</v>
      </c>
      <c r="B9" s="17">
        <v>132.0</v>
      </c>
      <c r="C9" s="18">
        <v>0.7763888888888886</v>
      </c>
      <c r="D9" s="19">
        <v>0.021527777777778256</v>
      </c>
      <c r="E9" s="19">
        <v>0.8041666666666668</v>
      </c>
      <c r="F9" s="19"/>
      <c r="G9" s="19">
        <v>0.8131944444444444</v>
      </c>
      <c r="H9" s="17">
        <v>1355.0</v>
      </c>
      <c r="I9" s="17" t="s">
        <v>23</v>
      </c>
      <c r="J9" s="19">
        <v>0.02361111111111111</v>
      </c>
      <c r="K9" s="19"/>
      <c r="L9" s="17">
        <v>33.0</v>
      </c>
      <c r="M9" s="19">
        <v>0.9326388888888889</v>
      </c>
      <c r="N9" s="19">
        <v>0.9541666666666666</v>
      </c>
      <c r="O9" s="17">
        <v>122.0</v>
      </c>
      <c r="P9" s="20">
        <v>0.17777777777777803</v>
      </c>
      <c r="Q9" s="17" t="s">
        <v>24</v>
      </c>
      <c r="R9" s="10"/>
      <c r="S9" s="21"/>
    </row>
    <row r="10">
      <c r="A10" s="22"/>
      <c r="B10" s="22"/>
      <c r="C10" s="23"/>
      <c r="D10" s="23"/>
      <c r="E10" s="23"/>
      <c r="F10" s="23"/>
      <c r="G10" s="23">
        <v>0.8694444444444444</v>
      </c>
      <c r="H10" s="22">
        <v>4076.0</v>
      </c>
      <c r="I10" s="24" t="s">
        <v>25</v>
      </c>
      <c r="J10" s="23">
        <v>0.03125</v>
      </c>
      <c r="K10" s="23"/>
      <c r="L10" s="22">
        <v>26.0</v>
      </c>
      <c r="M10" s="23"/>
      <c r="N10" s="23"/>
      <c r="O10" s="22"/>
      <c r="P10" s="25"/>
      <c r="Q10" s="22"/>
      <c r="R10" s="26">
        <f>SUM(P8:P9)</f>
        <v>0.3395833333</v>
      </c>
      <c r="S10" s="27"/>
    </row>
    <row r="11">
      <c r="S11" s="10"/>
    </row>
    <row r="12">
      <c r="S12" s="10"/>
    </row>
    <row r="13">
      <c r="S13" s="10"/>
    </row>
    <row r="14">
      <c r="S14" s="10"/>
    </row>
    <row r="15">
      <c r="A15" s="11">
        <v>206.0</v>
      </c>
      <c r="B15" s="11">
        <v>19.0</v>
      </c>
      <c r="C15" s="12">
        <v>0.6125</v>
      </c>
      <c r="D15" s="12">
        <v>0.015972222222222276</v>
      </c>
      <c r="E15" s="12">
        <v>0.6354166666666666</v>
      </c>
      <c r="F15" s="12"/>
      <c r="G15" s="12">
        <v>0.6909722222222222</v>
      </c>
      <c r="H15" s="11">
        <v>1140.0</v>
      </c>
      <c r="I15" s="11" t="s">
        <v>26</v>
      </c>
      <c r="J15" s="12">
        <v>0.035416666666666666</v>
      </c>
      <c r="K15" s="12"/>
      <c r="L15" s="11">
        <v>38.0</v>
      </c>
      <c r="M15" s="12">
        <v>0.7777777777777778</v>
      </c>
      <c r="N15" s="12">
        <v>0.8006944444444444</v>
      </c>
      <c r="O15" s="11">
        <v>170.0</v>
      </c>
      <c r="P15" s="14">
        <v>0.18819444444444433</v>
      </c>
      <c r="Q15" s="11" t="s">
        <v>22</v>
      </c>
      <c r="R15" s="15"/>
      <c r="S15" s="16">
        <f>SUM(N16-C15)</f>
        <v>0.3513888889</v>
      </c>
    </row>
    <row r="16">
      <c r="A16" s="22">
        <v>599.0</v>
      </c>
      <c r="B16" s="22">
        <v>107.0</v>
      </c>
      <c r="C16" s="23">
        <v>0.8180555555555555</v>
      </c>
      <c r="D16" s="23">
        <v>0.02083333333333326</v>
      </c>
      <c r="E16" s="23">
        <v>0.845138888888889</v>
      </c>
      <c r="F16" s="23"/>
      <c r="G16" s="23">
        <v>0.8729166666666667</v>
      </c>
      <c r="H16" s="22">
        <v>8732.0</v>
      </c>
      <c r="I16" s="22" t="s">
        <v>27</v>
      </c>
      <c r="J16" s="23">
        <v>0.043055555555555555</v>
      </c>
      <c r="K16" s="23"/>
      <c r="L16" s="22">
        <v>58.0</v>
      </c>
      <c r="M16" s="23">
        <v>0.9423611111111112</v>
      </c>
      <c r="N16" s="23">
        <v>0.9638888888888889</v>
      </c>
      <c r="O16" s="22">
        <v>97.0</v>
      </c>
      <c r="P16" s="25">
        <v>0.14583333333333337</v>
      </c>
      <c r="Q16" s="22" t="s">
        <v>24</v>
      </c>
      <c r="R16" s="26">
        <f>SUM(P15:P16)</f>
        <v>0.3340277778</v>
      </c>
      <c r="S16" s="27"/>
    </row>
    <row r="17">
      <c r="S17" s="10"/>
    </row>
    <row r="18">
      <c r="S18" s="10"/>
    </row>
    <row r="19">
      <c r="S19" s="10"/>
    </row>
    <row r="20">
      <c r="S20" s="10"/>
    </row>
    <row r="21" ht="15.75" customHeight="1">
      <c r="A21" s="11">
        <v>153.0</v>
      </c>
      <c r="B21" s="11">
        <v>29.0</v>
      </c>
      <c r="C21" s="12">
        <v>0.42638888888888893</v>
      </c>
      <c r="D21" s="12">
        <v>0.021527777777777923</v>
      </c>
      <c r="E21" s="12">
        <v>0.45486111111111127</v>
      </c>
      <c r="F21" s="12"/>
      <c r="G21" s="12">
        <v>0.5</v>
      </c>
      <c r="H21" s="11">
        <v>8708.0</v>
      </c>
      <c r="I21" s="11" t="s">
        <v>28</v>
      </c>
      <c r="J21" s="12">
        <v>0.030555555555555555</v>
      </c>
      <c r="K21" s="12"/>
      <c r="L21" s="11">
        <v>29.0</v>
      </c>
      <c r="M21" s="12">
        <v>0.6131944444444442</v>
      </c>
      <c r="N21" s="12">
        <v>0.6368055555555552</v>
      </c>
      <c r="O21" s="11">
        <v>125.0</v>
      </c>
      <c r="P21" s="14">
        <v>0.21041666666666625</v>
      </c>
      <c r="Q21" s="11" t="s">
        <v>22</v>
      </c>
      <c r="R21" s="15"/>
      <c r="S21" s="16">
        <f>SUM(N23-C21)</f>
        <v>0.4847222222</v>
      </c>
    </row>
    <row r="22" ht="15.75" customHeight="1">
      <c r="A22" s="17"/>
      <c r="B22" s="17"/>
      <c r="C22" s="19"/>
      <c r="D22" s="19"/>
      <c r="E22" s="19"/>
      <c r="F22" s="19"/>
      <c r="G22" s="19">
        <v>0.55625</v>
      </c>
      <c r="H22" s="17">
        <v>8647.0</v>
      </c>
      <c r="I22" s="17" t="s">
        <v>29</v>
      </c>
      <c r="J22" s="19">
        <v>0.025</v>
      </c>
      <c r="K22" s="19"/>
      <c r="L22" s="17">
        <v>24.0</v>
      </c>
      <c r="M22" s="19"/>
      <c r="N22" s="19"/>
      <c r="O22" s="17"/>
      <c r="P22" s="20"/>
      <c r="Q22" s="17"/>
      <c r="R22" s="10"/>
      <c r="S22" s="21"/>
    </row>
    <row r="23" ht="15.75" customHeight="1">
      <c r="A23" s="17">
        <v>574.0</v>
      </c>
      <c r="B23" s="17">
        <v>127.0</v>
      </c>
      <c r="C23" s="19">
        <v>0.6784722222222217</v>
      </c>
      <c r="D23" s="19">
        <v>0.017361111111111827</v>
      </c>
      <c r="E23" s="19">
        <v>0.7020833333333335</v>
      </c>
      <c r="F23" s="19"/>
      <c r="G23" s="19">
        <v>0.7680555555555556</v>
      </c>
      <c r="H23" s="17">
        <v>4031.0</v>
      </c>
      <c r="I23" s="17" t="s">
        <v>30</v>
      </c>
      <c r="J23" s="19">
        <v>0.027083333333333334</v>
      </c>
      <c r="K23" s="19"/>
      <c r="L23" s="17">
        <v>24.0</v>
      </c>
      <c r="M23" s="19">
        <v>0.8888888888888888</v>
      </c>
      <c r="N23" s="19">
        <v>0.911111111111111</v>
      </c>
      <c r="O23" s="17">
        <v>223.0</v>
      </c>
      <c r="P23" s="20">
        <v>0.23263888888888928</v>
      </c>
      <c r="Q23" s="17" t="s">
        <v>24</v>
      </c>
      <c r="R23" s="10"/>
      <c r="S23" s="21"/>
    </row>
    <row r="24" ht="15.75" customHeight="1">
      <c r="A24" s="22"/>
      <c r="B24" s="22"/>
      <c r="C24" s="23"/>
      <c r="D24" s="23"/>
      <c r="E24" s="23"/>
      <c r="F24" s="23"/>
      <c r="G24" s="23">
        <v>0.8104166666666667</v>
      </c>
      <c r="H24" s="22">
        <v>1608.0</v>
      </c>
      <c r="I24" s="24" t="s">
        <v>31</v>
      </c>
      <c r="J24" s="23">
        <v>0.02638888888888889</v>
      </c>
      <c r="K24" s="23"/>
      <c r="L24" s="22">
        <v>23.0</v>
      </c>
      <c r="M24" s="23"/>
      <c r="N24" s="23"/>
      <c r="O24" s="22"/>
      <c r="P24" s="25"/>
      <c r="Q24" s="22"/>
      <c r="R24" s="26">
        <f>SUM(P21:P24)</f>
        <v>0.4430555556</v>
      </c>
      <c r="S24" s="27"/>
    </row>
    <row r="25" ht="15.75" customHeight="1">
      <c r="S25" s="10"/>
    </row>
    <row r="26" ht="15.75" customHeight="1">
      <c r="S26" s="10"/>
    </row>
    <row r="27" ht="15.75" customHeight="1">
      <c r="S27" s="10"/>
    </row>
    <row r="28" ht="15.75" customHeight="1">
      <c r="S28" s="10"/>
    </row>
    <row r="29" ht="15.75" customHeight="1">
      <c r="A29" s="11">
        <v>529.0</v>
      </c>
      <c r="B29" s="11">
        <v>113.0</v>
      </c>
      <c r="C29" s="12">
        <v>0.34375</v>
      </c>
      <c r="D29" s="12">
        <v>0.018750000000000044</v>
      </c>
      <c r="E29" s="12">
        <v>0.36875</v>
      </c>
      <c r="F29" s="12"/>
      <c r="G29" s="12">
        <v>0.4125</v>
      </c>
      <c r="H29" s="11">
        <v>4040.0</v>
      </c>
      <c r="I29" s="11" t="s">
        <v>32</v>
      </c>
      <c r="J29" s="12">
        <v>0.02986111111111111</v>
      </c>
      <c r="K29" s="12"/>
      <c r="L29" s="11">
        <v>30.0</v>
      </c>
      <c r="M29" s="12">
        <v>0.5256944444444446</v>
      </c>
      <c r="N29" s="12">
        <v>0.5486111111111112</v>
      </c>
      <c r="O29" s="11">
        <v>140.0</v>
      </c>
      <c r="P29" s="14">
        <v>0.20486111111111116</v>
      </c>
      <c r="Q29" s="11" t="s">
        <v>24</v>
      </c>
      <c r="R29" s="15"/>
      <c r="S29" s="16">
        <f>SUM(N32-C29)</f>
        <v>0.5388888889</v>
      </c>
    </row>
    <row r="30" ht="15.75" customHeight="1">
      <c r="A30" s="17"/>
      <c r="B30" s="17"/>
      <c r="C30" s="19"/>
      <c r="D30" s="19"/>
      <c r="E30" s="19"/>
      <c r="F30" s="19"/>
      <c r="G30" s="19">
        <v>0.4513888888888889</v>
      </c>
      <c r="H30" s="17">
        <v>4039.0</v>
      </c>
      <c r="I30" s="17" t="s">
        <v>32</v>
      </c>
      <c r="J30" s="19">
        <v>0.026388888888888885</v>
      </c>
      <c r="K30" s="19"/>
      <c r="L30" s="17">
        <v>20.0</v>
      </c>
      <c r="M30" s="19"/>
      <c r="N30" s="19"/>
      <c r="O30" s="17"/>
      <c r="P30" s="20"/>
      <c r="Q30" s="17"/>
      <c r="R30" s="10"/>
      <c r="S30" s="21"/>
    </row>
    <row r="31" ht="15.75" customHeight="1">
      <c r="A31" s="17">
        <v>198.0</v>
      </c>
      <c r="B31" s="17">
        <v>7.0</v>
      </c>
      <c r="C31" s="19">
        <v>0.5902777777777777</v>
      </c>
      <c r="D31" s="19">
        <v>0.018750000000000155</v>
      </c>
      <c r="E31" s="19">
        <v>0.6159722222222223</v>
      </c>
      <c r="F31" s="19"/>
      <c r="G31" s="19">
        <v>0.625</v>
      </c>
      <c r="H31" s="17">
        <v>1355.0</v>
      </c>
      <c r="I31" s="17" t="s">
        <v>23</v>
      </c>
      <c r="J31" s="19">
        <v>0.027777777777777776</v>
      </c>
      <c r="K31" s="19"/>
      <c r="L31" s="17">
        <v>45.0</v>
      </c>
      <c r="M31" s="19">
        <v>0.6611111111111113</v>
      </c>
      <c r="N31" s="19">
        <v>0.6854166666666668</v>
      </c>
      <c r="O31" s="17">
        <v>26.0</v>
      </c>
      <c r="P31" s="20">
        <v>0.0951388888888891</v>
      </c>
      <c r="Q31" s="17" t="s">
        <v>22</v>
      </c>
      <c r="R31" s="10"/>
      <c r="S31" s="21"/>
    </row>
    <row r="32" ht="15.75" customHeight="1">
      <c r="A32" s="17">
        <v>581.0</v>
      </c>
      <c r="B32" s="17">
        <v>109.0</v>
      </c>
      <c r="C32" s="19">
        <v>0.7027777777777778</v>
      </c>
      <c r="D32" s="19">
        <v>0.021527777777777923</v>
      </c>
      <c r="E32" s="19">
        <v>0.7305555555555556</v>
      </c>
      <c r="F32" s="19"/>
      <c r="G32" s="19">
        <v>0.7569444444444444</v>
      </c>
      <c r="H32" s="17">
        <v>1209.0</v>
      </c>
      <c r="I32" s="17" t="s">
        <v>33</v>
      </c>
      <c r="J32" s="19">
        <v>0.03194444444444444</v>
      </c>
      <c r="K32" s="19"/>
      <c r="L32" s="17">
        <v>36.0</v>
      </c>
      <c r="M32" s="19">
        <v>0.8604166666666667</v>
      </c>
      <c r="N32" s="19">
        <v>0.8826388888888889</v>
      </c>
      <c r="O32" s="17">
        <v>109.0</v>
      </c>
      <c r="P32" s="20">
        <v>0.17986111111111103</v>
      </c>
      <c r="Q32" s="17" t="s">
        <v>24</v>
      </c>
      <c r="R32" s="10"/>
      <c r="S32" s="21"/>
    </row>
    <row r="33" ht="15.75" customHeight="1">
      <c r="A33" s="22"/>
      <c r="B33" s="22"/>
      <c r="C33" s="23"/>
      <c r="D33" s="23"/>
      <c r="E33" s="23"/>
      <c r="F33" s="23"/>
      <c r="G33" s="23">
        <v>0.8083333333333333</v>
      </c>
      <c r="H33" s="22">
        <v>1571.0</v>
      </c>
      <c r="I33" s="22" t="s">
        <v>34</v>
      </c>
      <c r="J33" s="23">
        <v>0.02638888888888889</v>
      </c>
      <c r="K33" s="23"/>
      <c r="L33" s="22">
        <v>25.0</v>
      </c>
      <c r="M33" s="23"/>
      <c r="N33" s="23"/>
      <c r="O33" s="22"/>
      <c r="P33" s="25"/>
      <c r="Q33" s="22"/>
      <c r="R33" s="26">
        <f>SUM(P29:P32)</f>
        <v>0.4798611111</v>
      </c>
      <c r="S33" s="27"/>
    </row>
    <row r="34" ht="15.75" customHeight="1"/>
    <row r="35" ht="15.75" customHeight="1"/>
    <row r="36" ht="15.75" customHeight="1">
      <c r="A36" s="1" t="s">
        <v>35</v>
      </c>
      <c r="B36" s="1"/>
      <c r="C36" s="1"/>
      <c r="D36" s="28"/>
    </row>
    <row r="37" ht="15.75" customHeight="1"/>
    <row r="38" ht="15.7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10"/>
    </row>
    <row r="39" ht="15.75" customHeight="1">
      <c r="A39" s="30" t="s">
        <v>36</v>
      </c>
      <c r="B39" s="31" t="s">
        <v>37</v>
      </c>
      <c r="C39" s="31" t="s">
        <v>38</v>
      </c>
      <c r="D39" s="31" t="s">
        <v>39</v>
      </c>
      <c r="E39" s="31" t="s">
        <v>40</v>
      </c>
      <c r="F39" s="31" t="s">
        <v>41</v>
      </c>
      <c r="G39" s="31" t="s">
        <v>42</v>
      </c>
      <c r="H39" s="31" t="s">
        <v>43</v>
      </c>
      <c r="I39" s="31" t="s">
        <v>44</v>
      </c>
      <c r="J39" s="31" t="s">
        <v>45</v>
      </c>
      <c r="K39" s="31" t="s">
        <v>46</v>
      </c>
      <c r="L39" s="31" t="s">
        <v>47</v>
      </c>
      <c r="M39" s="31" t="s">
        <v>48</v>
      </c>
      <c r="N39" s="32" t="s">
        <v>49</v>
      </c>
      <c r="O39" s="10"/>
    </row>
    <row r="40" ht="15.75" customHeight="1">
      <c r="A40" s="33">
        <v>44858.0</v>
      </c>
      <c r="B40" s="29" t="s">
        <v>50</v>
      </c>
      <c r="C40" s="29" t="s">
        <v>51</v>
      </c>
      <c r="D40" s="29">
        <v>1224182.0</v>
      </c>
      <c r="E40" s="34">
        <v>0.20833333333333334</v>
      </c>
      <c r="F40" s="34">
        <v>0.22847222222222222</v>
      </c>
      <c r="G40" s="29" t="s">
        <v>52</v>
      </c>
      <c r="H40" s="29" t="s">
        <v>53</v>
      </c>
      <c r="I40" s="29" t="s">
        <v>54</v>
      </c>
      <c r="J40" s="29" t="s">
        <v>55</v>
      </c>
      <c r="K40" s="29" t="s">
        <v>56</v>
      </c>
      <c r="L40" s="29" t="s">
        <v>57</v>
      </c>
      <c r="M40" s="29">
        <v>262.0</v>
      </c>
      <c r="N40" s="35">
        <v>0.35625</v>
      </c>
      <c r="O40" s="10"/>
    </row>
    <row r="41" ht="15.75" customHeight="1">
      <c r="A41" s="33">
        <v>44858.0</v>
      </c>
      <c r="B41" s="29" t="s">
        <v>50</v>
      </c>
      <c r="C41" s="29" t="s">
        <v>51</v>
      </c>
      <c r="D41" s="29">
        <v>1224182.0</v>
      </c>
      <c r="E41" s="34">
        <v>0.31527777777777777</v>
      </c>
      <c r="F41" s="34">
        <v>0.3236111111111111</v>
      </c>
      <c r="G41" s="29">
        <v>6341.0</v>
      </c>
      <c r="H41" s="29" t="s">
        <v>58</v>
      </c>
      <c r="I41" s="29" t="s">
        <v>59</v>
      </c>
      <c r="J41" s="29" t="s">
        <v>60</v>
      </c>
      <c r="K41" s="29" t="s">
        <v>56</v>
      </c>
      <c r="L41" s="29" t="s">
        <v>61</v>
      </c>
      <c r="M41" s="29">
        <v>262.0</v>
      </c>
      <c r="N41" s="35">
        <v>0.35625</v>
      </c>
      <c r="O41" s="10"/>
    </row>
    <row r="42" ht="15.75" customHeight="1">
      <c r="A42" s="33">
        <v>44858.0</v>
      </c>
      <c r="B42" s="29" t="s">
        <v>50</v>
      </c>
      <c r="C42" s="29" t="s">
        <v>51</v>
      </c>
      <c r="D42" s="29">
        <v>1224182.0</v>
      </c>
      <c r="E42" s="34">
        <v>0.34097222222222223</v>
      </c>
      <c r="F42" s="34">
        <v>0.34930555555555554</v>
      </c>
      <c r="G42" s="29">
        <v>4889.0</v>
      </c>
      <c r="H42" s="29" t="s">
        <v>62</v>
      </c>
      <c r="I42" s="29" t="s">
        <v>59</v>
      </c>
      <c r="J42" s="29" t="s">
        <v>63</v>
      </c>
      <c r="K42" s="29" t="s">
        <v>56</v>
      </c>
      <c r="L42" s="29" t="s">
        <v>64</v>
      </c>
      <c r="M42" s="29">
        <v>262.0</v>
      </c>
      <c r="N42" s="35">
        <v>0.35625</v>
      </c>
      <c r="O42" s="10"/>
    </row>
    <row r="43" ht="15.75" customHeight="1">
      <c r="A43" s="33">
        <v>44858.0</v>
      </c>
      <c r="B43" s="29" t="s">
        <v>50</v>
      </c>
      <c r="C43" s="29" t="s">
        <v>51</v>
      </c>
      <c r="D43" s="29">
        <v>1224182.0</v>
      </c>
      <c r="E43" s="34">
        <v>0.37013888888888885</v>
      </c>
      <c r="F43" s="34">
        <v>0.37777777777777777</v>
      </c>
      <c r="G43" s="29">
        <v>3110.0</v>
      </c>
      <c r="H43" s="29" t="s">
        <v>65</v>
      </c>
      <c r="I43" s="29" t="s">
        <v>59</v>
      </c>
      <c r="J43" s="29" t="s">
        <v>66</v>
      </c>
      <c r="K43" s="29" t="s">
        <v>56</v>
      </c>
      <c r="L43" s="29" t="s">
        <v>67</v>
      </c>
      <c r="M43" s="29">
        <v>262.0</v>
      </c>
      <c r="N43" s="35">
        <v>0.35625</v>
      </c>
      <c r="O43" s="10"/>
    </row>
    <row r="44" ht="15.75" customHeight="1">
      <c r="A44" s="33">
        <v>44858.0</v>
      </c>
      <c r="B44" s="29" t="s">
        <v>50</v>
      </c>
      <c r="C44" s="29" t="s">
        <v>51</v>
      </c>
      <c r="D44" s="29">
        <v>1224182.0</v>
      </c>
      <c r="E44" s="34">
        <v>0.39375</v>
      </c>
      <c r="F44" s="34">
        <v>0.40208333333333335</v>
      </c>
      <c r="G44" s="29">
        <v>6409.0</v>
      </c>
      <c r="H44" s="29" t="s">
        <v>68</v>
      </c>
      <c r="I44" s="29" t="s">
        <v>59</v>
      </c>
      <c r="J44" s="29" t="s">
        <v>69</v>
      </c>
      <c r="K44" s="29" t="s">
        <v>56</v>
      </c>
      <c r="L44" s="29" t="s">
        <v>70</v>
      </c>
      <c r="M44" s="29">
        <v>262.0</v>
      </c>
      <c r="N44" s="35">
        <v>0.35625</v>
      </c>
      <c r="O44" s="10"/>
    </row>
    <row r="45" ht="15.75" customHeight="1">
      <c r="A45" s="33">
        <v>44858.0</v>
      </c>
      <c r="B45" s="29" t="s">
        <v>50</v>
      </c>
      <c r="C45" s="29" t="s">
        <v>51</v>
      </c>
      <c r="D45" s="29">
        <v>1224182.0</v>
      </c>
      <c r="E45" s="34">
        <v>0.4159722222222222</v>
      </c>
      <c r="F45" s="34">
        <v>0.4236111111111111</v>
      </c>
      <c r="G45" s="29">
        <v>5021.0</v>
      </c>
      <c r="H45" s="29" t="s">
        <v>71</v>
      </c>
      <c r="I45" s="29" t="s">
        <v>59</v>
      </c>
      <c r="J45" s="29" t="s">
        <v>72</v>
      </c>
      <c r="K45" s="29" t="s">
        <v>56</v>
      </c>
      <c r="L45" s="29" t="s">
        <v>73</v>
      </c>
      <c r="M45" s="29">
        <v>262.0</v>
      </c>
      <c r="N45" s="35">
        <v>0.35625</v>
      </c>
      <c r="O45" s="10"/>
    </row>
    <row r="46" ht="15.75" customHeight="1">
      <c r="A46" s="33">
        <v>44858.0</v>
      </c>
      <c r="B46" s="29" t="s">
        <v>50</v>
      </c>
      <c r="C46" s="29" t="s">
        <v>51</v>
      </c>
      <c r="D46" s="29">
        <v>1224182.0</v>
      </c>
      <c r="E46" s="34">
        <v>0.4618055555555556</v>
      </c>
      <c r="F46" s="34">
        <v>0.4701388888888889</v>
      </c>
      <c r="G46" s="29">
        <v>3645.0</v>
      </c>
      <c r="H46" s="29" t="s">
        <v>74</v>
      </c>
      <c r="I46" s="29" t="s">
        <v>59</v>
      </c>
      <c r="J46" s="29" t="s">
        <v>75</v>
      </c>
      <c r="K46" s="29" t="s">
        <v>56</v>
      </c>
      <c r="L46" s="29" t="s">
        <v>73</v>
      </c>
      <c r="M46" s="29">
        <v>262.0</v>
      </c>
      <c r="N46" s="35">
        <v>0.35625</v>
      </c>
      <c r="O46" s="10"/>
    </row>
    <row r="47" ht="15.75" customHeight="1">
      <c r="A47" s="33">
        <v>44858.0</v>
      </c>
      <c r="B47" s="29" t="s">
        <v>50</v>
      </c>
      <c r="C47" s="29" t="s">
        <v>51</v>
      </c>
      <c r="D47" s="29">
        <v>1224182.0</v>
      </c>
      <c r="E47" s="34">
        <v>0.47430555555555554</v>
      </c>
      <c r="F47" s="34">
        <v>0.48125</v>
      </c>
      <c r="G47" s="29">
        <v>4712.0</v>
      </c>
      <c r="H47" s="29" t="s">
        <v>76</v>
      </c>
      <c r="I47" s="29" t="s">
        <v>59</v>
      </c>
      <c r="J47" s="29" t="s">
        <v>77</v>
      </c>
      <c r="K47" s="29" t="s">
        <v>56</v>
      </c>
      <c r="L47" s="29" t="s">
        <v>73</v>
      </c>
      <c r="M47" s="29">
        <v>262.0</v>
      </c>
      <c r="N47" s="35">
        <v>0.35625</v>
      </c>
      <c r="O47" s="10"/>
    </row>
    <row r="48" ht="15.75" customHeight="1">
      <c r="A48" s="33">
        <v>44858.0</v>
      </c>
      <c r="B48" s="29" t="s">
        <v>50</v>
      </c>
      <c r="C48" s="29" t="s">
        <v>51</v>
      </c>
      <c r="D48" s="29">
        <v>1224182.0</v>
      </c>
      <c r="E48" s="34">
        <v>0.48125</v>
      </c>
      <c r="F48" s="34">
        <v>0.4847222222222222</v>
      </c>
      <c r="G48" s="29">
        <v>4750.0</v>
      </c>
      <c r="H48" s="29" t="s">
        <v>78</v>
      </c>
      <c r="I48" s="29" t="s">
        <v>59</v>
      </c>
      <c r="J48" s="29" t="s">
        <v>77</v>
      </c>
      <c r="K48" s="29" t="s">
        <v>56</v>
      </c>
      <c r="L48" s="29" t="s">
        <v>73</v>
      </c>
      <c r="M48" s="29">
        <v>262.0</v>
      </c>
      <c r="N48" s="35">
        <v>0.35625</v>
      </c>
      <c r="O48" s="10"/>
    </row>
    <row r="49" ht="15.75" customHeight="1">
      <c r="A49" s="33">
        <v>44858.0</v>
      </c>
      <c r="B49" s="29" t="s">
        <v>50</v>
      </c>
      <c r="C49" s="29" t="s">
        <v>51</v>
      </c>
      <c r="D49" s="29">
        <v>1224182.0</v>
      </c>
      <c r="E49" s="34">
        <v>0.5090277777777777</v>
      </c>
      <c r="F49" s="34">
        <v>0.5166666666666667</v>
      </c>
      <c r="G49" s="29">
        <v>3459.0</v>
      </c>
      <c r="H49" s="29" t="s">
        <v>79</v>
      </c>
      <c r="I49" s="29" t="s">
        <v>59</v>
      </c>
      <c r="J49" s="29" t="s">
        <v>80</v>
      </c>
      <c r="K49" s="29" t="s">
        <v>56</v>
      </c>
      <c r="L49" s="29" t="s">
        <v>81</v>
      </c>
      <c r="M49" s="29">
        <v>262.0</v>
      </c>
      <c r="N49" s="35">
        <v>0.35625</v>
      </c>
      <c r="O49" s="10"/>
    </row>
    <row r="50" ht="15.75" customHeight="1">
      <c r="A50" s="33">
        <v>44858.0</v>
      </c>
      <c r="B50" s="29" t="s">
        <v>50</v>
      </c>
      <c r="C50" s="29" t="s">
        <v>51</v>
      </c>
      <c r="D50" s="29">
        <v>1224182.0</v>
      </c>
      <c r="E50" s="34">
        <v>0.5291666666666667</v>
      </c>
      <c r="F50" s="34">
        <v>0.5368055555555555</v>
      </c>
      <c r="G50" s="29">
        <v>3579.0</v>
      </c>
      <c r="H50" s="29" t="s">
        <v>82</v>
      </c>
      <c r="I50" s="29" t="s">
        <v>59</v>
      </c>
      <c r="J50" s="29" t="s">
        <v>83</v>
      </c>
      <c r="K50" s="29" t="s">
        <v>56</v>
      </c>
      <c r="L50" s="29" t="s">
        <v>84</v>
      </c>
      <c r="M50" s="29">
        <v>262.0</v>
      </c>
      <c r="N50" s="35">
        <v>0.35625</v>
      </c>
      <c r="O50" s="10"/>
    </row>
    <row r="51" ht="15.75" customHeight="1">
      <c r="A51" s="36">
        <v>44858.0</v>
      </c>
      <c r="B51" s="37" t="s">
        <v>50</v>
      </c>
      <c r="C51" s="37" t="s">
        <v>51</v>
      </c>
      <c r="D51" s="37">
        <v>1224182.0</v>
      </c>
      <c r="E51" s="38">
        <v>0.55625</v>
      </c>
      <c r="F51" s="38">
        <v>0.5645833333333333</v>
      </c>
      <c r="G51" s="37">
        <v>4903.0</v>
      </c>
      <c r="H51" s="37" t="s">
        <v>85</v>
      </c>
      <c r="I51" s="37" t="s">
        <v>59</v>
      </c>
      <c r="J51" s="37" t="s">
        <v>86</v>
      </c>
      <c r="K51" s="37" t="s">
        <v>56</v>
      </c>
      <c r="L51" s="37" t="s">
        <v>87</v>
      </c>
      <c r="M51" s="37">
        <v>262.0</v>
      </c>
      <c r="N51" s="39">
        <v>0.35625</v>
      </c>
      <c r="O51" s="10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10"/>
    </row>
    <row r="53" ht="15.75" customHeight="1">
      <c r="A53" s="30" t="s">
        <v>36</v>
      </c>
      <c r="B53" s="31" t="s">
        <v>37</v>
      </c>
      <c r="C53" s="31" t="s">
        <v>38</v>
      </c>
      <c r="D53" s="31" t="s">
        <v>39</v>
      </c>
      <c r="E53" s="31" t="s">
        <v>40</v>
      </c>
      <c r="F53" s="31" t="s">
        <v>41</v>
      </c>
      <c r="G53" s="31" t="s">
        <v>42</v>
      </c>
      <c r="H53" s="31" t="s">
        <v>43</v>
      </c>
      <c r="I53" s="31" t="s">
        <v>44</v>
      </c>
      <c r="J53" s="31" t="s">
        <v>45</v>
      </c>
      <c r="K53" s="31" t="s">
        <v>46</v>
      </c>
      <c r="L53" s="31" t="s">
        <v>47</v>
      </c>
      <c r="M53" s="31" t="s">
        <v>48</v>
      </c>
      <c r="N53" s="32" t="s">
        <v>49</v>
      </c>
      <c r="O53" s="10"/>
    </row>
    <row r="54" ht="15.75" customHeight="1">
      <c r="A54" s="33">
        <v>44858.0</v>
      </c>
      <c r="B54" s="29" t="s">
        <v>50</v>
      </c>
      <c r="C54" s="29" t="s">
        <v>88</v>
      </c>
      <c r="D54" s="29">
        <v>1224183.0</v>
      </c>
      <c r="E54" s="34">
        <v>0.53125</v>
      </c>
      <c r="F54" s="34">
        <v>0.5506944444444445</v>
      </c>
      <c r="G54" s="29" t="s">
        <v>52</v>
      </c>
      <c r="H54" s="29" t="s">
        <v>53</v>
      </c>
      <c r="I54" s="29" t="s">
        <v>54</v>
      </c>
      <c r="J54" s="29" t="s">
        <v>55</v>
      </c>
      <c r="K54" s="29" t="s">
        <v>56</v>
      </c>
      <c r="L54" s="29" t="s">
        <v>57</v>
      </c>
      <c r="M54" s="29">
        <v>168.0</v>
      </c>
      <c r="N54" s="35">
        <v>0.26319444444444445</v>
      </c>
      <c r="O54" s="10"/>
    </row>
    <row r="55" ht="15.75" customHeight="1">
      <c r="A55" s="33">
        <v>44858.0</v>
      </c>
      <c r="B55" s="29" t="s">
        <v>50</v>
      </c>
      <c r="C55" s="29" t="s">
        <v>88</v>
      </c>
      <c r="D55" s="29">
        <v>1224183.0</v>
      </c>
      <c r="E55" s="34">
        <v>0.5972222222222222</v>
      </c>
      <c r="F55" s="34">
        <v>0.6055555555555555</v>
      </c>
      <c r="G55" s="29">
        <v>3494.0</v>
      </c>
      <c r="H55" s="29" t="s">
        <v>89</v>
      </c>
      <c r="I55" s="29" t="s">
        <v>59</v>
      </c>
      <c r="J55" s="29" t="s">
        <v>90</v>
      </c>
      <c r="K55" s="29" t="s">
        <v>56</v>
      </c>
      <c r="L55" s="29" t="s">
        <v>91</v>
      </c>
      <c r="M55" s="29">
        <v>168.0</v>
      </c>
      <c r="N55" s="35">
        <v>0.26319444444444445</v>
      </c>
      <c r="O55" s="10"/>
    </row>
    <row r="56" ht="15.75" customHeight="1">
      <c r="A56" s="33">
        <v>44858.0</v>
      </c>
      <c r="B56" s="29" t="s">
        <v>50</v>
      </c>
      <c r="C56" s="29" t="s">
        <v>88</v>
      </c>
      <c r="D56" s="29">
        <v>1224183.0</v>
      </c>
      <c r="E56" s="34">
        <v>0.6194444444444445</v>
      </c>
      <c r="F56" s="34">
        <v>0.6284722222222222</v>
      </c>
      <c r="G56" s="29">
        <v>6414.0</v>
      </c>
      <c r="H56" s="29" t="s">
        <v>92</v>
      </c>
      <c r="I56" s="29" t="s">
        <v>59</v>
      </c>
      <c r="J56" s="29" t="s">
        <v>93</v>
      </c>
      <c r="K56" s="29" t="s">
        <v>56</v>
      </c>
      <c r="L56" s="29" t="s">
        <v>94</v>
      </c>
      <c r="M56" s="29">
        <v>168.0</v>
      </c>
      <c r="N56" s="35">
        <v>0.26319444444444445</v>
      </c>
      <c r="O56" s="10"/>
    </row>
    <row r="57" ht="15.75" customHeight="1">
      <c r="A57" s="33">
        <v>44858.0</v>
      </c>
      <c r="B57" s="29" t="s">
        <v>50</v>
      </c>
      <c r="C57" s="29" t="s">
        <v>88</v>
      </c>
      <c r="D57" s="29">
        <v>1224183.0</v>
      </c>
      <c r="E57" s="34">
        <v>0.6472222222222223</v>
      </c>
      <c r="F57" s="34">
        <v>0.6548611111111111</v>
      </c>
      <c r="G57" s="29">
        <v>3181.0</v>
      </c>
      <c r="H57" s="29" t="s">
        <v>95</v>
      </c>
      <c r="I57" s="29" t="s">
        <v>59</v>
      </c>
      <c r="J57" s="29" t="s">
        <v>96</v>
      </c>
      <c r="K57" s="29" t="s">
        <v>56</v>
      </c>
      <c r="L57" s="29" t="s">
        <v>97</v>
      </c>
      <c r="M57" s="29">
        <v>168.0</v>
      </c>
      <c r="N57" s="35">
        <v>0.26319444444444445</v>
      </c>
      <c r="O57" s="10"/>
    </row>
    <row r="58" ht="15.75" customHeight="1">
      <c r="A58" s="33">
        <v>44858.0</v>
      </c>
      <c r="B58" s="29" t="s">
        <v>50</v>
      </c>
      <c r="C58" s="29" t="s">
        <v>88</v>
      </c>
      <c r="D58" s="29">
        <v>1224183.0</v>
      </c>
      <c r="E58" s="34">
        <v>0.6687500000000001</v>
      </c>
      <c r="F58" s="34">
        <v>0.6770833333333334</v>
      </c>
      <c r="G58" s="29">
        <v>3758.0</v>
      </c>
      <c r="H58" s="29" t="s">
        <v>98</v>
      </c>
      <c r="I58" s="29" t="s">
        <v>59</v>
      </c>
      <c r="J58" s="29" t="s">
        <v>99</v>
      </c>
      <c r="K58" s="29" t="s">
        <v>56</v>
      </c>
      <c r="L58" s="29" t="s">
        <v>100</v>
      </c>
      <c r="M58" s="29">
        <v>168.0</v>
      </c>
      <c r="N58" s="35">
        <v>0.26319444444444445</v>
      </c>
      <c r="O58" s="10"/>
    </row>
    <row r="59" ht="15.75" customHeight="1">
      <c r="A59" s="33">
        <v>44858.0</v>
      </c>
      <c r="B59" s="29" t="s">
        <v>50</v>
      </c>
      <c r="C59" s="29" t="s">
        <v>88</v>
      </c>
      <c r="D59" s="29">
        <v>1224183.0</v>
      </c>
      <c r="E59" s="34">
        <v>0.6868055555555556</v>
      </c>
      <c r="F59" s="34">
        <v>0.6958333333333333</v>
      </c>
      <c r="G59" s="29">
        <v>6500.0</v>
      </c>
      <c r="H59" s="29" t="s">
        <v>101</v>
      </c>
      <c r="I59" s="29" t="s">
        <v>59</v>
      </c>
      <c r="J59" s="29" t="s">
        <v>102</v>
      </c>
      <c r="K59" s="29" t="s">
        <v>56</v>
      </c>
      <c r="L59" s="29" t="s">
        <v>100</v>
      </c>
      <c r="M59" s="29">
        <v>168.0</v>
      </c>
      <c r="N59" s="35">
        <v>0.26319444444444445</v>
      </c>
      <c r="O59" s="10"/>
    </row>
    <row r="60" ht="15.75" customHeight="1">
      <c r="A60" s="33">
        <v>44858.0</v>
      </c>
      <c r="B60" s="29" t="s">
        <v>50</v>
      </c>
      <c r="C60" s="29" t="s">
        <v>88</v>
      </c>
      <c r="D60" s="29">
        <v>1224183.0</v>
      </c>
      <c r="E60" s="34">
        <v>0.7125</v>
      </c>
      <c r="F60" s="34">
        <v>0.7215277777777778</v>
      </c>
      <c r="G60" s="29">
        <v>7034.0</v>
      </c>
      <c r="H60" s="29" t="s">
        <v>103</v>
      </c>
      <c r="I60" s="29" t="s">
        <v>59</v>
      </c>
      <c r="J60" s="29" t="s">
        <v>104</v>
      </c>
      <c r="K60" s="29" t="s">
        <v>56</v>
      </c>
      <c r="L60" s="29" t="s">
        <v>105</v>
      </c>
      <c r="M60" s="29">
        <v>168.0</v>
      </c>
      <c r="N60" s="35">
        <v>0.26319444444444445</v>
      </c>
      <c r="O60" s="10"/>
    </row>
    <row r="61" ht="15.75" customHeight="1">
      <c r="A61" s="36">
        <v>44858.0</v>
      </c>
      <c r="B61" s="37" t="s">
        <v>50</v>
      </c>
      <c r="C61" s="37" t="s">
        <v>88</v>
      </c>
      <c r="D61" s="37">
        <v>1224183.0</v>
      </c>
      <c r="E61" s="38">
        <v>0.7833333333333333</v>
      </c>
      <c r="F61" s="38">
        <v>0.7944444444444444</v>
      </c>
      <c r="G61" s="37">
        <v>6465.0</v>
      </c>
      <c r="H61" s="37" t="s">
        <v>106</v>
      </c>
      <c r="I61" s="37" t="s">
        <v>59</v>
      </c>
      <c r="J61" s="37" t="s">
        <v>107</v>
      </c>
      <c r="K61" s="37" t="s">
        <v>56</v>
      </c>
      <c r="L61" s="37" t="s">
        <v>108</v>
      </c>
      <c r="M61" s="37">
        <v>168.0</v>
      </c>
      <c r="N61" s="39">
        <v>0.26319444444444445</v>
      </c>
      <c r="O61" s="10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10"/>
    </row>
    <row r="63" ht="15.75" customHeight="1">
      <c r="A63" s="30" t="s">
        <v>36</v>
      </c>
      <c r="B63" s="31" t="s">
        <v>37</v>
      </c>
      <c r="C63" s="31" t="s">
        <v>38</v>
      </c>
      <c r="D63" s="31" t="s">
        <v>39</v>
      </c>
      <c r="E63" s="31" t="s">
        <v>40</v>
      </c>
      <c r="F63" s="31" t="s">
        <v>41</v>
      </c>
      <c r="G63" s="31" t="s">
        <v>42</v>
      </c>
      <c r="H63" s="31" t="s">
        <v>43</v>
      </c>
      <c r="I63" s="31" t="s">
        <v>44</v>
      </c>
      <c r="J63" s="31" t="s">
        <v>45</v>
      </c>
      <c r="K63" s="31" t="s">
        <v>46</v>
      </c>
      <c r="L63" s="31" t="s">
        <v>47</v>
      </c>
      <c r="M63" s="31" t="s">
        <v>48</v>
      </c>
      <c r="N63" s="32" t="s">
        <v>49</v>
      </c>
      <c r="O63" s="10"/>
    </row>
    <row r="64" ht="15.75" customHeight="1">
      <c r="A64" s="33">
        <v>44858.0</v>
      </c>
      <c r="B64" s="29" t="s">
        <v>50</v>
      </c>
      <c r="C64" s="29" t="s">
        <v>109</v>
      </c>
      <c r="D64" s="29">
        <v>1224186.0</v>
      </c>
      <c r="E64" s="34">
        <v>0.375</v>
      </c>
      <c r="F64" s="34">
        <v>0.3958333333333333</v>
      </c>
      <c r="G64" s="29" t="s">
        <v>52</v>
      </c>
      <c r="H64" s="29" t="s">
        <v>53</v>
      </c>
      <c r="I64" s="29" t="s">
        <v>54</v>
      </c>
      <c r="J64" s="29" t="s">
        <v>55</v>
      </c>
      <c r="K64" s="29" t="s">
        <v>56</v>
      </c>
      <c r="L64" s="29" t="s">
        <v>57</v>
      </c>
      <c r="M64" s="29">
        <v>204.0</v>
      </c>
      <c r="N64" s="35">
        <v>0.3611111111111111</v>
      </c>
      <c r="O64" s="10"/>
    </row>
    <row r="65" ht="15.75" customHeight="1">
      <c r="A65" s="33">
        <v>44858.0</v>
      </c>
      <c r="B65" s="29" t="s">
        <v>50</v>
      </c>
      <c r="C65" s="29" t="s">
        <v>109</v>
      </c>
      <c r="D65" s="29">
        <v>1224186.0</v>
      </c>
      <c r="E65" s="34">
        <v>0.44236111111111115</v>
      </c>
      <c r="F65" s="34">
        <v>0.45</v>
      </c>
      <c r="G65" s="29">
        <v>3508.0</v>
      </c>
      <c r="H65" s="29" t="s">
        <v>110</v>
      </c>
      <c r="I65" s="29" t="s">
        <v>59</v>
      </c>
      <c r="J65" s="29" t="s">
        <v>111</v>
      </c>
      <c r="K65" s="29" t="s">
        <v>56</v>
      </c>
      <c r="L65" s="29" t="s">
        <v>112</v>
      </c>
      <c r="M65" s="29">
        <v>204.0</v>
      </c>
      <c r="N65" s="35">
        <v>0.3611111111111111</v>
      </c>
      <c r="O65" s="10"/>
    </row>
    <row r="66" ht="15.75" customHeight="1">
      <c r="A66" s="33">
        <v>44858.0</v>
      </c>
      <c r="B66" s="29" t="s">
        <v>50</v>
      </c>
      <c r="C66" s="29" t="s">
        <v>109</v>
      </c>
      <c r="D66" s="29">
        <v>1224186.0</v>
      </c>
      <c r="E66" s="34">
        <v>0.4694444444444445</v>
      </c>
      <c r="F66" s="34">
        <v>0.4777777777777778</v>
      </c>
      <c r="G66" s="29">
        <v>3552.0</v>
      </c>
      <c r="H66" s="29" t="s">
        <v>113</v>
      </c>
      <c r="I66" s="29" t="s">
        <v>59</v>
      </c>
      <c r="J66" s="29" t="s">
        <v>114</v>
      </c>
      <c r="K66" s="29" t="s">
        <v>56</v>
      </c>
      <c r="L66" s="29" t="s">
        <v>115</v>
      </c>
      <c r="M66" s="29">
        <v>204.0</v>
      </c>
      <c r="N66" s="35">
        <v>0.3611111111111111</v>
      </c>
      <c r="O66" s="10"/>
    </row>
    <row r="67" ht="15.75" customHeight="1">
      <c r="A67" s="33">
        <v>44858.0</v>
      </c>
      <c r="B67" s="29" t="s">
        <v>50</v>
      </c>
      <c r="C67" s="29" t="s">
        <v>109</v>
      </c>
      <c r="D67" s="29">
        <v>1224186.0</v>
      </c>
      <c r="E67" s="34">
        <v>0.5</v>
      </c>
      <c r="F67" s="34">
        <v>0.5076388888888889</v>
      </c>
      <c r="G67" s="29">
        <v>3149.0</v>
      </c>
      <c r="H67" s="29" t="s">
        <v>116</v>
      </c>
      <c r="I67" s="29" t="s">
        <v>59</v>
      </c>
      <c r="J67" s="29" t="s">
        <v>117</v>
      </c>
      <c r="K67" s="29" t="s">
        <v>56</v>
      </c>
      <c r="L67" s="29" t="s">
        <v>118</v>
      </c>
      <c r="M67" s="29">
        <v>204.0</v>
      </c>
      <c r="N67" s="35">
        <v>0.3611111111111111</v>
      </c>
      <c r="O67" s="10"/>
    </row>
    <row r="68" ht="15.75" customHeight="1">
      <c r="A68" s="33">
        <v>44858.0</v>
      </c>
      <c r="B68" s="29" t="s">
        <v>50</v>
      </c>
      <c r="C68" s="29" t="s">
        <v>109</v>
      </c>
      <c r="D68" s="29">
        <v>1224186.0</v>
      </c>
      <c r="E68" s="34">
        <v>0.5131944444444444</v>
      </c>
      <c r="F68" s="34">
        <v>0.5222222222222223</v>
      </c>
      <c r="G68" s="29">
        <v>4805.0</v>
      </c>
      <c r="H68" s="29" t="s">
        <v>119</v>
      </c>
      <c r="I68" s="29" t="s">
        <v>59</v>
      </c>
      <c r="J68" s="29" t="s">
        <v>120</v>
      </c>
      <c r="K68" s="29" t="s">
        <v>56</v>
      </c>
      <c r="L68" s="29" t="s">
        <v>118</v>
      </c>
      <c r="M68" s="29">
        <v>204.0</v>
      </c>
      <c r="N68" s="35">
        <v>0.3611111111111111</v>
      </c>
      <c r="O68" s="10"/>
    </row>
    <row r="69" ht="15.75" customHeight="1">
      <c r="A69" s="33">
        <v>44858.0</v>
      </c>
      <c r="B69" s="29" t="s">
        <v>50</v>
      </c>
      <c r="C69" s="29" t="s">
        <v>109</v>
      </c>
      <c r="D69" s="29">
        <v>1224186.0</v>
      </c>
      <c r="E69" s="34">
        <v>0.5319444444444444</v>
      </c>
      <c r="F69" s="34">
        <v>0.5395833333333333</v>
      </c>
      <c r="G69" s="29">
        <v>4682.0</v>
      </c>
      <c r="H69" s="29" t="s">
        <v>121</v>
      </c>
      <c r="I69" s="29" t="s">
        <v>59</v>
      </c>
      <c r="J69" s="29" t="s">
        <v>122</v>
      </c>
      <c r="K69" s="29" t="s">
        <v>56</v>
      </c>
      <c r="L69" s="29" t="s">
        <v>118</v>
      </c>
      <c r="M69" s="29">
        <v>204.0</v>
      </c>
      <c r="N69" s="35">
        <v>0.3611111111111111</v>
      </c>
      <c r="O69" s="10"/>
    </row>
    <row r="70" ht="15.75" customHeight="1">
      <c r="A70" s="33">
        <v>44858.0</v>
      </c>
      <c r="B70" s="29" t="s">
        <v>50</v>
      </c>
      <c r="C70" s="29" t="s">
        <v>109</v>
      </c>
      <c r="D70" s="29">
        <v>1224186.0</v>
      </c>
      <c r="E70" s="34">
        <v>0.56875</v>
      </c>
      <c r="F70" s="34">
        <v>0.5770833333333333</v>
      </c>
      <c r="G70" s="29">
        <v>6430.0</v>
      </c>
      <c r="H70" s="29" t="s">
        <v>123</v>
      </c>
      <c r="I70" s="29" t="s">
        <v>59</v>
      </c>
      <c r="J70" s="29" t="s">
        <v>124</v>
      </c>
      <c r="K70" s="29" t="s">
        <v>56</v>
      </c>
      <c r="L70" s="29" t="s">
        <v>125</v>
      </c>
      <c r="M70" s="29">
        <v>204.0</v>
      </c>
      <c r="N70" s="35">
        <v>0.3611111111111111</v>
      </c>
      <c r="O70" s="10"/>
    </row>
    <row r="71" ht="15.75" customHeight="1">
      <c r="A71" s="33">
        <v>44858.0</v>
      </c>
      <c r="B71" s="29" t="s">
        <v>50</v>
      </c>
      <c r="C71" s="29" t="s">
        <v>109</v>
      </c>
      <c r="D71" s="29">
        <v>1224186.0</v>
      </c>
      <c r="E71" s="34">
        <v>0.5868055555555556</v>
      </c>
      <c r="F71" s="34">
        <v>0.5944444444444444</v>
      </c>
      <c r="G71" s="29">
        <v>6410.0</v>
      </c>
      <c r="H71" s="29" t="s">
        <v>126</v>
      </c>
      <c r="I71" s="29" t="s">
        <v>59</v>
      </c>
      <c r="J71" s="29" t="s">
        <v>127</v>
      </c>
      <c r="K71" s="29" t="s">
        <v>56</v>
      </c>
      <c r="L71" s="29" t="s">
        <v>128</v>
      </c>
      <c r="M71" s="29">
        <v>204.0</v>
      </c>
      <c r="N71" s="35">
        <v>0.3611111111111111</v>
      </c>
      <c r="O71" s="10"/>
    </row>
    <row r="72" ht="15.75" customHeight="1">
      <c r="A72" s="33">
        <v>44858.0</v>
      </c>
      <c r="B72" s="29" t="s">
        <v>50</v>
      </c>
      <c r="C72" s="29" t="s">
        <v>109</v>
      </c>
      <c r="D72" s="29">
        <v>1224186.0</v>
      </c>
      <c r="E72" s="34">
        <v>0.6458333333333334</v>
      </c>
      <c r="F72" s="34">
        <v>0.6534722222222222</v>
      </c>
      <c r="G72" s="29">
        <v>6389.0</v>
      </c>
      <c r="H72" s="29" t="s">
        <v>129</v>
      </c>
      <c r="I72" s="29" t="s">
        <v>59</v>
      </c>
      <c r="J72" s="29" t="s">
        <v>130</v>
      </c>
      <c r="K72" s="29" t="s">
        <v>56</v>
      </c>
      <c r="L72" s="29" t="s">
        <v>131</v>
      </c>
      <c r="M72" s="29">
        <v>204.0</v>
      </c>
      <c r="N72" s="35">
        <v>0.3611111111111111</v>
      </c>
      <c r="O72" s="10"/>
    </row>
    <row r="73" ht="15.75" customHeight="1">
      <c r="A73" s="33">
        <v>44858.0</v>
      </c>
      <c r="B73" s="29" t="s">
        <v>50</v>
      </c>
      <c r="C73" s="29" t="s">
        <v>109</v>
      </c>
      <c r="D73" s="29">
        <v>1224186.0</v>
      </c>
      <c r="E73" s="34">
        <v>0.6743055555555556</v>
      </c>
      <c r="F73" s="34">
        <v>0.6826388888888889</v>
      </c>
      <c r="G73" s="29">
        <v>6441.0</v>
      </c>
      <c r="H73" s="29" t="s">
        <v>132</v>
      </c>
      <c r="I73" s="29" t="s">
        <v>59</v>
      </c>
      <c r="J73" s="29" t="s">
        <v>133</v>
      </c>
      <c r="K73" s="29" t="s">
        <v>56</v>
      </c>
      <c r="L73" s="29" t="s">
        <v>134</v>
      </c>
      <c r="M73" s="29">
        <v>204.0</v>
      </c>
      <c r="N73" s="35">
        <v>0.3611111111111111</v>
      </c>
      <c r="O73" s="10"/>
    </row>
    <row r="74" ht="15.75" customHeight="1">
      <c r="A74" s="33">
        <v>44858.0</v>
      </c>
      <c r="B74" s="29" t="s">
        <v>50</v>
      </c>
      <c r="C74" s="29" t="s">
        <v>109</v>
      </c>
      <c r="D74" s="29">
        <v>1224186.0</v>
      </c>
      <c r="E74" s="34">
        <v>0.7027777777777778</v>
      </c>
      <c r="F74" s="34">
        <v>0.7111111111111111</v>
      </c>
      <c r="G74" s="29">
        <v>3774.0</v>
      </c>
      <c r="H74" s="29" t="s">
        <v>135</v>
      </c>
      <c r="I74" s="29" t="s">
        <v>59</v>
      </c>
      <c r="J74" s="29" t="s">
        <v>136</v>
      </c>
      <c r="K74" s="29" t="s">
        <v>56</v>
      </c>
      <c r="L74" s="29" t="s">
        <v>137</v>
      </c>
      <c r="M74" s="29">
        <v>204.0</v>
      </c>
      <c r="N74" s="35">
        <v>0.3611111111111111</v>
      </c>
      <c r="O74" s="10"/>
    </row>
    <row r="75" ht="15.75" customHeight="1">
      <c r="A75" s="36">
        <v>44858.0</v>
      </c>
      <c r="B75" s="37" t="s">
        <v>50</v>
      </c>
      <c r="C75" s="37" t="s">
        <v>109</v>
      </c>
      <c r="D75" s="37">
        <v>1224186.0</v>
      </c>
      <c r="E75" s="38">
        <v>0.7277777777777777</v>
      </c>
      <c r="F75" s="38">
        <v>0.7361111111111112</v>
      </c>
      <c r="G75" s="37">
        <v>6569.0</v>
      </c>
      <c r="H75" s="37" t="s">
        <v>138</v>
      </c>
      <c r="I75" s="37" t="s">
        <v>59</v>
      </c>
      <c r="J75" s="37" t="s">
        <v>139</v>
      </c>
      <c r="K75" s="37" t="s">
        <v>56</v>
      </c>
      <c r="L75" s="37" t="s">
        <v>140</v>
      </c>
      <c r="M75" s="37">
        <v>204.0</v>
      </c>
      <c r="N75" s="39">
        <v>0.3611111111111111</v>
      </c>
      <c r="O75" s="10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conditionalFormatting sqref="I38:I52 I54:I62 I64:I75">
    <cfRule type="containsText" dxfId="0" priority="1" stopIfTrue="1" operator="containsText" text="Laden">
      <formula>NOT(ISERROR(SEARCH(("Laden"),(I38))))</formula>
    </cfRule>
  </conditionalFormatting>
  <conditionalFormatting sqref="I53">
    <cfRule type="containsText" dxfId="0" priority="2" stopIfTrue="1" operator="containsText" text="Laden">
      <formula>NOT(ISERROR(SEARCH(("Laden"),(I53))))</formula>
    </cfRule>
  </conditionalFormatting>
  <conditionalFormatting sqref="I63">
    <cfRule type="containsText" dxfId="0" priority="3" stopIfTrue="1" operator="containsText" text="Laden">
      <formula>NOT(ISERROR(SEARCH(("Laden"),(I63))))</formula>
    </cfRule>
  </conditionalFormatting>
  <printOptions/>
  <pageMargins bottom="0.75" footer="0.0" header="0.0" left="0.7" right="0.7" top="0.75"/>
  <pageSetup paperSize="9" orientation="portrait"/>
  <drawing r:id="rId1"/>
</worksheet>
</file>