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n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<sst xmlns="http://schemas.openxmlformats.org/spreadsheetml/2006/main" count="12" uniqueCount="12">
  <si>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fname</t>
  </si>
  <si>
    <t xml:space="preserve">xmm</t>
  </si>
  <si>
    <t xml:space="preserve">ymm</t>
  </si>
  <si>
    <t xml:space="preserve">x</t>
  </si>
  <si>
    <t xml:space="preserve">y</t>
  </si>
  <si>
    <t xml:space="preserve">rotation</t>
  </si>
  <si>
    <t xml:space="preserve">width</t>
  </si>
  <si>
    <t xml:space="preserve">length</t>
  </si>
  <si>
    <t xml:space="preserve">spacing</t>
  </si>
  <si>
    <t xml:space="preserve">probe-connector-lc120.kicad_pcb</t>
  </si>
  <si>
    <t xml:space="preserve">probe-connector-filter.kicad_pcb</t>
  </si>
  <si>
    <t xml:space="preserve">probe-connector-mwir.kicad_pcb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</si>
</sst>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87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n">
        <v>0</v>
      </c>
      <c r="C2" s="1" t="n">
        <f aca="false">G2</f>
        <v>115</v>
      </c>
      <c r="D2" s="1" t="n">
        <f aca="false">B2*1000000</f>
        <v>0</v>
      </c>
      <c r="E2" s="1" t="n">
        <f aca="false">C2*1000000</f>
        <v>115000000</v>
      </c>
      <c r="F2" s="1" t="n">
        <v>90</v>
      </c>
      <c r="G2" s="1" t="n">
        <v>115</v>
      </c>
      <c r="H2" s="1" t="n">
        <v>75</v>
      </c>
      <c r="I2" s="1" t="n">
        <v>2</v>
      </c>
    </row>
    <row r="3" customFormat="false" ht="12.8" hidden="false" customHeight="false" outlineLevel="0" collapsed="false">
      <c r="A3" s="2" t="s">
        <v>10</v>
      </c>
      <c r="B3" s="1" t="n">
        <f aca="false">B2+IF((MOD(F2,180)=0),G2,H2)+I$2</f>
        <v>77</v>
      </c>
      <c r="C3" s="1" t="n">
        <v>0</v>
      </c>
      <c r="D3" s="1" t="n">
        <f aca="false">B3*1000000</f>
        <v>77000000</v>
      </c>
      <c r="E3" s="1" t="n">
        <f aca="false">C3*1000000</f>
        <v>0</v>
      </c>
      <c r="F3" s="1" t="n">
        <v>0</v>
      </c>
      <c r="G3" s="1" t="n">
        <v>75</v>
      </c>
      <c r="H3" s="1" t="n">
        <v>115</v>
      </c>
    </row>
    <row r="4" customFormat="false" ht="12.8" hidden="false" customHeight="false" outlineLevel="0" collapsed="false">
      <c r="A4" s="1" t="s">
        <v>11</v>
      </c>
      <c r="B4" s="1" t="n">
        <f aca="false">B3+IF((MOD(F3,180)=0),G3,H3)+I$2</f>
        <v>154</v>
      </c>
      <c r="C4" s="1" t="n">
        <v>0</v>
      </c>
      <c r="D4" s="1" t="n">
        <f aca="false">B4*1000000</f>
        <v>154000000</v>
      </c>
      <c r="E4" s="1" t="n">
        <f aca="false">C4*1000000</f>
        <v>0</v>
      </c>
      <c r="F4" s="1" t="n">
        <v>0</v>
      </c>
      <c r="G4" s="1" t="n">
        <v>100</v>
      </c>
      <c r="H4" s="1" t="n">
        <v>90</v>
      </c>
    </row>
    <row r="5" customFormat="false" ht="12.8" hidden="false" customHeight="false" outlineLevel="0" collapsed="false">
      <c r="B5" s="1"/>
      <c r="C5" s="1"/>
      <c r="D5" s="1"/>
      <c r="E5" s="1"/>
      <c r="F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2023-11-15T17:01:01Z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