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TA KULIAH\Semester 5\Praktikum Fisika Komputasi\"/>
    </mc:Choice>
  </mc:AlternateContent>
  <xr:revisionPtr revIDLastSave="0" documentId="13_ncr:1_{022D01D7-9741-47F7-B25C-69B8DBEE00A5}" xr6:coauthVersionLast="47" xr6:coauthVersionMax="47" xr10:uidLastSave="{00000000-0000-0000-0000-000000000000}"/>
  <bookViews>
    <workbookView xWindow="-110" yWindow="-110" windowWidth="19420" windowHeight="10300" activeTab="1" xr2:uid="{CDD15140-CA2E-49F7-985A-006AA4B5F8C8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3" i="2" l="1"/>
  <c r="C13" i="2"/>
  <c r="E13" i="2" s="1"/>
  <c r="B9" i="2"/>
  <c r="K8" i="1" l="1"/>
  <c r="C4" i="1"/>
</calcChain>
</file>

<file path=xl/sharedStrings.xml><?xml version="1.0" encoding="utf-8"?>
<sst xmlns="http://schemas.openxmlformats.org/spreadsheetml/2006/main" count="38" uniqueCount="36">
  <si>
    <t>t</t>
  </si>
  <si>
    <t>s = v*t</t>
  </si>
  <si>
    <t>v (m/s)</t>
  </si>
  <si>
    <t>Jarak (s)</t>
  </si>
  <si>
    <t>Ketinggian (h)</t>
  </si>
  <si>
    <t>PEMODELAN GERAK LURUS BERATURAN</t>
  </si>
  <si>
    <t>GERAK JATUH BEBAS</t>
  </si>
  <si>
    <t>KONSEP:</t>
  </si>
  <si>
    <t>s = V0+(1/2)*a*t^2</t>
  </si>
  <si>
    <t>h = (1/2)*g*t^2</t>
  </si>
  <si>
    <t>h</t>
  </si>
  <si>
    <t>s</t>
  </si>
  <si>
    <t>g</t>
  </si>
  <si>
    <t>H0 (m)</t>
  </si>
  <si>
    <t>Ketinggian awal</t>
  </si>
  <si>
    <t>g (m/s^2)</t>
  </si>
  <si>
    <t>Percepatan Gravitasi</t>
  </si>
  <si>
    <t>a (s)</t>
  </si>
  <si>
    <t>waktu awal</t>
  </si>
  <si>
    <t>b (s)</t>
  </si>
  <si>
    <t>waktu akhir</t>
  </si>
  <si>
    <t>N</t>
  </si>
  <si>
    <t>jumlah data (integer)</t>
  </si>
  <si>
    <t>h = (b-a)/N</t>
  </si>
  <si>
    <t>step size</t>
  </si>
  <si>
    <t>t_i = a+i*h</t>
  </si>
  <si>
    <t>waktu saat i</t>
  </si>
  <si>
    <t>t_i</t>
  </si>
  <si>
    <t>Kecepatan (V)</t>
  </si>
  <si>
    <t>Posisi (Y)</t>
  </si>
  <si>
    <t>Ketinggian (Ht)</t>
  </si>
  <si>
    <t>Sb.X</t>
  </si>
  <si>
    <t xml:space="preserve">Solusi </t>
  </si>
  <si>
    <t>V = g*t</t>
  </si>
  <si>
    <t>Y = (1/2)*g*t^2</t>
  </si>
  <si>
    <t>Ht = H0-Y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</si>
</sst>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2.svg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5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Grafik Gerak Lurus Beraturan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0"/>
            <c:spPr>
              <a:solidFill>
                <a:schemeClr val="accent1"/>
              </a:solidFill>
              <a:ln w="22225">
                <a:noFill/>
                <a:round/>
              </a:ln>
              <a:effectLst/>
            </c:spPr>
          </c:marker>
          <c:dPt>
            <c:idx val="0"/>
            <c:marker>
              <c:symbol val="circle"/>
              <c:size val="20"/>
              <c:spPr>
                <a:blipFill>
                  <a:blip xmlns:r="http://schemas.openxmlformats.org/officeDocument/2006/relationships" r:embed="rId3">
                    <a:extLst>
                      <a:ext uri="{96DAC541-7B7A-43D3-8B79-37D633B846F1}">
                        <asvg:svgBlip xmlns:asvg="http://schemas.microsoft.com/office/drawing/2016/SVG/main" r:embed="rId4"/>
                      </a:ext>
                    </a:extLst>
                  </a:blip>
                  <a:stretch>
                    <a:fillRect/>
                  </a:stretch>
                </a:blipFill>
                <a:ln w="222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5D1-4A3E-8805-420DCA1A9491}"/>
              </c:ext>
            </c:extLst>
          </c:dPt>
          <c:xVal>
            <c:numRef>
              <c:f>Sheet1!$C$4</c:f>
              <c:numCache>
                <c:formatCode>General</c:formatCode>
                <c:ptCount val="1"/>
                <c:pt idx="0">
                  <c:v>190</c:v>
                </c:pt>
              </c:numCache>
            </c:numRef>
          </c:xVal>
          <c:yVal>
            <c:numRef>
              <c:f>Sheet1!$D$4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D1-4A3E-8805-420DCA1A9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074432"/>
        <c:axId val="2098087328"/>
      </c:scatterChart>
      <c:valAx>
        <c:axId val="209807443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Jarak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087328"/>
        <c:crosses val="autoZero"/>
        <c:crossBetween val="midCat"/>
        <c:majorUnit val="20"/>
      </c:valAx>
      <c:valAx>
        <c:axId val="209808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Ketinggian (h)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07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Sheet1!$L$8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Sheet1!$K$8</c:f>
              <c:numCache>
                <c:formatCode>General</c:formatCode>
                <c:ptCount val="1"/>
                <c:pt idx="0">
                  <c:v>78.400000000000006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AF-4ADD-9022-305CDFCC6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21184"/>
        <c:axId val="606021600"/>
      </c:scatterChart>
      <c:valAx>
        <c:axId val="606021184"/>
        <c:scaling>
          <c:orientation val="minMax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21600"/>
        <c:crosses val="autoZero"/>
        <c:crossBetween val="midCat"/>
      </c:valAx>
      <c:valAx>
        <c:axId val="606021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2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Grafik Posisi Terhadap Waktu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Sheet2!$B$13</c:f>
              <c:numCache>
                <c:formatCode>General</c:formatCode>
                <c:ptCount val="1"/>
                <c:pt idx="0">
                  <c:v>100.09999999999859</c:v>
                </c:pt>
              </c:numCache>
            </c:numRef>
          </c:xVal>
          <c:yVal>
            <c:numRef>
              <c:f>Sheet2!$C$13</c:f>
              <c:numCache>
                <c:formatCode>General</c:formatCode>
                <c:ptCount val="1"/>
                <c:pt idx="0">
                  <c:v>490.48999999999313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2-482F-8ADC-9880DA7F8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829343"/>
        <c:axId val="785831423"/>
      </c:scatterChart>
      <c:valAx>
        <c:axId val="785829343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Waktu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831423"/>
        <c:crosses val="autoZero"/>
        <c:crossBetween val="midCat"/>
      </c:valAx>
      <c:valAx>
        <c:axId val="785831423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Posisi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82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Grafik Kecepatan Terhadap Waktu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Sheet2!$B$13</c:f>
              <c:numCache>
                <c:formatCode>General</c:formatCode>
                <c:ptCount val="1"/>
                <c:pt idx="0">
                  <c:v>100.09999999999859</c:v>
                </c:pt>
              </c:numCache>
            </c:numRef>
          </c:xVal>
          <c:yVal>
            <c:numRef>
              <c:f>Sheet2!$D$13</c:f>
              <c:numCache>
                <c:formatCode>General</c:formatCode>
                <c:ptCount val="1"/>
                <c:pt idx="0">
                  <c:v>980.97999999998626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B-4120-BE0F-EEC9769A0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2672"/>
        <c:axId val="674106000"/>
      </c:scatterChart>
      <c:valAx>
        <c:axId val="674102672"/>
        <c:scaling>
          <c:orientation val="minMax"/>
          <c:max val="1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Waktu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6000"/>
        <c:crosses val="autoZero"/>
        <c:crossBetween val="midCat"/>
      </c:valAx>
      <c:valAx>
        <c:axId val="674106000"/>
        <c:scaling>
          <c:orientation val="minMax"/>
          <c:max val="99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Kecepatan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2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Grafik</a:t>
            </a:r>
            <a:r>
              <a:rPr lang="en-US" sz="1200" baseline="0"/>
              <a:t> Ketinggian Terhadap Waktu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Sheet2!$B$13</c:f>
              <c:numCache>
                <c:formatCode>General</c:formatCode>
                <c:ptCount val="1"/>
                <c:pt idx="0">
                  <c:v>100.09999999999859</c:v>
                </c:pt>
              </c:numCache>
            </c:numRef>
          </c:xVal>
          <c:yVal>
            <c:numRef>
              <c:f>Sheet2!$E$13</c:f>
              <c:numCache>
                <c:formatCode>General</c:formatCode>
                <c:ptCount val="1"/>
                <c:pt idx="0">
                  <c:v>-40.489999999993131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14-4FF3-840F-CACCD356B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98096"/>
        <c:axId val="730720144"/>
      </c:scatterChart>
      <c:valAx>
        <c:axId val="730698096"/>
        <c:scaling>
          <c:orientation val="minMax"/>
          <c:max val="1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Waktu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20144"/>
        <c:crosses val="autoZero"/>
        <c:crossBetween val="midCat"/>
      </c:valAx>
      <c:valAx>
        <c:axId val="730720144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Ketinggian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9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1864624720075128"/>
          <c:y val="4.9866415221765319E-2"/>
          <c:w val="0.58135375279924872"/>
          <c:h val="0.92163849036579737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5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Sheet2!$F$13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Sheet2!$E$13</c:f>
              <c:numCache>
                <c:formatCode>General</c:formatCode>
                <c:ptCount val="1"/>
                <c:pt idx="0">
                  <c:v>-40.489999999993131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A-44A6-8F9E-62E4CB452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467152"/>
        <c:axId val="1769465488"/>
      </c:scatterChart>
      <c:valAx>
        <c:axId val="1769467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69465488"/>
        <c:crosses val="autoZero"/>
        <c:crossBetween val="midCat"/>
      </c:valAx>
      <c:valAx>
        <c:axId val="1769465488"/>
        <c:scaling>
          <c:orientation val="minMax"/>
          <c:max val="900"/>
          <c:min val="-150"/>
        </c:scaling>
        <c:delete val="1"/>
        <c:axPos val="l"/>
        <c:numFmt formatCode="General" sourceLinked="1"/>
        <c:majorTickMark val="none"/>
        <c:minorTickMark val="none"/>
        <c:tickLblPos val="nextTo"/>
        <c:crossAx val="1769467152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stretch>
        <a:fillRect/>
      </a:stretch>
    </a:blip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B$4" max="20" page="10" val="19"/>
</file>

<file path=xl/ctrlProps/ctrlProp2.xml><?xml version="1.0" encoding="utf-8"?>
<formControlPr xmlns="http://schemas.microsoft.com/office/spreadsheetml/2009/9/main" objectType="Spin" dx="31" fmlaLink="$J$8" max="20" page="10" val="4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120650</xdr:rowOff>
        </xdr:from>
        <xdr:to>
          <xdr:col>0</xdr:col>
          <xdr:colOff>520700</xdr:colOff>
          <xdr:row>4</xdr:row>
          <xdr:rowOff>57150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363990</xdr:colOff>
      <xdr:row>6</xdr:row>
      <xdr:rowOff>17742</xdr:rowOff>
    </xdr:from>
    <xdr:to>
      <xdr:col>7</xdr:col>
      <xdr:colOff>275090</xdr:colOff>
      <xdr:row>20</xdr:row>
      <xdr:rowOff>182622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</xdr:colOff>
          <xdr:row>6</xdr:row>
          <xdr:rowOff>38100</xdr:rowOff>
        </xdr:from>
        <xdr:to>
          <xdr:col>8</xdr:col>
          <xdr:colOff>533400</xdr:colOff>
          <xdr:row>11</xdr:row>
          <xdr:rowOff>31750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440764</xdr:colOff>
      <xdr:row>9</xdr:row>
      <xdr:rowOff>148666</xdr:rowOff>
    </xdr:from>
    <xdr:to>
      <xdr:col>13</xdr:col>
      <xdr:colOff>268941</xdr:colOff>
      <xdr:row>24</xdr:row>
      <xdr:rowOff>90395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174623</xdr:colOff>
      <xdr:row>0</xdr:row>
      <xdr:rowOff>0</xdr:rowOff>
    </xdr:from>
    <xdr:to>
      <xdr:col>16</xdr:col>
      <xdr:colOff>309335</xdr:colOff>
      <xdr:row>10</xdr:row>
      <xdr:rowOff>79375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365125</xdr:colOff>
      <xdr:row>5</xdr:row>
      <xdr:rowOff>74840</xdr:rowOff>
    </xdr:from>
    <xdr:to>
      <xdr:col>21</xdr:col>
      <xdr:colOff>556079</xdr:colOff>
      <xdr:row>16</xdr:row>
      <xdr:rowOff>74385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172810</xdr:colOff>
      <xdr:row>10</xdr:row>
      <xdr:rowOff>146050</xdr:rowOff>
    </xdr:from>
    <xdr:to>
      <xdr:col>16</xdr:col>
      <xdr:colOff>317499</xdr:colOff>
      <xdr:row>21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403225</xdr:colOff>
      <xdr:row>0</xdr:row>
      <xdr:rowOff>0</xdr:rowOff>
    </xdr:from>
    <xdr:to>
      <xdr:col>11</xdr:col>
      <xdr:colOff>552450</xdr:colOff>
      <xdr:row>18</xdr:row>
      <xdr:rowOff>168276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717550</xdr:colOff>
          <xdr:row>14</xdr:row>
          <xdr:rowOff>6350</xdr:rowOff>
        </xdr:from>
        <xdr:to>
          <xdr:col>6</xdr:col>
          <xdr:colOff>0</xdr:colOff>
          <xdr:row>16</xdr:row>
          <xdr:rowOff>177800</xdr:rowOff>
        </xdr:to>
        <xdr:sp macro="" textlink="">
          <xdr:nvSpPr>
            <xdr:cNvPr id="2053" name="star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F5FEC-BF27-4452-8A1B-601061026A64}">
  <sheetPr codeName="Sheet1"/>
  <dimension ref="A1:M8"/>
  <sheetViews>
    <sheetView topLeftCell="G1" zoomScale="85" zoomScaleNormal="85" workbookViewId="0">
      <selection activeCell="J8" sqref="J8"/>
    </sheetView>
  </sheetViews>
  <sheetFormatPr defaultRowHeight="14.5" x14ac:dyDescent="0.35"/>
  <cols>
    <col min="3" max="3" width="9.90625" customWidth="1"/>
    <col min="4" max="4" width="13.1796875" customWidth="1"/>
  </cols>
  <sheetData>
    <row r="1" spans="1:13" x14ac:dyDescent="0.35">
      <c r="A1" s="12" t="s">
        <v>5</v>
      </c>
      <c r="B1" s="12"/>
      <c r="C1" s="12"/>
      <c r="D1" s="12"/>
      <c r="E1" s="12"/>
      <c r="F1" s="12"/>
      <c r="G1" s="12"/>
      <c r="H1" s="12"/>
      <c r="J1" s="4" t="s">
        <v>6</v>
      </c>
    </row>
    <row r="3" spans="1:13" x14ac:dyDescent="0.35">
      <c r="B3" s="2" t="s">
        <v>0</v>
      </c>
      <c r="C3" s="2" t="s">
        <v>3</v>
      </c>
      <c r="D3" s="2" t="s">
        <v>4</v>
      </c>
      <c r="E3" s="2" t="s">
        <v>2</v>
      </c>
      <c r="G3" s="3" t="s">
        <v>1</v>
      </c>
      <c r="J3" t="s">
        <v>7</v>
      </c>
    </row>
    <row r="4" spans="1:13" x14ac:dyDescent="0.35">
      <c r="B4" s="1">
        <v>19</v>
      </c>
      <c r="C4" s="1">
        <f>E4*B4</f>
        <v>190</v>
      </c>
      <c r="D4" s="1">
        <v>0</v>
      </c>
      <c r="E4" s="1">
        <v>10</v>
      </c>
      <c r="J4" t="s">
        <v>8</v>
      </c>
    </row>
    <row r="5" spans="1:13" x14ac:dyDescent="0.35">
      <c r="J5" t="s">
        <v>9</v>
      </c>
    </row>
    <row r="7" spans="1:13" x14ac:dyDescent="0.35">
      <c r="J7" t="s">
        <v>0</v>
      </c>
      <c r="K7" t="s">
        <v>10</v>
      </c>
      <c r="L7" t="s">
        <v>11</v>
      </c>
      <c r="M7" t="s">
        <v>12</v>
      </c>
    </row>
    <row r="8" spans="1:13" x14ac:dyDescent="0.35">
      <c r="J8">
        <v>4</v>
      </c>
      <c r="K8">
        <f>(1/2)*M8*J8^2</f>
        <v>78.400000000000006</v>
      </c>
      <c r="L8">
        <v>0</v>
      </c>
      <c r="M8">
        <v>9.8000000000000007</v>
      </c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0</xdr:col>
                    <xdr:colOff>133350</xdr:colOff>
                    <xdr:row>1</xdr:row>
                    <xdr:rowOff>120650</xdr:rowOff>
                  </from>
                  <to>
                    <xdr:col>0</xdr:col>
                    <xdr:colOff>520700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8</xdr:col>
                    <xdr:colOff>69850</xdr:colOff>
                    <xdr:row>6</xdr:row>
                    <xdr:rowOff>38100</xdr:rowOff>
                  </from>
                  <to>
                    <xdr:col>8</xdr:col>
                    <xdr:colOff>533400</xdr:colOff>
                    <xdr:row>11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0A47B-9B08-45E0-9BC5-DB2709ACEC7D}">
  <sheetPr codeName="Sheet2"/>
  <dimension ref="A1:K13"/>
  <sheetViews>
    <sheetView tabSelected="1" topLeftCell="E1" zoomScaleNormal="100" workbookViewId="0">
      <selection activeCell="E19" sqref="E19"/>
    </sheetView>
  </sheetViews>
  <sheetFormatPr defaultRowHeight="14.5" x14ac:dyDescent="0.35"/>
  <cols>
    <col min="1" max="1" width="11.6328125" customWidth="1"/>
    <col min="3" max="3" width="11" customWidth="1"/>
    <col min="4" max="4" width="13.453125" customWidth="1"/>
    <col min="5" max="5" width="15.36328125" customWidth="1"/>
  </cols>
  <sheetData>
    <row r="1" spans="1:11" x14ac:dyDescent="0.35">
      <c r="A1" s="5"/>
      <c r="B1" s="5"/>
      <c r="C1" s="5"/>
      <c r="D1" s="5"/>
      <c r="E1" s="5"/>
    </row>
    <row r="2" spans="1:11" ht="21" x14ac:dyDescent="0.5">
      <c r="A2" s="15" t="s">
        <v>6</v>
      </c>
      <c r="B2" s="16"/>
      <c r="C2" s="16"/>
      <c r="D2" s="16"/>
      <c r="E2" s="16"/>
      <c r="F2" s="16"/>
      <c r="G2" s="16"/>
      <c r="H2" s="16"/>
      <c r="I2" s="16"/>
      <c r="J2" s="16"/>
      <c r="K2" s="16"/>
    </row>
    <row r="4" spans="1:11" x14ac:dyDescent="0.35">
      <c r="A4" s="6" t="s">
        <v>13</v>
      </c>
      <c r="B4" s="1">
        <v>450</v>
      </c>
      <c r="C4" s="13" t="s">
        <v>14</v>
      </c>
      <c r="D4" s="14"/>
      <c r="E4" s="19" t="s">
        <v>32</v>
      </c>
      <c r="F4" s="20"/>
    </row>
    <row r="5" spans="1:11" x14ac:dyDescent="0.35">
      <c r="A5" s="6" t="s">
        <v>15</v>
      </c>
      <c r="B5" s="1">
        <v>9.8000000000000007</v>
      </c>
      <c r="C5" s="13" t="s">
        <v>16</v>
      </c>
      <c r="D5" s="14"/>
      <c r="E5" s="17" t="s">
        <v>33</v>
      </c>
      <c r="F5" s="18"/>
    </row>
    <row r="6" spans="1:11" x14ac:dyDescent="0.35">
      <c r="A6" s="6" t="s">
        <v>17</v>
      </c>
      <c r="B6" s="1">
        <v>0</v>
      </c>
      <c r="C6" s="13" t="s">
        <v>18</v>
      </c>
      <c r="D6" s="14"/>
      <c r="E6" s="17" t="s">
        <v>34</v>
      </c>
      <c r="F6" s="18"/>
    </row>
    <row r="7" spans="1:11" x14ac:dyDescent="0.35">
      <c r="A7" s="6" t="s">
        <v>19</v>
      </c>
      <c r="B7" s="1">
        <v>10</v>
      </c>
      <c r="C7" s="13" t="s">
        <v>20</v>
      </c>
      <c r="D7" s="14"/>
      <c r="E7" s="17" t="s">
        <v>35</v>
      </c>
      <c r="F7" s="18"/>
    </row>
    <row r="8" spans="1:11" x14ac:dyDescent="0.35">
      <c r="A8" s="6" t="s">
        <v>21</v>
      </c>
      <c r="B8" s="1">
        <v>100</v>
      </c>
      <c r="C8" s="13" t="s">
        <v>22</v>
      </c>
      <c r="D8" s="14"/>
      <c r="E8" s="5"/>
    </row>
    <row r="9" spans="1:11" x14ac:dyDescent="0.35">
      <c r="A9" s="6" t="s">
        <v>23</v>
      </c>
      <c r="B9" s="1">
        <f>(B7-B6)/B8</f>
        <v>0.1</v>
      </c>
      <c r="C9" s="13" t="s">
        <v>24</v>
      </c>
      <c r="D9" s="14"/>
      <c r="E9" s="7"/>
    </row>
    <row r="10" spans="1:11" x14ac:dyDescent="0.35">
      <c r="A10" s="6" t="s">
        <v>25</v>
      </c>
      <c r="B10" s="1"/>
      <c r="C10" s="13" t="s">
        <v>26</v>
      </c>
      <c r="D10" s="14"/>
      <c r="E10" s="5"/>
    </row>
    <row r="11" spans="1:11" x14ac:dyDescent="0.35">
      <c r="A11" s="5"/>
      <c r="B11" s="5"/>
      <c r="C11" s="5"/>
      <c r="D11" s="5"/>
      <c r="E11" s="5"/>
    </row>
    <row r="12" spans="1:11" x14ac:dyDescent="0.35">
      <c r="A12" s="10"/>
      <c r="B12" s="6" t="s">
        <v>27</v>
      </c>
      <c r="C12" s="8" t="s">
        <v>29</v>
      </c>
      <c r="D12" s="8" t="s">
        <v>28</v>
      </c>
      <c r="E12" s="8" t="s">
        <v>30</v>
      </c>
      <c r="F12" s="6" t="s">
        <v>31</v>
      </c>
    </row>
    <row r="13" spans="1:11" x14ac:dyDescent="0.35">
      <c r="A13" s="11"/>
      <c r="B13" s="9">
        <v>100.09999999999859</v>
      </c>
      <c r="C13" s="9">
        <f>(1/2)*B5*B13</f>
        <v>490.48999999999313</v>
      </c>
      <c r="D13" s="9">
        <f>B5*B13</f>
        <v>980.97999999998626</v>
      </c>
      <c r="E13" s="9">
        <f>B4-C13</f>
        <v>-40.489999999993131</v>
      </c>
      <c r="F13" s="9">
        <v>0</v>
      </c>
    </row>
  </sheetData>
  <mergeCells count="12">
    <mergeCell ref="C10:D10"/>
    <mergeCell ref="C5:D5"/>
    <mergeCell ref="A2:K2"/>
    <mergeCell ref="E7:F7"/>
    <mergeCell ref="C6:D6"/>
    <mergeCell ref="C8:D8"/>
    <mergeCell ref="C7:D7"/>
    <mergeCell ref="C9:D9"/>
    <mergeCell ref="E4:F4"/>
    <mergeCell ref="E5:F5"/>
    <mergeCell ref="E6:F6"/>
    <mergeCell ref="C4:D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start">
          <controlPr defaultSize="0" autoLine="0" r:id="rId5">
            <anchor moveWithCells="1">
              <from>
                <xdr:col>4</xdr:col>
                <xdr:colOff>717550</xdr:colOff>
                <xdr:row>14</xdr:row>
                <xdr:rowOff>6350</xdr:rowOff>
              </from>
              <to>
                <xdr:col>6</xdr:col>
                <xdr:colOff>0</xdr:colOff>
                <xdr:row>16</xdr:row>
                <xdr:rowOff>177800</xdr:rowOff>
              </to>
            </anchor>
          </controlPr>
        </control>
      </mc:Choice>
      <mc:Fallback>
        <control shapeId="2053" r:id="rId4" name="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77890-4D00-472C-B01F-1671EEE0B394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PC-ASUS</dc:creator>
  <cp:lastModifiedBy>PC-ASUS</cp:lastModifiedBy>
  <dcterms:created xsi:type="dcterms:W3CDTF">2022-09-20T12:15:37Z</dcterms:created>
  <dcterms:modified xsi:type="dcterms:W3CDTF">2022-09-23T10:07:40Z</dcterms:modified>
</cp:coreProperties>
</file>