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ourceTree\PhanCongGiangDay\PhanCongGiangDay\PhanCongGiangDay\Templates\"/>
    </mc:Choice>
  </mc:AlternateContent>
  <bookViews>
    <workbookView xWindow="195" yWindow="555" windowWidth="18885" windowHeight="6735"/>
  </bookViews>
  <sheets>
    <sheet name="Mẫu  3" sheetId="4" r:id="rId1"/>
  </sheets>
  <definedNames>
    <definedName name="_xlnm._FilterDatabase" localSheetId="0" hidden="1">'Mẫu  3'!$A$14:$AA$99</definedName>
    <definedName name="_xlnm.Print_Area" localSheetId="0">'Mẫu  3'!$A$1:$R$102</definedName>
    <definedName name="_xlnm.Print_Titles" localSheetId="0">'Mẫu  3'!$10:$14</definedName>
  </definedNames>
  <calcPr calcId="162913"/>
</workbook>
</file>

<file path=xl/calcChain.xml><?xml version="1.0" encoding="utf-8"?>
<calcChain xmlns="http://schemas.openxmlformats.org/spreadsheetml/2006/main">
  <c r="N46" i="4" l="1"/>
  <c r="G46" i="4"/>
  <c r="N45" i="4"/>
  <c r="G45" i="4"/>
  <c r="N44" i="4"/>
  <c r="G44" i="4"/>
  <c r="N43" i="4"/>
  <c r="G43" i="4"/>
  <c r="N42" i="4"/>
  <c r="G42" i="4"/>
  <c r="N41" i="4"/>
  <c r="G41" i="4"/>
  <c r="N40" i="4"/>
  <c r="G40" i="4"/>
  <c r="N39" i="4"/>
  <c r="G39" i="4"/>
  <c r="N38" i="4"/>
  <c r="G38" i="4"/>
  <c r="N37" i="4"/>
  <c r="G37" i="4"/>
  <c r="N36" i="4"/>
  <c r="G36" i="4"/>
  <c r="N35" i="4"/>
  <c r="G35" i="4"/>
  <c r="N34" i="4"/>
  <c r="G34" i="4"/>
  <c r="N33" i="4"/>
  <c r="G33" i="4"/>
  <c r="N32" i="4"/>
  <c r="G32" i="4"/>
  <c r="N31" i="4"/>
  <c r="G31" i="4"/>
  <c r="N30" i="4"/>
  <c r="G30" i="4"/>
  <c r="N29" i="4"/>
  <c r="G29" i="4"/>
  <c r="N28" i="4"/>
  <c r="G28" i="4"/>
  <c r="N27" i="4"/>
  <c r="G27" i="4"/>
  <c r="N26" i="4"/>
  <c r="G26" i="4"/>
  <c r="N25" i="4"/>
  <c r="G25" i="4"/>
  <c r="N24" i="4"/>
  <c r="G24" i="4"/>
  <c r="N23" i="4"/>
  <c r="G23" i="4"/>
  <c r="G19" i="4"/>
  <c r="G13" i="4"/>
  <c r="N13" i="4" s="1"/>
</calcChain>
</file>

<file path=xl/comments1.xml><?xml version="1.0" encoding="utf-8"?>
<comments xmlns="http://schemas.openxmlformats.org/spreadsheetml/2006/main">
  <authors>
    <author>admin</author>
  </authors>
  <commentList>
    <comment ref="N29" authorId="0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 lớp TH Java Cô Trang</t>
        </r>
      </text>
    </comment>
    <comment ref="N30" authorId="0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 lớp TH Java Cô Trang</t>
        </r>
      </text>
    </comment>
  </commentList>
</comments>
</file>

<file path=xl/sharedStrings.xml><?xml version="1.0" encoding="utf-8"?>
<sst xmlns="http://schemas.openxmlformats.org/spreadsheetml/2006/main" count="113" uniqueCount="72">
  <si>
    <t>UBND  THÀNH PHỐ HỒ CHÍ MINH</t>
  </si>
  <si>
    <t>TRƯỜNG ĐẠI HỌC SÀI GÒN</t>
  </si>
  <si>
    <t>Khoa: Công nghệ thông tin</t>
  </si>
  <si>
    <t>Thành phố Hồ Chí Minh, ngày 16 tháng 7 năm 2018</t>
  </si>
  <si>
    <t>STT</t>
  </si>
  <si>
    <t>Mã CB</t>
  </si>
  <si>
    <t>Tên học phần</t>
  </si>
  <si>
    <t>Số TC</t>
  </si>
  <si>
    <t>LT</t>
  </si>
  <si>
    <t>TH</t>
  </si>
  <si>
    <t>Cơ sở dữ liệu</t>
  </si>
  <si>
    <t>Phân tích thiết kế HTTT</t>
  </si>
  <si>
    <t>Kiến trúc máy tính</t>
  </si>
  <si>
    <t>Lập trình java</t>
  </si>
  <si>
    <t>Phát triển ứng dụng Web 1</t>
  </si>
  <si>
    <t>Mạng máy tính</t>
  </si>
  <si>
    <t>Phân tích thiết kế HĐT</t>
  </si>
  <si>
    <t>Phát triển ứng dụng Web 2</t>
  </si>
  <si>
    <t>KẾ HOẠCH MỜI GIẢNG</t>
  </si>
  <si>
    <t>(Mời cán bộ, giảng viên trong Trường không thuộc đơn vị mình)</t>
  </si>
  <si>
    <t>Năm học 2018  - 2019</t>
  </si>
  <si>
    <t>Mã HP</t>
  </si>
  <si>
    <t>Số tiết  của HP</t>
  </si>
  <si>
    <t>Số lượng nhóm, lớp</t>
  </si>
  <si>
    <t>Giảng dạy 
ở HK</t>
  </si>
  <si>
    <t>Số tiết
 mời giảng</t>
  </si>
  <si>
    <t>Giảng viên</t>
  </si>
  <si>
    <t>Đơn vị công tác</t>
  </si>
  <si>
    <t>Tổng</t>
  </si>
  <si>
    <t>Họ tên</t>
  </si>
  <si>
    <t>Học vị, chức danh</t>
  </si>
  <si>
    <t>Giải tích</t>
  </si>
  <si>
    <t>Tạ Hoàng Thiện</t>
  </si>
  <si>
    <t>ThS GV</t>
  </si>
  <si>
    <t>Khoa Toán Ứng Dụng</t>
  </si>
  <si>
    <t>Hồ Hoàng Yến</t>
  </si>
  <si>
    <t>Phan Trung Hiếu</t>
  </si>
  <si>
    <t>Thái Trần Phương Thảo</t>
  </si>
  <si>
    <t>Trần Chí Hiếu</t>
  </si>
  <si>
    <t>Lê Thị Tuyết Ngọc</t>
  </si>
  <si>
    <t>Đại số</t>
  </si>
  <si>
    <t>Chế Thị Kim Phụng</t>
  </si>
  <si>
    <t>TS GV</t>
  </si>
  <si>
    <t>Đỗ Thị Diên</t>
  </si>
  <si>
    <t>Phan Đức Tuấn</t>
  </si>
  <si>
    <t>Hoàng Mạnh Hà</t>
  </si>
  <si>
    <t>P. Đào Tạo</t>
  </si>
  <si>
    <t>Huỳnh Tổ Hạp</t>
  </si>
  <si>
    <t>Cổ Tồn Minh Đăng</t>
  </si>
  <si>
    <t>Phòng Khảo thí và kiểm định chất lượng giáo dục</t>
  </si>
  <si>
    <t>Lập trình ứng dụng mạng</t>
  </si>
  <si>
    <t>Nguyễn Võ Lam Giang</t>
  </si>
  <si>
    <t>ThS. GV</t>
  </si>
  <si>
    <t>Phòng Khảo thí và đảm bảo chất lượng giáo dục</t>
  </si>
  <si>
    <t>An ninh mạng máy tính</t>
  </si>
  <si>
    <t>Lai Đình Khải</t>
  </si>
  <si>
    <t>Phan Thị Kim Loan</t>
  </si>
  <si>
    <t>TT CNTT</t>
  </si>
  <si>
    <t>Thương mại điện tử và ứng dụng</t>
  </si>
  <si>
    <t>MG</t>
  </si>
  <si>
    <t>Lê Hùng Thanh Nhựt</t>
  </si>
  <si>
    <t>ThS</t>
  </si>
  <si>
    <t>Xây dựng phần mềm theo mô hình phân lớp</t>
  </si>
  <si>
    <t>Cao Thái Phương Thanh</t>
  </si>
  <si>
    <t>P. TCCB</t>
  </si>
  <si>
    <t>Phát triển ứng dụng trên TB di động</t>
  </si>
  <si>
    <t>Cao Minh Thành</t>
  </si>
  <si>
    <t>Dịch vụ web và ứng dụng</t>
  </si>
  <si>
    <t>Trần Đình Nghĩa</t>
  </si>
  <si>
    <t>Các công nghệ lập trình hiện đại</t>
  </si>
  <si>
    <t>Duyệt của Ban Giám Hiệu                      Trưởng P. Kế hoạch - TC                    Trưởng P. Tổ chức - CB          Trưởng khoa/Ngành/ Bộ môn TT</t>
  </si>
  <si>
    <t xml:space="preserve">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</si>
</sst>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0" borderId="0">
      <alignment vertical="center"/>
    </xf>
  </cellStyleXfs>
  <cellXfs count="53">
    <xf numFmtId="0" fontId="0" fillId="0" borderId="0" xfId="0" applyNumberFormat="1" applyFill="1" applyAlignment="1" applyProtection="1"/>
    <xf numFmtId="0" fontId="1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</xdr:row>
      <xdr:rowOff>48260</xdr:rowOff>
    </xdr:from>
    <xdr:to>
      <xdr:col>17</xdr:col>
      <xdr:colOff>1104900</xdr:colOff>
      <xdr:row>2</xdr:row>
      <xdr:rowOff>114300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>
        <a:xfrm>
          <a:off x="9334500" y="248285"/>
          <a:ext cx="838200" cy="2660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7"/>
                  </a:srgbClr>
                </a:outerShdw>
              </a:effectLst>
            </a14:hiddenEffects>
          </a:ext>
        </a:extLst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2"/>
              <a:ea typeface="Times New Roman" panose="02020603050405020304" pitchFamily="12"/>
              <a:cs typeface="Times New Roman" panose="02020603050405020304" pitchFamily="12"/>
            </a:rPr>
            <a:t>Mẫu 3</a:t>
          </a:r>
        </a:p>
        <a:p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2"/>
            <a:ea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</xdr:col>
      <xdr:colOff>635</xdr:colOff>
      <xdr:row>2</xdr:row>
      <xdr:rowOff>0</xdr:rowOff>
    </xdr:from>
    <xdr:to>
      <xdr:col>2</xdr:col>
      <xdr:colOff>85725</xdr:colOff>
      <xdr:row>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29285" y="400050"/>
          <a:ext cx="152336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abSelected="1" view="pageBreakPreview" topLeftCell="A31" zoomScaleNormal="100" zoomScaleSheetLayoutView="100" workbookViewId="0">
      <selection activeCell="A7" sqref="A7:R7"/>
    </sheetView>
  </sheetViews>
  <sheetFormatPr defaultColWidth="12.5703125" defaultRowHeight="15.75" x14ac:dyDescent="0.25"/>
  <cols>
    <col min="1" max="1" width="9.42578125" style="2" customWidth="1"/>
    <col min="2" max="2" width="21.5703125" style="5" customWidth="1"/>
    <col min="3" max="3" width="8" style="2" bestFit="1" customWidth="1"/>
    <col min="4" max="6" width="4.140625" style="2" customWidth="1"/>
    <col min="7" max="7" width="6.140625" style="2" bestFit="1" customWidth="1"/>
    <col min="8" max="9" width="5" style="2" customWidth="1"/>
    <col min="10" max="13" width="4.42578125" style="2" customWidth="1"/>
    <col min="14" max="14" width="7" style="2" customWidth="1"/>
    <col min="15" max="15" width="8.140625" style="2" customWidth="1"/>
    <col min="16" max="16" width="24" style="2" customWidth="1"/>
    <col min="17" max="17" width="11.5703125" style="2" customWidth="1"/>
    <col min="18" max="18" width="18.85546875" style="5" customWidth="1"/>
    <col min="19" max="16384" width="12.5703125" style="2"/>
  </cols>
  <sheetData>
    <row r="1" spans="1:18" x14ac:dyDescent="0.25">
      <c r="A1" s="47" t="s">
        <v>0</v>
      </c>
      <c r="B1" s="47"/>
      <c r="C1" s="47"/>
      <c r="D1" s="47"/>
      <c r="E1" s="1"/>
      <c r="F1" s="1"/>
      <c r="J1" s="33"/>
      <c r="K1" s="33"/>
      <c r="L1" s="33"/>
      <c r="M1" s="33"/>
      <c r="N1" s="33"/>
      <c r="O1" s="33"/>
      <c r="P1" s="33"/>
      <c r="Q1" s="33"/>
      <c r="R1" s="33"/>
    </row>
    <row r="2" spans="1:18" x14ac:dyDescent="0.25">
      <c r="A2" s="48" t="s">
        <v>1</v>
      </c>
      <c r="B2" s="48"/>
      <c r="C2" s="48"/>
      <c r="D2" s="48"/>
      <c r="E2" s="3"/>
      <c r="F2" s="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48" t="s">
        <v>2</v>
      </c>
      <c r="B3" s="48"/>
      <c r="C3" s="48"/>
      <c r="D3" s="48"/>
      <c r="E3" s="3"/>
      <c r="F3" s="3"/>
      <c r="N3" s="40"/>
      <c r="O3" s="40"/>
      <c r="P3" s="40"/>
      <c r="Q3" s="40"/>
      <c r="R3" s="40"/>
    </row>
    <row r="4" spans="1:18" x14ac:dyDescent="0.25">
      <c r="A4" s="33"/>
      <c r="B4" s="33"/>
      <c r="C4" s="33"/>
      <c r="D4" s="33"/>
      <c r="E4" s="4"/>
      <c r="F4" s="4"/>
      <c r="N4" s="49" t="s">
        <v>3</v>
      </c>
      <c r="O4" s="49"/>
      <c r="P4" s="49"/>
      <c r="Q4" s="49"/>
      <c r="R4" s="49"/>
    </row>
    <row r="6" spans="1:18" ht="20.25" x14ac:dyDescent="0.3">
      <c r="A6" s="39" t="s">
        <v>18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5">
      <c r="A7" s="40" t="s">
        <v>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8" x14ac:dyDescent="0.25">
      <c r="A8" s="40" t="s">
        <v>20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10" spans="1:18" s="6" customFormat="1" ht="57.75" customHeight="1" x14ac:dyDescent="0.25">
      <c r="A10" s="41" t="s">
        <v>4</v>
      </c>
      <c r="B10" s="41" t="s">
        <v>6</v>
      </c>
      <c r="C10" s="41" t="s">
        <v>21</v>
      </c>
      <c r="D10" s="41" t="s">
        <v>7</v>
      </c>
      <c r="E10" s="44" t="s">
        <v>22</v>
      </c>
      <c r="F10" s="45"/>
      <c r="G10" s="46"/>
      <c r="H10" s="44" t="s">
        <v>23</v>
      </c>
      <c r="I10" s="46"/>
      <c r="J10" s="44" t="s">
        <v>24</v>
      </c>
      <c r="K10" s="45"/>
      <c r="L10" s="45"/>
      <c r="M10" s="46"/>
      <c r="N10" s="41" t="s">
        <v>25</v>
      </c>
      <c r="O10" s="44" t="s">
        <v>26</v>
      </c>
      <c r="P10" s="45"/>
      <c r="Q10" s="46"/>
      <c r="R10" s="41" t="s">
        <v>27</v>
      </c>
    </row>
    <row r="11" spans="1:18" s="6" customFormat="1" x14ac:dyDescent="0.25">
      <c r="A11" s="42"/>
      <c r="B11" s="42"/>
      <c r="C11" s="42"/>
      <c r="D11" s="42"/>
      <c r="E11" s="41" t="s">
        <v>8</v>
      </c>
      <c r="F11" s="41" t="s">
        <v>9</v>
      </c>
      <c r="G11" s="41" t="s">
        <v>28</v>
      </c>
      <c r="H11" s="41" t="s">
        <v>8</v>
      </c>
      <c r="I11" s="41" t="s">
        <v>9</v>
      </c>
      <c r="J11" s="44">
        <v>1</v>
      </c>
      <c r="K11" s="46"/>
      <c r="L11" s="44">
        <v>2</v>
      </c>
      <c r="M11" s="46"/>
      <c r="N11" s="42"/>
      <c r="O11" s="7"/>
      <c r="P11" s="8"/>
      <c r="Q11" s="9"/>
      <c r="R11" s="42"/>
    </row>
    <row r="12" spans="1:18" s="6" customFormat="1" ht="28.5" customHeight="1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10" t="s">
        <v>8</v>
      </c>
      <c r="K12" s="10" t="s">
        <v>9</v>
      </c>
      <c r="L12" s="10" t="s">
        <v>8</v>
      </c>
      <c r="M12" s="10" t="s">
        <v>9</v>
      </c>
      <c r="N12" s="43"/>
      <c r="O12" s="10" t="s">
        <v>5</v>
      </c>
      <c r="P12" s="10" t="s">
        <v>29</v>
      </c>
      <c r="Q12" s="10" t="s">
        <v>30</v>
      </c>
      <c r="R12" s="43"/>
    </row>
    <row r="13" spans="1:18" s="12" customFormat="1" x14ac:dyDescent="0.25">
      <c r="A13" s="24">
        <v>1</v>
      </c>
      <c r="B13" s="50" t="s">
        <v>31</v>
      </c>
      <c r="C13" s="24">
        <v>841301</v>
      </c>
      <c r="D13" s="24">
        <v>4</v>
      </c>
      <c r="E13" s="24">
        <v>60</v>
      </c>
      <c r="F13" s="24"/>
      <c r="G13" s="24">
        <f>E13+F13/2</f>
        <v>60</v>
      </c>
      <c r="H13" s="11">
        <v>1</v>
      </c>
      <c r="I13" s="11"/>
      <c r="J13" s="11">
        <v>1</v>
      </c>
      <c r="K13" s="11"/>
      <c r="L13" s="11"/>
      <c r="M13" s="11"/>
      <c r="N13" s="11">
        <f>E13*H13+G13*I13</f>
        <v>60</v>
      </c>
      <c r="O13" s="11">
        <v>11052</v>
      </c>
      <c r="P13" s="11" t="s">
        <v>32</v>
      </c>
      <c r="Q13" s="11" t="s">
        <v>33</v>
      </c>
      <c r="R13" s="50" t="s">
        <v>34</v>
      </c>
    </row>
    <row r="14" spans="1:18" s="12" customFormat="1" x14ac:dyDescent="0.25">
      <c r="A14" s="25"/>
      <c r="B14" s="51"/>
      <c r="C14" s="25"/>
      <c r="D14" s="25"/>
      <c r="E14" s="25"/>
      <c r="F14" s="25"/>
      <c r="G14" s="25"/>
      <c r="H14" s="11">
        <v>1</v>
      </c>
      <c r="I14" s="11"/>
      <c r="J14" s="11">
        <v>1</v>
      </c>
      <c r="K14" s="11"/>
      <c r="L14" s="11"/>
      <c r="M14" s="11"/>
      <c r="N14" s="11">
        <v>60</v>
      </c>
      <c r="O14" s="11">
        <v>10936</v>
      </c>
      <c r="P14" s="11" t="s">
        <v>35</v>
      </c>
      <c r="Q14" s="11" t="s">
        <v>33</v>
      </c>
      <c r="R14" s="51"/>
    </row>
    <row r="15" spans="1:18" s="12" customFormat="1" x14ac:dyDescent="0.25">
      <c r="A15" s="25"/>
      <c r="B15" s="51"/>
      <c r="C15" s="25"/>
      <c r="D15" s="25"/>
      <c r="E15" s="25"/>
      <c r="F15" s="25"/>
      <c r="G15" s="25"/>
      <c r="H15" s="11">
        <v>2</v>
      </c>
      <c r="I15" s="11"/>
      <c r="J15" s="11">
        <v>2</v>
      </c>
      <c r="K15" s="11"/>
      <c r="L15" s="11"/>
      <c r="M15" s="11"/>
      <c r="N15" s="11">
        <v>120</v>
      </c>
      <c r="O15" s="11">
        <v>10873</v>
      </c>
      <c r="P15" s="11" t="s">
        <v>36</v>
      </c>
      <c r="Q15" s="11" t="s">
        <v>33</v>
      </c>
      <c r="R15" s="51"/>
    </row>
    <row r="16" spans="1:18" s="12" customFormat="1" x14ac:dyDescent="0.25">
      <c r="A16" s="25"/>
      <c r="B16" s="51"/>
      <c r="C16" s="25"/>
      <c r="D16" s="25"/>
      <c r="E16" s="25"/>
      <c r="F16" s="25"/>
      <c r="G16" s="25"/>
      <c r="H16" s="11">
        <v>1</v>
      </c>
      <c r="I16" s="11"/>
      <c r="J16" s="11">
        <v>1</v>
      </c>
      <c r="K16" s="11"/>
      <c r="L16" s="11"/>
      <c r="M16" s="11"/>
      <c r="N16" s="11">
        <v>60</v>
      </c>
      <c r="O16" s="11">
        <v>11006</v>
      </c>
      <c r="P16" s="11" t="s">
        <v>37</v>
      </c>
      <c r="Q16" s="11" t="s">
        <v>33</v>
      </c>
      <c r="R16" s="51"/>
    </row>
    <row r="17" spans="1:18" s="12" customFormat="1" x14ac:dyDescent="0.25">
      <c r="A17" s="25"/>
      <c r="B17" s="51"/>
      <c r="C17" s="25"/>
      <c r="D17" s="25"/>
      <c r="E17" s="25"/>
      <c r="F17" s="25"/>
      <c r="G17" s="25"/>
      <c r="H17" s="11">
        <v>1</v>
      </c>
      <c r="I17" s="11"/>
      <c r="J17" s="11">
        <v>1</v>
      </c>
      <c r="K17" s="11"/>
      <c r="L17" s="11"/>
      <c r="M17" s="11"/>
      <c r="N17" s="11">
        <v>60</v>
      </c>
      <c r="O17" s="11">
        <v>11053</v>
      </c>
      <c r="P17" s="11" t="s">
        <v>38</v>
      </c>
      <c r="Q17" s="11" t="s">
        <v>33</v>
      </c>
      <c r="R17" s="51"/>
    </row>
    <row r="18" spans="1:18" s="12" customFormat="1" x14ac:dyDescent="0.25">
      <c r="A18" s="26"/>
      <c r="B18" s="52"/>
      <c r="C18" s="26"/>
      <c r="D18" s="26"/>
      <c r="E18" s="26"/>
      <c r="F18" s="26"/>
      <c r="G18" s="26"/>
      <c r="H18" s="11">
        <v>2</v>
      </c>
      <c r="I18" s="11"/>
      <c r="J18" s="11">
        <v>2</v>
      </c>
      <c r="K18" s="11"/>
      <c r="L18" s="11"/>
      <c r="M18" s="11"/>
      <c r="N18" s="11">
        <v>120</v>
      </c>
      <c r="O18" s="11">
        <v>10935</v>
      </c>
      <c r="P18" s="11" t="s">
        <v>39</v>
      </c>
      <c r="Q18" s="11" t="s">
        <v>33</v>
      </c>
      <c r="R18" s="52"/>
    </row>
    <row r="19" spans="1:18" s="12" customFormat="1" x14ac:dyDescent="0.25">
      <c r="A19" s="24">
        <v>2</v>
      </c>
      <c r="B19" s="50" t="s">
        <v>40</v>
      </c>
      <c r="C19" s="24">
        <v>841101</v>
      </c>
      <c r="D19" s="24">
        <v>4</v>
      </c>
      <c r="E19" s="24">
        <v>60</v>
      </c>
      <c r="F19" s="24"/>
      <c r="G19" s="24">
        <f>E19+F19/2</f>
        <v>60</v>
      </c>
      <c r="H19" s="11">
        <v>2</v>
      </c>
      <c r="I19" s="11"/>
      <c r="J19" s="11"/>
      <c r="K19" s="11"/>
      <c r="L19" s="11">
        <v>2</v>
      </c>
      <c r="M19" s="11"/>
      <c r="N19" s="11">
        <v>120</v>
      </c>
      <c r="O19" s="13">
        <v>10986</v>
      </c>
      <c r="P19" s="14" t="s">
        <v>41</v>
      </c>
      <c r="Q19" s="11" t="s">
        <v>42</v>
      </c>
      <c r="R19" s="50" t="s">
        <v>34</v>
      </c>
    </row>
    <row r="20" spans="1:18" s="12" customFormat="1" x14ac:dyDescent="0.25">
      <c r="A20" s="25"/>
      <c r="B20" s="51"/>
      <c r="C20" s="25"/>
      <c r="D20" s="25"/>
      <c r="E20" s="25"/>
      <c r="F20" s="25"/>
      <c r="G20" s="25"/>
      <c r="H20" s="11">
        <v>2</v>
      </c>
      <c r="I20" s="11"/>
      <c r="J20" s="11"/>
      <c r="K20" s="11"/>
      <c r="L20" s="11">
        <v>2</v>
      </c>
      <c r="M20" s="11"/>
      <c r="N20" s="11">
        <v>120</v>
      </c>
      <c r="O20" s="13">
        <v>10932</v>
      </c>
      <c r="P20" s="14" t="s">
        <v>43</v>
      </c>
      <c r="Q20" s="11" t="s">
        <v>33</v>
      </c>
      <c r="R20" s="51"/>
    </row>
    <row r="21" spans="1:18" s="12" customFormat="1" x14ac:dyDescent="0.25">
      <c r="A21" s="25"/>
      <c r="B21" s="51"/>
      <c r="C21" s="25"/>
      <c r="D21" s="25"/>
      <c r="E21" s="25"/>
      <c r="F21" s="25"/>
      <c r="G21" s="25"/>
      <c r="H21" s="11">
        <v>2</v>
      </c>
      <c r="I21" s="11"/>
      <c r="J21" s="11"/>
      <c r="K21" s="11"/>
      <c r="L21" s="11">
        <v>2</v>
      </c>
      <c r="M21" s="11"/>
      <c r="N21" s="11">
        <v>120</v>
      </c>
      <c r="O21" s="13">
        <v>11053</v>
      </c>
      <c r="P21" s="14" t="s">
        <v>38</v>
      </c>
      <c r="Q21" s="11" t="s">
        <v>33</v>
      </c>
      <c r="R21" s="51"/>
    </row>
    <row r="22" spans="1:18" s="12" customFormat="1" x14ac:dyDescent="0.25">
      <c r="A22" s="26"/>
      <c r="B22" s="52"/>
      <c r="C22" s="26"/>
      <c r="D22" s="26"/>
      <c r="E22" s="26"/>
      <c r="F22" s="26"/>
      <c r="G22" s="26"/>
      <c r="H22" s="11">
        <v>2</v>
      </c>
      <c r="I22" s="11"/>
      <c r="J22" s="11"/>
      <c r="K22" s="11"/>
      <c r="L22" s="11">
        <v>2</v>
      </c>
      <c r="M22" s="11"/>
      <c r="N22" s="11">
        <v>120</v>
      </c>
      <c r="O22" s="13">
        <v>11051</v>
      </c>
      <c r="P22" s="14" t="s">
        <v>44</v>
      </c>
      <c r="Q22" s="11" t="s">
        <v>42</v>
      </c>
      <c r="R22" s="52"/>
    </row>
    <row r="23" spans="1:18" s="12" customFormat="1" x14ac:dyDescent="0.25">
      <c r="A23" s="11">
        <v>3</v>
      </c>
      <c r="B23" s="15" t="s">
        <v>10</v>
      </c>
      <c r="C23" s="11">
        <v>841109</v>
      </c>
      <c r="D23" s="11">
        <v>4</v>
      </c>
      <c r="E23" s="11">
        <v>45</v>
      </c>
      <c r="F23" s="11">
        <v>30</v>
      </c>
      <c r="G23" s="11">
        <f>E23+F23/2</f>
        <v>60</v>
      </c>
      <c r="H23" s="11">
        <v>1</v>
      </c>
      <c r="I23" s="11">
        <v>1</v>
      </c>
      <c r="J23" s="11">
        <v>1</v>
      </c>
      <c r="K23" s="11">
        <v>1</v>
      </c>
      <c r="L23" s="11"/>
      <c r="M23" s="11"/>
      <c r="N23" s="11">
        <f>E23*H23+F23*I23/2</f>
        <v>60</v>
      </c>
      <c r="O23" s="11">
        <v>10875</v>
      </c>
      <c r="P23" s="11" t="s">
        <v>45</v>
      </c>
      <c r="Q23" s="11" t="s">
        <v>33</v>
      </c>
      <c r="R23" s="15" t="s">
        <v>46</v>
      </c>
    </row>
    <row r="24" spans="1:18" s="12" customFormat="1" x14ac:dyDescent="0.25">
      <c r="A24" s="11">
        <v>4</v>
      </c>
      <c r="B24" s="16" t="s">
        <v>12</v>
      </c>
      <c r="C24" s="13">
        <v>841021</v>
      </c>
      <c r="D24" s="13">
        <v>3</v>
      </c>
      <c r="E24" s="13">
        <v>30</v>
      </c>
      <c r="F24" s="13">
        <v>30</v>
      </c>
      <c r="G24" s="13">
        <f t="shared" ref="G24:G46" si="0">E24+F24/2</f>
        <v>45</v>
      </c>
      <c r="H24" s="13">
        <v>3</v>
      </c>
      <c r="I24" s="13">
        <v>3</v>
      </c>
      <c r="J24" s="13">
        <v>3</v>
      </c>
      <c r="K24" s="13">
        <v>3</v>
      </c>
      <c r="L24" s="13"/>
      <c r="M24" s="13"/>
      <c r="N24" s="13">
        <f t="shared" ref="N24:N46" si="1">E24*H24+F24*I24/2</f>
        <v>135</v>
      </c>
      <c r="O24" s="13">
        <v>10015</v>
      </c>
      <c r="P24" s="13" t="s">
        <v>47</v>
      </c>
      <c r="Q24" s="13" t="s">
        <v>33</v>
      </c>
      <c r="R24" s="16" t="s">
        <v>46</v>
      </c>
    </row>
    <row r="25" spans="1:18" s="12" customFormat="1" ht="48" customHeight="1" x14ac:dyDescent="0.25">
      <c r="A25" s="11">
        <v>5</v>
      </c>
      <c r="B25" s="16" t="s">
        <v>15</v>
      </c>
      <c r="C25" s="13">
        <v>841104</v>
      </c>
      <c r="D25" s="13">
        <v>4</v>
      </c>
      <c r="E25" s="13">
        <v>45</v>
      </c>
      <c r="F25" s="13">
        <v>30</v>
      </c>
      <c r="G25" s="13">
        <f t="shared" si="0"/>
        <v>60</v>
      </c>
      <c r="H25" s="13">
        <v>5</v>
      </c>
      <c r="I25" s="13">
        <v>5</v>
      </c>
      <c r="J25" s="13">
        <v>2</v>
      </c>
      <c r="K25" s="13">
        <v>2</v>
      </c>
      <c r="L25" s="13">
        <v>3</v>
      </c>
      <c r="M25" s="13">
        <v>3</v>
      </c>
      <c r="N25" s="13">
        <f t="shared" si="1"/>
        <v>300</v>
      </c>
      <c r="O25" s="13">
        <v>10094</v>
      </c>
      <c r="P25" s="13" t="s">
        <v>48</v>
      </c>
      <c r="Q25" s="13" t="s">
        <v>33</v>
      </c>
      <c r="R25" s="16" t="s">
        <v>49</v>
      </c>
    </row>
    <row r="26" spans="1:18" s="12" customFormat="1" ht="36" customHeight="1" x14ac:dyDescent="0.25">
      <c r="A26" s="11">
        <v>6</v>
      </c>
      <c r="B26" s="16" t="s">
        <v>50</v>
      </c>
      <c r="C26" s="13">
        <v>841117</v>
      </c>
      <c r="D26" s="13">
        <v>3</v>
      </c>
      <c r="E26" s="13">
        <v>30</v>
      </c>
      <c r="F26" s="13">
        <v>30</v>
      </c>
      <c r="G26" s="13">
        <f t="shared" si="0"/>
        <v>45</v>
      </c>
      <c r="H26" s="13">
        <v>1</v>
      </c>
      <c r="I26" s="13"/>
      <c r="J26" s="13">
        <v>1</v>
      </c>
      <c r="K26" s="13"/>
      <c r="L26" s="13"/>
      <c r="M26" s="13"/>
      <c r="N26" s="13">
        <f t="shared" si="1"/>
        <v>30</v>
      </c>
      <c r="O26" s="27">
        <v>10944</v>
      </c>
      <c r="P26" s="27" t="s">
        <v>51</v>
      </c>
      <c r="Q26" s="27" t="s">
        <v>52</v>
      </c>
      <c r="R26" s="30" t="s">
        <v>53</v>
      </c>
    </row>
    <row r="27" spans="1:18" s="12" customFormat="1" x14ac:dyDescent="0.25">
      <c r="A27" s="11">
        <v>7</v>
      </c>
      <c r="B27" s="16" t="s">
        <v>54</v>
      </c>
      <c r="C27" s="13">
        <v>841119</v>
      </c>
      <c r="D27" s="13">
        <v>3</v>
      </c>
      <c r="E27" s="13">
        <v>30</v>
      </c>
      <c r="F27" s="13">
        <v>30</v>
      </c>
      <c r="G27" s="13">
        <f t="shared" si="0"/>
        <v>45</v>
      </c>
      <c r="H27" s="13">
        <v>2</v>
      </c>
      <c r="I27" s="13">
        <v>2</v>
      </c>
      <c r="J27" s="13">
        <v>1</v>
      </c>
      <c r="K27" s="13">
        <v>1</v>
      </c>
      <c r="L27" s="13">
        <v>1</v>
      </c>
      <c r="M27" s="13">
        <v>1</v>
      </c>
      <c r="N27" s="13">
        <f t="shared" si="1"/>
        <v>90</v>
      </c>
      <c r="O27" s="28"/>
      <c r="P27" s="28"/>
      <c r="Q27" s="28"/>
      <c r="R27" s="31"/>
    </row>
    <row r="28" spans="1:18" s="12" customFormat="1" ht="21.75" customHeight="1" x14ac:dyDescent="0.25">
      <c r="A28" s="11">
        <v>8</v>
      </c>
      <c r="B28" s="16" t="s">
        <v>15</v>
      </c>
      <c r="C28" s="13">
        <v>841104</v>
      </c>
      <c r="D28" s="13">
        <v>4</v>
      </c>
      <c r="E28" s="13">
        <v>45</v>
      </c>
      <c r="F28" s="13">
        <v>30</v>
      </c>
      <c r="G28" s="13">
        <f t="shared" si="0"/>
        <v>60</v>
      </c>
      <c r="H28" s="13">
        <v>3</v>
      </c>
      <c r="I28" s="13">
        <v>3</v>
      </c>
      <c r="J28" s="13">
        <v>1</v>
      </c>
      <c r="K28" s="13">
        <v>1</v>
      </c>
      <c r="L28" s="13">
        <v>2</v>
      </c>
      <c r="M28" s="13">
        <v>2</v>
      </c>
      <c r="N28" s="13">
        <f t="shared" si="1"/>
        <v>180</v>
      </c>
      <c r="O28" s="29"/>
      <c r="P28" s="29"/>
      <c r="Q28" s="29"/>
      <c r="R28" s="32"/>
    </row>
    <row r="29" spans="1:18" s="12" customFormat="1" ht="47.25" x14ac:dyDescent="0.25">
      <c r="A29" s="34">
        <v>9</v>
      </c>
      <c r="B29" s="17" t="s">
        <v>13</v>
      </c>
      <c r="C29" s="18">
        <v>841107</v>
      </c>
      <c r="D29" s="18">
        <v>4</v>
      </c>
      <c r="E29" s="18">
        <v>45</v>
      </c>
      <c r="F29" s="18">
        <v>30</v>
      </c>
      <c r="G29" s="18">
        <f t="shared" si="0"/>
        <v>60</v>
      </c>
      <c r="H29" s="18"/>
      <c r="I29" s="18">
        <v>1</v>
      </c>
      <c r="J29" s="18"/>
      <c r="K29" s="18">
        <v>1</v>
      </c>
      <c r="L29" s="18"/>
      <c r="M29" s="18"/>
      <c r="N29" s="18">
        <f t="shared" si="1"/>
        <v>15</v>
      </c>
      <c r="O29" s="18">
        <v>10063</v>
      </c>
      <c r="P29" s="18" t="s">
        <v>55</v>
      </c>
      <c r="Q29" s="18" t="s">
        <v>33</v>
      </c>
      <c r="R29" s="17" t="s">
        <v>53</v>
      </c>
    </row>
    <row r="30" spans="1:18" s="12" customFormat="1" ht="47.25" x14ac:dyDescent="0.25">
      <c r="A30" s="35"/>
      <c r="B30" s="17" t="s">
        <v>13</v>
      </c>
      <c r="C30" s="18">
        <v>841107</v>
      </c>
      <c r="D30" s="18">
        <v>4</v>
      </c>
      <c r="E30" s="18">
        <v>45</v>
      </c>
      <c r="F30" s="18">
        <v>30</v>
      </c>
      <c r="G30" s="18">
        <f t="shared" si="0"/>
        <v>60</v>
      </c>
      <c r="H30" s="18"/>
      <c r="I30" s="18">
        <v>2</v>
      </c>
      <c r="J30" s="18"/>
      <c r="K30" s="18"/>
      <c r="L30" s="18"/>
      <c r="M30" s="18">
        <v>2</v>
      </c>
      <c r="N30" s="18">
        <f t="shared" si="1"/>
        <v>30</v>
      </c>
      <c r="O30" s="18">
        <v>10063</v>
      </c>
      <c r="P30" s="18" t="s">
        <v>55</v>
      </c>
      <c r="Q30" s="18" t="s">
        <v>33</v>
      </c>
      <c r="R30" s="17" t="s">
        <v>53</v>
      </c>
    </row>
    <row r="31" spans="1:18" s="12" customFormat="1" ht="31.5" x14ac:dyDescent="0.25">
      <c r="A31" s="11">
        <v>10</v>
      </c>
      <c r="B31" s="16" t="s">
        <v>14</v>
      </c>
      <c r="C31" s="13">
        <v>841304</v>
      </c>
      <c r="D31" s="13">
        <v>3</v>
      </c>
      <c r="E31" s="13">
        <v>30</v>
      </c>
      <c r="F31" s="13">
        <v>30</v>
      </c>
      <c r="G31" s="13">
        <f t="shared" si="0"/>
        <v>45</v>
      </c>
      <c r="H31" s="13">
        <v>2</v>
      </c>
      <c r="I31" s="13">
        <v>2</v>
      </c>
      <c r="J31" s="13">
        <v>2</v>
      </c>
      <c r="K31" s="13">
        <v>2</v>
      </c>
      <c r="L31" s="13"/>
      <c r="M31" s="13"/>
      <c r="N31" s="13">
        <f t="shared" si="1"/>
        <v>90</v>
      </c>
      <c r="O31" s="27">
        <v>10223</v>
      </c>
      <c r="P31" s="27" t="s">
        <v>56</v>
      </c>
      <c r="Q31" s="27" t="s">
        <v>33</v>
      </c>
      <c r="R31" s="30" t="s">
        <v>57</v>
      </c>
    </row>
    <row r="32" spans="1:18" s="12" customFormat="1" ht="31.5" x14ac:dyDescent="0.25">
      <c r="A32" s="11">
        <v>11</v>
      </c>
      <c r="B32" s="16" t="s">
        <v>58</v>
      </c>
      <c r="C32" s="13">
        <v>841067</v>
      </c>
      <c r="D32" s="13">
        <v>3</v>
      </c>
      <c r="E32" s="13">
        <v>30</v>
      </c>
      <c r="F32" s="13">
        <v>30</v>
      </c>
      <c r="G32" s="13">
        <f t="shared" si="0"/>
        <v>45</v>
      </c>
      <c r="H32" s="13">
        <v>1</v>
      </c>
      <c r="I32" s="13">
        <v>1</v>
      </c>
      <c r="J32" s="13">
        <v>1</v>
      </c>
      <c r="K32" s="13">
        <v>1</v>
      </c>
      <c r="L32" s="13"/>
      <c r="M32" s="13"/>
      <c r="N32" s="13">
        <f t="shared" si="1"/>
        <v>45</v>
      </c>
      <c r="O32" s="28"/>
      <c r="P32" s="28"/>
      <c r="Q32" s="28"/>
      <c r="R32" s="31"/>
    </row>
    <row r="33" spans="1:18" s="12" customFormat="1" ht="31.5" x14ac:dyDescent="0.25">
      <c r="A33" s="11">
        <v>12</v>
      </c>
      <c r="B33" s="16" t="s">
        <v>17</v>
      </c>
      <c r="C33" s="13">
        <v>841046</v>
      </c>
      <c r="D33" s="13">
        <v>3</v>
      </c>
      <c r="E33" s="13">
        <v>30</v>
      </c>
      <c r="F33" s="13">
        <v>30</v>
      </c>
      <c r="G33" s="13">
        <f t="shared" si="0"/>
        <v>45</v>
      </c>
      <c r="H33" s="13">
        <v>4</v>
      </c>
      <c r="I33" s="13"/>
      <c r="J33" s="13"/>
      <c r="K33" s="13"/>
      <c r="L33" s="13">
        <v>4</v>
      </c>
      <c r="M33" s="13"/>
      <c r="N33" s="13">
        <f t="shared" si="1"/>
        <v>120</v>
      </c>
      <c r="O33" s="28"/>
      <c r="P33" s="28"/>
      <c r="Q33" s="28"/>
      <c r="R33" s="31"/>
    </row>
    <row r="34" spans="1:18" s="12" customFormat="1" ht="31.5" x14ac:dyDescent="0.25">
      <c r="A34" s="11">
        <v>13</v>
      </c>
      <c r="B34" s="16" t="s">
        <v>58</v>
      </c>
      <c r="C34" s="13">
        <v>841067</v>
      </c>
      <c r="D34" s="13">
        <v>3</v>
      </c>
      <c r="E34" s="13">
        <v>30</v>
      </c>
      <c r="F34" s="13">
        <v>30</v>
      </c>
      <c r="G34" s="13">
        <f t="shared" si="0"/>
        <v>45</v>
      </c>
      <c r="H34" s="13">
        <v>1</v>
      </c>
      <c r="I34" s="13">
        <v>1</v>
      </c>
      <c r="J34" s="13"/>
      <c r="K34" s="13"/>
      <c r="L34" s="13">
        <v>1</v>
      </c>
      <c r="M34" s="13">
        <v>1</v>
      </c>
      <c r="N34" s="13">
        <f t="shared" si="1"/>
        <v>45</v>
      </c>
      <c r="O34" s="29"/>
      <c r="P34" s="29"/>
      <c r="Q34" s="29"/>
      <c r="R34" s="32"/>
    </row>
    <row r="35" spans="1:18" s="12" customFormat="1" ht="21.75" customHeight="1" x14ac:dyDescent="0.25">
      <c r="A35" s="11">
        <v>14</v>
      </c>
      <c r="B35" s="15" t="s">
        <v>11</v>
      </c>
      <c r="C35" s="11">
        <v>841048</v>
      </c>
      <c r="D35" s="11">
        <v>4</v>
      </c>
      <c r="E35" s="11">
        <v>45</v>
      </c>
      <c r="F35" s="11">
        <v>30</v>
      </c>
      <c r="G35" s="11">
        <f t="shared" si="0"/>
        <v>60</v>
      </c>
      <c r="H35" s="11">
        <v>1</v>
      </c>
      <c r="I35" s="11">
        <v>1</v>
      </c>
      <c r="J35" s="11"/>
      <c r="K35" s="11"/>
      <c r="L35" s="11">
        <v>1</v>
      </c>
      <c r="M35" s="11">
        <v>1</v>
      </c>
      <c r="N35" s="11">
        <f t="shared" si="1"/>
        <v>60</v>
      </c>
      <c r="O35" s="11" t="s">
        <v>59</v>
      </c>
      <c r="P35" s="11" t="s">
        <v>60</v>
      </c>
      <c r="Q35" s="11" t="s">
        <v>61</v>
      </c>
      <c r="R35" s="15" t="s">
        <v>57</v>
      </c>
    </row>
    <row r="36" spans="1:18" s="12" customFormat="1" ht="31.5" x14ac:dyDescent="0.25">
      <c r="A36" s="36">
        <v>15</v>
      </c>
      <c r="B36" s="19" t="s">
        <v>62</v>
      </c>
      <c r="C36" s="20">
        <v>841052</v>
      </c>
      <c r="D36" s="20">
        <v>3</v>
      </c>
      <c r="E36" s="20">
        <v>30</v>
      </c>
      <c r="F36" s="20">
        <v>30</v>
      </c>
      <c r="G36" s="20">
        <f t="shared" si="0"/>
        <v>45</v>
      </c>
      <c r="H36" s="20">
        <v>3</v>
      </c>
      <c r="I36" s="20"/>
      <c r="J36" s="20">
        <v>3</v>
      </c>
      <c r="K36" s="20"/>
      <c r="L36" s="20"/>
      <c r="M36" s="20"/>
      <c r="N36" s="20">
        <f t="shared" si="1"/>
        <v>90</v>
      </c>
      <c r="O36" s="36">
        <v>10220</v>
      </c>
      <c r="P36" s="36" t="s">
        <v>63</v>
      </c>
      <c r="Q36" s="36" t="s">
        <v>42</v>
      </c>
      <c r="R36" s="21" t="s">
        <v>64</v>
      </c>
    </row>
    <row r="37" spans="1:18" s="12" customFormat="1" ht="31.5" x14ac:dyDescent="0.25">
      <c r="A37" s="37"/>
      <c r="B37" s="19" t="s">
        <v>17</v>
      </c>
      <c r="C37" s="20">
        <v>841046</v>
      </c>
      <c r="D37" s="20">
        <v>3</v>
      </c>
      <c r="E37" s="20">
        <v>30</v>
      </c>
      <c r="F37" s="20">
        <v>30</v>
      </c>
      <c r="G37" s="20">
        <f t="shared" si="0"/>
        <v>45</v>
      </c>
      <c r="H37" s="20">
        <v>2</v>
      </c>
      <c r="I37" s="20"/>
      <c r="J37" s="20"/>
      <c r="K37" s="20"/>
      <c r="L37" s="20">
        <v>2</v>
      </c>
      <c r="M37" s="20"/>
      <c r="N37" s="20">
        <f t="shared" si="1"/>
        <v>60</v>
      </c>
      <c r="O37" s="37"/>
      <c r="P37" s="37"/>
      <c r="Q37" s="37"/>
      <c r="R37" s="22"/>
    </row>
    <row r="38" spans="1:18" s="12" customFormat="1" x14ac:dyDescent="0.25">
      <c r="A38" s="37"/>
      <c r="B38" s="19" t="s">
        <v>16</v>
      </c>
      <c r="C38" s="20">
        <v>841111</v>
      </c>
      <c r="D38" s="20">
        <v>4</v>
      </c>
      <c r="E38" s="20">
        <v>45</v>
      </c>
      <c r="F38" s="20">
        <v>30</v>
      </c>
      <c r="G38" s="20">
        <f t="shared" si="0"/>
        <v>60</v>
      </c>
      <c r="H38" s="20">
        <v>2</v>
      </c>
      <c r="I38" s="20"/>
      <c r="J38" s="20">
        <v>2</v>
      </c>
      <c r="K38" s="20"/>
      <c r="L38" s="20"/>
      <c r="M38" s="20"/>
      <c r="N38" s="20">
        <f t="shared" si="1"/>
        <v>90</v>
      </c>
      <c r="O38" s="37"/>
      <c r="P38" s="37"/>
      <c r="Q38" s="37"/>
      <c r="R38" s="22"/>
    </row>
    <row r="39" spans="1:18" s="12" customFormat="1" ht="31.5" x14ac:dyDescent="0.25">
      <c r="A39" s="38"/>
      <c r="B39" s="19" t="s">
        <v>65</v>
      </c>
      <c r="C39" s="20">
        <v>841114</v>
      </c>
      <c r="D39" s="20">
        <v>3</v>
      </c>
      <c r="E39" s="20">
        <v>30</v>
      </c>
      <c r="F39" s="20">
        <v>30</v>
      </c>
      <c r="G39" s="20">
        <f t="shared" si="0"/>
        <v>45</v>
      </c>
      <c r="H39" s="20">
        <v>2</v>
      </c>
      <c r="I39" s="20"/>
      <c r="J39" s="20"/>
      <c r="K39" s="20"/>
      <c r="L39" s="20">
        <v>2</v>
      </c>
      <c r="M39" s="20"/>
      <c r="N39" s="20">
        <f t="shared" si="1"/>
        <v>60</v>
      </c>
      <c r="O39" s="38"/>
      <c r="P39" s="38"/>
      <c r="Q39" s="38"/>
      <c r="R39" s="23"/>
    </row>
    <row r="40" spans="1:18" s="12" customFormat="1" ht="39" customHeight="1" x14ac:dyDescent="0.25">
      <c r="A40" s="36">
        <v>16</v>
      </c>
      <c r="B40" s="19" t="s">
        <v>16</v>
      </c>
      <c r="C40" s="20">
        <v>841111</v>
      </c>
      <c r="D40" s="20">
        <v>4</v>
      </c>
      <c r="E40" s="20">
        <v>45</v>
      </c>
      <c r="F40" s="20">
        <v>30</v>
      </c>
      <c r="G40" s="20">
        <f t="shared" si="0"/>
        <v>60</v>
      </c>
      <c r="H40" s="20"/>
      <c r="I40" s="20">
        <v>2</v>
      </c>
      <c r="J40" s="20"/>
      <c r="K40" s="20">
        <v>2</v>
      </c>
      <c r="L40" s="20"/>
      <c r="M40" s="20"/>
      <c r="N40" s="20">
        <f t="shared" si="1"/>
        <v>30</v>
      </c>
      <c r="O40" s="36">
        <v>10011</v>
      </c>
      <c r="P40" s="36" t="s">
        <v>66</v>
      </c>
      <c r="Q40" s="36" t="s">
        <v>61</v>
      </c>
      <c r="R40" s="21" t="s">
        <v>64</v>
      </c>
    </row>
    <row r="41" spans="1:18" s="12" customFormat="1" ht="31.5" x14ac:dyDescent="0.25">
      <c r="A41" s="37"/>
      <c r="B41" s="19" t="s">
        <v>62</v>
      </c>
      <c r="C41" s="20">
        <v>841052</v>
      </c>
      <c r="D41" s="20">
        <v>3</v>
      </c>
      <c r="E41" s="20">
        <v>30</v>
      </c>
      <c r="F41" s="20">
        <v>30</v>
      </c>
      <c r="G41" s="20">
        <f t="shared" si="0"/>
        <v>45</v>
      </c>
      <c r="H41" s="20"/>
      <c r="I41" s="20">
        <v>3</v>
      </c>
      <c r="J41" s="20"/>
      <c r="K41" s="20">
        <v>3</v>
      </c>
      <c r="L41" s="20"/>
      <c r="M41" s="20"/>
      <c r="N41" s="20">
        <f t="shared" si="1"/>
        <v>45</v>
      </c>
      <c r="O41" s="37"/>
      <c r="P41" s="37"/>
      <c r="Q41" s="37"/>
      <c r="R41" s="22"/>
    </row>
    <row r="42" spans="1:18" s="12" customFormat="1" ht="31.5" x14ac:dyDescent="0.25">
      <c r="A42" s="37"/>
      <c r="B42" s="19" t="s">
        <v>65</v>
      </c>
      <c r="C42" s="20">
        <v>841114</v>
      </c>
      <c r="D42" s="20">
        <v>3</v>
      </c>
      <c r="E42" s="20">
        <v>30</v>
      </c>
      <c r="F42" s="20">
        <v>30</v>
      </c>
      <c r="G42" s="20">
        <f t="shared" si="0"/>
        <v>45</v>
      </c>
      <c r="H42" s="20"/>
      <c r="I42" s="20">
        <v>2</v>
      </c>
      <c r="J42" s="20"/>
      <c r="K42" s="20"/>
      <c r="L42" s="20"/>
      <c r="M42" s="20">
        <v>2</v>
      </c>
      <c r="N42" s="20">
        <f t="shared" si="1"/>
        <v>30</v>
      </c>
      <c r="O42" s="37"/>
      <c r="P42" s="37"/>
      <c r="Q42" s="37"/>
      <c r="R42" s="22"/>
    </row>
    <row r="43" spans="1:18" s="12" customFormat="1" ht="31.5" x14ac:dyDescent="0.25">
      <c r="A43" s="38"/>
      <c r="B43" s="19" t="s">
        <v>17</v>
      </c>
      <c r="C43" s="20">
        <v>841046</v>
      </c>
      <c r="D43" s="20">
        <v>3</v>
      </c>
      <c r="E43" s="20">
        <v>30</v>
      </c>
      <c r="F43" s="20">
        <v>30</v>
      </c>
      <c r="G43" s="20">
        <f t="shared" si="0"/>
        <v>45</v>
      </c>
      <c r="H43" s="20"/>
      <c r="I43" s="20">
        <v>2</v>
      </c>
      <c r="J43" s="20"/>
      <c r="K43" s="20"/>
      <c r="L43" s="20"/>
      <c r="M43" s="20">
        <v>2</v>
      </c>
      <c r="N43" s="20">
        <f t="shared" si="1"/>
        <v>30</v>
      </c>
      <c r="O43" s="38"/>
      <c r="P43" s="38"/>
      <c r="Q43" s="38"/>
      <c r="R43" s="23"/>
    </row>
    <row r="44" spans="1:18" s="12" customFormat="1" ht="31.5" x14ac:dyDescent="0.25">
      <c r="A44" s="24">
        <v>17</v>
      </c>
      <c r="B44" s="16" t="s">
        <v>67</v>
      </c>
      <c r="C44" s="13">
        <v>841071</v>
      </c>
      <c r="D44" s="13">
        <v>3</v>
      </c>
      <c r="E44" s="13">
        <v>30</v>
      </c>
      <c r="F44" s="13">
        <v>30</v>
      </c>
      <c r="G44" s="13">
        <f t="shared" si="0"/>
        <v>45</v>
      </c>
      <c r="H44" s="13">
        <v>2</v>
      </c>
      <c r="I44" s="13"/>
      <c r="J44" s="13">
        <v>2</v>
      </c>
      <c r="K44" s="13"/>
      <c r="L44" s="13"/>
      <c r="M44" s="13"/>
      <c r="N44" s="13">
        <f t="shared" si="1"/>
        <v>60</v>
      </c>
      <c r="O44" s="27">
        <v>10601</v>
      </c>
      <c r="P44" s="27" t="s">
        <v>68</v>
      </c>
      <c r="Q44" s="27" t="s">
        <v>33</v>
      </c>
      <c r="R44" s="30" t="s">
        <v>64</v>
      </c>
    </row>
    <row r="45" spans="1:18" s="12" customFormat="1" ht="31.5" x14ac:dyDescent="0.25">
      <c r="A45" s="25"/>
      <c r="B45" s="16" t="s">
        <v>65</v>
      </c>
      <c r="C45" s="13">
        <v>841114</v>
      </c>
      <c r="D45" s="13">
        <v>3</v>
      </c>
      <c r="E45" s="13">
        <v>30</v>
      </c>
      <c r="F45" s="13">
        <v>30</v>
      </c>
      <c r="G45" s="13">
        <f t="shared" si="0"/>
        <v>45</v>
      </c>
      <c r="H45" s="13">
        <v>1</v>
      </c>
      <c r="I45" s="13">
        <v>1</v>
      </c>
      <c r="J45" s="13"/>
      <c r="K45" s="13"/>
      <c r="L45" s="13">
        <v>1</v>
      </c>
      <c r="M45" s="13">
        <v>1</v>
      </c>
      <c r="N45" s="13">
        <f t="shared" si="1"/>
        <v>45</v>
      </c>
      <c r="O45" s="28"/>
      <c r="P45" s="28"/>
      <c r="Q45" s="28"/>
      <c r="R45" s="31"/>
    </row>
    <row r="46" spans="1:18" s="12" customFormat="1" ht="31.5" x14ac:dyDescent="0.25">
      <c r="A46" s="26"/>
      <c r="B46" s="16" t="s">
        <v>69</v>
      </c>
      <c r="C46" s="13">
        <v>841072</v>
      </c>
      <c r="D46" s="13">
        <v>3</v>
      </c>
      <c r="E46" s="13">
        <v>30</v>
      </c>
      <c r="F46" s="13">
        <v>30</v>
      </c>
      <c r="G46" s="13">
        <f t="shared" si="0"/>
        <v>45</v>
      </c>
      <c r="H46" s="13">
        <v>2</v>
      </c>
      <c r="I46" s="13">
        <v>2</v>
      </c>
      <c r="J46" s="13">
        <v>2</v>
      </c>
      <c r="K46" s="13">
        <v>2</v>
      </c>
      <c r="L46" s="13"/>
      <c r="M46" s="13"/>
      <c r="N46" s="13">
        <f t="shared" si="1"/>
        <v>90</v>
      </c>
      <c r="O46" s="29"/>
      <c r="P46" s="29"/>
      <c r="Q46" s="29"/>
      <c r="R46" s="32"/>
    </row>
    <row r="48" spans="1:18" x14ac:dyDescent="0.25">
      <c r="A48" s="33" t="s">
        <v>70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53" spans="1:1" x14ac:dyDescent="0.25">
      <c r="A53" s="2" t="s">
        <v>71</v>
      </c>
    </row>
  </sheetData>
  <mergeCells count="69">
    <mergeCell ref="F13:F18"/>
    <mergeCell ref="G13:G18"/>
    <mergeCell ref="R13:R18"/>
    <mergeCell ref="A19:A22"/>
    <mergeCell ref="B19:B22"/>
    <mergeCell ref="C19:C22"/>
    <mergeCell ref="D19:D22"/>
    <mergeCell ref="E19:E22"/>
    <mergeCell ref="F19:F22"/>
    <mergeCell ref="G19:G22"/>
    <mergeCell ref="R19:R22"/>
    <mergeCell ref="A13:A18"/>
    <mergeCell ref="B13:B18"/>
    <mergeCell ref="C13:C18"/>
    <mergeCell ref="D13:D18"/>
    <mergeCell ref="E13:E18"/>
    <mergeCell ref="H11:H12"/>
    <mergeCell ref="I11:I12"/>
    <mergeCell ref="J11:K11"/>
    <mergeCell ref="L11:M11"/>
    <mergeCell ref="A1:D1"/>
    <mergeCell ref="A2:D2"/>
    <mergeCell ref="A3:D3"/>
    <mergeCell ref="J1:R1"/>
    <mergeCell ref="J2:R2"/>
    <mergeCell ref="N3:R3"/>
    <mergeCell ref="A4:D4"/>
    <mergeCell ref="N4:R4"/>
    <mergeCell ref="A6:R6"/>
    <mergeCell ref="A7:R7"/>
    <mergeCell ref="A8:R8"/>
    <mergeCell ref="A10:A12"/>
    <mergeCell ref="B10:B12"/>
    <mergeCell ref="C10:C12"/>
    <mergeCell ref="D10:D12"/>
    <mergeCell ref="E10:G10"/>
    <mergeCell ref="H10:I10"/>
    <mergeCell ref="J10:M10"/>
    <mergeCell ref="N10:N12"/>
    <mergeCell ref="O10:Q10"/>
    <mergeCell ref="R10:R12"/>
    <mergeCell ref="E11:E12"/>
    <mergeCell ref="F11:F12"/>
    <mergeCell ref="G11:G12"/>
    <mergeCell ref="A48:R48"/>
    <mergeCell ref="Q26:Q28"/>
    <mergeCell ref="R26:R28"/>
    <mergeCell ref="A29:A30"/>
    <mergeCell ref="O31:O34"/>
    <mergeCell ref="P31:P34"/>
    <mergeCell ref="Q31:Q34"/>
    <mergeCell ref="R31:R34"/>
    <mergeCell ref="A36:A39"/>
    <mergeCell ref="O36:O39"/>
    <mergeCell ref="P36:P39"/>
    <mergeCell ref="Q36:Q39"/>
    <mergeCell ref="R36:R39"/>
    <mergeCell ref="O26:O28"/>
    <mergeCell ref="P26:P28"/>
    <mergeCell ref="A40:A43"/>
    <mergeCell ref="R40:R43"/>
    <mergeCell ref="A44:A46"/>
    <mergeCell ref="O44:O46"/>
    <mergeCell ref="P44:P46"/>
    <mergeCell ref="Q44:Q46"/>
    <mergeCell ref="R44:R46"/>
    <mergeCell ref="O40:O43"/>
    <mergeCell ref="P40:P43"/>
    <mergeCell ref="Q40:Q43"/>
  </mergeCells>
  <pageMargins left="0.25" right="0.25" top="0.5" bottom="0.25" header="0.3" footer="0.3"/>
  <pageSetup paperSize="9" scale="84" orientation="landscape" r:id="rId1"/>
  <rowBreaks count="4" manualBreakCount="4">
    <brk id="28" max="16383" man="1"/>
    <brk id="44" max="17" man="1"/>
    <brk id="65" max="16383" man="1"/>
    <brk id="8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Mẫu  3</vt:lpstr>
      <vt:lpstr>'Mẫu  3'!Print_Area</vt:lpstr>
      <vt:lpstr>'Mẫu 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Nguyen Hoa</cp:lastModifiedBy>
  <dcterms:created xsi:type="dcterms:W3CDTF">2018-05-28T03:21:28Z</dcterms:created>
  <dcterms:modified xsi:type="dcterms:W3CDTF">2018-11-24T02:49:16Z</dcterms:modified>
</cp:coreProperties>
</file>