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Project\Syngenta\Syngenta_CheckWeight_QC\"/>
    </mc:Choice>
  </mc:AlternateContent>
  <xr:revisionPtr revIDLastSave="0" documentId="13_ncr:1_{FD9202CB-5148-42E0-A438-12CF7AB0828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MasterData" sheetId="2" r:id="rId1"/>
  </sheets>
  <definedNames>
    <definedName name="_xlnm._FilterDatabase" localSheetId="0">MasterData!#REF!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3" i="2"/>
  <c r="O4" i="2"/>
  <c r="O5" i="2"/>
  <c r="O6" i="2"/>
  <c r="O7" i="2"/>
  <c r="O8" i="2"/>
  <c r="O9" i="2"/>
  <c r="O10" i="2"/>
  <c r="O11" i="2"/>
  <c r="O12" i="2"/>
  <c r="O3" i="2"/>
  <c r="M12" i="2"/>
  <c r="K12" i="2"/>
  <c r="I12" i="2"/>
  <c r="G12" i="2"/>
  <c r="M11" i="2"/>
  <c r="K11" i="2"/>
  <c r="I11" i="2"/>
  <c r="G11" i="2"/>
  <c r="M10" i="2"/>
  <c r="K10" i="2"/>
  <c r="I10" i="2"/>
  <c r="G10" i="2"/>
  <c r="M9" i="2"/>
  <c r="K9" i="2"/>
  <c r="I9" i="2"/>
  <c r="G9" i="2"/>
  <c r="M8" i="2"/>
  <c r="K8" i="2"/>
  <c r="I8" i="2"/>
  <c r="G8" i="2"/>
  <c r="M7" i="2"/>
  <c r="K7" i="2"/>
  <c r="M6" i="2"/>
  <c r="K6" i="2"/>
  <c r="M5" i="2"/>
  <c r="K5" i="2"/>
  <c r="M4" i="2"/>
  <c r="K4" i="2"/>
  <c r="M3" i="2"/>
  <c r="K3" i="2"/>
  <c r="I7" i="2"/>
  <c r="G7" i="2"/>
  <c r="I6" i="2"/>
  <c r="G6" i="2"/>
  <c r="I5" i="2"/>
  <c r="G5" i="2"/>
  <c r="I4" i="2"/>
  <c r="G4" i="2"/>
  <c r="I3" i="2"/>
  <c r="G3" i="2"/>
</calcChain>
</file>

<file path=xl/sharedStrings.xml><?xml version="1.0" encoding="utf-8"?>
<sst xmlns="http://schemas.openxmlformats.org/spreadsheetml/2006/main" count="32" uniqueCount="22">
  <si>
    <t>Tên sản phẩm</t>
  </si>
  <si>
    <t>Dây chuyền</t>
  </si>
  <si>
    <t>Tỷ Trọng</t>
  </si>
  <si>
    <t>Sai số cho phép ±</t>
  </si>
  <si>
    <t>Trọng lượng chai cận dưới</t>
  </si>
  <si>
    <t>Trọng lượng chai cận trên</t>
  </si>
  <si>
    <t>KL1</t>
  </si>
  <si>
    <t>Trọng lượng CUP chuẩn
(G)</t>
  </si>
  <si>
    <t>Giới hạn dưới
(g)</t>
  </si>
  <si>
    <t>Trung bình
(g)</t>
  </si>
  <si>
    <t>Giới hạn trên
(g)</t>
  </si>
  <si>
    <t>SCORE 250 EC 20x24X10 ML (VNA)</t>
  </si>
  <si>
    <t>NEVO 330 EC 20x24X10 ML (VNA)</t>
  </si>
  <si>
    <t>TILT SUPER 300 EC 20x24X10 ML (VNA)</t>
  </si>
  <si>
    <t>MATCH 050EC 24x10x10 ML (VNA)</t>
  </si>
  <si>
    <t>PROCLAIM 1.9 EC 10x24x10 ML (VNA)</t>
  </si>
  <si>
    <t>CUP</t>
  </si>
  <si>
    <t>STT</t>
  </si>
  <si>
    <t>PackSize</t>
  </si>
  <si>
    <t>Tare không nhãn</t>
  </si>
  <si>
    <t>Tare có nhãn</t>
  </si>
  <si>
    <t>Khối lượng chuẩn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</si>
</sst>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0.000"/>
    <numFmt numFmtId="167" formatCode="[$-409]0.00"/>
    <numFmt numFmtId="168" formatCode="[$$-409]#,##0.00;[Red]&quot;-&quot;[$$-409]#,##0.00"/>
  </numFmts>
  <fonts count="10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8" tint="0.79998168889431442"/>
        <bgColor rgb="FFFFE699"/>
      </patternFill>
    </fill>
    <fill>
      <patternFill patternType="solid">
        <fgColor theme="8" tint="0.79998168889431442"/>
        <bgColor rgb="FFE2F0D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  <xf numFmtId="0" fontId="7" fillId="0" borderId="0"/>
  </cellStyleXfs>
  <cellXfs count="28">
    <xf numFmtId="0" fontId="0" fillId="0" borderId="0" xfId="0"/>
    <xf numFmtId="164" fontId="1" fillId="2" borderId="0" xfId="1" applyFill="1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8" fillId="3" borderId="1" xfId="6" applyFont="1" applyFill="1" applyBorder="1"/>
    <xf numFmtId="164" fontId="1" fillId="3" borderId="1" xfId="1" applyFill="1" applyBorder="1" applyAlignment="1">
      <alignment horizontal="center"/>
    </xf>
    <xf numFmtId="165" fontId="1" fillId="3" borderId="1" xfId="1" applyNumberFormat="1" applyFill="1" applyBorder="1" applyAlignment="1">
      <alignment horizontal="center"/>
    </xf>
    <xf numFmtId="164" fontId="6" fillId="3" borderId="1" xfId="1" applyFont="1" applyFill="1" applyBorder="1" applyAlignment="1">
      <alignment horizontal="center"/>
    </xf>
    <xf numFmtId="167" fontId="1" fillId="3" borderId="1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8" fillId="4" borderId="1" xfId="6" applyFont="1" applyFill="1" applyBorder="1"/>
    <xf numFmtId="164" fontId="1" fillId="4" borderId="1" xfId="1" applyFill="1" applyBorder="1" applyAlignment="1">
      <alignment horizontal="center"/>
    </xf>
    <xf numFmtId="165" fontId="1" fillId="4" borderId="1" xfId="1" applyNumberFormat="1" applyFill="1" applyBorder="1" applyAlignment="1">
      <alignment horizontal="center"/>
    </xf>
    <xf numFmtId="164" fontId="6" fillId="4" borderId="1" xfId="1" applyFont="1" applyFill="1" applyBorder="1" applyAlignment="1">
      <alignment horizontal="center"/>
    </xf>
    <xf numFmtId="167" fontId="1" fillId="4" borderId="1" xfId="1" applyNumberFormat="1" applyFill="1" applyBorder="1" applyAlignment="1">
      <alignment horizontal="center"/>
    </xf>
    <xf numFmtId="164" fontId="1" fillId="2" borderId="0" xfId="1" applyFill="1" applyAlignment="1">
      <alignment horizontal="center"/>
    </xf>
    <xf numFmtId="164" fontId="1" fillId="2" borderId="0" xfId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1" fillId="5" borderId="1" xfId="1" applyFill="1" applyBorder="1" applyAlignment="1">
      <alignment horizontal="center" vertical="center" wrapText="1"/>
    </xf>
    <xf numFmtId="164" fontId="1" fillId="6" borderId="1" xfId="1" applyFill="1" applyBorder="1" applyAlignment="1">
      <alignment horizontal="center" vertical="center" wrapText="1"/>
    </xf>
    <xf numFmtId="164" fontId="4" fillId="7" borderId="1" xfId="1" applyFont="1" applyFill="1" applyBorder="1" applyAlignment="1">
      <alignment horizontal="center" vertical="center" wrapText="1"/>
    </xf>
    <xf numFmtId="164" fontId="4" fillId="7" borderId="1" xfId="1" applyFont="1" applyFill="1" applyBorder="1" applyAlignment="1">
      <alignment horizontal="center" vertical="center" wrapText="1"/>
    </xf>
    <xf numFmtId="164" fontId="5" fillId="8" borderId="1" xfId="1" applyFont="1" applyFill="1" applyBorder="1" applyAlignment="1">
      <alignment horizontal="center" vertical="center" wrapText="1"/>
    </xf>
    <xf numFmtId="164" fontId="9" fillId="6" borderId="2" xfId="1" applyFont="1" applyFill="1" applyBorder="1" applyAlignment="1">
      <alignment horizontal="center" vertical="center" wrapText="1"/>
    </xf>
    <xf numFmtId="164" fontId="9" fillId="6" borderId="3" xfId="1" applyFont="1" applyFill="1" applyBorder="1" applyAlignment="1">
      <alignment horizontal="center" vertical="center" wrapText="1"/>
    </xf>
    <xf numFmtId="164" fontId="9" fillId="6" borderId="4" xfId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horizontal="center" vertical="center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6" xr:uid="{9C6E7BCD-33EC-4741-B1A0-8FCF599E5344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12"/>
  <sheetViews>
    <sheetView tabSelected="1" zoomScaleNormal="100" workbookViewId="0">
      <selection activeCell="C21" sqref="C21"/>
    </sheetView>
  </sheetViews>
  <sheetFormatPr defaultColWidth="9" defaultRowHeight="15" outlineLevelCol="1" x14ac:dyDescent="0.25"/>
  <cols>
    <col min="1" max="1" width="9" style="2"/>
    <col min="2" max="2" width="13.75" style="15" customWidth="1"/>
    <col min="3" max="3" width="49.125" style="1" customWidth="1"/>
    <col min="4" max="4" width="8" style="15" customWidth="1"/>
    <col min="5" max="5" width="8.5" style="15" customWidth="1"/>
    <col min="6" max="6" width="8.5" style="15" customWidth="1" outlineLevel="1"/>
    <col min="7" max="7" width="11" style="15" customWidth="1" outlineLevel="1"/>
    <col min="8" max="8" width="11.75" style="15" customWidth="1" outlineLevel="1"/>
    <col min="9" max="14" width="11.625" style="15" customWidth="1" outlineLevel="1"/>
    <col min="15" max="17" width="15" style="15" customWidth="1" outlineLevel="1"/>
    <col min="18" max="19" width="9" style="15" outlineLevel="1"/>
    <col min="20" max="25" width="9" style="16" outlineLevel="1"/>
    <col min="26" max="28" width="9" style="15" outlineLevel="1"/>
    <col min="29" max="1022" width="9" style="1"/>
    <col min="1023" max="16384" width="9" style="2"/>
  </cols>
  <sheetData>
    <row r="1" spans="1:17" ht="29.25" customHeight="1" x14ac:dyDescent="0.25">
      <c r="A1" s="17" t="s">
        <v>17</v>
      </c>
      <c r="B1" s="18" t="s">
        <v>1</v>
      </c>
      <c r="C1" s="19" t="s">
        <v>0</v>
      </c>
      <c r="D1" s="18" t="s">
        <v>18</v>
      </c>
      <c r="E1" s="18" t="s">
        <v>2</v>
      </c>
      <c r="F1" s="20" t="s">
        <v>19</v>
      </c>
      <c r="G1" s="20"/>
      <c r="H1" s="20"/>
      <c r="I1" s="20"/>
      <c r="J1" s="20" t="s">
        <v>20</v>
      </c>
      <c r="K1" s="20"/>
      <c r="L1" s="20"/>
      <c r="M1" s="20"/>
      <c r="N1" s="23" t="s">
        <v>21</v>
      </c>
      <c r="O1" s="24"/>
      <c r="P1" s="24"/>
      <c r="Q1" s="25"/>
    </row>
    <row r="2" spans="1:17" ht="45" x14ac:dyDescent="0.25">
      <c r="A2" s="17"/>
      <c r="B2" s="18"/>
      <c r="C2" s="19"/>
      <c r="D2" s="18"/>
      <c r="E2" s="18"/>
      <c r="F2" s="21" t="s">
        <v>3</v>
      </c>
      <c r="G2" s="21" t="s">
        <v>4</v>
      </c>
      <c r="H2" s="21" t="s">
        <v>7</v>
      </c>
      <c r="I2" s="21" t="s">
        <v>5</v>
      </c>
      <c r="J2" s="21" t="s">
        <v>3</v>
      </c>
      <c r="K2" s="21" t="s">
        <v>4</v>
      </c>
      <c r="L2" s="21" t="s">
        <v>7</v>
      </c>
      <c r="M2" s="21" t="s">
        <v>5</v>
      </c>
      <c r="N2" s="21" t="s">
        <v>3</v>
      </c>
      <c r="O2" s="22" t="s">
        <v>8</v>
      </c>
      <c r="P2" s="22" t="s">
        <v>9</v>
      </c>
      <c r="Q2" s="22" t="s">
        <v>10</v>
      </c>
    </row>
    <row r="3" spans="1:17" ht="15.75" x14ac:dyDescent="0.25">
      <c r="A3" s="3">
        <v>1</v>
      </c>
      <c r="B3" s="26" t="s">
        <v>16</v>
      </c>
      <c r="C3" s="4" t="s">
        <v>12</v>
      </c>
      <c r="D3" s="5"/>
      <c r="E3" s="6">
        <v>1.0249999999999999</v>
      </c>
      <c r="F3" s="7">
        <v>0.5</v>
      </c>
      <c r="G3" s="5">
        <f>H3-F3</f>
        <v>2.31</v>
      </c>
      <c r="H3" s="5">
        <v>2.81</v>
      </c>
      <c r="I3" s="5">
        <f>H3+F3</f>
        <v>3.31</v>
      </c>
      <c r="J3" s="7">
        <v>0.5</v>
      </c>
      <c r="K3" s="5">
        <f>L3-J3</f>
        <v>2.31</v>
      </c>
      <c r="L3" s="5">
        <v>2.81</v>
      </c>
      <c r="M3" s="5">
        <f>L3+J3</f>
        <v>3.31</v>
      </c>
      <c r="N3" s="5">
        <v>2</v>
      </c>
      <c r="O3" s="8">
        <f>P3-N3</f>
        <v>8</v>
      </c>
      <c r="P3" s="8">
        <v>10</v>
      </c>
      <c r="Q3" s="8">
        <f>P3+N3</f>
        <v>12</v>
      </c>
    </row>
    <row r="4" spans="1:17" ht="15.75" x14ac:dyDescent="0.25">
      <c r="A4" s="3">
        <v>2</v>
      </c>
      <c r="B4" s="26"/>
      <c r="C4" s="4" t="s">
        <v>11</v>
      </c>
      <c r="D4" s="5"/>
      <c r="E4" s="6">
        <v>1.056</v>
      </c>
      <c r="F4" s="7">
        <v>0.5</v>
      </c>
      <c r="G4" s="5">
        <f>H4-F4</f>
        <v>2.31</v>
      </c>
      <c r="H4" s="5">
        <v>2.81</v>
      </c>
      <c r="I4" s="5">
        <f>H4+F4</f>
        <v>3.31</v>
      </c>
      <c r="J4" s="7">
        <v>0.5</v>
      </c>
      <c r="K4" s="5">
        <f>L4-J4</f>
        <v>2.31</v>
      </c>
      <c r="L4" s="5">
        <v>2.81</v>
      </c>
      <c r="M4" s="5">
        <f>L4+J4</f>
        <v>3.31</v>
      </c>
      <c r="N4" s="5">
        <v>2</v>
      </c>
      <c r="O4" s="8">
        <f t="shared" ref="O4:O12" si="0">P4-N4</f>
        <v>8</v>
      </c>
      <c r="P4" s="8">
        <v>10</v>
      </c>
      <c r="Q4" s="8">
        <f t="shared" ref="Q4:Q12" si="1">P4+N4</f>
        <v>12</v>
      </c>
    </row>
    <row r="5" spans="1:17" ht="15.75" x14ac:dyDescent="0.25">
      <c r="A5" s="3">
        <v>3</v>
      </c>
      <c r="B5" s="26"/>
      <c r="C5" s="4" t="s">
        <v>13</v>
      </c>
      <c r="D5" s="5"/>
      <c r="E5" s="6">
        <v>2</v>
      </c>
      <c r="F5" s="7">
        <v>0.5</v>
      </c>
      <c r="G5" s="5">
        <f>H5-F5</f>
        <v>2.31</v>
      </c>
      <c r="H5" s="5">
        <v>2.81</v>
      </c>
      <c r="I5" s="5">
        <f>H5+F5</f>
        <v>3.31</v>
      </c>
      <c r="J5" s="7">
        <v>0.5</v>
      </c>
      <c r="K5" s="5">
        <f>L5-J5</f>
        <v>2.31</v>
      </c>
      <c r="L5" s="5">
        <v>2.81</v>
      </c>
      <c r="M5" s="5">
        <f>L5+J5</f>
        <v>3.31</v>
      </c>
      <c r="N5" s="5">
        <v>2</v>
      </c>
      <c r="O5" s="8">
        <f t="shared" si="0"/>
        <v>8</v>
      </c>
      <c r="P5" s="8">
        <v>10</v>
      </c>
      <c r="Q5" s="8">
        <f t="shared" si="1"/>
        <v>12</v>
      </c>
    </row>
    <row r="6" spans="1:17" ht="15.75" x14ac:dyDescent="0.25">
      <c r="A6" s="3">
        <v>4</v>
      </c>
      <c r="B6" s="26"/>
      <c r="C6" s="4" t="s">
        <v>14</v>
      </c>
      <c r="D6" s="5"/>
      <c r="E6" s="6">
        <v>1</v>
      </c>
      <c r="F6" s="7">
        <v>0.5</v>
      </c>
      <c r="G6" s="5">
        <f>H6-F6</f>
        <v>2.31</v>
      </c>
      <c r="H6" s="5">
        <v>2.81</v>
      </c>
      <c r="I6" s="5">
        <f>H6+F6</f>
        <v>3.31</v>
      </c>
      <c r="J6" s="7">
        <v>0.5</v>
      </c>
      <c r="K6" s="5">
        <f>L6-J6</f>
        <v>2.31</v>
      </c>
      <c r="L6" s="5">
        <v>2.81</v>
      </c>
      <c r="M6" s="5">
        <f>L6+J6</f>
        <v>3.31</v>
      </c>
      <c r="N6" s="5">
        <v>2</v>
      </c>
      <c r="O6" s="8">
        <f t="shared" si="0"/>
        <v>8</v>
      </c>
      <c r="P6" s="8">
        <v>10</v>
      </c>
      <c r="Q6" s="8">
        <f t="shared" si="1"/>
        <v>12</v>
      </c>
    </row>
    <row r="7" spans="1:17" ht="15.75" x14ac:dyDescent="0.25">
      <c r="A7" s="3">
        <v>5</v>
      </c>
      <c r="B7" s="26"/>
      <c r="C7" s="4" t="s">
        <v>15</v>
      </c>
      <c r="D7" s="5"/>
      <c r="E7" s="6">
        <v>0.90300000000000002</v>
      </c>
      <c r="F7" s="7">
        <v>0.5</v>
      </c>
      <c r="G7" s="5">
        <f>H7-F7</f>
        <v>2.31</v>
      </c>
      <c r="H7" s="5">
        <v>2.81</v>
      </c>
      <c r="I7" s="5">
        <f>H7+F7</f>
        <v>3.31</v>
      </c>
      <c r="J7" s="7">
        <v>0.5</v>
      </c>
      <c r="K7" s="5">
        <f>L7-J7</f>
        <v>2.31</v>
      </c>
      <c r="L7" s="5">
        <v>2.81</v>
      </c>
      <c r="M7" s="5">
        <f>L7+J7</f>
        <v>3.31</v>
      </c>
      <c r="N7" s="5">
        <v>2</v>
      </c>
      <c r="O7" s="8">
        <f t="shared" si="0"/>
        <v>8</v>
      </c>
      <c r="P7" s="8">
        <v>10</v>
      </c>
      <c r="Q7" s="8">
        <f t="shared" si="1"/>
        <v>12</v>
      </c>
    </row>
    <row r="8" spans="1:17" ht="15.75" x14ac:dyDescent="0.25">
      <c r="A8" s="9">
        <v>6</v>
      </c>
      <c r="B8" s="27" t="s">
        <v>6</v>
      </c>
      <c r="C8" s="10" t="s">
        <v>12</v>
      </c>
      <c r="D8" s="11"/>
      <c r="E8" s="12">
        <v>1.0249999999999999</v>
      </c>
      <c r="F8" s="13">
        <v>0.5</v>
      </c>
      <c r="G8" s="11">
        <f>H8-F8</f>
        <v>2.31</v>
      </c>
      <c r="H8" s="11">
        <v>2.81</v>
      </c>
      <c r="I8" s="11">
        <f>H8+F8</f>
        <v>3.31</v>
      </c>
      <c r="J8" s="13">
        <v>0.5</v>
      </c>
      <c r="K8" s="11">
        <f>L8-J8</f>
        <v>2.31</v>
      </c>
      <c r="L8" s="11">
        <v>2.81</v>
      </c>
      <c r="M8" s="11">
        <f>L8+J8</f>
        <v>3.31</v>
      </c>
      <c r="N8" s="11">
        <v>2</v>
      </c>
      <c r="O8" s="14">
        <f t="shared" si="0"/>
        <v>8</v>
      </c>
      <c r="P8" s="14">
        <v>10</v>
      </c>
      <c r="Q8" s="14">
        <f t="shared" si="1"/>
        <v>12</v>
      </c>
    </row>
    <row r="9" spans="1:17" ht="15.75" x14ac:dyDescent="0.25">
      <c r="A9" s="9">
        <v>7</v>
      </c>
      <c r="B9" s="27"/>
      <c r="C9" s="10" t="s">
        <v>11</v>
      </c>
      <c r="D9" s="11"/>
      <c r="E9" s="12">
        <v>1.056</v>
      </c>
      <c r="F9" s="13">
        <v>0.5</v>
      </c>
      <c r="G9" s="11">
        <f>H9-F9</f>
        <v>2.31</v>
      </c>
      <c r="H9" s="11">
        <v>2.81</v>
      </c>
      <c r="I9" s="11">
        <f>H9+F9</f>
        <v>3.31</v>
      </c>
      <c r="J9" s="13">
        <v>0.5</v>
      </c>
      <c r="K9" s="11">
        <f>L9-J9</f>
        <v>2.31</v>
      </c>
      <c r="L9" s="11">
        <v>2.81</v>
      </c>
      <c r="M9" s="11">
        <f>L9+J9</f>
        <v>3.31</v>
      </c>
      <c r="N9" s="11">
        <v>2</v>
      </c>
      <c r="O9" s="14">
        <f t="shared" si="0"/>
        <v>8</v>
      </c>
      <c r="P9" s="14">
        <v>10</v>
      </c>
      <c r="Q9" s="14">
        <f t="shared" si="1"/>
        <v>12</v>
      </c>
    </row>
    <row r="10" spans="1:17" ht="15.75" x14ac:dyDescent="0.25">
      <c r="A10" s="9">
        <v>8</v>
      </c>
      <c r="B10" s="27"/>
      <c r="C10" s="10" t="s">
        <v>13</v>
      </c>
      <c r="D10" s="11"/>
      <c r="E10" s="12">
        <v>2</v>
      </c>
      <c r="F10" s="13">
        <v>0.5</v>
      </c>
      <c r="G10" s="11">
        <f>H10-F10</f>
        <v>2.31</v>
      </c>
      <c r="H10" s="11">
        <v>2.81</v>
      </c>
      <c r="I10" s="11">
        <f>H10+F10</f>
        <v>3.31</v>
      </c>
      <c r="J10" s="13">
        <v>0.5</v>
      </c>
      <c r="K10" s="11">
        <f>L10-J10</f>
        <v>2.31</v>
      </c>
      <c r="L10" s="11">
        <v>2.81</v>
      </c>
      <c r="M10" s="11">
        <f>L10+J10</f>
        <v>3.31</v>
      </c>
      <c r="N10" s="11">
        <v>2</v>
      </c>
      <c r="O10" s="14">
        <f t="shared" si="0"/>
        <v>8</v>
      </c>
      <c r="P10" s="14">
        <v>10</v>
      </c>
      <c r="Q10" s="14">
        <f t="shared" si="1"/>
        <v>12</v>
      </c>
    </row>
    <row r="11" spans="1:17" ht="15.75" x14ac:dyDescent="0.25">
      <c r="A11" s="9">
        <v>9</v>
      </c>
      <c r="B11" s="27"/>
      <c r="C11" s="10" t="s">
        <v>14</v>
      </c>
      <c r="D11" s="11"/>
      <c r="E11" s="12">
        <v>1</v>
      </c>
      <c r="F11" s="13">
        <v>0.5</v>
      </c>
      <c r="G11" s="11">
        <f>H11-F11</f>
        <v>2.31</v>
      </c>
      <c r="H11" s="11">
        <v>2.81</v>
      </c>
      <c r="I11" s="11">
        <f>H11+F11</f>
        <v>3.31</v>
      </c>
      <c r="J11" s="13">
        <v>0.5</v>
      </c>
      <c r="K11" s="11">
        <f>L11-J11</f>
        <v>2.31</v>
      </c>
      <c r="L11" s="11">
        <v>2.81</v>
      </c>
      <c r="M11" s="11">
        <f>L11+J11</f>
        <v>3.31</v>
      </c>
      <c r="N11" s="11">
        <v>2</v>
      </c>
      <c r="O11" s="14">
        <f t="shared" si="0"/>
        <v>8</v>
      </c>
      <c r="P11" s="14">
        <v>10</v>
      </c>
      <c r="Q11" s="14">
        <f t="shared" si="1"/>
        <v>12</v>
      </c>
    </row>
    <row r="12" spans="1:17" ht="15.75" x14ac:dyDescent="0.25">
      <c r="A12" s="9">
        <v>10</v>
      </c>
      <c r="B12" s="27"/>
      <c r="C12" s="10" t="s">
        <v>15</v>
      </c>
      <c r="D12" s="11"/>
      <c r="E12" s="12">
        <v>0.90300000000000002</v>
      </c>
      <c r="F12" s="13">
        <v>0.5</v>
      </c>
      <c r="G12" s="11">
        <f>H12-F12</f>
        <v>2.31</v>
      </c>
      <c r="H12" s="11">
        <v>2.81</v>
      </c>
      <c r="I12" s="11">
        <f>H12+F12</f>
        <v>3.31</v>
      </c>
      <c r="J12" s="13">
        <v>0.5</v>
      </c>
      <c r="K12" s="11">
        <f>L12-J12</f>
        <v>2.31</v>
      </c>
      <c r="L12" s="11">
        <v>2.81</v>
      </c>
      <c r="M12" s="11">
        <f>L12+J12</f>
        <v>3.31</v>
      </c>
      <c r="N12" s="11">
        <v>2</v>
      </c>
      <c r="O12" s="14">
        <f t="shared" si="0"/>
        <v>8</v>
      </c>
      <c r="P12" s="14">
        <v>10</v>
      </c>
      <c r="Q12" s="14">
        <f t="shared" si="1"/>
        <v>12</v>
      </c>
    </row>
  </sheetData>
  <mergeCells count="10">
    <mergeCell ref="A1:A2"/>
    <mergeCell ref="B1:B2"/>
    <mergeCell ref="J1:M1"/>
    <mergeCell ref="B3:B7"/>
    <mergeCell ref="B8:B12"/>
    <mergeCell ref="C1:C2"/>
    <mergeCell ref="D1:D2"/>
    <mergeCell ref="E1:E2"/>
    <mergeCell ref="F1:I1"/>
    <mergeCell ref="N1:Q1"/>
  </mergeCell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3430C54530EB4696CE640A2768A384" ma:contentTypeVersion="15" ma:contentTypeDescription="Create a new document." ma:contentTypeScope="" ma:versionID="8fe1749c850219d310f3e5dd2d5dc078">
  <xsd:schema xmlns:xsd="http://www.w3.org/2001/XMLSchema" xmlns:xs="http://www.w3.org/2001/XMLSchema" xmlns:p="http://schemas.microsoft.com/office/2006/metadata/properties" xmlns:ns3="f97e4bd6-b149-4c3f-b491-76ae114629b3" xmlns:ns4="9aa27514-47ab-4c61-a280-fad101d5156e" targetNamespace="http://schemas.microsoft.com/office/2006/metadata/properties" ma:root="true" ma:fieldsID="664724f0e20a84a85349fcab6d88d452" ns3:_="" ns4:_="">
    <xsd:import namespace="f97e4bd6-b149-4c3f-b491-76ae114629b3"/>
    <xsd:import namespace="9aa27514-47ab-4c61-a280-fad101d515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e4bd6-b149-4c3f-b491-76ae11462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27514-47ab-4c61-a280-fad101d5156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7e4bd6-b149-4c3f-b491-76ae114629b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BE29FC-A560-4175-A913-8242D6DA9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e4bd6-b149-4c3f-b491-76ae114629b3"/>
    <ds:schemaRef ds:uri="9aa27514-47ab-4c61-a280-fad101d515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31B43A-2242-49D2-AFA6-F43E8CD4402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aa27514-47ab-4c61-a280-fad101d5156e"/>
    <ds:schemaRef ds:uri="f97e4bd6-b149-4c3f-b491-76ae114629b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9F6E4-5845-4464-854D-F2F7D137C0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Mong Xuan VNBH</dc:creator>
  <cp:lastModifiedBy>Việt Nguyễn</cp:lastModifiedBy>
  <cp:revision>16</cp:revision>
  <dcterms:created xsi:type="dcterms:W3CDTF">2023-08-30T14:10:41Z</dcterms:created>
  <dcterms:modified xsi:type="dcterms:W3CDTF">2025-05-14T02:41:15Z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0x010100083430C54530EB4696CE640A2768A384</vt:lpwstr>
  </property>
</Properties>
</file>