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mmin\Desktop\Project\Syngenta\SyngentaWeigherQC_V2\SyngentaWeigherQC\SyngentaWeigherQC\bin\Debug\Template\"/>
    </mc:Choice>
  </mc:AlternateContent>
  <xr:revisionPtr revIDLastSave="0" documentId="13_ncr:1_{ABE2B167-DD5F-4B02-99D4-E363030325F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Page1" sheetId="12" r:id="rId1"/>
  </sheets>
  <definedNames>
    <definedName name="acs" localSheetId="0">Page1!$G$37:$N$46</definedName>
    <definedName name="acs">#REF!</definedName>
    <definedName name="Data" localSheetId="0">Page1!$G$37:$R$100</definedName>
    <definedName name="Data">#REF!</definedName>
    <definedName name="Haha" localSheetId="0">Page1!$G$37:$R$46</definedName>
    <definedName name="Haha">#REF!</definedName>
    <definedName name="SAMPLE">Page1!$G$37:$U$100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" i="12" l="1"/>
  <c r="AF37" i="12"/>
  <c r="AF40" i="12" s="1"/>
  <c r="C18" i="12" s="1"/>
  <c r="D81" i="12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AF36" i="12"/>
  <c r="AA38" i="12"/>
  <c r="AB38" i="12"/>
  <c r="AA39" i="12"/>
  <c r="AB39" i="12"/>
  <c r="AA40" i="12"/>
  <c r="AB40" i="12"/>
  <c r="AA41" i="12"/>
  <c r="AB41" i="12"/>
  <c r="AA42" i="12"/>
  <c r="AB42" i="12"/>
  <c r="AA43" i="12"/>
  <c r="AB43" i="12"/>
  <c r="AA44" i="12"/>
  <c r="AB44" i="12"/>
  <c r="AA45" i="12"/>
  <c r="AB45" i="12"/>
  <c r="AA46" i="12"/>
  <c r="AB46" i="12"/>
  <c r="AA47" i="12"/>
  <c r="AB47" i="12"/>
  <c r="AA48" i="12"/>
  <c r="AB48" i="12"/>
  <c r="AA49" i="12"/>
  <c r="AB49" i="12"/>
  <c r="AA50" i="12"/>
  <c r="AB50" i="12"/>
  <c r="AA51" i="12"/>
  <c r="AB51" i="12"/>
  <c r="AA52" i="12"/>
  <c r="AB52" i="12"/>
  <c r="AA53" i="12"/>
  <c r="AB53" i="12"/>
  <c r="AA54" i="12"/>
  <c r="AB54" i="12"/>
  <c r="AA55" i="12"/>
  <c r="AB55" i="12"/>
  <c r="AA56" i="12"/>
  <c r="AB56" i="12"/>
  <c r="AA57" i="12"/>
  <c r="AB57" i="12"/>
  <c r="AA58" i="12"/>
  <c r="AB58" i="12"/>
  <c r="AA59" i="12"/>
  <c r="AB59" i="12"/>
  <c r="AA60" i="12"/>
  <c r="AB60" i="12"/>
  <c r="AA61" i="12"/>
  <c r="AB61" i="12"/>
  <c r="AA62" i="12"/>
  <c r="AB62" i="12"/>
  <c r="AA63" i="12"/>
  <c r="AB63" i="12"/>
  <c r="AA64" i="12"/>
  <c r="AB64" i="12"/>
  <c r="AA65" i="12"/>
  <c r="AB65" i="12"/>
  <c r="AA66" i="12"/>
  <c r="AB66" i="12"/>
  <c r="AA67" i="12"/>
  <c r="AB67" i="12"/>
  <c r="AA68" i="12"/>
  <c r="AB68" i="12"/>
  <c r="AA69" i="12"/>
  <c r="AB69" i="12"/>
  <c r="AA70" i="12"/>
  <c r="AB70" i="12"/>
  <c r="AA71" i="12"/>
  <c r="AB71" i="12"/>
  <c r="AA72" i="12"/>
  <c r="AB72" i="12"/>
  <c r="AA73" i="12"/>
  <c r="AB73" i="12"/>
  <c r="AA74" i="12"/>
  <c r="AB74" i="12"/>
  <c r="AA75" i="12"/>
  <c r="AB75" i="12"/>
  <c r="AA76" i="12"/>
  <c r="AB76" i="12"/>
  <c r="AA77" i="12"/>
  <c r="AB77" i="12"/>
  <c r="AA78" i="12"/>
  <c r="AB78" i="12"/>
  <c r="AA79" i="12"/>
  <c r="AB79" i="12"/>
  <c r="AA80" i="12"/>
  <c r="AB80" i="12"/>
  <c r="AA81" i="12"/>
  <c r="AB81" i="12"/>
  <c r="AA82" i="12"/>
  <c r="AB82" i="12"/>
  <c r="AA83" i="12"/>
  <c r="AB83" i="12"/>
  <c r="AA84" i="12"/>
  <c r="AB84" i="12"/>
  <c r="AA85" i="12"/>
  <c r="AB85" i="12"/>
  <c r="AA86" i="12"/>
  <c r="AB86" i="12"/>
  <c r="AA87" i="12"/>
  <c r="AB87" i="12"/>
  <c r="AA88" i="12"/>
  <c r="AB88" i="12"/>
  <c r="AA89" i="12"/>
  <c r="AB89" i="12"/>
  <c r="AA90" i="12"/>
  <c r="AB90" i="12"/>
  <c r="AA91" i="12"/>
  <c r="AB91" i="12"/>
  <c r="AA92" i="12"/>
  <c r="AB92" i="12"/>
  <c r="AA93" i="12"/>
  <c r="AB93" i="12"/>
  <c r="AA94" i="12"/>
  <c r="AB94" i="12"/>
  <c r="AA95" i="12"/>
  <c r="AB95" i="12"/>
  <c r="AA96" i="12"/>
  <c r="AB96" i="12"/>
  <c r="AA97" i="12"/>
  <c r="AB97" i="12"/>
  <c r="AA98" i="12"/>
  <c r="AB98" i="12"/>
  <c r="AA99" i="12"/>
  <c r="AB99" i="12"/>
  <c r="AA100" i="12"/>
  <c r="AB100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Y61" i="12"/>
  <c r="X62" i="12"/>
  <c r="X63" i="12"/>
  <c r="Y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Y90" i="12" s="1"/>
  <c r="X91" i="12"/>
  <c r="X92" i="12"/>
  <c r="Y92" i="12"/>
  <c r="X93" i="12"/>
  <c r="Y93" i="12"/>
  <c r="X94" i="12"/>
  <c r="X95" i="12"/>
  <c r="Y95" i="12"/>
  <c r="X96" i="12"/>
  <c r="X97" i="12"/>
  <c r="X98" i="12"/>
  <c r="X99" i="12"/>
  <c r="X100" i="12"/>
  <c r="Y40" i="12"/>
  <c r="Y41" i="12"/>
  <c r="Y42" i="12"/>
  <c r="Y43" i="12"/>
  <c r="Y44" i="12"/>
  <c r="Y45" i="12"/>
  <c r="Y48" i="12"/>
  <c r="Y50" i="12"/>
  <c r="Y51" i="12"/>
  <c r="Y52" i="12"/>
  <c r="Y53" i="12"/>
  <c r="Y54" i="12"/>
  <c r="Y55" i="12"/>
  <c r="Y56" i="12"/>
  <c r="Y57" i="12"/>
  <c r="Y58" i="12"/>
  <c r="Y59" i="12"/>
  <c r="Y60" i="12"/>
  <c r="Y62" i="12"/>
  <c r="Y65" i="12"/>
  <c r="Y66" i="12"/>
  <c r="Y67" i="12"/>
  <c r="Y68" i="12"/>
  <c r="Y69" i="12"/>
  <c r="Y70" i="12"/>
  <c r="Y72" i="12"/>
  <c r="Y73" i="12"/>
  <c r="Y74" i="12"/>
  <c r="Y75" i="12"/>
  <c r="Y76" i="12"/>
  <c r="Y77" i="12"/>
  <c r="Y78" i="12"/>
  <c r="Y81" i="12"/>
  <c r="Y82" i="12"/>
  <c r="Y84" i="12"/>
  <c r="Y85" i="12"/>
  <c r="Y86" i="12"/>
  <c r="Y87" i="12"/>
  <c r="Y88" i="12"/>
  <c r="Y89" i="12"/>
  <c r="Y94" i="12"/>
  <c r="Y96" i="12"/>
  <c r="Y97" i="12"/>
  <c r="Y98" i="12"/>
  <c r="Y99" i="12"/>
  <c r="D80" i="12"/>
  <c r="D60" i="12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38" i="12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AB37" i="12"/>
  <c r="AA37" i="12"/>
  <c r="X37" i="12"/>
  <c r="Y37" i="12" s="1"/>
  <c r="D37" i="12"/>
  <c r="Y71" i="12" l="1"/>
  <c r="Y100" i="12"/>
  <c r="Y91" i="12"/>
  <c r="Y83" i="12"/>
  <c r="Y80" i="12"/>
  <c r="Y64" i="12"/>
  <c r="Y79" i="12"/>
  <c r="Y47" i="12"/>
  <c r="Y39" i="12"/>
  <c r="Y46" i="12"/>
  <c r="Y38" i="12"/>
  <c r="Y49" i="12"/>
  <c r="AF39" i="12"/>
  <c r="B19" i="12" l="1"/>
  <c r="AF41" i="12"/>
  <c r="D18" i="12" s="1"/>
  <c r="E18" i="12" s="1"/>
  <c r="B20" i="12" l="1"/>
  <c r="C19" i="12"/>
  <c r="D19" i="12" s="1"/>
  <c r="E19" i="12" l="1"/>
  <c r="C20" i="12"/>
  <c r="D20" i="12" s="1"/>
  <c r="B21" i="12"/>
  <c r="E20" i="12" l="1"/>
  <c r="B22" i="12"/>
  <c r="C21" i="12"/>
  <c r="D21" i="12" s="1"/>
  <c r="E21" i="12" l="1"/>
  <c r="F21" i="12" s="1"/>
  <c r="B23" i="12"/>
  <c r="C22" i="12"/>
  <c r="D22" i="12" s="1"/>
  <c r="E22" i="12" l="1"/>
  <c r="F22" i="12" s="1"/>
  <c r="B24" i="12"/>
  <c r="C23" i="12"/>
  <c r="D23" i="12" s="1"/>
  <c r="E23" i="12" l="1"/>
  <c r="F23" i="12" s="1"/>
  <c r="B25" i="12"/>
  <c r="C24" i="12"/>
  <c r="D24" i="12" s="1"/>
  <c r="E24" i="12" l="1"/>
  <c r="F24" i="12" s="1"/>
  <c r="C25" i="12"/>
  <c r="D25" i="12" s="1"/>
  <c r="B26" i="12"/>
  <c r="E25" i="12" l="1"/>
  <c r="B27" i="12"/>
  <c r="C26" i="12"/>
  <c r="D26" i="12" s="1"/>
  <c r="E26" i="12" l="1"/>
  <c r="B28" i="12"/>
  <c r="C27" i="12"/>
  <c r="D27" i="12" s="1"/>
  <c r="E27" i="12" l="1"/>
  <c r="F20" i="12" s="1"/>
  <c r="F19" i="12"/>
  <c r="B29" i="12"/>
  <c r="C28" i="12"/>
  <c r="D28" i="12" s="1"/>
  <c r="F26" i="12" l="1"/>
  <c r="F25" i="12"/>
  <c r="F18" i="12"/>
  <c r="F27" i="12"/>
  <c r="E28" i="12"/>
  <c r="F28" i="12" s="1"/>
  <c r="C29" i="12"/>
  <c r="D29" i="12" s="1"/>
  <c r="B30" i="12"/>
  <c r="E29" i="12" l="1"/>
  <c r="F29" i="12" s="1"/>
  <c r="B31" i="12"/>
  <c r="C30" i="12"/>
  <c r="D30" i="12" s="1"/>
  <c r="E30" i="12" l="1"/>
  <c r="F30" i="12" s="1"/>
  <c r="B32" i="12"/>
  <c r="C31" i="12"/>
  <c r="D31" i="12" s="1"/>
  <c r="E31" i="12" l="1"/>
  <c r="F31" i="12" s="1"/>
  <c r="B33" i="12"/>
  <c r="C32" i="12"/>
  <c r="D32" i="12" s="1"/>
  <c r="E32" i="12" l="1"/>
  <c r="F32" i="12" s="1"/>
  <c r="B34" i="12"/>
  <c r="C33" i="12"/>
  <c r="D33" i="12" s="1"/>
  <c r="E33" i="12" l="1"/>
  <c r="F33" i="12" s="1"/>
  <c r="C34" i="12"/>
  <c r="D34" i="12" s="1"/>
  <c r="E34" i="12" l="1"/>
  <c r="F34" i="12" s="1"/>
</calcChain>
</file>

<file path=xl/sharedStrings.xml><?xml version="1.0" encoding="utf-8"?>
<sst xmlns="http://schemas.openxmlformats.org/spreadsheetml/2006/main" count="60" uniqueCount="59">
  <si>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</si>
  <si>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</si>
  <si>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</si>
  <si>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</si>
  <si>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</si>
  <si>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</si>
  <si>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</si>
  <si>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</si>
  <si>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</si>
  <si>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</si>
  <si>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</si>
  <si>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</si>
  <si>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</si>
  <si>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</si>
  <si>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</si>
  <si>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</si>
  <si>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</si>
  <si>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</si>
  <si>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</si>
  <si>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</si>
  <si>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</si>
  <si>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</si>
  <si>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Mẫu 11</t>
  </si>
  <si>
    <t>Mẫu 12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</si>
  <si>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</si>
  <si>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</si>
  <si>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</si>
  <si>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</si>
  <si>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</si>
  <si>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</si>
  <si>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</si>
  <si>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</si>
  <si>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KIỂM TRA TRỌNG LƯỢNG</t>
  </si>
  <si>
    <t>CA</t>
  </si>
  <si>
    <t>STDEV</t>
  </si>
  <si>
    <t>TB (Ca)</t>
  </si>
  <si>
    <t>TB (Spec)</t>
  </si>
  <si>
    <t>KẾT QUẢ</t>
  </si>
  <si>
    <t>TỔNG MẪU KIỂM TRA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</si>
  <si>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</si>
  <si>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</si>
  <si>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</si>
  <si>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</si>
  <si>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</si>
  <si>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</si>
  <si>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</si>
  <si>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</si>
  <si>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</si>
  <si>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Value</t>
  </si>
  <si>
    <t xml:space="preserve">       </t>
  </si>
  <si>
    <t>Cureve</t>
  </si>
  <si>
    <t>Frequency</t>
  </si>
  <si>
    <t>Mẫu 13</t>
  </si>
  <si>
    <t>Mẫu 14</t>
  </si>
  <si>
    <t>Mẫu 15</t>
  </si>
  <si>
    <t>TỖNG MẪU TRỌNG LƯỢNG THẤP</t>
  </si>
  <si>
    <t>TỖNG MẪU TRỌNG LƯỢNG CAO</t>
  </si>
  <si>
    <t>TỈ LỆ LỖI (%)</t>
  </si>
  <si>
    <t>HAO HỤT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</si>
</sst>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11319834516524502"/>
          <c:y val="3.0193461035427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Tần suất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Page1!$E$18:$E$26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Bell Cureve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Page1!$C$18:$D$26</c:f>
              <c:multiLvlStrCache>
                <c:ptCount val="9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</c:lvl>
              </c:multiLvlStrCache>
            </c:multiLvlStrRef>
          </c:cat>
          <c:val>
            <c:numRef>
              <c:f>Page1!$F$18:$F$26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B5-4E1B-9BB0-D54FFF8F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2731972683365208E-2"/>
          <c:y val="9.2906105884209306E-2"/>
          <c:w val="0.96646006244223692"/>
          <c:h val="0.77438285532736384"/>
        </c:manualLayout>
      </c:layout>
      <c:lineChart>
        <c:grouping val="standard"/>
        <c:varyColors val="0"/>
        <c:ser>
          <c:idx val="0"/>
          <c:order val="0"/>
          <c:tx>
            <c:v>TB(Đo)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Page1!$W$37:$W$100</c:f>
              <c:numCache>
                <c:formatCode>General</c:formatCode>
                <c:ptCount val="64"/>
              </c:numCache>
            </c:numRef>
          </c:cat>
          <c:val>
            <c:numRef>
              <c:f>Page1!$V$37:$V$100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FE-4004-9C5A-9A44208E8ABA}"/>
            </c:ext>
          </c:extLst>
        </c:ser>
        <c:ser>
          <c:idx val="2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Page1!$W$37:$W$100</c:f>
              <c:numCache>
                <c:formatCode>General</c:formatCode>
                <c:ptCount val="64"/>
              </c:numCache>
            </c:numRef>
          </c:cat>
          <c:val>
            <c:numRef>
              <c:f>Page1!$AA$37:$AA$100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E-4004-9C5A-9A44208E8ABA}"/>
            </c:ext>
          </c:extLst>
        </c:ser>
        <c:ser>
          <c:idx val="3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Page1!$W$37:$W$100</c:f>
              <c:numCache>
                <c:formatCode>General</c:formatCode>
                <c:ptCount val="64"/>
              </c:numCache>
            </c:numRef>
          </c:cat>
          <c:val>
            <c:numRef>
              <c:f>Page1!$AB$37:$AB$100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E-4004-9C5A-9A44208E8ABA}"/>
            </c:ext>
          </c:extLst>
        </c:ser>
        <c:ser>
          <c:idx val="4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Page1!$W$37:$W$100</c:f>
              <c:numCache>
                <c:formatCode>General</c:formatCode>
                <c:ptCount val="64"/>
              </c:numCache>
            </c:numRef>
          </c:cat>
          <c:val>
            <c:numRef>
              <c:f>Page1!$X$37:$X$100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E-4004-9C5A-9A44208E8ABA}"/>
            </c:ext>
          </c:extLst>
        </c:ser>
        <c:ser>
          <c:idx val="1"/>
          <c:order val="4"/>
          <c:tx>
            <c:v>TB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Page1!$W$37:$W$100</c:f>
              <c:numCache>
                <c:formatCode>General</c:formatCode>
                <c:ptCount val="64"/>
              </c:numCache>
            </c:numRef>
          </c:cat>
          <c:val>
            <c:numRef>
              <c:f>Page1!$W$37:$W$100</c:f>
              <c:numCache>
                <c:formatCode>General</c:formatCode>
                <c:ptCount val="6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E-4004-9C5A-9A44208E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</xdr:colOff>
      <xdr:row>16</xdr:row>
      <xdr:rowOff>1922</xdr:rowOff>
    </xdr:from>
    <xdr:to>
      <xdr:col>14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71C7E-122C-4A9B-B8EA-81821FCE5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20781</xdr:colOff>
      <xdr:row>16</xdr:row>
      <xdr:rowOff>20782</xdr:rowOff>
    </xdr:from>
    <xdr:to>
      <xdr:col>28</xdr:col>
      <xdr:colOff>609601</xdr:colOff>
      <xdr:row>33</xdr:row>
      <xdr:rowOff>83128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0880-579A-46D6-984A-6D3B6042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E246-EEA5-44AD-8E54-A46B0F2A4CA7}">
  <dimension ref="A1:AF200"/>
  <sheetViews>
    <sheetView tabSelected="1" topLeftCell="B6" zoomScale="55" zoomScaleNormal="55" workbookViewId="0">
      <selection activeCell="AN14" sqref="AN14"/>
    </sheetView>
  </sheetViews>
  <sheetFormatPr defaultColWidth="9.125" defaultRowHeight="15" x14ac:dyDescent="0.25"/>
  <cols>
    <col min="1" max="1" width="0.875" style="1" customWidth="1"/>
    <col min="2" max="2" width="6" style="1" customWidth="1"/>
    <col min="3" max="3" width="9.625" style="1" customWidth="1"/>
    <col min="4" max="4" width="8" style="1" customWidth="1"/>
    <col min="5" max="5" width="11.625" style="1" customWidth="1"/>
    <col min="6" max="6" width="15.375" style="1" customWidth="1"/>
    <col min="7" max="7" width="12.125" style="1" customWidth="1"/>
    <col min="8" max="8" width="12" style="1" customWidth="1"/>
    <col min="9" max="9" width="11.25" style="1" customWidth="1"/>
    <col min="10" max="10" width="11" style="1" customWidth="1"/>
    <col min="11" max="11" width="10.875" style="1" customWidth="1"/>
    <col min="12" max="12" width="11" style="1" customWidth="1"/>
    <col min="13" max="13" width="11.25" style="1" customWidth="1"/>
    <col min="14" max="14" width="11.875" style="1" customWidth="1"/>
    <col min="15" max="15" width="11.25" style="1" customWidth="1"/>
    <col min="16" max="16" width="11.125" style="1" customWidth="1"/>
    <col min="17" max="21" width="11.625" style="1" customWidth="1"/>
    <col min="22" max="22" width="13.375" style="1" customWidth="1"/>
    <col min="23" max="23" width="12.875" style="1" customWidth="1"/>
    <col min="24" max="24" width="12.625" style="1" customWidth="1"/>
    <col min="25" max="25" width="20.25" style="1" customWidth="1"/>
    <col min="26" max="26" width="11.625" style="1" customWidth="1"/>
    <col min="27" max="27" width="15.125" style="1" customWidth="1"/>
    <col min="28" max="28" width="15.625" style="1" customWidth="1"/>
    <col min="29" max="29" width="7.375" style="1" customWidth="1"/>
    <col min="30" max="30" width="2.625" style="1" customWidth="1"/>
    <col min="31" max="31" width="18.125" style="1" hidden="1" customWidth="1"/>
    <col min="32" max="32" width="9.125" style="1" hidden="1" customWidth="1"/>
    <col min="33" max="16384" width="9.125" style="1"/>
  </cols>
  <sheetData>
    <row r="1" spans="1:29" ht="51.6" customHeight="1" x14ac:dyDescent="0.25">
      <c r="A1" s="9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6.75" customHeight="1" x14ac:dyDescent="0.25"/>
    <row r="3" spans="1:29" ht="26.25" customHeight="1" x14ac:dyDescent="0.25">
      <c r="B3" s="15" t="s">
        <v>1</v>
      </c>
      <c r="C3" s="15"/>
      <c r="D3" s="15"/>
      <c r="E3" s="15"/>
      <c r="F3" s="15"/>
      <c r="G3" s="15"/>
      <c r="H3" s="15"/>
      <c r="I3" s="27"/>
      <c r="J3" s="27"/>
      <c r="K3" s="27"/>
      <c r="L3" s="27"/>
      <c r="M3" s="27"/>
      <c r="N3" s="27"/>
      <c r="O3" s="27"/>
      <c r="P3" s="27"/>
      <c r="Q3" s="16" t="s">
        <v>32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26.25" customHeight="1" x14ac:dyDescent="0.25">
      <c r="B4" s="15" t="s">
        <v>2</v>
      </c>
      <c r="C4" s="15"/>
      <c r="D4" s="15"/>
      <c r="E4" s="15"/>
      <c r="F4" s="15"/>
      <c r="G4" s="15"/>
      <c r="H4" s="15"/>
      <c r="I4" s="27"/>
      <c r="J4" s="27"/>
      <c r="K4" s="27"/>
      <c r="L4" s="27"/>
      <c r="M4" s="27"/>
      <c r="N4" s="27"/>
      <c r="O4" s="27"/>
      <c r="P4" s="27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26.25" customHeight="1" x14ac:dyDescent="0.25">
      <c r="B5" s="15" t="s">
        <v>3</v>
      </c>
      <c r="C5" s="15"/>
      <c r="D5" s="15"/>
      <c r="E5" s="15"/>
      <c r="F5" s="15"/>
      <c r="G5" s="15"/>
      <c r="H5" s="15"/>
      <c r="I5" s="27"/>
      <c r="J5" s="27"/>
      <c r="K5" s="27"/>
      <c r="L5" s="27"/>
      <c r="M5" s="27"/>
      <c r="N5" s="27"/>
      <c r="O5" s="27"/>
      <c r="P5" s="27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26.25" customHeight="1" x14ac:dyDescent="0.25">
      <c r="B6" s="15" t="s">
        <v>4</v>
      </c>
      <c r="C6" s="15"/>
      <c r="D6" s="15"/>
      <c r="E6" s="15"/>
      <c r="F6" s="15"/>
      <c r="G6" s="15"/>
      <c r="H6" s="15"/>
      <c r="I6" s="27"/>
      <c r="J6" s="27"/>
      <c r="K6" s="27"/>
      <c r="L6" s="27"/>
      <c r="M6" s="27"/>
      <c r="N6" s="27"/>
      <c r="O6" s="27"/>
      <c r="P6" s="27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ht="26.25" customHeight="1" x14ac:dyDescent="0.25">
      <c r="B7" s="15" t="s">
        <v>5</v>
      </c>
      <c r="C7" s="15"/>
      <c r="D7" s="15"/>
      <c r="E7" s="15"/>
      <c r="F7" s="15"/>
      <c r="G7" s="15"/>
      <c r="H7" s="15"/>
      <c r="I7" s="27"/>
      <c r="J7" s="27"/>
      <c r="K7" s="27"/>
      <c r="L7" s="27"/>
      <c r="M7" s="27"/>
      <c r="N7" s="27"/>
      <c r="O7" s="27"/>
      <c r="P7" s="2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26.25" customHeight="1" x14ac:dyDescent="0.25">
      <c r="B8" s="15" t="s">
        <v>6</v>
      </c>
      <c r="C8" s="15"/>
      <c r="D8" s="15"/>
      <c r="E8" s="15"/>
      <c r="F8" s="15"/>
      <c r="G8" s="15"/>
      <c r="H8" s="15"/>
      <c r="I8" s="27"/>
      <c r="J8" s="27"/>
      <c r="K8" s="27"/>
      <c r="L8" s="27"/>
      <c r="M8" s="27"/>
      <c r="N8" s="27"/>
      <c r="O8" s="27"/>
      <c r="P8" s="27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26.25" customHeight="1" x14ac:dyDescent="0.25">
      <c r="B9" s="15" t="s">
        <v>7</v>
      </c>
      <c r="C9" s="15"/>
      <c r="D9" s="15"/>
      <c r="E9" s="15"/>
      <c r="F9" s="15"/>
      <c r="G9" s="15"/>
      <c r="H9" s="15"/>
      <c r="I9" s="27"/>
      <c r="J9" s="27"/>
      <c r="K9" s="27"/>
      <c r="L9" s="27"/>
      <c r="M9" s="27"/>
      <c r="N9" s="27"/>
      <c r="O9" s="27"/>
      <c r="P9" s="27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26.25" customHeight="1" x14ac:dyDescent="0.25">
      <c r="B10" s="15" t="s">
        <v>8</v>
      </c>
      <c r="C10" s="15"/>
      <c r="D10" s="15"/>
      <c r="E10" s="15"/>
      <c r="F10" s="15"/>
      <c r="G10" s="15"/>
      <c r="H10" s="15"/>
      <c r="I10" s="27"/>
      <c r="J10" s="27"/>
      <c r="K10" s="27"/>
      <c r="L10" s="27"/>
      <c r="M10" s="27"/>
      <c r="N10" s="27"/>
      <c r="O10" s="27"/>
      <c r="P10" s="27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14.25" customHeight="1" x14ac:dyDescent="0.25">
      <c r="B11" s="10"/>
      <c r="C11" s="10"/>
      <c r="D11" s="10"/>
      <c r="E11" s="10"/>
      <c r="F11" s="10"/>
      <c r="G11" s="10"/>
      <c r="H11" s="10"/>
    </row>
    <row r="12" spans="1:29" ht="46.5" customHeight="1" x14ac:dyDescent="0.25">
      <c r="B12" s="20" t="s">
        <v>33</v>
      </c>
      <c r="C12" s="25"/>
      <c r="D12" s="21"/>
      <c r="E12" s="20" t="s">
        <v>34</v>
      </c>
      <c r="F12" s="21"/>
      <c r="G12" s="17" t="s">
        <v>35</v>
      </c>
      <c r="H12" s="17"/>
      <c r="I12" s="17" t="s">
        <v>36</v>
      </c>
      <c r="J12" s="17"/>
      <c r="K12" s="17" t="s">
        <v>39</v>
      </c>
      <c r="L12" s="17"/>
      <c r="M12" s="17" t="s">
        <v>40</v>
      </c>
      <c r="N12" s="17"/>
      <c r="O12" s="17" t="s">
        <v>41</v>
      </c>
      <c r="P12" s="17"/>
      <c r="Q12" s="17" t="s">
        <v>37</v>
      </c>
      <c r="R12" s="17"/>
      <c r="S12" s="22" t="s">
        <v>38</v>
      </c>
      <c r="T12" s="23"/>
      <c r="U12" s="24"/>
      <c r="V12" s="19" t="s">
        <v>55</v>
      </c>
      <c r="W12" s="19"/>
      <c r="X12" s="19" t="s">
        <v>56</v>
      </c>
      <c r="Y12" s="19"/>
      <c r="Z12" s="20" t="s">
        <v>57</v>
      </c>
      <c r="AA12" s="21"/>
      <c r="AB12" s="17" t="s">
        <v>58</v>
      </c>
      <c r="AC12" s="17"/>
    </row>
    <row r="13" spans="1:29" ht="31.15" customHeight="1" x14ac:dyDescent="0.25">
      <c r="B13" s="20"/>
      <c r="C13" s="25"/>
      <c r="D13" s="21"/>
      <c r="E13" s="20"/>
      <c r="F13" s="21"/>
      <c r="G13" s="20"/>
      <c r="H13" s="21"/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12"/>
      <c r="T13" s="12"/>
      <c r="U13" s="12"/>
      <c r="V13" s="20"/>
      <c r="W13" s="21"/>
      <c r="X13" s="20"/>
      <c r="Y13" s="21"/>
      <c r="Z13" s="20"/>
      <c r="AA13" s="21"/>
      <c r="AB13" s="20"/>
      <c r="AC13" s="21"/>
    </row>
    <row r="14" spans="1:29" ht="31.15" customHeight="1" x14ac:dyDescent="0.25">
      <c r="B14" s="20"/>
      <c r="C14" s="25"/>
      <c r="D14" s="21"/>
      <c r="E14" s="20"/>
      <c r="F14" s="21"/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12"/>
      <c r="T14" s="12"/>
      <c r="U14" s="12"/>
      <c r="V14" s="20"/>
      <c r="W14" s="21"/>
      <c r="X14" s="20"/>
      <c r="Y14" s="21"/>
      <c r="Z14" s="20"/>
      <c r="AA14" s="21"/>
      <c r="AB14" s="20"/>
      <c r="AC14" s="21"/>
    </row>
    <row r="15" spans="1:29" ht="35.450000000000003" customHeight="1" x14ac:dyDescent="0.25">
      <c r="B15" s="20"/>
      <c r="C15" s="25"/>
      <c r="D15" s="21"/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21"/>
      <c r="S15" s="12"/>
      <c r="T15" s="12"/>
      <c r="U15" s="12"/>
      <c r="V15" s="20"/>
      <c r="W15" s="21"/>
      <c r="X15" s="20"/>
      <c r="Y15" s="21"/>
      <c r="Z15" s="20"/>
      <c r="AA15" s="21"/>
      <c r="AB15" s="20"/>
      <c r="AC15" s="21"/>
    </row>
    <row r="16" spans="1:29" ht="22.15" customHeight="1" x14ac:dyDescent="0.25"/>
    <row r="17" spans="2:16" ht="22.5" customHeight="1" x14ac:dyDescent="0.25">
      <c r="B17" s="7" t="s">
        <v>10</v>
      </c>
      <c r="C17" s="26" t="s">
        <v>48</v>
      </c>
      <c r="D17" s="26"/>
      <c r="E17" s="8" t="s">
        <v>51</v>
      </c>
      <c r="F17" s="8" t="s">
        <v>50</v>
      </c>
    </row>
    <row r="18" spans="2:16" ht="22.5" customHeight="1" x14ac:dyDescent="0.3">
      <c r="B18" s="6">
        <v>1</v>
      </c>
      <c r="C18" s="4">
        <f>IF(AF40="","",$AF$40)</f>
        <v>0</v>
      </c>
      <c r="D18" s="4" t="e">
        <f>IF(C18="","",C18+$AF$41)</f>
        <v>#VALUE!</v>
      </c>
      <c r="E18" s="5">
        <f t="shared" ref="E18:E34" si="0">IF(B18="","",COUNTIFS(Data,"&gt;="&amp;C18, Data,"&lt;"&amp;D18))</f>
        <v>0</v>
      </c>
      <c r="F18" s="5">
        <f>IF(B18="","",IF(E18=0,0,E18/SUM($E$18:$E$27)))</f>
        <v>0</v>
      </c>
    </row>
    <row r="19" spans="2:16" ht="22.5" customHeight="1" x14ac:dyDescent="0.3">
      <c r="B19" s="6" t="e">
        <f>IF(B18&gt;=$AF$39,"",B18+1)</f>
        <v>#VALUE!</v>
      </c>
      <c r="C19" s="4" t="e">
        <f>IF(B19="","",C18+$AF$41)</f>
        <v>#VALUE!</v>
      </c>
      <c r="D19" s="4" t="e">
        <f t="shared" ref="D19:D34" si="1">IF(C19="","",C19+$AF$41)</f>
        <v>#VALUE!</v>
      </c>
      <c r="E19" s="5" t="e">
        <f t="shared" si="0"/>
        <v>#VALUE!</v>
      </c>
      <c r="F19" s="5" t="e">
        <f t="shared" ref="F19:F34" si="2">IF(B19="","",IF(E19=0,0,E19/SUM($E$18:$E$27)))</f>
        <v>#VALUE!</v>
      </c>
    </row>
    <row r="20" spans="2:16" ht="22.5" customHeight="1" x14ac:dyDescent="0.3">
      <c r="B20" s="6" t="e">
        <f t="shared" ref="B20:B34" si="3">IF(B19&gt;=$AF$39,"",B19+1)</f>
        <v>#VALUE!</v>
      </c>
      <c r="C20" s="4" t="e">
        <f t="shared" ref="C20:C34" si="4">IF(B20="","",C19+$AF$41)</f>
        <v>#VALUE!</v>
      </c>
      <c r="D20" s="4" t="e">
        <f t="shared" si="1"/>
        <v>#VALUE!</v>
      </c>
      <c r="E20" s="5" t="e">
        <f t="shared" si="0"/>
        <v>#VALUE!</v>
      </c>
      <c r="F20" s="5" t="e">
        <f t="shared" si="2"/>
        <v>#VALUE!</v>
      </c>
    </row>
    <row r="21" spans="2:16" ht="22.5" customHeight="1" x14ac:dyDescent="0.3">
      <c r="B21" s="6" t="e">
        <f t="shared" si="3"/>
        <v>#VALUE!</v>
      </c>
      <c r="C21" s="4" t="e">
        <f t="shared" si="4"/>
        <v>#VALUE!</v>
      </c>
      <c r="D21" s="4" t="e">
        <f t="shared" si="1"/>
        <v>#VALUE!</v>
      </c>
      <c r="E21" s="5" t="e">
        <f t="shared" si="0"/>
        <v>#VALUE!</v>
      </c>
      <c r="F21" s="5" t="e">
        <f t="shared" si="2"/>
        <v>#VALUE!</v>
      </c>
    </row>
    <row r="22" spans="2:16" ht="22.5" customHeight="1" x14ac:dyDescent="0.3">
      <c r="B22" s="6" t="e">
        <f t="shared" si="3"/>
        <v>#VALUE!</v>
      </c>
      <c r="C22" s="4" t="e">
        <f t="shared" si="4"/>
        <v>#VALUE!</v>
      </c>
      <c r="D22" s="4" t="e">
        <f t="shared" si="1"/>
        <v>#VALUE!</v>
      </c>
      <c r="E22" s="5" t="e">
        <f t="shared" si="0"/>
        <v>#VALUE!</v>
      </c>
      <c r="F22" s="5" t="e">
        <f t="shared" si="2"/>
        <v>#VALUE!</v>
      </c>
    </row>
    <row r="23" spans="2:16" ht="22.5" customHeight="1" x14ac:dyDescent="0.3">
      <c r="B23" s="6" t="e">
        <f t="shared" si="3"/>
        <v>#VALUE!</v>
      </c>
      <c r="C23" s="4" t="e">
        <f t="shared" si="4"/>
        <v>#VALUE!</v>
      </c>
      <c r="D23" s="4" t="e">
        <f t="shared" si="1"/>
        <v>#VALUE!</v>
      </c>
      <c r="E23" s="5" t="e">
        <f t="shared" si="0"/>
        <v>#VALUE!</v>
      </c>
      <c r="F23" s="5" t="e">
        <f t="shared" si="2"/>
        <v>#VALUE!</v>
      </c>
    </row>
    <row r="24" spans="2:16" ht="22.5" customHeight="1" x14ac:dyDescent="0.3">
      <c r="B24" s="6" t="e">
        <f t="shared" si="3"/>
        <v>#VALUE!</v>
      </c>
      <c r="C24" s="4" t="e">
        <f t="shared" si="4"/>
        <v>#VALUE!</v>
      </c>
      <c r="D24" s="4" t="e">
        <f t="shared" si="1"/>
        <v>#VALUE!</v>
      </c>
      <c r="E24" s="5" t="e">
        <f t="shared" si="0"/>
        <v>#VALUE!</v>
      </c>
      <c r="F24" s="5" t="e">
        <f t="shared" si="2"/>
        <v>#VALUE!</v>
      </c>
    </row>
    <row r="25" spans="2:16" ht="22.5" customHeight="1" x14ac:dyDescent="0.3">
      <c r="B25" s="6" t="e">
        <f t="shared" si="3"/>
        <v>#VALUE!</v>
      </c>
      <c r="C25" s="4" t="e">
        <f t="shared" si="4"/>
        <v>#VALUE!</v>
      </c>
      <c r="D25" s="4" t="e">
        <f t="shared" si="1"/>
        <v>#VALUE!</v>
      </c>
      <c r="E25" s="5" t="e">
        <f t="shared" si="0"/>
        <v>#VALUE!</v>
      </c>
      <c r="F25" s="5" t="e">
        <f t="shared" si="2"/>
        <v>#VALUE!</v>
      </c>
    </row>
    <row r="26" spans="2:16" ht="22.5" customHeight="1" x14ac:dyDescent="0.3">
      <c r="B26" s="6" t="e">
        <f t="shared" si="3"/>
        <v>#VALUE!</v>
      </c>
      <c r="C26" s="4" t="e">
        <f t="shared" si="4"/>
        <v>#VALUE!</v>
      </c>
      <c r="D26" s="4" t="e">
        <f t="shared" si="1"/>
        <v>#VALUE!</v>
      </c>
      <c r="E26" s="5" t="e">
        <f t="shared" si="0"/>
        <v>#VALUE!</v>
      </c>
      <c r="F26" s="5" t="e">
        <f t="shared" si="2"/>
        <v>#VALUE!</v>
      </c>
    </row>
    <row r="27" spans="2:16" ht="22.5" customHeight="1" x14ac:dyDescent="0.3">
      <c r="B27" s="6" t="e">
        <f t="shared" si="3"/>
        <v>#VALUE!</v>
      </c>
      <c r="C27" s="4" t="e">
        <f t="shared" si="4"/>
        <v>#VALUE!</v>
      </c>
      <c r="D27" s="4" t="e">
        <f t="shared" si="1"/>
        <v>#VALUE!</v>
      </c>
      <c r="E27" s="5" t="e">
        <f t="shared" si="0"/>
        <v>#VALUE!</v>
      </c>
      <c r="F27" s="5" t="e">
        <f t="shared" si="2"/>
        <v>#VALUE!</v>
      </c>
    </row>
    <row r="28" spans="2:16" ht="22.5" customHeight="1" x14ac:dyDescent="0.3">
      <c r="B28" s="6" t="e">
        <f t="shared" si="3"/>
        <v>#VALUE!</v>
      </c>
      <c r="C28" s="4" t="e">
        <f t="shared" si="4"/>
        <v>#VALUE!</v>
      </c>
      <c r="D28" s="4" t="e">
        <f t="shared" si="1"/>
        <v>#VALUE!</v>
      </c>
      <c r="E28" s="5" t="e">
        <f t="shared" si="0"/>
        <v>#VALUE!</v>
      </c>
      <c r="F28" s="5" t="e">
        <f t="shared" si="2"/>
        <v>#VALUE!</v>
      </c>
    </row>
    <row r="29" spans="2:16" ht="22.5" customHeight="1" x14ac:dyDescent="0.3">
      <c r="B29" s="6" t="e">
        <f t="shared" si="3"/>
        <v>#VALUE!</v>
      </c>
      <c r="C29" s="4" t="e">
        <f t="shared" si="4"/>
        <v>#VALUE!</v>
      </c>
      <c r="D29" s="4" t="e">
        <f t="shared" si="1"/>
        <v>#VALUE!</v>
      </c>
      <c r="E29" s="5" t="e">
        <f t="shared" si="0"/>
        <v>#VALUE!</v>
      </c>
      <c r="F29" s="5" t="e">
        <f t="shared" si="2"/>
        <v>#VALUE!</v>
      </c>
    </row>
    <row r="30" spans="2:16" ht="18" customHeight="1" x14ac:dyDescent="0.3">
      <c r="B30" s="6" t="e">
        <f t="shared" si="3"/>
        <v>#VALUE!</v>
      </c>
      <c r="C30" s="4" t="e">
        <f t="shared" si="4"/>
        <v>#VALUE!</v>
      </c>
      <c r="D30" s="4" t="e">
        <f t="shared" si="1"/>
        <v>#VALUE!</v>
      </c>
      <c r="E30" s="5" t="e">
        <f t="shared" si="0"/>
        <v>#VALUE!</v>
      </c>
      <c r="F30" s="5" t="e">
        <f t="shared" si="2"/>
        <v>#VALUE!</v>
      </c>
      <c r="P30" s="1" t="s">
        <v>49</v>
      </c>
    </row>
    <row r="31" spans="2:16" ht="18" customHeight="1" x14ac:dyDescent="0.3">
      <c r="B31" s="6" t="e">
        <f t="shared" si="3"/>
        <v>#VALUE!</v>
      </c>
      <c r="C31" s="4" t="e">
        <f t="shared" si="4"/>
        <v>#VALUE!</v>
      </c>
      <c r="D31" s="4" t="e">
        <f t="shared" si="1"/>
        <v>#VALUE!</v>
      </c>
      <c r="E31" s="5" t="e">
        <f t="shared" si="0"/>
        <v>#VALUE!</v>
      </c>
      <c r="F31" s="5" t="e">
        <f t="shared" si="2"/>
        <v>#VALUE!</v>
      </c>
    </row>
    <row r="32" spans="2:16" ht="18" customHeight="1" x14ac:dyDescent="0.3">
      <c r="B32" s="6" t="e">
        <f t="shared" si="3"/>
        <v>#VALUE!</v>
      </c>
      <c r="C32" s="4" t="e">
        <f t="shared" si="4"/>
        <v>#VALUE!</v>
      </c>
      <c r="D32" s="4" t="e">
        <f t="shared" si="1"/>
        <v>#VALUE!</v>
      </c>
      <c r="E32" s="5" t="e">
        <f t="shared" si="0"/>
        <v>#VALUE!</v>
      </c>
      <c r="F32" s="5" t="e">
        <f t="shared" si="2"/>
        <v>#VALUE!</v>
      </c>
    </row>
    <row r="33" spans="2:32" ht="18" customHeight="1" x14ac:dyDescent="0.3">
      <c r="B33" s="6" t="e">
        <f t="shared" si="3"/>
        <v>#VALUE!</v>
      </c>
      <c r="C33" s="4" t="e">
        <f t="shared" si="4"/>
        <v>#VALUE!</v>
      </c>
      <c r="D33" s="4" t="e">
        <f t="shared" si="1"/>
        <v>#VALUE!</v>
      </c>
      <c r="E33" s="5" t="e">
        <f t="shared" si="0"/>
        <v>#VALUE!</v>
      </c>
      <c r="F33" s="5" t="e">
        <f t="shared" si="2"/>
        <v>#VALUE!</v>
      </c>
    </row>
    <row r="34" spans="2:32" ht="18" customHeight="1" x14ac:dyDescent="0.3">
      <c r="B34" s="6" t="e">
        <f t="shared" si="3"/>
        <v>#VALUE!</v>
      </c>
      <c r="C34" s="4" t="e">
        <f t="shared" si="4"/>
        <v>#VALUE!</v>
      </c>
      <c r="D34" s="4" t="e">
        <f t="shared" si="1"/>
        <v>#VALUE!</v>
      </c>
      <c r="E34" s="5" t="e">
        <f t="shared" si="0"/>
        <v>#VALUE!</v>
      </c>
      <c r="F34" s="5" t="e">
        <f t="shared" si="2"/>
        <v>#VALUE!</v>
      </c>
    </row>
    <row r="35" spans="2:32" ht="8.25" customHeight="1" x14ac:dyDescent="0.25"/>
    <row r="36" spans="2:32" ht="19.899999999999999" customHeight="1" x14ac:dyDescent="0.3">
      <c r="B36" s="17" t="s">
        <v>9</v>
      </c>
      <c r="C36" s="17"/>
      <c r="D36" s="11" t="s">
        <v>10</v>
      </c>
      <c r="E36" s="20" t="s">
        <v>11</v>
      </c>
      <c r="F36" s="21"/>
      <c r="G36" s="11" t="s">
        <v>12</v>
      </c>
      <c r="H36" s="11" t="s">
        <v>13</v>
      </c>
      <c r="I36" s="11" t="s">
        <v>14</v>
      </c>
      <c r="J36" s="11" t="s">
        <v>15</v>
      </c>
      <c r="K36" s="11" t="s">
        <v>16</v>
      </c>
      <c r="L36" s="11" t="s">
        <v>17</v>
      </c>
      <c r="M36" s="11" t="s">
        <v>18</v>
      </c>
      <c r="N36" s="11" t="s">
        <v>19</v>
      </c>
      <c r="O36" s="11" t="s">
        <v>20</v>
      </c>
      <c r="P36" s="11" t="s">
        <v>21</v>
      </c>
      <c r="Q36" s="11" t="s">
        <v>22</v>
      </c>
      <c r="R36" s="11" t="s">
        <v>23</v>
      </c>
      <c r="S36" s="11" t="s">
        <v>52</v>
      </c>
      <c r="T36" s="11" t="s">
        <v>53</v>
      </c>
      <c r="U36" s="11" t="s">
        <v>54</v>
      </c>
      <c r="V36" s="11" t="s">
        <v>24</v>
      </c>
      <c r="W36" s="11" t="s">
        <v>25</v>
      </c>
      <c r="X36" s="11" t="s">
        <v>26</v>
      </c>
      <c r="Y36" s="11" t="s">
        <v>27</v>
      </c>
      <c r="Z36" s="11" t="s">
        <v>28</v>
      </c>
      <c r="AA36" s="11" t="s">
        <v>29</v>
      </c>
      <c r="AB36" s="11" t="s">
        <v>30</v>
      </c>
      <c r="AC36" s="11" t="s">
        <v>31</v>
      </c>
      <c r="AE36" s="2" t="s">
        <v>45</v>
      </c>
      <c r="AF36" s="2" t="str">
        <f>IF(G37="","",COUNT($G$37:$U$100))</f>
        <v/>
      </c>
    </row>
    <row r="37" spans="2:32" ht="18.75" x14ac:dyDescent="0.3">
      <c r="B37" s="28"/>
      <c r="C37" s="28"/>
      <c r="D37" s="4">
        <f>IF(G37=""&amp;D36="","",1)</f>
        <v>1</v>
      </c>
      <c r="E37" s="30"/>
      <c r="F37" s="29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4"/>
      <c r="W37" s="4"/>
      <c r="X37" s="4" t="str">
        <f t="shared" ref="X37" si="5">IF(G37="","",$I$7)</f>
        <v/>
      </c>
      <c r="Y37" s="13" t="str">
        <f t="shared" ref="Y37" si="6">IF(G37="","",IF(((V37-X37)/X37)&gt;0.015, "TB CAO",IF(V37&gt;X37,"ĐẠT","KHÔNG ĐẠT")))</f>
        <v/>
      </c>
      <c r="Z37" s="4" t="str">
        <f>IF(G37="","",STDEV($G$37:$U$100))</f>
        <v/>
      </c>
      <c r="AA37" s="4" t="str">
        <f t="shared" ref="AA37" si="7">IF(G37="","",$I$8)</f>
        <v/>
      </c>
      <c r="AB37" s="4" t="str">
        <f t="shared" ref="AB37" si="8">IF(G37="","",$I$9)</f>
        <v/>
      </c>
      <c r="AC37" s="4"/>
      <c r="AE37" s="2" t="s">
        <v>42</v>
      </c>
      <c r="AF37" s="2">
        <f>MIN(SAMPLE)</f>
        <v>0</v>
      </c>
    </row>
    <row r="38" spans="2:32" ht="18.75" x14ac:dyDescent="0.3">
      <c r="B38" s="28"/>
      <c r="C38" s="29"/>
      <c r="D38" s="4" t="str">
        <f>IF(G38="","",D37+1)</f>
        <v/>
      </c>
      <c r="E38" s="30"/>
      <c r="F38" s="29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4"/>
      <c r="W38" s="4"/>
      <c r="X38" s="4" t="str">
        <f t="shared" ref="X38:X100" si="9">IF(G38="","",$I$7)</f>
        <v/>
      </c>
      <c r="Y38" s="13" t="str">
        <f t="shared" ref="Y38:Y100" si="10">IF(G38="","",IF(((V38-X38)/X38)&gt;0.015, "TB CAO",IF(V38&gt;X38,"ĐẠT","KHÔNG ĐẠT")))</f>
        <v/>
      </c>
      <c r="Z38" s="4" t="str">
        <f t="shared" ref="Z38:Z100" si="11">IF(G38="","",STDEV($G$37:$U$100))</f>
        <v/>
      </c>
      <c r="AA38" s="4" t="str">
        <f t="shared" ref="AA38:AA100" si="12">IF(G38="","",$I$8)</f>
        <v/>
      </c>
      <c r="AB38" s="4" t="str">
        <f t="shared" ref="AB38:AB100" si="13">IF(G38="","",$I$9)</f>
        <v/>
      </c>
      <c r="AC38" s="4"/>
      <c r="AE38" s="2" t="s">
        <v>43</v>
      </c>
      <c r="AF38" s="2">
        <f>MAX(SAMPLE)</f>
        <v>0</v>
      </c>
    </row>
    <row r="39" spans="2:32" ht="18.75" x14ac:dyDescent="0.3">
      <c r="B39" s="28"/>
      <c r="C39" s="29"/>
      <c r="D39" s="4" t="str">
        <f t="shared" ref="D39:D100" si="14">IF(G39="","",D38+1)</f>
        <v/>
      </c>
      <c r="E39" s="30"/>
      <c r="F39" s="29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4"/>
      <c r="W39" s="4"/>
      <c r="X39" s="4" t="str">
        <f t="shared" si="9"/>
        <v/>
      </c>
      <c r="Y39" s="13" t="str">
        <f t="shared" si="10"/>
        <v/>
      </c>
      <c r="Z39" s="4" t="str">
        <f t="shared" si="11"/>
        <v/>
      </c>
      <c r="AA39" s="4" t="str">
        <f t="shared" si="12"/>
        <v/>
      </c>
      <c r="AB39" s="4" t="str">
        <f t="shared" si="13"/>
        <v/>
      </c>
      <c r="AC39" s="4"/>
      <c r="AE39" s="2" t="s">
        <v>46</v>
      </c>
      <c r="AF39" s="2" t="e">
        <f>ROUND(SQRT(AF36), 0)</f>
        <v>#VALUE!</v>
      </c>
    </row>
    <row r="40" spans="2:32" ht="18.75" x14ac:dyDescent="0.3">
      <c r="B40" s="28"/>
      <c r="C40" s="29"/>
      <c r="D40" s="4" t="str">
        <f t="shared" si="14"/>
        <v/>
      </c>
      <c r="E40" s="30"/>
      <c r="F40" s="29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4"/>
      <c r="W40" s="4"/>
      <c r="X40" s="4" t="str">
        <f t="shared" si="9"/>
        <v/>
      </c>
      <c r="Y40" s="13" t="str">
        <f t="shared" si="10"/>
        <v/>
      </c>
      <c r="Z40" s="4" t="str">
        <f t="shared" si="11"/>
        <v/>
      </c>
      <c r="AA40" s="4" t="str">
        <f t="shared" si="12"/>
        <v/>
      </c>
      <c r="AB40" s="4" t="str">
        <f t="shared" si="13"/>
        <v/>
      </c>
      <c r="AC40" s="4"/>
      <c r="AE40" s="2" t="s">
        <v>47</v>
      </c>
      <c r="AF40" s="2">
        <f>AF37</f>
        <v>0</v>
      </c>
    </row>
    <row r="41" spans="2:32" ht="18.75" x14ac:dyDescent="0.3">
      <c r="B41" s="28"/>
      <c r="C41" s="29"/>
      <c r="D41" s="4" t="str">
        <f t="shared" si="14"/>
        <v/>
      </c>
      <c r="E41" s="30"/>
      <c r="F41" s="29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4"/>
      <c r="W41" s="4"/>
      <c r="X41" s="4" t="str">
        <f t="shared" si="9"/>
        <v/>
      </c>
      <c r="Y41" s="13" t="str">
        <f t="shared" si="10"/>
        <v/>
      </c>
      <c r="Z41" s="4" t="str">
        <f t="shared" si="11"/>
        <v/>
      </c>
      <c r="AA41" s="4" t="str">
        <f t="shared" si="12"/>
        <v/>
      </c>
      <c r="AB41" s="4" t="str">
        <f t="shared" si="13"/>
        <v/>
      </c>
      <c r="AC41" s="4"/>
      <c r="AE41" s="2" t="s">
        <v>44</v>
      </c>
      <c r="AF41" s="2" t="e">
        <f>ROUND((AF38-AF37)/AF39, 5)</f>
        <v>#VALUE!</v>
      </c>
    </row>
    <row r="42" spans="2:32" ht="18.75" x14ac:dyDescent="0.3">
      <c r="B42" s="28"/>
      <c r="C42" s="28"/>
      <c r="D42" s="4" t="str">
        <f t="shared" si="14"/>
        <v/>
      </c>
      <c r="E42" s="30"/>
      <c r="F42" s="29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4"/>
      <c r="W42" s="4"/>
      <c r="X42" s="4" t="str">
        <f t="shared" si="9"/>
        <v/>
      </c>
      <c r="Y42" s="13" t="str">
        <f t="shared" si="10"/>
        <v/>
      </c>
      <c r="Z42" s="4" t="str">
        <f t="shared" si="11"/>
        <v/>
      </c>
      <c r="AA42" s="4" t="str">
        <f t="shared" si="12"/>
        <v/>
      </c>
      <c r="AB42" s="4" t="str">
        <f t="shared" si="13"/>
        <v/>
      </c>
      <c r="AC42" s="4"/>
      <c r="AE42" s="3"/>
      <c r="AF42" s="3"/>
    </row>
    <row r="43" spans="2:32" ht="18.75" x14ac:dyDescent="0.3">
      <c r="B43" s="28"/>
      <c r="C43" s="28"/>
      <c r="D43" s="4" t="str">
        <f t="shared" si="14"/>
        <v/>
      </c>
      <c r="E43" s="30"/>
      <c r="F43" s="29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4"/>
      <c r="W43" s="4"/>
      <c r="X43" s="4" t="str">
        <f t="shared" si="9"/>
        <v/>
      </c>
      <c r="Y43" s="13" t="str">
        <f t="shared" si="10"/>
        <v/>
      </c>
      <c r="Z43" s="4" t="str">
        <f t="shared" si="11"/>
        <v/>
      </c>
      <c r="AA43" s="4" t="str">
        <f t="shared" si="12"/>
        <v/>
      </c>
      <c r="AB43" s="4" t="str">
        <f t="shared" si="13"/>
        <v/>
      </c>
      <c r="AC43" s="4"/>
      <c r="AE43" s="3"/>
      <c r="AF43" s="3"/>
    </row>
    <row r="44" spans="2:32" ht="18.75" x14ac:dyDescent="0.3">
      <c r="B44" s="28"/>
      <c r="C44" s="28"/>
      <c r="D44" s="4" t="str">
        <f t="shared" si="14"/>
        <v/>
      </c>
      <c r="E44" s="30"/>
      <c r="F44" s="29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4"/>
      <c r="W44" s="4"/>
      <c r="X44" s="4" t="str">
        <f t="shared" si="9"/>
        <v/>
      </c>
      <c r="Y44" s="13" t="str">
        <f t="shared" si="10"/>
        <v/>
      </c>
      <c r="Z44" s="4" t="str">
        <f t="shared" si="11"/>
        <v/>
      </c>
      <c r="AA44" s="4" t="str">
        <f t="shared" si="12"/>
        <v/>
      </c>
      <c r="AB44" s="4" t="str">
        <f t="shared" si="13"/>
        <v/>
      </c>
      <c r="AC44" s="4"/>
      <c r="AE44" s="3"/>
      <c r="AF44" s="3"/>
    </row>
    <row r="45" spans="2:32" ht="18.75" x14ac:dyDescent="0.3">
      <c r="B45" s="28"/>
      <c r="C45" s="28"/>
      <c r="D45" s="4" t="str">
        <f t="shared" si="14"/>
        <v/>
      </c>
      <c r="E45" s="30"/>
      <c r="F45" s="29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4"/>
      <c r="W45" s="4"/>
      <c r="X45" s="4" t="str">
        <f t="shared" si="9"/>
        <v/>
      </c>
      <c r="Y45" s="13" t="str">
        <f t="shared" si="10"/>
        <v/>
      </c>
      <c r="Z45" s="4" t="str">
        <f t="shared" si="11"/>
        <v/>
      </c>
      <c r="AA45" s="4" t="str">
        <f t="shared" si="12"/>
        <v/>
      </c>
      <c r="AB45" s="4" t="str">
        <f t="shared" si="13"/>
        <v/>
      </c>
      <c r="AC45" s="4"/>
      <c r="AE45" s="3"/>
      <c r="AF45" s="3"/>
    </row>
    <row r="46" spans="2:32" ht="18.75" x14ac:dyDescent="0.3">
      <c r="B46" s="30"/>
      <c r="C46" s="29"/>
      <c r="D46" s="4" t="str">
        <f t="shared" si="14"/>
        <v/>
      </c>
      <c r="E46" s="30"/>
      <c r="F46" s="29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4"/>
      <c r="W46" s="4"/>
      <c r="X46" s="4" t="str">
        <f t="shared" si="9"/>
        <v/>
      </c>
      <c r="Y46" s="13" t="str">
        <f t="shared" si="10"/>
        <v/>
      </c>
      <c r="Z46" s="4" t="str">
        <f t="shared" si="11"/>
        <v/>
      </c>
      <c r="AA46" s="4" t="str">
        <f t="shared" si="12"/>
        <v/>
      </c>
      <c r="AB46" s="4" t="str">
        <f t="shared" si="13"/>
        <v/>
      </c>
      <c r="AC46" s="4"/>
      <c r="AE46" s="3"/>
      <c r="AF46" s="3"/>
    </row>
    <row r="47" spans="2:32" ht="18.75" x14ac:dyDescent="0.3">
      <c r="B47" s="28"/>
      <c r="C47" s="28"/>
      <c r="D47" s="4" t="str">
        <f t="shared" si="14"/>
        <v/>
      </c>
      <c r="E47" s="30"/>
      <c r="F47" s="29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4"/>
      <c r="W47" s="4"/>
      <c r="X47" s="4" t="str">
        <f t="shared" si="9"/>
        <v/>
      </c>
      <c r="Y47" s="13" t="str">
        <f t="shared" si="10"/>
        <v/>
      </c>
      <c r="Z47" s="4" t="str">
        <f t="shared" si="11"/>
        <v/>
      </c>
      <c r="AA47" s="4" t="str">
        <f t="shared" si="12"/>
        <v/>
      </c>
      <c r="AB47" s="4" t="str">
        <f t="shared" si="13"/>
        <v/>
      </c>
      <c r="AC47" s="4"/>
      <c r="AE47" s="3"/>
      <c r="AF47" s="3"/>
    </row>
    <row r="48" spans="2:32" ht="18.75" x14ac:dyDescent="0.3">
      <c r="B48" s="28"/>
      <c r="C48" s="28"/>
      <c r="D48" s="4" t="str">
        <f t="shared" si="14"/>
        <v/>
      </c>
      <c r="E48" s="30"/>
      <c r="F48" s="29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4"/>
      <c r="W48" s="4"/>
      <c r="X48" s="4" t="str">
        <f t="shared" si="9"/>
        <v/>
      </c>
      <c r="Y48" s="13" t="str">
        <f t="shared" si="10"/>
        <v/>
      </c>
      <c r="Z48" s="4" t="str">
        <f t="shared" si="11"/>
        <v/>
      </c>
      <c r="AA48" s="4" t="str">
        <f t="shared" si="12"/>
        <v/>
      </c>
      <c r="AB48" s="4" t="str">
        <f t="shared" si="13"/>
        <v/>
      </c>
      <c r="AC48" s="4"/>
      <c r="AE48" s="3"/>
      <c r="AF48" s="3"/>
    </row>
    <row r="49" spans="2:29" ht="18.75" x14ac:dyDescent="0.3">
      <c r="B49" s="28"/>
      <c r="C49" s="28"/>
      <c r="D49" s="4" t="str">
        <f t="shared" si="14"/>
        <v/>
      </c>
      <c r="E49" s="30"/>
      <c r="F49" s="29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4"/>
      <c r="W49" s="4"/>
      <c r="X49" s="4" t="str">
        <f t="shared" si="9"/>
        <v/>
      </c>
      <c r="Y49" s="13" t="str">
        <f t="shared" si="10"/>
        <v/>
      </c>
      <c r="Z49" s="4" t="str">
        <f t="shared" si="11"/>
        <v/>
      </c>
      <c r="AA49" s="4" t="str">
        <f t="shared" si="12"/>
        <v/>
      </c>
      <c r="AB49" s="4" t="str">
        <f t="shared" si="13"/>
        <v/>
      </c>
      <c r="AC49" s="4"/>
    </row>
    <row r="50" spans="2:29" ht="18.75" x14ac:dyDescent="0.3">
      <c r="B50" s="28"/>
      <c r="C50" s="28"/>
      <c r="D50" s="4" t="str">
        <f t="shared" si="14"/>
        <v/>
      </c>
      <c r="E50" s="30"/>
      <c r="F50" s="29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4"/>
      <c r="W50" s="4"/>
      <c r="X50" s="4" t="str">
        <f t="shared" si="9"/>
        <v/>
      </c>
      <c r="Y50" s="13" t="str">
        <f t="shared" si="10"/>
        <v/>
      </c>
      <c r="Z50" s="4" t="str">
        <f t="shared" si="11"/>
        <v/>
      </c>
      <c r="AA50" s="4" t="str">
        <f t="shared" si="12"/>
        <v/>
      </c>
      <c r="AB50" s="4" t="str">
        <f t="shared" si="13"/>
        <v/>
      </c>
      <c r="AC50" s="4"/>
    </row>
    <row r="51" spans="2:29" ht="18.75" x14ac:dyDescent="0.3">
      <c r="B51" s="28"/>
      <c r="C51" s="28"/>
      <c r="D51" s="4" t="str">
        <f t="shared" si="14"/>
        <v/>
      </c>
      <c r="E51" s="30"/>
      <c r="F51" s="29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4"/>
      <c r="W51" s="4"/>
      <c r="X51" s="4" t="str">
        <f t="shared" si="9"/>
        <v/>
      </c>
      <c r="Y51" s="13" t="str">
        <f t="shared" si="10"/>
        <v/>
      </c>
      <c r="Z51" s="4" t="str">
        <f t="shared" si="11"/>
        <v/>
      </c>
      <c r="AA51" s="4" t="str">
        <f t="shared" si="12"/>
        <v/>
      </c>
      <c r="AB51" s="4" t="str">
        <f t="shared" si="13"/>
        <v/>
      </c>
      <c r="AC51" s="4"/>
    </row>
    <row r="52" spans="2:29" ht="18.75" x14ac:dyDescent="0.3">
      <c r="B52" s="28"/>
      <c r="C52" s="28"/>
      <c r="D52" s="4" t="str">
        <f t="shared" si="14"/>
        <v/>
      </c>
      <c r="E52" s="30"/>
      <c r="F52" s="29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4"/>
      <c r="W52" s="4"/>
      <c r="X52" s="4" t="str">
        <f t="shared" si="9"/>
        <v/>
      </c>
      <c r="Y52" s="13" t="str">
        <f t="shared" si="10"/>
        <v/>
      </c>
      <c r="Z52" s="4" t="str">
        <f t="shared" si="11"/>
        <v/>
      </c>
      <c r="AA52" s="4" t="str">
        <f t="shared" si="12"/>
        <v/>
      </c>
      <c r="AB52" s="4" t="str">
        <f t="shared" si="13"/>
        <v/>
      </c>
      <c r="AC52" s="4"/>
    </row>
    <row r="53" spans="2:29" ht="18.75" x14ac:dyDescent="0.3">
      <c r="B53" s="28"/>
      <c r="C53" s="28"/>
      <c r="D53" s="4" t="str">
        <f t="shared" si="14"/>
        <v/>
      </c>
      <c r="E53" s="30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4"/>
      <c r="W53" s="4"/>
      <c r="X53" s="4" t="str">
        <f t="shared" si="9"/>
        <v/>
      </c>
      <c r="Y53" s="13" t="str">
        <f t="shared" si="10"/>
        <v/>
      </c>
      <c r="Z53" s="4" t="str">
        <f t="shared" si="11"/>
        <v/>
      </c>
      <c r="AA53" s="4" t="str">
        <f t="shared" si="12"/>
        <v/>
      </c>
      <c r="AB53" s="4" t="str">
        <f t="shared" si="13"/>
        <v/>
      </c>
      <c r="AC53" s="4"/>
    </row>
    <row r="54" spans="2:29" ht="18.75" x14ac:dyDescent="0.3">
      <c r="B54" s="28"/>
      <c r="C54" s="28"/>
      <c r="D54" s="4" t="str">
        <f t="shared" si="14"/>
        <v/>
      </c>
      <c r="E54" s="30"/>
      <c r="F54" s="29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4"/>
      <c r="W54" s="4"/>
      <c r="X54" s="4" t="str">
        <f t="shared" si="9"/>
        <v/>
      </c>
      <c r="Y54" s="13" t="str">
        <f t="shared" si="10"/>
        <v/>
      </c>
      <c r="Z54" s="4" t="str">
        <f t="shared" si="11"/>
        <v/>
      </c>
      <c r="AA54" s="4" t="str">
        <f t="shared" si="12"/>
        <v/>
      </c>
      <c r="AB54" s="4" t="str">
        <f t="shared" si="13"/>
        <v/>
      </c>
      <c r="AC54" s="4"/>
    </row>
    <row r="55" spans="2:29" ht="18.75" x14ac:dyDescent="0.3">
      <c r="B55" s="28"/>
      <c r="C55" s="28"/>
      <c r="D55" s="4" t="str">
        <f t="shared" si="14"/>
        <v/>
      </c>
      <c r="E55" s="30"/>
      <c r="F55" s="29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4"/>
      <c r="W55" s="4"/>
      <c r="X55" s="4" t="str">
        <f t="shared" si="9"/>
        <v/>
      </c>
      <c r="Y55" s="13" t="str">
        <f t="shared" si="10"/>
        <v/>
      </c>
      <c r="Z55" s="4" t="str">
        <f t="shared" si="11"/>
        <v/>
      </c>
      <c r="AA55" s="4" t="str">
        <f t="shared" si="12"/>
        <v/>
      </c>
      <c r="AB55" s="4" t="str">
        <f t="shared" si="13"/>
        <v/>
      </c>
      <c r="AC55" s="4"/>
    </row>
    <row r="56" spans="2:29" ht="18.75" x14ac:dyDescent="0.3">
      <c r="B56" s="28"/>
      <c r="C56" s="28"/>
      <c r="D56" s="4" t="str">
        <f t="shared" si="14"/>
        <v/>
      </c>
      <c r="E56" s="30"/>
      <c r="F56" s="29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4"/>
      <c r="W56" s="4"/>
      <c r="X56" s="4" t="str">
        <f t="shared" si="9"/>
        <v/>
      </c>
      <c r="Y56" s="13" t="str">
        <f t="shared" si="10"/>
        <v/>
      </c>
      <c r="Z56" s="4" t="str">
        <f t="shared" si="11"/>
        <v/>
      </c>
      <c r="AA56" s="4" t="str">
        <f t="shared" si="12"/>
        <v/>
      </c>
      <c r="AB56" s="4" t="str">
        <f t="shared" si="13"/>
        <v/>
      </c>
      <c r="AC56" s="4"/>
    </row>
    <row r="57" spans="2:29" ht="18.75" x14ac:dyDescent="0.3">
      <c r="B57" s="28"/>
      <c r="C57" s="28"/>
      <c r="D57" s="4" t="str">
        <f t="shared" si="14"/>
        <v/>
      </c>
      <c r="E57" s="30"/>
      <c r="F57" s="29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4"/>
      <c r="W57" s="4"/>
      <c r="X57" s="4" t="str">
        <f t="shared" si="9"/>
        <v/>
      </c>
      <c r="Y57" s="13" t="str">
        <f t="shared" si="10"/>
        <v/>
      </c>
      <c r="Z57" s="4" t="str">
        <f t="shared" si="11"/>
        <v/>
      </c>
      <c r="AA57" s="4" t="str">
        <f t="shared" si="12"/>
        <v/>
      </c>
      <c r="AB57" s="4" t="str">
        <f t="shared" si="13"/>
        <v/>
      </c>
      <c r="AC57" s="4"/>
    </row>
    <row r="58" spans="2:29" ht="18.75" x14ac:dyDescent="0.3">
      <c r="B58" s="28"/>
      <c r="C58" s="28"/>
      <c r="D58" s="4" t="str">
        <f t="shared" si="14"/>
        <v/>
      </c>
      <c r="E58" s="30"/>
      <c r="F58" s="29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4"/>
      <c r="W58" s="4"/>
      <c r="X58" s="4" t="str">
        <f t="shared" si="9"/>
        <v/>
      </c>
      <c r="Y58" s="13" t="str">
        <f t="shared" si="10"/>
        <v/>
      </c>
      <c r="Z58" s="4" t="str">
        <f t="shared" si="11"/>
        <v/>
      </c>
      <c r="AA58" s="4" t="str">
        <f t="shared" si="12"/>
        <v/>
      </c>
      <c r="AB58" s="4" t="str">
        <f t="shared" si="13"/>
        <v/>
      </c>
      <c r="AC58" s="4"/>
    </row>
    <row r="59" spans="2:29" ht="18.75" x14ac:dyDescent="0.3">
      <c r="B59" s="28"/>
      <c r="C59" s="28"/>
      <c r="D59" s="4" t="str">
        <f t="shared" si="14"/>
        <v/>
      </c>
      <c r="E59" s="30"/>
      <c r="F59" s="29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4"/>
      <c r="W59" s="4"/>
      <c r="X59" s="4" t="str">
        <f t="shared" si="9"/>
        <v/>
      </c>
      <c r="Y59" s="13" t="str">
        <f t="shared" si="10"/>
        <v/>
      </c>
      <c r="Z59" s="4" t="str">
        <f t="shared" si="11"/>
        <v/>
      </c>
      <c r="AA59" s="4" t="str">
        <f t="shared" si="12"/>
        <v/>
      </c>
      <c r="AB59" s="4" t="str">
        <f t="shared" si="13"/>
        <v/>
      </c>
      <c r="AC59" s="4"/>
    </row>
    <row r="60" spans="2:29" ht="18.75" x14ac:dyDescent="0.3">
      <c r="B60" s="28"/>
      <c r="C60" s="28"/>
      <c r="D60" s="4" t="str">
        <f t="shared" si="14"/>
        <v/>
      </c>
      <c r="E60" s="30"/>
      <c r="F60" s="29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4"/>
      <c r="W60" s="4"/>
      <c r="X60" s="4" t="str">
        <f t="shared" si="9"/>
        <v/>
      </c>
      <c r="Y60" s="13" t="str">
        <f t="shared" si="10"/>
        <v/>
      </c>
      <c r="Z60" s="4" t="str">
        <f t="shared" si="11"/>
        <v/>
      </c>
      <c r="AA60" s="4" t="str">
        <f t="shared" si="12"/>
        <v/>
      </c>
      <c r="AB60" s="4" t="str">
        <f t="shared" si="13"/>
        <v/>
      </c>
      <c r="AC60" s="4"/>
    </row>
    <row r="61" spans="2:29" ht="18.75" x14ac:dyDescent="0.3">
      <c r="B61" s="28"/>
      <c r="C61" s="28"/>
      <c r="D61" s="4" t="str">
        <f t="shared" si="14"/>
        <v/>
      </c>
      <c r="E61" s="30"/>
      <c r="F61" s="29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4"/>
      <c r="W61" s="4"/>
      <c r="X61" s="4" t="str">
        <f t="shared" si="9"/>
        <v/>
      </c>
      <c r="Y61" s="13" t="str">
        <f t="shared" si="10"/>
        <v/>
      </c>
      <c r="Z61" s="4" t="str">
        <f t="shared" si="11"/>
        <v/>
      </c>
      <c r="AA61" s="4" t="str">
        <f t="shared" si="12"/>
        <v/>
      </c>
      <c r="AB61" s="4" t="str">
        <f t="shared" si="13"/>
        <v/>
      </c>
      <c r="AC61" s="4"/>
    </row>
    <row r="62" spans="2:29" ht="18.75" x14ac:dyDescent="0.3">
      <c r="B62" s="28"/>
      <c r="C62" s="28"/>
      <c r="D62" s="4" t="str">
        <f t="shared" si="14"/>
        <v/>
      </c>
      <c r="E62" s="30"/>
      <c r="F62" s="29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4"/>
      <c r="W62" s="4"/>
      <c r="X62" s="4" t="str">
        <f t="shared" si="9"/>
        <v/>
      </c>
      <c r="Y62" s="13" t="str">
        <f t="shared" si="10"/>
        <v/>
      </c>
      <c r="Z62" s="4" t="str">
        <f t="shared" si="11"/>
        <v/>
      </c>
      <c r="AA62" s="4" t="str">
        <f t="shared" si="12"/>
        <v/>
      </c>
      <c r="AB62" s="4" t="str">
        <f t="shared" si="13"/>
        <v/>
      </c>
      <c r="AC62" s="4"/>
    </row>
    <row r="63" spans="2:29" ht="18.75" x14ac:dyDescent="0.3">
      <c r="B63" s="28"/>
      <c r="C63" s="28"/>
      <c r="D63" s="4" t="str">
        <f t="shared" si="14"/>
        <v/>
      </c>
      <c r="E63" s="30"/>
      <c r="F63" s="29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4"/>
      <c r="W63" s="4"/>
      <c r="X63" s="4" t="str">
        <f t="shared" si="9"/>
        <v/>
      </c>
      <c r="Y63" s="13" t="str">
        <f t="shared" si="10"/>
        <v/>
      </c>
      <c r="Z63" s="4" t="str">
        <f t="shared" si="11"/>
        <v/>
      </c>
      <c r="AA63" s="4" t="str">
        <f t="shared" si="12"/>
        <v/>
      </c>
      <c r="AB63" s="4" t="str">
        <f t="shared" si="13"/>
        <v/>
      </c>
      <c r="AC63" s="4"/>
    </row>
    <row r="64" spans="2:29" ht="18.75" x14ac:dyDescent="0.3">
      <c r="B64" s="28"/>
      <c r="C64" s="28"/>
      <c r="D64" s="4" t="str">
        <f t="shared" si="14"/>
        <v/>
      </c>
      <c r="E64" s="30"/>
      <c r="F64" s="29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4"/>
      <c r="W64" s="4"/>
      <c r="X64" s="4" t="str">
        <f t="shared" si="9"/>
        <v/>
      </c>
      <c r="Y64" s="13" t="str">
        <f t="shared" si="10"/>
        <v/>
      </c>
      <c r="Z64" s="4" t="str">
        <f t="shared" si="11"/>
        <v/>
      </c>
      <c r="AA64" s="4" t="str">
        <f t="shared" si="12"/>
        <v/>
      </c>
      <c r="AB64" s="4" t="str">
        <f t="shared" si="13"/>
        <v/>
      </c>
      <c r="AC64" s="4"/>
    </row>
    <row r="65" spans="2:29" ht="18.75" x14ac:dyDescent="0.3">
      <c r="B65" s="28"/>
      <c r="C65" s="28"/>
      <c r="D65" s="4" t="str">
        <f t="shared" si="14"/>
        <v/>
      </c>
      <c r="E65" s="30"/>
      <c r="F65" s="29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4"/>
      <c r="W65" s="4"/>
      <c r="X65" s="4" t="str">
        <f t="shared" si="9"/>
        <v/>
      </c>
      <c r="Y65" s="13" t="str">
        <f t="shared" si="10"/>
        <v/>
      </c>
      <c r="Z65" s="4" t="str">
        <f t="shared" si="11"/>
        <v/>
      </c>
      <c r="AA65" s="4" t="str">
        <f t="shared" si="12"/>
        <v/>
      </c>
      <c r="AB65" s="4" t="str">
        <f t="shared" si="13"/>
        <v/>
      </c>
      <c r="AC65" s="4"/>
    </row>
    <row r="66" spans="2:29" ht="18.75" x14ac:dyDescent="0.3">
      <c r="B66" s="28"/>
      <c r="C66" s="28"/>
      <c r="D66" s="4" t="str">
        <f t="shared" si="14"/>
        <v/>
      </c>
      <c r="E66" s="30"/>
      <c r="F66" s="29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4"/>
      <c r="W66" s="4"/>
      <c r="X66" s="4" t="str">
        <f t="shared" si="9"/>
        <v/>
      </c>
      <c r="Y66" s="13" t="str">
        <f t="shared" si="10"/>
        <v/>
      </c>
      <c r="Z66" s="4" t="str">
        <f t="shared" si="11"/>
        <v/>
      </c>
      <c r="AA66" s="4" t="str">
        <f t="shared" si="12"/>
        <v/>
      </c>
      <c r="AB66" s="4" t="str">
        <f t="shared" si="13"/>
        <v/>
      </c>
      <c r="AC66" s="4"/>
    </row>
    <row r="67" spans="2:29" ht="18.75" x14ac:dyDescent="0.3">
      <c r="B67" s="28"/>
      <c r="C67" s="28"/>
      <c r="D67" s="4" t="str">
        <f t="shared" si="14"/>
        <v/>
      </c>
      <c r="E67" s="30"/>
      <c r="F67" s="29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4"/>
      <c r="W67" s="4"/>
      <c r="X67" s="4" t="str">
        <f t="shared" si="9"/>
        <v/>
      </c>
      <c r="Y67" s="13" t="str">
        <f t="shared" si="10"/>
        <v/>
      </c>
      <c r="Z67" s="4" t="str">
        <f t="shared" si="11"/>
        <v/>
      </c>
      <c r="AA67" s="4" t="str">
        <f t="shared" si="12"/>
        <v/>
      </c>
      <c r="AB67" s="4" t="str">
        <f t="shared" si="13"/>
        <v/>
      </c>
      <c r="AC67" s="4"/>
    </row>
    <row r="68" spans="2:29" ht="18.75" x14ac:dyDescent="0.3">
      <c r="B68" s="28"/>
      <c r="C68" s="28"/>
      <c r="D68" s="4" t="str">
        <f t="shared" si="14"/>
        <v/>
      </c>
      <c r="E68" s="30"/>
      <c r="F68" s="29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4"/>
      <c r="W68" s="4"/>
      <c r="X68" s="4" t="str">
        <f t="shared" si="9"/>
        <v/>
      </c>
      <c r="Y68" s="13" t="str">
        <f t="shared" si="10"/>
        <v/>
      </c>
      <c r="Z68" s="4" t="str">
        <f t="shared" si="11"/>
        <v/>
      </c>
      <c r="AA68" s="4" t="str">
        <f t="shared" si="12"/>
        <v/>
      </c>
      <c r="AB68" s="4" t="str">
        <f t="shared" si="13"/>
        <v/>
      </c>
      <c r="AC68" s="4"/>
    </row>
    <row r="69" spans="2:29" ht="18.75" x14ac:dyDescent="0.3">
      <c r="B69" s="28"/>
      <c r="C69" s="28"/>
      <c r="D69" s="4" t="str">
        <f t="shared" si="14"/>
        <v/>
      </c>
      <c r="E69" s="30"/>
      <c r="F69" s="29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4"/>
      <c r="W69" s="4"/>
      <c r="X69" s="4" t="str">
        <f t="shared" si="9"/>
        <v/>
      </c>
      <c r="Y69" s="13" t="str">
        <f t="shared" si="10"/>
        <v/>
      </c>
      <c r="Z69" s="4" t="str">
        <f t="shared" si="11"/>
        <v/>
      </c>
      <c r="AA69" s="4" t="str">
        <f t="shared" si="12"/>
        <v/>
      </c>
      <c r="AB69" s="4" t="str">
        <f t="shared" si="13"/>
        <v/>
      </c>
      <c r="AC69" s="4"/>
    </row>
    <row r="70" spans="2:29" ht="18.75" x14ac:dyDescent="0.3">
      <c r="B70" s="28"/>
      <c r="C70" s="28"/>
      <c r="D70" s="4" t="str">
        <f t="shared" si="14"/>
        <v/>
      </c>
      <c r="E70" s="30"/>
      <c r="F70" s="29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4"/>
      <c r="W70" s="4"/>
      <c r="X70" s="4" t="str">
        <f t="shared" si="9"/>
        <v/>
      </c>
      <c r="Y70" s="13" t="str">
        <f t="shared" si="10"/>
        <v/>
      </c>
      <c r="Z70" s="4" t="str">
        <f t="shared" si="11"/>
        <v/>
      </c>
      <c r="AA70" s="4" t="str">
        <f t="shared" si="12"/>
        <v/>
      </c>
      <c r="AB70" s="4" t="str">
        <f t="shared" si="13"/>
        <v/>
      </c>
      <c r="AC70" s="4"/>
    </row>
    <row r="71" spans="2:29" ht="18.75" x14ac:dyDescent="0.3">
      <c r="B71" s="28"/>
      <c r="C71" s="28"/>
      <c r="D71" s="4" t="str">
        <f t="shared" si="14"/>
        <v/>
      </c>
      <c r="E71" s="30"/>
      <c r="F71" s="29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4"/>
      <c r="W71" s="4"/>
      <c r="X71" s="4" t="str">
        <f t="shared" si="9"/>
        <v/>
      </c>
      <c r="Y71" s="13" t="str">
        <f t="shared" si="10"/>
        <v/>
      </c>
      <c r="Z71" s="4" t="str">
        <f t="shared" si="11"/>
        <v/>
      </c>
      <c r="AA71" s="4" t="str">
        <f t="shared" si="12"/>
        <v/>
      </c>
      <c r="AB71" s="4" t="str">
        <f t="shared" si="13"/>
        <v/>
      </c>
      <c r="AC71" s="4"/>
    </row>
    <row r="72" spans="2:29" ht="18.75" x14ac:dyDescent="0.3">
      <c r="B72" s="28"/>
      <c r="C72" s="28"/>
      <c r="D72" s="4" t="str">
        <f t="shared" si="14"/>
        <v/>
      </c>
      <c r="E72" s="30"/>
      <c r="F72" s="29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4"/>
      <c r="W72" s="4"/>
      <c r="X72" s="4" t="str">
        <f t="shared" si="9"/>
        <v/>
      </c>
      <c r="Y72" s="13" t="str">
        <f t="shared" si="10"/>
        <v/>
      </c>
      <c r="Z72" s="4" t="str">
        <f t="shared" si="11"/>
        <v/>
      </c>
      <c r="AA72" s="4" t="str">
        <f t="shared" si="12"/>
        <v/>
      </c>
      <c r="AB72" s="4" t="str">
        <f t="shared" si="13"/>
        <v/>
      </c>
      <c r="AC72" s="4"/>
    </row>
    <row r="73" spans="2:29" ht="18.75" x14ac:dyDescent="0.3">
      <c r="B73" s="28"/>
      <c r="C73" s="28"/>
      <c r="D73" s="4" t="str">
        <f t="shared" si="14"/>
        <v/>
      </c>
      <c r="E73" s="30"/>
      <c r="F73" s="29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4"/>
      <c r="W73" s="4"/>
      <c r="X73" s="4" t="str">
        <f t="shared" si="9"/>
        <v/>
      </c>
      <c r="Y73" s="13" t="str">
        <f t="shared" si="10"/>
        <v/>
      </c>
      <c r="Z73" s="4" t="str">
        <f t="shared" si="11"/>
        <v/>
      </c>
      <c r="AA73" s="4" t="str">
        <f t="shared" si="12"/>
        <v/>
      </c>
      <c r="AB73" s="4" t="str">
        <f t="shared" si="13"/>
        <v/>
      </c>
      <c r="AC73" s="4"/>
    </row>
    <row r="74" spans="2:29" ht="18.75" x14ac:dyDescent="0.3">
      <c r="B74" s="28"/>
      <c r="C74" s="28"/>
      <c r="D74" s="4" t="str">
        <f t="shared" si="14"/>
        <v/>
      </c>
      <c r="E74" s="30"/>
      <c r="F74" s="29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4"/>
      <c r="W74" s="4"/>
      <c r="X74" s="4" t="str">
        <f t="shared" si="9"/>
        <v/>
      </c>
      <c r="Y74" s="13" t="str">
        <f t="shared" si="10"/>
        <v/>
      </c>
      <c r="Z74" s="4" t="str">
        <f t="shared" si="11"/>
        <v/>
      </c>
      <c r="AA74" s="4" t="str">
        <f t="shared" si="12"/>
        <v/>
      </c>
      <c r="AB74" s="4" t="str">
        <f t="shared" si="13"/>
        <v/>
      </c>
      <c r="AC74" s="4"/>
    </row>
    <row r="75" spans="2:29" ht="18.75" x14ac:dyDescent="0.3">
      <c r="B75" s="28"/>
      <c r="C75" s="28"/>
      <c r="D75" s="4" t="str">
        <f t="shared" si="14"/>
        <v/>
      </c>
      <c r="E75" s="30"/>
      <c r="F75" s="29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4"/>
      <c r="W75" s="4"/>
      <c r="X75" s="4" t="str">
        <f t="shared" si="9"/>
        <v/>
      </c>
      <c r="Y75" s="13" t="str">
        <f t="shared" si="10"/>
        <v/>
      </c>
      <c r="Z75" s="4" t="str">
        <f t="shared" si="11"/>
        <v/>
      </c>
      <c r="AA75" s="4" t="str">
        <f t="shared" si="12"/>
        <v/>
      </c>
      <c r="AB75" s="4" t="str">
        <f t="shared" si="13"/>
        <v/>
      </c>
      <c r="AC75" s="4"/>
    </row>
    <row r="76" spans="2:29" ht="18.75" x14ac:dyDescent="0.3">
      <c r="B76" s="28"/>
      <c r="C76" s="28"/>
      <c r="D76" s="4" t="str">
        <f t="shared" si="14"/>
        <v/>
      </c>
      <c r="E76" s="30"/>
      <c r="F76" s="29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4"/>
      <c r="W76" s="4"/>
      <c r="X76" s="4" t="str">
        <f t="shared" si="9"/>
        <v/>
      </c>
      <c r="Y76" s="13" t="str">
        <f t="shared" si="10"/>
        <v/>
      </c>
      <c r="Z76" s="4" t="str">
        <f t="shared" si="11"/>
        <v/>
      </c>
      <c r="AA76" s="4" t="str">
        <f t="shared" si="12"/>
        <v/>
      </c>
      <c r="AB76" s="4" t="str">
        <f t="shared" si="13"/>
        <v/>
      </c>
      <c r="AC76" s="4"/>
    </row>
    <row r="77" spans="2:29" ht="18.75" x14ac:dyDescent="0.3">
      <c r="B77" s="28"/>
      <c r="C77" s="28"/>
      <c r="D77" s="4" t="str">
        <f t="shared" si="14"/>
        <v/>
      </c>
      <c r="E77" s="30"/>
      <c r="F77" s="29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4"/>
      <c r="W77" s="4"/>
      <c r="X77" s="4" t="str">
        <f t="shared" si="9"/>
        <v/>
      </c>
      <c r="Y77" s="13" t="str">
        <f t="shared" si="10"/>
        <v/>
      </c>
      <c r="Z77" s="4" t="str">
        <f t="shared" si="11"/>
        <v/>
      </c>
      <c r="AA77" s="4" t="str">
        <f t="shared" si="12"/>
        <v/>
      </c>
      <c r="AB77" s="4" t="str">
        <f t="shared" si="13"/>
        <v/>
      </c>
      <c r="AC77" s="4"/>
    </row>
    <row r="78" spans="2:29" ht="18.75" x14ac:dyDescent="0.3">
      <c r="B78" s="28"/>
      <c r="C78" s="28"/>
      <c r="D78" s="4" t="str">
        <f t="shared" si="14"/>
        <v/>
      </c>
      <c r="E78" s="30"/>
      <c r="F78" s="29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4"/>
      <c r="W78" s="4"/>
      <c r="X78" s="4" t="str">
        <f t="shared" si="9"/>
        <v/>
      </c>
      <c r="Y78" s="13" t="str">
        <f t="shared" si="10"/>
        <v/>
      </c>
      <c r="Z78" s="4" t="str">
        <f t="shared" si="11"/>
        <v/>
      </c>
      <c r="AA78" s="4" t="str">
        <f t="shared" si="12"/>
        <v/>
      </c>
      <c r="AB78" s="4" t="str">
        <f t="shared" si="13"/>
        <v/>
      </c>
      <c r="AC78" s="4"/>
    </row>
    <row r="79" spans="2:29" ht="18.75" x14ac:dyDescent="0.3">
      <c r="B79" s="28"/>
      <c r="C79" s="28"/>
      <c r="D79" s="4" t="str">
        <f t="shared" si="14"/>
        <v/>
      </c>
      <c r="E79" s="30"/>
      <c r="F79" s="29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4"/>
      <c r="W79" s="4"/>
      <c r="X79" s="4" t="str">
        <f t="shared" si="9"/>
        <v/>
      </c>
      <c r="Y79" s="13" t="str">
        <f t="shared" si="10"/>
        <v/>
      </c>
      <c r="Z79" s="4" t="str">
        <f t="shared" si="11"/>
        <v/>
      </c>
      <c r="AA79" s="4" t="str">
        <f t="shared" si="12"/>
        <v/>
      </c>
      <c r="AB79" s="4" t="str">
        <f t="shared" si="13"/>
        <v/>
      </c>
      <c r="AC79" s="4"/>
    </row>
    <row r="80" spans="2:29" ht="18.75" x14ac:dyDescent="0.3">
      <c r="B80" s="28"/>
      <c r="C80" s="28"/>
      <c r="D80" s="4" t="str">
        <f t="shared" si="14"/>
        <v/>
      </c>
      <c r="E80" s="30"/>
      <c r="F80" s="29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4"/>
      <c r="W80" s="4"/>
      <c r="X80" s="4" t="str">
        <f t="shared" si="9"/>
        <v/>
      </c>
      <c r="Y80" s="13" t="str">
        <f t="shared" si="10"/>
        <v/>
      </c>
      <c r="Z80" s="4" t="str">
        <f t="shared" si="11"/>
        <v/>
      </c>
      <c r="AA80" s="4" t="str">
        <f t="shared" si="12"/>
        <v/>
      </c>
      <c r="AB80" s="4" t="str">
        <f t="shared" si="13"/>
        <v/>
      </c>
      <c r="AC80" s="4"/>
    </row>
    <row r="81" spans="2:29" ht="18.75" x14ac:dyDescent="0.3">
      <c r="B81" s="28"/>
      <c r="C81" s="28"/>
      <c r="D81" s="4" t="str">
        <f t="shared" si="14"/>
        <v/>
      </c>
      <c r="E81" s="32"/>
      <c r="F81" s="33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4"/>
      <c r="W81" s="4"/>
      <c r="X81" s="4" t="str">
        <f t="shared" si="9"/>
        <v/>
      </c>
      <c r="Y81" s="13" t="str">
        <f t="shared" si="10"/>
        <v/>
      </c>
      <c r="Z81" s="4" t="str">
        <f t="shared" si="11"/>
        <v/>
      </c>
      <c r="AA81" s="4" t="str">
        <f t="shared" si="12"/>
        <v/>
      </c>
      <c r="AB81" s="4" t="str">
        <f t="shared" si="13"/>
        <v/>
      </c>
      <c r="AC81" s="4"/>
    </row>
    <row r="82" spans="2:29" ht="18.75" x14ac:dyDescent="0.3">
      <c r="B82" s="28"/>
      <c r="C82" s="28"/>
      <c r="D82" s="4" t="str">
        <f t="shared" si="14"/>
        <v/>
      </c>
      <c r="E82" s="32"/>
      <c r="F82" s="33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4"/>
      <c r="W82" s="4"/>
      <c r="X82" s="4" t="str">
        <f t="shared" si="9"/>
        <v/>
      </c>
      <c r="Y82" s="13" t="str">
        <f t="shared" si="10"/>
        <v/>
      </c>
      <c r="Z82" s="4" t="str">
        <f t="shared" si="11"/>
        <v/>
      </c>
      <c r="AA82" s="4" t="str">
        <f t="shared" si="12"/>
        <v/>
      </c>
      <c r="AB82" s="4" t="str">
        <f t="shared" si="13"/>
        <v/>
      </c>
      <c r="AC82" s="4"/>
    </row>
    <row r="83" spans="2:29" ht="18.75" x14ac:dyDescent="0.3">
      <c r="B83" s="28"/>
      <c r="C83" s="28"/>
      <c r="D83" s="4" t="str">
        <f t="shared" si="14"/>
        <v/>
      </c>
      <c r="E83" s="32"/>
      <c r="F83" s="33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4"/>
      <c r="W83" s="4"/>
      <c r="X83" s="4" t="str">
        <f t="shared" si="9"/>
        <v/>
      </c>
      <c r="Y83" s="13" t="str">
        <f t="shared" si="10"/>
        <v/>
      </c>
      <c r="Z83" s="4" t="str">
        <f t="shared" si="11"/>
        <v/>
      </c>
      <c r="AA83" s="4" t="str">
        <f t="shared" si="12"/>
        <v/>
      </c>
      <c r="AB83" s="4" t="str">
        <f t="shared" si="13"/>
        <v/>
      </c>
      <c r="AC83" s="4"/>
    </row>
    <row r="84" spans="2:29" ht="18.75" x14ac:dyDescent="0.3">
      <c r="B84" s="28"/>
      <c r="C84" s="28"/>
      <c r="D84" s="4" t="str">
        <f t="shared" si="14"/>
        <v/>
      </c>
      <c r="E84" s="32"/>
      <c r="F84" s="33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4"/>
      <c r="W84" s="4"/>
      <c r="X84" s="4" t="str">
        <f t="shared" si="9"/>
        <v/>
      </c>
      <c r="Y84" s="13" t="str">
        <f t="shared" si="10"/>
        <v/>
      </c>
      <c r="Z84" s="4" t="str">
        <f t="shared" si="11"/>
        <v/>
      </c>
      <c r="AA84" s="4" t="str">
        <f t="shared" si="12"/>
        <v/>
      </c>
      <c r="AB84" s="4" t="str">
        <f t="shared" si="13"/>
        <v/>
      </c>
      <c r="AC84" s="4"/>
    </row>
    <row r="85" spans="2:29" ht="18.75" x14ac:dyDescent="0.3">
      <c r="B85" s="28"/>
      <c r="C85" s="28"/>
      <c r="D85" s="4" t="str">
        <f t="shared" si="14"/>
        <v/>
      </c>
      <c r="E85" s="32"/>
      <c r="F85" s="33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4"/>
      <c r="W85" s="4"/>
      <c r="X85" s="4" t="str">
        <f t="shared" si="9"/>
        <v/>
      </c>
      <c r="Y85" s="13" t="str">
        <f t="shared" si="10"/>
        <v/>
      </c>
      <c r="Z85" s="4" t="str">
        <f t="shared" si="11"/>
        <v/>
      </c>
      <c r="AA85" s="4" t="str">
        <f t="shared" si="12"/>
        <v/>
      </c>
      <c r="AB85" s="4" t="str">
        <f t="shared" si="13"/>
        <v/>
      </c>
      <c r="AC85" s="4"/>
    </row>
    <row r="86" spans="2:29" ht="18.75" x14ac:dyDescent="0.3">
      <c r="B86" s="28"/>
      <c r="C86" s="28"/>
      <c r="D86" s="4" t="str">
        <f t="shared" si="14"/>
        <v/>
      </c>
      <c r="E86" s="32"/>
      <c r="F86" s="33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4"/>
      <c r="W86" s="4"/>
      <c r="X86" s="4" t="str">
        <f t="shared" si="9"/>
        <v/>
      </c>
      <c r="Y86" s="13" t="str">
        <f t="shared" si="10"/>
        <v/>
      </c>
      <c r="Z86" s="4" t="str">
        <f t="shared" si="11"/>
        <v/>
      </c>
      <c r="AA86" s="4" t="str">
        <f t="shared" si="12"/>
        <v/>
      </c>
      <c r="AB86" s="4" t="str">
        <f t="shared" si="13"/>
        <v/>
      </c>
      <c r="AC86" s="4"/>
    </row>
    <row r="87" spans="2:29" ht="18.75" x14ac:dyDescent="0.3">
      <c r="B87" s="28"/>
      <c r="C87" s="28"/>
      <c r="D87" s="4" t="str">
        <f t="shared" si="14"/>
        <v/>
      </c>
      <c r="E87" s="32"/>
      <c r="F87" s="33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4"/>
      <c r="W87" s="4"/>
      <c r="X87" s="4" t="str">
        <f t="shared" si="9"/>
        <v/>
      </c>
      <c r="Y87" s="13" t="str">
        <f t="shared" si="10"/>
        <v/>
      </c>
      <c r="Z87" s="4" t="str">
        <f t="shared" si="11"/>
        <v/>
      </c>
      <c r="AA87" s="4" t="str">
        <f t="shared" si="12"/>
        <v/>
      </c>
      <c r="AB87" s="4" t="str">
        <f t="shared" si="13"/>
        <v/>
      </c>
      <c r="AC87" s="4"/>
    </row>
    <row r="88" spans="2:29" ht="18.75" x14ac:dyDescent="0.3">
      <c r="B88" s="28"/>
      <c r="C88" s="28"/>
      <c r="D88" s="4" t="str">
        <f t="shared" si="14"/>
        <v/>
      </c>
      <c r="E88" s="32"/>
      <c r="F88" s="33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4"/>
      <c r="W88" s="4"/>
      <c r="X88" s="4" t="str">
        <f t="shared" si="9"/>
        <v/>
      </c>
      <c r="Y88" s="13" t="str">
        <f t="shared" si="10"/>
        <v/>
      </c>
      <c r="Z88" s="4" t="str">
        <f t="shared" si="11"/>
        <v/>
      </c>
      <c r="AA88" s="4" t="str">
        <f t="shared" si="12"/>
        <v/>
      </c>
      <c r="AB88" s="4" t="str">
        <f t="shared" si="13"/>
        <v/>
      </c>
      <c r="AC88" s="4"/>
    </row>
    <row r="89" spans="2:29" ht="18.75" x14ac:dyDescent="0.3">
      <c r="B89" s="28"/>
      <c r="C89" s="28"/>
      <c r="D89" s="4" t="str">
        <f t="shared" si="14"/>
        <v/>
      </c>
      <c r="E89" s="32"/>
      <c r="F89" s="33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4"/>
      <c r="W89" s="4"/>
      <c r="X89" s="4" t="str">
        <f t="shared" si="9"/>
        <v/>
      </c>
      <c r="Y89" s="13" t="str">
        <f t="shared" si="10"/>
        <v/>
      </c>
      <c r="Z89" s="4" t="str">
        <f t="shared" si="11"/>
        <v/>
      </c>
      <c r="AA89" s="4" t="str">
        <f t="shared" si="12"/>
        <v/>
      </c>
      <c r="AB89" s="4" t="str">
        <f t="shared" si="13"/>
        <v/>
      </c>
      <c r="AC89" s="4"/>
    </row>
    <row r="90" spans="2:29" ht="18.75" x14ac:dyDescent="0.3">
      <c r="B90" s="28"/>
      <c r="C90" s="28"/>
      <c r="D90" s="4" t="str">
        <f t="shared" si="14"/>
        <v/>
      </c>
      <c r="E90" s="32"/>
      <c r="F90" s="33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4"/>
      <c r="W90" s="4"/>
      <c r="X90" s="4" t="str">
        <f t="shared" si="9"/>
        <v/>
      </c>
      <c r="Y90" s="13" t="str">
        <f t="shared" si="10"/>
        <v/>
      </c>
      <c r="Z90" s="4" t="str">
        <f t="shared" si="11"/>
        <v/>
      </c>
      <c r="AA90" s="4" t="str">
        <f t="shared" si="12"/>
        <v/>
      </c>
      <c r="AB90" s="4" t="str">
        <f t="shared" si="13"/>
        <v/>
      </c>
      <c r="AC90" s="4"/>
    </row>
    <row r="91" spans="2:29" ht="18.75" x14ac:dyDescent="0.3">
      <c r="B91" s="28"/>
      <c r="C91" s="28"/>
      <c r="D91" s="4" t="str">
        <f t="shared" si="14"/>
        <v/>
      </c>
      <c r="E91" s="32"/>
      <c r="F91" s="33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4"/>
      <c r="W91" s="4"/>
      <c r="X91" s="4" t="str">
        <f t="shared" si="9"/>
        <v/>
      </c>
      <c r="Y91" s="13" t="str">
        <f t="shared" si="10"/>
        <v/>
      </c>
      <c r="Z91" s="4" t="str">
        <f t="shared" si="11"/>
        <v/>
      </c>
      <c r="AA91" s="4" t="str">
        <f t="shared" si="12"/>
        <v/>
      </c>
      <c r="AB91" s="4" t="str">
        <f t="shared" si="13"/>
        <v/>
      </c>
      <c r="AC91" s="4"/>
    </row>
    <row r="92" spans="2:29" ht="18.75" x14ac:dyDescent="0.3">
      <c r="B92" s="28"/>
      <c r="C92" s="28"/>
      <c r="D92" s="4" t="str">
        <f t="shared" si="14"/>
        <v/>
      </c>
      <c r="E92" s="32"/>
      <c r="F92" s="33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4"/>
      <c r="W92" s="4"/>
      <c r="X92" s="4" t="str">
        <f t="shared" si="9"/>
        <v/>
      </c>
      <c r="Y92" s="13" t="str">
        <f t="shared" si="10"/>
        <v/>
      </c>
      <c r="Z92" s="4" t="str">
        <f t="shared" si="11"/>
        <v/>
      </c>
      <c r="AA92" s="4" t="str">
        <f t="shared" si="12"/>
        <v/>
      </c>
      <c r="AB92" s="4" t="str">
        <f t="shared" si="13"/>
        <v/>
      </c>
      <c r="AC92" s="4"/>
    </row>
    <row r="93" spans="2:29" ht="18.75" x14ac:dyDescent="0.3">
      <c r="B93" s="28"/>
      <c r="C93" s="28"/>
      <c r="D93" s="4" t="str">
        <f t="shared" si="14"/>
        <v/>
      </c>
      <c r="E93" s="32"/>
      <c r="F93" s="33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4"/>
      <c r="W93" s="4"/>
      <c r="X93" s="4" t="str">
        <f t="shared" si="9"/>
        <v/>
      </c>
      <c r="Y93" s="13" t="str">
        <f t="shared" si="10"/>
        <v/>
      </c>
      <c r="Z93" s="4" t="str">
        <f t="shared" si="11"/>
        <v/>
      </c>
      <c r="AA93" s="4" t="str">
        <f t="shared" si="12"/>
        <v/>
      </c>
      <c r="AB93" s="4" t="str">
        <f t="shared" si="13"/>
        <v/>
      </c>
      <c r="AC93" s="4"/>
    </row>
    <row r="94" spans="2:29" ht="18.75" x14ac:dyDescent="0.3">
      <c r="B94" s="28"/>
      <c r="C94" s="28"/>
      <c r="D94" s="4" t="str">
        <f t="shared" si="14"/>
        <v/>
      </c>
      <c r="E94" s="32"/>
      <c r="F94" s="33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4"/>
      <c r="W94" s="4"/>
      <c r="X94" s="4" t="str">
        <f t="shared" si="9"/>
        <v/>
      </c>
      <c r="Y94" s="13" t="str">
        <f t="shared" si="10"/>
        <v/>
      </c>
      <c r="Z94" s="4" t="str">
        <f t="shared" si="11"/>
        <v/>
      </c>
      <c r="AA94" s="4" t="str">
        <f t="shared" si="12"/>
        <v/>
      </c>
      <c r="AB94" s="4" t="str">
        <f t="shared" si="13"/>
        <v/>
      </c>
      <c r="AC94" s="4"/>
    </row>
    <row r="95" spans="2:29" ht="18.75" x14ac:dyDescent="0.3">
      <c r="B95" s="28"/>
      <c r="C95" s="28"/>
      <c r="D95" s="4" t="str">
        <f t="shared" si="14"/>
        <v/>
      </c>
      <c r="E95" s="32"/>
      <c r="F95" s="33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4"/>
      <c r="W95" s="4"/>
      <c r="X95" s="4" t="str">
        <f t="shared" si="9"/>
        <v/>
      </c>
      <c r="Y95" s="13" t="str">
        <f t="shared" si="10"/>
        <v/>
      </c>
      <c r="Z95" s="4" t="str">
        <f t="shared" si="11"/>
        <v/>
      </c>
      <c r="AA95" s="4" t="str">
        <f t="shared" si="12"/>
        <v/>
      </c>
      <c r="AB95" s="4" t="str">
        <f t="shared" si="13"/>
        <v/>
      </c>
      <c r="AC95" s="4"/>
    </row>
    <row r="96" spans="2:29" ht="18.75" x14ac:dyDescent="0.3">
      <c r="B96" s="28"/>
      <c r="C96" s="28"/>
      <c r="D96" s="4" t="str">
        <f t="shared" si="14"/>
        <v/>
      </c>
      <c r="E96" s="32"/>
      <c r="F96" s="33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4"/>
      <c r="W96" s="4"/>
      <c r="X96" s="4" t="str">
        <f t="shared" si="9"/>
        <v/>
      </c>
      <c r="Y96" s="13" t="str">
        <f t="shared" si="10"/>
        <v/>
      </c>
      <c r="Z96" s="4" t="str">
        <f t="shared" si="11"/>
        <v/>
      </c>
      <c r="AA96" s="4" t="str">
        <f t="shared" si="12"/>
        <v/>
      </c>
      <c r="AB96" s="4" t="str">
        <f t="shared" si="13"/>
        <v/>
      </c>
      <c r="AC96" s="4"/>
    </row>
    <row r="97" spans="2:29" ht="18.75" x14ac:dyDescent="0.3">
      <c r="B97" s="28"/>
      <c r="C97" s="28"/>
      <c r="D97" s="4" t="str">
        <f t="shared" si="14"/>
        <v/>
      </c>
      <c r="E97" s="32"/>
      <c r="F97" s="33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4"/>
      <c r="W97" s="4"/>
      <c r="X97" s="4" t="str">
        <f t="shared" si="9"/>
        <v/>
      </c>
      <c r="Y97" s="13" t="str">
        <f t="shared" si="10"/>
        <v/>
      </c>
      <c r="Z97" s="4" t="str">
        <f t="shared" si="11"/>
        <v/>
      </c>
      <c r="AA97" s="4" t="str">
        <f t="shared" si="12"/>
        <v/>
      </c>
      <c r="AB97" s="4" t="str">
        <f t="shared" si="13"/>
        <v/>
      </c>
      <c r="AC97" s="4"/>
    </row>
    <row r="98" spans="2:29" ht="18.75" x14ac:dyDescent="0.3">
      <c r="B98" s="28"/>
      <c r="C98" s="28"/>
      <c r="D98" s="4" t="str">
        <f t="shared" si="14"/>
        <v/>
      </c>
      <c r="E98" s="32"/>
      <c r="F98" s="33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4"/>
      <c r="W98" s="4"/>
      <c r="X98" s="4" t="str">
        <f t="shared" si="9"/>
        <v/>
      </c>
      <c r="Y98" s="13" t="str">
        <f t="shared" si="10"/>
        <v/>
      </c>
      <c r="Z98" s="4" t="str">
        <f t="shared" si="11"/>
        <v/>
      </c>
      <c r="AA98" s="4" t="str">
        <f t="shared" si="12"/>
        <v/>
      </c>
      <c r="AB98" s="4" t="str">
        <f t="shared" si="13"/>
        <v/>
      </c>
      <c r="AC98" s="4"/>
    </row>
    <row r="99" spans="2:29" ht="18.75" x14ac:dyDescent="0.3">
      <c r="B99" s="28"/>
      <c r="C99" s="28"/>
      <c r="D99" s="4" t="str">
        <f t="shared" si="14"/>
        <v/>
      </c>
      <c r="E99" s="32"/>
      <c r="F99" s="33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4"/>
      <c r="W99" s="4"/>
      <c r="X99" s="4" t="str">
        <f t="shared" si="9"/>
        <v/>
      </c>
      <c r="Y99" s="13" t="str">
        <f t="shared" si="10"/>
        <v/>
      </c>
      <c r="Z99" s="4" t="str">
        <f t="shared" si="11"/>
        <v/>
      </c>
      <c r="AA99" s="4" t="str">
        <f t="shared" si="12"/>
        <v/>
      </c>
      <c r="AB99" s="4" t="str">
        <f t="shared" si="13"/>
        <v/>
      </c>
      <c r="AC99" s="4"/>
    </row>
    <row r="100" spans="2:29" ht="18.75" x14ac:dyDescent="0.3">
      <c r="B100" s="28"/>
      <c r="C100" s="28"/>
      <c r="D100" s="4" t="str">
        <f t="shared" si="14"/>
        <v/>
      </c>
      <c r="E100" s="32"/>
      <c r="F100" s="33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4"/>
      <c r="W100" s="4"/>
      <c r="X100" s="4" t="str">
        <f t="shared" si="9"/>
        <v/>
      </c>
      <c r="Y100" s="13" t="str">
        <f t="shared" si="10"/>
        <v/>
      </c>
      <c r="Z100" s="4" t="str">
        <f t="shared" si="11"/>
        <v/>
      </c>
      <c r="AA100" s="4" t="str">
        <f t="shared" si="12"/>
        <v/>
      </c>
      <c r="AB100" s="4" t="str">
        <f t="shared" si="13"/>
        <v/>
      </c>
      <c r="AC100" s="4"/>
    </row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</sheetData>
  <sheetProtection formatCells="0" formatColumns="0" formatRows="0" insertColumns="0" insertRows="0" insertHyperlinks="0" deleteColumns="0" deleteRows="0" sort="0" autoFilter="0" pivotTables="0"/>
  <mergeCells count="179">
    <mergeCell ref="B93:C93"/>
    <mergeCell ref="B94:C94"/>
    <mergeCell ref="B95:C95"/>
    <mergeCell ref="B96:C96"/>
    <mergeCell ref="B97:C97"/>
    <mergeCell ref="B98:C98"/>
    <mergeCell ref="B99:C99"/>
    <mergeCell ref="B100:C100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0:C80"/>
    <mergeCell ref="E80:F80"/>
    <mergeCell ref="B77:C77"/>
    <mergeCell ref="E77:F77"/>
    <mergeCell ref="B78:C78"/>
    <mergeCell ref="E78:F78"/>
    <mergeCell ref="B79:C79"/>
    <mergeCell ref="E79:F79"/>
    <mergeCell ref="B74:C74"/>
    <mergeCell ref="E74:F74"/>
    <mergeCell ref="B75:C75"/>
    <mergeCell ref="E75:F75"/>
    <mergeCell ref="B76:C76"/>
    <mergeCell ref="E76:F76"/>
    <mergeCell ref="B71:C71"/>
    <mergeCell ref="E71:F71"/>
    <mergeCell ref="B72:C72"/>
    <mergeCell ref="E72:F72"/>
    <mergeCell ref="B73:C73"/>
    <mergeCell ref="E73:F73"/>
    <mergeCell ref="B68:C68"/>
    <mergeCell ref="E68:F68"/>
    <mergeCell ref="B69:C69"/>
    <mergeCell ref="E69:F69"/>
    <mergeCell ref="B70:C70"/>
    <mergeCell ref="E70:F70"/>
    <mergeCell ref="B65:C65"/>
    <mergeCell ref="E65:F65"/>
    <mergeCell ref="B66:C66"/>
    <mergeCell ref="E66:F66"/>
    <mergeCell ref="B67:C67"/>
    <mergeCell ref="E67:F67"/>
    <mergeCell ref="B62:C62"/>
    <mergeCell ref="E62:F62"/>
    <mergeCell ref="B63:C63"/>
    <mergeCell ref="E63:F63"/>
    <mergeCell ref="B64:C64"/>
    <mergeCell ref="E64:F64"/>
    <mergeCell ref="B59:C59"/>
    <mergeCell ref="E59:F59"/>
    <mergeCell ref="B60:C60"/>
    <mergeCell ref="E60:F60"/>
    <mergeCell ref="B61:C61"/>
    <mergeCell ref="E61:F61"/>
    <mergeCell ref="B56:C56"/>
    <mergeCell ref="E56:F56"/>
    <mergeCell ref="B57:C57"/>
    <mergeCell ref="E57:F57"/>
    <mergeCell ref="B58:C58"/>
    <mergeCell ref="E58:F58"/>
    <mergeCell ref="B53:C53"/>
    <mergeCell ref="E53:F53"/>
    <mergeCell ref="B54:C54"/>
    <mergeCell ref="E54:F54"/>
    <mergeCell ref="B55:C55"/>
    <mergeCell ref="E55:F55"/>
    <mergeCell ref="B50:C50"/>
    <mergeCell ref="E50:F50"/>
    <mergeCell ref="B51:C51"/>
    <mergeCell ref="E51:F51"/>
    <mergeCell ref="B52:C52"/>
    <mergeCell ref="E52:F52"/>
    <mergeCell ref="B47:C47"/>
    <mergeCell ref="E47:F47"/>
    <mergeCell ref="B48:C48"/>
    <mergeCell ref="E48:F48"/>
    <mergeCell ref="B49:C49"/>
    <mergeCell ref="E49:F49"/>
    <mergeCell ref="B44:C44"/>
    <mergeCell ref="E44:F44"/>
    <mergeCell ref="B45:C45"/>
    <mergeCell ref="E45:F45"/>
    <mergeCell ref="B46:C46"/>
    <mergeCell ref="E46:F46"/>
    <mergeCell ref="B41:C41"/>
    <mergeCell ref="E41:F41"/>
    <mergeCell ref="B42:C42"/>
    <mergeCell ref="E42:F42"/>
    <mergeCell ref="B43:C43"/>
    <mergeCell ref="E43:F43"/>
    <mergeCell ref="B39:C39"/>
    <mergeCell ref="E39:F39"/>
    <mergeCell ref="B40:C40"/>
    <mergeCell ref="E40:F40"/>
    <mergeCell ref="AB15:AC15"/>
    <mergeCell ref="C17:D17"/>
    <mergeCell ref="B36:C36"/>
    <mergeCell ref="E36:F36"/>
    <mergeCell ref="B37:C37"/>
    <mergeCell ref="E37:F37"/>
    <mergeCell ref="M15:N15"/>
    <mergeCell ref="O15:P15"/>
    <mergeCell ref="Q15:R15"/>
    <mergeCell ref="V15:W15"/>
    <mergeCell ref="X15:Y15"/>
    <mergeCell ref="Z15:AA15"/>
    <mergeCell ref="M13:N13"/>
    <mergeCell ref="M14:N14"/>
    <mergeCell ref="AB14:AC14"/>
    <mergeCell ref="AB13:AC13"/>
    <mergeCell ref="Z13:AA13"/>
    <mergeCell ref="Z14:AA14"/>
    <mergeCell ref="B12:D12"/>
    <mergeCell ref="B38:C38"/>
    <mergeCell ref="E38:F38"/>
    <mergeCell ref="X13:Y13"/>
    <mergeCell ref="X14:Y14"/>
    <mergeCell ref="V13:W13"/>
    <mergeCell ref="V14:W14"/>
    <mergeCell ref="Q13:R13"/>
    <mergeCell ref="Q14:R14"/>
    <mergeCell ref="O13:P13"/>
    <mergeCell ref="O14:P14"/>
    <mergeCell ref="B13:D13"/>
    <mergeCell ref="B15:D15"/>
    <mergeCell ref="E15:F15"/>
    <mergeCell ref="G15:H15"/>
    <mergeCell ref="I15:J15"/>
    <mergeCell ref="K15:L15"/>
    <mergeCell ref="G13:H13"/>
    <mergeCell ref="G14:H14"/>
    <mergeCell ref="B14:D14"/>
    <mergeCell ref="I13:J13"/>
    <mergeCell ref="I14:J14"/>
    <mergeCell ref="K13:L13"/>
    <mergeCell ref="K14:L14"/>
    <mergeCell ref="E12:F12"/>
    <mergeCell ref="G12:H12"/>
    <mergeCell ref="I12:J12"/>
    <mergeCell ref="K12:L12"/>
    <mergeCell ref="E14:F14"/>
    <mergeCell ref="E13:F13"/>
    <mergeCell ref="M12:N12"/>
    <mergeCell ref="O12:P12"/>
    <mergeCell ref="B6:H6"/>
    <mergeCell ref="I6:P6"/>
    <mergeCell ref="Q6:AC10"/>
    <mergeCell ref="B7:H7"/>
    <mergeCell ref="I7:P7"/>
    <mergeCell ref="B8:H8"/>
    <mergeCell ref="I8:P8"/>
    <mergeCell ref="B9:H9"/>
    <mergeCell ref="I9:P9"/>
    <mergeCell ref="B10:H10"/>
    <mergeCell ref="Q12:R12"/>
    <mergeCell ref="V12:W12"/>
    <mergeCell ref="X12:Y12"/>
    <mergeCell ref="Z12:AA12"/>
    <mergeCell ref="AB12:AC12"/>
    <mergeCell ref="S12:U12"/>
    <mergeCell ref="B1:AC1"/>
    <mergeCell ref="B3:H3"/>
    <mergeCell ref="I3:P3"/>
    <mergeCell ref="Q3:AC5"/>
    <mergeCell ref="B4:H4"/>
    <mergeCell ref="I4:P4"/>
    <mergeCell ref="B5:H5"/>
    <mergeCell ref="I5:P5"/>
    <mergeCell ref="I10:P10"/>
  </mergeCells>
  <conditionalFormatting sqref="Y37:Y100">
    <cfRule type="expression" dxfId="0" priority="7">
      <formula>V37&lt;X37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Page1</vt:lpstr>
      <vt:lpstr>Page1!acs</vt:lpstr>
      <vt:lpstr>Page1!Data</vt:lpstr>
      <vt:lpstr>Page1!Haha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Nguyen Xuan Viet</cp:lastModifiedBy>
  <dcterms:created xsi:type="dcterms:W3CDTF">2015-06-05T18:17:20Z</dcterms:created>
  <dcterms:modified xsi:type="dcterms:W3CDTF">2024-04-03T15:23:57Z</dcterms:modified>
</cp:coreProperties>
</file>