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Project\Syngenta\Syngenta_CheckWeight_QC\SyngentaWeigherQC\SyngentaWeigherQC\bin\Debug\Template\"/>
    </mc:Choice>
  </mc:AlternateContent>
  <xr:revisionPtr revIDLastSave="0" documentId="13_ncr:1_{F8B0B148-B5E9-473C-B0A0-2608B4114CA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age1" sheetId="30" r:id="rId1"/>
    <sheet name="Page2" sheetId="48" r:id="rId2"/>
    <sheet name="Page3" sheetId="47" r:id="rId3"/>
    <sheet name="Page4" sheetId="50" r:id="rId4"/>
    <sheet name="Page5" sheetId="53" r:id="rId5"/>
    <sheet name="Page6" sheetId="49" r:id="rId6"/>
    <sheet name="Page7" sheetId="55" r:id="rId7"/>
    <sheet name="Page8" sheetId="54" r:id="rId8"/>
    <sheet name="Page9" sheetId="51" r:id="rId9"/>
    <sheet name="Page10" sheetId="52" r:id="rId10"/>
  </sheets>
  <definedNames>
    <definedName name="acs" localSheetId="0">Page1!$G$70:$N$79</definedName>
    <definedName name="acs" localSheetId="9">Page10!$G$70:$N$79</definedName>
    <definedName name="acs" localSheetId="1">Page2!$G$70:$N$79</definedName>
    <definedName name="acs" localSheetId="2">Page3!$G$70:$N$79</definedName>
    <definedName name="acs" localSheetId="3">Page4!$G$70:$N$79</definedName>
    <definedName name="acs" localSheetId="4">Page5!$G$70:$N$79</definedName>
    <definedName name="acs" localSheetId="5">Page6!$G$70:$N$79</definedName>
    <definedName name="acs" localSheetId="6">Page7!$G$70:$N$79</definedName>
    <definedName name="acs" localSheetId="7">Page8!$G$70:$N$79</definedName>
    <definedName name="acs" localSheetId="8">Page9!$G$70:$N$79</definedName>
    <definedName name="acs">#REF!</definedName>
    <definedName name="Data" localSheetId="0">Page1!$G$70:$P$133</definedName>
    <definedName name="Data" localSheetId="9">Page10!$G$70:$P$133</definedName>
    <definedName name="Data" localSheetId="1">Page2!$G$70:$P$133</definedName>
    <definedName name="Data" localSheetId="2">Page3!$G$70:$P$133</definedName>
    <definedName name="Data" localSheetId="3">Page4!$G$70:$P$133</definedName>
    <definedName name="Data" localSheetId="4">Page5!$G$70:$P$133</definedName>
    <definedName name="Data" localSheetId="5">Page6!$G$70:$P$133</definedName>
    <definedName name="Data" localSheetId="6">Page7!$G$70:$P$133</definedName>
    <definedName name="Data" localSheetId="7">Page8!$G$70:$P$133</definedName>
    <definedName name="Data" localSheetId="8">Page9!$G$70:$P$133</definedName>
    <definedName name="Data">#REF!</definedName>
    <definedName name="DataSample" localSheetId="9">Page10!$G$70:$P$328</definedName>
    <definedName name="DataSample" localSheetId="1">Page2!$G$70:$P$328</definedName>
    <definedName name="DataSample" localSheetId="2">Page3!$G$70:$P$328</definedName>
    <definedName name="DataSample" localSheetId="3">Page4!$G$70:$P$328</definedName>
    <definedName name="DataSample" localSheetId="4">Page5!$G$70:$P$328</definedName>
    <definedName name="DataSample" localSheetId="5">Page6!$G$70:$P$328</definedName>
    <definedName name="DataSample" localSheetId="6">Page7!$G$70:$P$328</definedName>
    <definedName name="DataSample" localSheetId="7">Page8!$G$70:$P$328</definedName>
    <definedName name="DataSample" localSheetId="8">Page9!$G$70:$P$328</definedName>
    <definedName name="DataSample">Page1!$G$70:$P$328</definedName>
    <definedName name="Haha" localSheetId="0">Page1!$G$70:$P$79</definedName>
    <definedName name="Haha" localSheetId="9">Page10!$G$70:$P$79</definedName>
    <definedName name="Haha" localSheetId="1">Page2!$G$70:$P$79</definedName>
    <definedName name="Haha" localSheetId="2">Page3!$G$70:$P$79</definedName>
    <definedName name="Haha" localSheetId="3">Page4!$G$70:$P$79</definedName>
    <definedName name="Haha" localSheetId="4">Page5!$G$70:$P$79</definedName>
    <definedName name="Haha" localSheetId="5">Page6!$G$70:$P$79</definedName>
    <definedName name="Haha" localSheetId="6">Page7!$G$70:$P$79</definedName>
    <definedName name="Haha" localSheetId="7">Page8!$G$70:$P$79</definedName>
    <definedName name="Haha" localSheetId="8">Page9!$G$70:$P$79</definedName>
    <definedName name="Haha">#REF!</definedName>
    <definedName name="SAMPLE" localSheetId="0">Page1!$G$70:$P$133</definedName>
    <definedName name="SAMPLE" localSheetId="9">Page10!$G$70:$P$133</definedName>
    <definedName name="SAMPLE" localSheetId="1">Page2!$G$70:$P$133</definedName>
    <definedName name="SAMPLE" localSheetId="2">Page3!$G$70:$P$133</definedName>
    <definedName name="SAMPLE" localSheetId="3">Page4!$G$70:$P$133</definedName>
    <definedName name="SAMPLE" localSheetId="4">Page5!$G$70:$P$133</definedName>
    <definedName name="SAMPLE" localSheetId="5">Page6!$G$70:$P$133</definedName>
    <definedName name="SAMPLE" localSheetId="6">Page7!$G$70:$P$133</definedName>
    <definedName name="SAMPLE" localSheetId="7">Page8!$G$70:$P$133</definedName>
    <definedName name="SAMPLE" localSheetId="8">Page9!$G$70:$P$133</definedName>
    <definedName name="SAMP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8" i="55" l="1"/>
  <c r="V328" i="55"/>
  <c r="T328" i="55"/>
  <c r="S328" i="55"/>
  <c r="Q328" i="55"/>
  <c r="W327" i="55"/>
  <c r="V327" i="55"/>
  <c r="T327" i="55"/>
  <c r="S327" i="55"/>
  <c r="Q327" i="55"/>
  <c r="W326" i="55"/>
  <c r="V326" i="55"/>
  <c r="T326" i="55"/>
  <c r="S326" i="55"/>
  <c r="Q326" i="55"/>
  <c r="W325" i="55"/>
  <c r="V325" i="55"/>
  <c r="T325" i="55"/>
  <c r="S325" i="55"/>
  <c r="Q325" i="55"/>
  <c r="W324" i="55"/>
  <c r="V324" i="55"/>
  <c r="T324" i="55"/>
  <c r="S324" i="55"/>
  <c r="Q324" i="55"/>
  <c r="W323" i="55"/>
  <c r="V323" i="55"/>
  <c r="T323" i="55"/>
  <c r="S323" i="55"/>
  <c r="Q323" i="55"/>
  <c r="W322" i="55"/>
  <c r="V322" i="55"/>
  <c r="T322" i="55"/>
  <c r="S322" i="55"/>
  <c r="Q322" i="55"/>
  <c r="W321" i="55"/>
  <c r="V321" i="55"/>
  <c r="T321" i="55"/>
  <c r="S321" i="55"/>
  <c r="Q321" i="55"/>
  <c r="W320" i="55"/>
  <c r="V320" i="55"/>
  <c r="T320" i="55"/>
  <c r="S320" i="55"/>
  <c r="Q320" i="55"/>
  <c r="W319" i="55"/>
  <c r="V319" i="55"/>
  <c r="T319" i="55"/>
  <c r="S319" i="55"/>
  <c r="Q319" i="55"/>
  <c r="W318" i="55"/>
  <c r="V318" i="55"/>
  <c r="T318" i="55"/>
  <c r="S318" i="55"/>
  <c r="Q318" i="55"/>
  <c r="W317" i="55"/>
  <c r="V317" i="55"/>
  <c r="T317" i="55"/>
  <c r="S317" i="55"/>
  <c r="Q317" i="55"/>
  <c r="W316" i="55"/>
  <c r="V316" i="55"/>
  <c r="T316" i="55"/>
  <c r="S316" i="55"/>
  <c r="Q316" i="55"/>
  <c r="W315" i="55"/>
  <c r="V315" i="55"/>
  <c r="T315" i="55"/>
  <c r="S315" i="55"/>
  <c r="Q315" i="55"/>
  <c r="W314" i="55"/>
  <c r="V314" i="55"/>
  <c r="T314" i="55"/>
  <c r="S314" i="55"/>
  <c r="Q314" i="55"/>
  <c r="W313" i="55"/>
  <c r="V313" i="55"/>
  <c r="T313" i="55"/>
  <c r="S313" i="55"/>
  <c r="Q313" i="55"/>
  <c r="W312" i="55"/>
  <c r="V312" i="55"/>
  <c r="T312" i="55"/>
  <c r="S312" i="55"/>
  <c r="Q312" i="55"/>
  <c r="W311" i="55"/>
  <c r="V311" i="55"/>
  <c r="T311" i="55"/>
  <c r="S311" i="55"/>
  <c r="Q311" i="55"/>
  <c r="W310" i="55"/>
  <c r="V310" i="55"/>
  <c r="T310" i="55"/>
  <c r="S310" i="55"/>
  <c r="Q310" i="55"/>
  <c r="W309" i="55"/>
  <c r="V309" i="55"/>
  <c r="T309" i="55"/>
  <c r="S309" i="55"/>
  <c r="Q309" i="55"/>
  <c r="W308" i="55"/>
  <c r="V308" i="55"/>
  <c r="T308" i="55"/>
  <c r="S308" i="55"/>
  <c r="Q308" i="55"/>
  <c r="W307" i="55"/>
  <c r="V307" i="55"/>
  <c r="T307" i="55"/>
  <c r="S307" i="55"/>
  <c r="Q307" i="55"/>
  <c r="W306" i="55"/>
  <c r="V306" i="55"/>
  <c r="T306" i="55"/>
  <c r="S306" i="55"/>
  <c r="Q306" i="55"/>
  <c r="W305" i="55"/>
  <c r="V305" i="55"/>
  <c r="T305" i="55"/>
  <c r="S305" i="55"/>
  <c r="Q305" i="55"/>
  <c r="W304" i="55"/>
  <c r="V304" i="55"/>
  <c r="T304" i="55"/>
  <c r="S304" i="55"/>
  <c r="Q304" i="55"/>
  <c r="W303" i="55"/>
  <c r="V303" i="55"/>
  <c r="T303" i="55"/>
  <c r="S303" i="55"/>
  <c r="Q303" i="55"/>
  <c r="W302" i="55"/>
  <c r="V302" i="55"/>
  <c r="T302" i="55"/>
  <c r="S302" i="55"/>
  <c r="Q302" i="55"/>
  <c r="W301" i="55"/>
  <c r="V301" i="55"/>
  <c r="T301" i="55"/>
  <c r="S301" i="55"/>
  <c r="Q301" i="55"/>
  <c r="W300" i="55"/>
  <c r="V300" i="55"/>
  <c r="T300" i="55"/>
  <c r="S300" i="55"/>
  <c r="Q300" i="55"/>
  <c r="W299" i="55"/>
  <c r="V299" i="55"/>
  <c r="T299" i="55"/>
  <c r="S299" i="55"/>
  <c r="Q299" i="55"/>
  <c r="W298" i="55"/>
  <c r="V298" i="55"/>
  <c r="T298" i="55"/>
  <c r="S298" i="55"/>
  <c r="Q298" i="55"/>
  <c r="W297" i="55"/>
  <c r="V297" i="55"/>
  <c r="T297" i="55"/>
  <c r="S297" i="55"/>
  <c r="Q297" i="55"/>
  <c r="W296" i="55"/>
  <c r="V296" i="55"/>
  <c r="T296" i="55"/>
  <c r="S296" i="55"/>
  <c r="Q296" i="55"/>
  <c r="W295" i="55"/>
  <c r="V295" i="55"/>
  <c r="T295" i="55"/>
  <c r="S295" i="55"/>
  <c r="Q295" i="55"/>
  <c r="W294" i="55"/>
  <c r="V294" i="55"/>
  <c r="T294" i="55"/>
  <c r="S294" i="55"/>
  <c r="Q294" i="55"/>
  <c r="W293" i="55"/>
  <c r="V293" i="55"/>
  <c r="T293" i="55"/>
  <c r="S293" i="55"/>
  <c r="Q293" i="55"/>
  <c r="W292" i="55"/>
  <c r="V292" i="55"/>
  <c r="T292" i="55"/>
  <c r="S292" i="55"/>
  <c r="Q292" i="55"/>
  <c r="W291" i="55"/>
  <c r="V291" i="55"/>
  <c r="T291" i="55"/>
  <c r="S291" i="55"/>
  <c r="Q291" i="55"/>
  <c r="W290" i="55"/>
  <c r="V290" i="55"/>
  <c r="T290" i="55"/>
  <c r="S290" i="55"/>
  <c r="Q290" i="55"/>
  <c r="W289" i="55"/>
  <c r="V289" i="55"/>
  <c r="T289" i="55"/>
  <c r="S289" i="55"/>
  <c r="Q289" i="55"/>
  <c r="W288" i="55"/>
  <c r="V288" i="55"/>
  <c r="T288" i="55"/>
  <c r="S288" i="55"/>
  <c r="Q288" i="55"/>
  <c r="W287" i="55"/>
  <c r="V287" i="55"/>
  <c r="T287" i="55"/>
  <c r="S287" i="55"/>
  <c r="Q287" i="55"/>
  <c r="W286" i="55"/>
  <c r="V286" i="55"/>
  <c r="T286" i="55"/>
  <c r="S286" i="55"/>
  <c r="Q286" i="55"/>
  <c r="W285" i="55"/>
  <c r="V285" i="55"/>
  <c r="T285" i="55"/>
  <c r="S285" i="55"/>
  <c r="Q285" i="55"/>
  <c r="W284" i="55"/>
  <c r="V284" i="55"/>
  <c r="T284" i="55"/>
  <c r="S284" i="55"/>
  <c r="Q284" i="55"/>
  <c r="W283" i="55"/>
  <c r="V283" i="55"/>
  <c r="T283" i="55"/>
  <c r="S283" i="55"/>
  <c r="Q283" i="55"/>
  <c r="W282" i="55"/>
  <c r="V282" i="55"/>
  <c r="T282" i="55"/>
  <c r="S282" i="55"/>
  <c r="Q282" i="55"/>
  <c r="W281" i="55"/>
  <c r="V281" i="55"/>
  <c r="T281" i="55"/>
  <c r="S281" i="55"/>
  <c r="Q281" i="55"/>
  <c r="W280" i="55"/>
  <c r="V280" i="55"/>
  <c r="T280" i="55"/>
  <c r="S280" i="55"/>
  <c r="Q280" i="55"/>
  <c r="W279" i="55"/>
  <c r="V279" i="55"/>
  <c r="T279" i="55"/>
  <c r="S279" i="55"/>
  <c r="Q279" i="55"/>
  <c r="W278" i="55"/>
  <c r="V278" i="55"/>
  <c r="T278" i="55"/>
  <c r="S278" i="55"/>
  <c r="Q278" i="55"/>
  <c r="W277" i="55"/>
  <c r="V277" i="55"/>
  <c r="T277" i="55"/>
  <c r="S277" i="55"/>
  <c r="Q277" i="55"/>
  <c r="W276" i="55"/>
  <c r="V276" i="55"/>
  <c r="T276" i="55"/>
  <c r="S276" i="55"/>
  <c r="Q276" i="55"/>
  <c r="W275" i="55"/>
  <c r="V275" i="55"/>
  <c r="T275" i="55"/>
  <c r="S275" i="55"/>
  <c r="Q275" i="55"/>
  <c r="W274" i="55"/>
  <c r="V274" i="55"/>
  <c r="T274" i="55"/>
  <c r="S274" i="55"/>
  <c r="Q274" i="55"/>
  <c r="W273" i="55"/>
  <c r="V273" i="55"/>
  <c r="T273" i="55"/>
  <c r="S273" i="55"/>
  <c r="Q273" i="55"/>
  <c r="W272" i="55"/>
  <c r="V272" i="55"/>
  <c r="T272" i="55"/>
  <c r="S272" i="55"/>
  <c r="Q272" i="55"/>
  <c r="W271" i="55"/>
  <c r="V271" i="55"/>
  <c r="T271" i="55"/>
  <c r="S271" i="55"/>
  <c r="Q271" i="55"/>
  <c r="W270" i="55"/>
  <c r="V270" i="55"/>
  <c r="T270" i="55"/>
  <c r="S270" i="55"/>
  <c r="Q270" i="55"/>
  <c r="W269" i="55"/>
  <c r="V269" i="55"/>
  <c r="T269" i="55"/>
  <c r="S269" i="55"/>
  <c r="Q269" i="55"/>
  <c r="W268" i="55"/>
  <c r="V268" i="55"/>
  <c r="T268" i="55"/>
  <c r="S268" i="55"/>
  <c r="Q268" i="55"/>
  <c r="W267" i="55"/>
  <c r="V267" i="55"/>
  <c r="T267" i="55"/>
  <c r="S267" i="55"/>
  <c r="Q267" i="55"/>
  <c r="W266" i="55"/>
  <c r="V266" i="55"/>
  <c r="T266" i="55"/>
  <c r="S266" i="55"/>
  <c r="Q266" i="55"/>
  <c r="W265" i="55"/>
  <c r="V265" i="55"/>
  <c r="T265" i="55"/>
  <c r="S265" i="55"/>
  <c r="Q265" i="55"/>
  <c r="W264" i="55"/>
  <c r="V264" i="55"/>
  <c r="T264" i="55"/>
  <c r="S264" i="55"/>
  <c r="Q264" i="55"/>
  <c r="W263" i="55"/>
  <c r="V263" i="55"/>
  <c r="T263" i="55"/>
  <c r="S263" i="55"/>
  <c r="Q263" i="55"/>
  <c r="W262" i="55"/>
  <c r="V262" i="55"/>
  <c r="T262" i="55"/>
  <c r="S262" i="55"/>
  <c r="Q262" i="55"/>
  <c r="W261" i="55"/>
  <c r="V261" i="55"/>
  <c r="T261" i="55"/>
  <c r="S261" i="55"/>
  <c r="Q261" i="55"/>
  <c r="W260" i="55"/>
  <c r="V260" i="55"/>
  <c r="T260" i="55"/>
  <c r="S260" i="55"/>
  <c r="Q260" i="55"/>
  <c r="W259" i="55"/>
  <c r="V259" i="55"/>
  <c r="T259" i="55"/>
  <c r="S259" i="55"/>
  <c r="Q259" i="55"/>
  <c r="W258" i="55"/>
  <c r="V258" i="55"/>
  <c r="T258" i="55"/>
  <c r="S258" i="55"/>
  <c r="Q258" i="55"/>
  <c r="W257" i="55"/>
  <c r="V257" i="55"/>
  <c r="T257" i="55"/>
  <c r="S257" i="55"/>
  <c r="Q257" i="55"/>
  <c r="W256" i="55"/>
  <c r="V256" i="55"/>
  <c r="T256" i="55"/>
  <c r="S256" i="55"/>
  <c r="Q256" i="55"/>
  <c r="W255" i="55"/>
  <c r="V255" i="55"/>
  <c r="T255" i="55"/>
  <c r="S255" i="55"/>
  <c r="Q255" i="55"/>
  <c r="W254" i="55"/>
  <c r="V254" i="55"/>
  <c r="T254" i="55"/>
  <c r="S254" i="55"/>
  <c r="Q254" i="55"/>
  <c r="W253" i="55"/>
  <c r="V253" i="55"/>
  <c r="T253" i="55"/>
  <c r="S253" i="55"/>
  <c r="Q253" i="55"/>
  <c r="W252" i="55"/>
  <c r="V252" i="55"/>
  <c r="T252" i="55"/>
  <c r="S252" i="55"/>
  <c r="Q252" i="55"/>
  <c r="W251" i="55"/>
  <c r="V251" i="55"/>
  <c r="T251" i="55"/>
  <c r="S251" i="55"/>
  <c r="Q251" i="55"/>
  <c r="W250" i="55"/>
  <c r="V250" i="55"/>
  <c r="T250" i="55"/>
  <c r="S250" i="55"/>
  <c r="Q250" i="55"/>
  <c r="W249" i="55"/>
  <c r="V249" i="55"/>
  <c r="T249" i="55"/>
  <c r="S249" i="55"/>
  <c r="Q249" i="55"/>
  <c r="W248" i="55"/>
  <c r="V248" i="55"/>
  <c r="T248" i="55"/>
  <c r="S248" i="55"/>
  <c r="Q248" i="55"/>
  <c r="W247" i="55"/>
  <c r="V247" i="55"/>
  <c r="T247" i="55"/>
  <c r="S247" i="55"/>
  <c r="Q247" i="55"/>
  <c r="W246" i="55"/>
  <c r="V246" i="55"/>
  <c r="T246" i="55"/>
  <c r="S246" i="55"/>
  <c r="Q246" i="55"/>
  <c r="W245" i="55"/>
  <c r="V245" i="55"/>
  <c r="T245" i="55"/>
  <c r="S245" i="55"/>
  <c r="Q245" i="55"/>
  <c r="W244" i="55"/>
  <c r="V244" i="55"/>
  <c r="T244" i="55"/>
  <c r="S244" i="55"/>
  <c r="Q244" i="55"/>
  <c r="W243" i="55"/>
  <c r="V243" i="55"/>
  <c r="T243" i="55"/>
  <c r="S243" i="55"/>
  <c r="Q243" i="55"/>
  <c r="W242" i="55"/>
  <c r="V242" i="55"/>
  <c r="T242" i="55"/>
  <c r="S242" i="55"/>
  <c r="Q242" i="55"/>
  <c r="W241" i="55"/>
  <c r="V241" i="55"/>
  <c r="T241" i="55"/>
  <c r="S241" i="55"/>
  <c r="Q241" i="55"/>
  <c r="W240" i="55"/>
  <c r="V240" i="55"/>
  <c r="T240" i="55"/>
  <c r="S240" i="55"/>
  <c r="Q240" i="55"/>
  <c r="W239" i="55"/>
  <c r="V239" i="55"/>
  <c r="T239" i="55"/>
  <c r="S239" i="55"/>
  <c r="Q239" i="55"/>
  <c r="W238" i="55"/>
  <c r="V238" i="55"/>
  <c r="T238" i="55"/>
  <c r="S238" i="55"/>
  <c r="Q238" i="55"/>
  <c r="W237" i="55"/>
  <c r="V237" i="55"/>
  <c r="T237" i="55"/>
  <c r="S237" i="55"/>
  <c r="Q237" i="55"/>
  <c r="W236" i="55"/>
  <c r="V236" i="55"/>
  <c r="T236" i="55"/>
  <c r="S236" i="55"/>
  <c r="Q236" i="55"/>
  <c r="W235" i="55"/>
  <c r="V235" i="55"/>
  <c r="T235" i="55"/>
  <c r="S235" i="55"/>
  <c r="Q235" i="55"/>
  <c r="W234" i="55"/>
  <c r="V234" i="55"/>
  <c r="T234" i="55"/>
  <c r="S234" i="55"/>
  <c r="Q234" i="55"/>
  <c r="W233" i="55"/>
  <c r="V233" i="55"/>
  <c r="T233" i="55"/>
  <c r="S233" i="55"/>
  <c r="Q233" i="55"/>
  <c r="W232" i="55"/>
  <c r="V232" i="55"/>
  <c r="T232" i="55"/>
  <c r="S232" i="55"/>
  <c r="Q232" i="55"/>
  <c r="W231" i="55"/>
  <c r="V231" i="55"/>
  <c r="T231" i="55"/>
  <c r="S231" i="55"/>
  <c r="Q231" i="55"/>
  <c r="W230" i="55"/>
  <c r="V230" i="55"/>
  <c r="T230" i="55"/>
  <c r="S230" i="55"/>
  <c r="Q230" i="55"/>
  <c r="W229" i="55"/>
  <c r="V229" i="55"/>
  <c r="T229" i="55"/>
  <c r="S229" i="55"/>
  <c r="Q229" i="55"/>
  <c r="W228" i="55"/>
  <c r="V228" i="55"/>
  <c r="T228" i="55"/>
  <c r="S228" i="55"/>
  <c r="Q228" i="55"/>
  <c r="W227" i="55"/>
  <c r="V227" i="55"/>
  <c r="T227" i="55"/>
  <c r="S227" i="55"/>
  <c r="Q227" i="55"/>
  <c r="W226" i="55"/>
  <c r="V226" i="55"/>
  <c r="T226" i="55"/>
  <c r="S226" i="55"/>
  <c r="Q226" i="55"/>
  <c r="W225" i="55"/>
  <c r="V225" i="55"/>
  <c r="T225" i="55"/>
  <c r="S225" i="55"/>
  <c r="Q225" i="55"/>
  <c r="W224" i="55"/>
  <c r="V224" i="55"/>
  <c r="T224" i="55"/>
  <c r="S224" i="55"/>
  <c r="Q224" i="55"/>
  <c r="W223" i="55"/>
  <c r="V223" i="55"/>
  <c r="T223" i="55"/>
  <c r="S223" i="55"/>
  <c r="Q223" i="55"/>
  <c r="W222" i="55"/>
  <c r="V222" i="55"/>
  <c r="T222" i="55"/>
  <c r="S222" i="55"/>
  <c r="Q222" i="55"/>
  <c r="W221" i="55"/>
  <c r="V221" i="55"/>
  <c r="T221" i="55"/>
  <c r="S221" i="55"/>
  <c r="Q221" i="55"/>
  <c r="W220" i="55"/>
  <c r="V220" i="55"/>
  <c r="T220" i="55"/>
  <c r="S220" i="55"/>
  <c r="Q220" i="55"/>
  <c r="W219" i="55"/>
  <c r="V219" i="55"/>
  <c r="T219" i="55"/>
  <c r="S219" i="55"/>
  <c r="Q219" i="55"/>
  <c r="W218" i="55"/>
  <c r="V218" i="55"/>
  <c r="T218" i="55"/>
  <c r="S218" i="55"/>
  <c r="Q218" i="55"/>
  <c r="W217" i="55"/>
  <c r="V217" i="55"/>
  <c r="T217" i="55"/>
  <c r="S217" i="55"/>
  <c r="Q217" i="55"/>
  <c r="W216" i="55"/>
  <c r="V216" i="55"/>
  <c r="T216" i="55"/>
  <c r="S216" i="55"/>
  <c r="Q216" i="55"/>
  <c r="W215" i="55"/>
  <c r="V215" i="55"/>
  <c r="T215" i="55"/>
  <c r="S215" i="55"/>
  <c r="Q215" i="55"/>
  <c r="W214" i="55"/>
  <c r="V214" i="55"/>
  <c r="T214" i="55"/>
  <c r="S214" i="55"/>
  <c r="Q214" i="55"/>
  <c r="W213" i="55"/>
  <c r="V213" i="55"/>
  <c r="T213" i="55"/>
  <c r="S213" i="55"/>
  <c r="Q213" i="55"/>
  <c r="W212" i="55"/>
  <c r="V212" i="55"/>
  <c r="T212" i="55"/>
  <c r="S212" i="55"/>
  <c r="Q212" i="55"/>
  <c r="W211" i="55"/>
  <c r="V211" i="55"/>
  <c r="T211" i="55"/>
  <c r="S211" i="55"/>
  <c r="Q211" i="55"/>
  <c r="W210" i="55"/>
  <c r="V210" i="55"/>
  <c r="T210" i="55"/>
  <c r="S210" i="55"/>
  <c r="Q210" i="55"/>
  <c r="W209" i="55"/>
  <c r="V209" i="55"/>
  <c r="T209" i="55"/>
  <c r="S209" i="55"/>
  <c r="Q209" i="55"/>
  <c r="W208" i="55"/>
  <c r="V208" i="55"/>
  <c r="T208" i="55"/>
  <c r="S208" i="55"/>
  <c r="Q208" i="55"/>
  <c r="W207" i="55"/>
  <c r="V207" i="55"/>
  <c r="T207" i="55"/>
  <c r="S207" i="55"/>
  <c r="Q207" i="55"/>
  <c r="W206" i="55"/>
  <c r="V206" i="55"/>
  <c r="T206" i="55"/>
  <c r="S206" i="55"/>
  <c r="Q206" i="55"/>
  <c r="W205" i="55"/>
  <c r="V205" i="55"/>
  <c r="T205" i="55"/>
  <c r="S205" i="55"/>
  <c r="Q205" i="55"/>
  <c r="W204" i="55"/>
  <c r="V204" i="55"/>
  <c r="T204" i="55"/>
  <c r="S204" i="55"/>
  <c r="Q204" i="55"/>
  <c r="W203" i="55"/>
  <c r="V203" i="55"/>
  <c r="T203" i="55"/>
  <c r="S203" i="55"/>
  <c r="Q203" i="55"/>
  <c r="W202" i="55"/>
  <c r="V202" i="55"/>
  <c r="T202" i="55"/>
  <c r="S202" i="55"/>
  <c r="Q202" i="55"/>
  <c r="W201" i="55"/>
  <c r="V201" i="55"/>
  <c r="T201" i="55"/>
  <c r="S201" i="55"/>
  <c r="Q201" i="55"/>
  <c r="W200" i="55"/>
  <c r="V200" i="55"/>
  <c r="T200" i="55"/>
  <c r="S200" i="55"/>
  <c r="Q200" i="55"/>
  <c r="W199" i="55"/>
  <c r="V199" i="55"/>
  <c r="T199" i="55"/>
  <c r="S199" i="55"/>
  <c r="Q199" i="55"/>
  <c r="W198" i="55"/>
  <c r="V198" i="55"/>
  <c r="T198" i="55"/>
  <c r="S198" i="55"/>
  <c r="Q198" i="55"/>
  <c r="W197" i="55"/>
  <c r="V197" i="55"/>
  <c r="T197" i="55"/>
  <c r="S197" i="55"/>
  <c r="Q197" i="55"/>
  <c r="W196" i="55"/>
  <c r="V196" i="55"/>
  <c r="T196" i="55"/>
  <c r="S196" i="55"/>
  <c r="Q196" i="55"/>
  <c r="W195" i="55"/>
  <c r="V195" i="55"/>
  <c r="T195" i="55"/>
  <c r="S195" i="55"/>
  <c r="Q195" i="55"/>
  <c r="W194" i="55"/>
  <c r="V194" i="55"/>
  <c r="T194" i="55"/>
  <c r="S194" i="55"/>
  <c r="Q194" i="55"/>
  <c r="W193" i="55"/>
  <c r="V193" i="55"/>
  <c r="T193" i="55"/>
  <c r="S193" i="55"/>
  <c r="Q193" i="55"/>
  <c r="W192" i="55"/>
  <c r="V192" i="55"/>
  <c r="T192" i="55"/>
  <c r="S192" i="55"/>
  <c r="Q192" i="55"/>
  <c r="W191" i="55"/>
  <c r="V191" i="55"/>
  <c r="T191" i="55"/>
  <c r="S191" i="55"/>
  <c r="Q191" i="55"/>
  <c r="W190" i="55"/>
  <c r="V190" i="55"/>
  <c r="T190" i="55"/>
  <c r="S190" i="55"/>
  <c r="Q190" i="55"/>
  <c r="W189" i="55"/>
  <c r="V189" i="55"/>
  <c r="T189" i="55"/>
  <c r="S189" i="55"/>
  <c r="Q189" i="55"/>
  <c r="W188" i="55"/>
  <c r="V188" i="55"/>
  <c r="T188" i="55"/>
  <c r="S188" i="55"/>
  <c r="Q188" i="55"/>
  <c r="W187" i="55"/>
  <c r="V187" i="55"/>
  <c r="T187" i="55"/>
  <c r="S187" i="55"/>
  <c r="Q187" i="55"/>
  <c r="W186" i="55"/>
  <c r="V186" i="55"/>
  <c r="T186" i="55"/>
  <c r="S186" i="55"/>
  <c r="Q186" i="55"/>
  <c r="W185" i="55"/>
  <c r="V185" i="55"/>
  <c r="T185" i="55"/>
  <c r="S185" i="55"/>
  <c r="Q185" i="55"/>
  <c r="W184" i="55"/>
  <c r="V184" i="55"/>
  <c r="T184" i="55"/>
  <c r="S184" i="55"/>
  <c r="Q184" i="55"/>
  <c r="W183" i="55"/>
  <c r="V183" i="55"/>
  <c r="T183" i="55"/>
  <c r="S183" i="55"/>
  <c r="Q183" i="55"/>
  <c r="W182" i="55"/>
  <c r="V182" i="55"/>
  <c r="T182" i="55"/>
  <c r="S182" i="55"/>
  <c r="Q182" i="55"/>
  <c r="W181" i="55"/>
  <c r="V181" i="55"/>
  <c r="T181" i="55"/>
  <c r="S181" i="55"/>
  <c r="Q181" i="55"/>
  <c r="W180" i="55"/>
  <c r="V180" i="55"/>
  <c r="T180" i="55"/>
  <c r="S180" i="55"/>
  <c r="Q180" i="55"/>
  <c r="W179" i="55"/>
  <c r="V179" i="55"/>
  <c r="T179" i="55"/>
  <c r="S179" i="55"/>
  <c r="Q179" i="55"/>
  <c r="W178" i="55"/>
  <c r="V178" i="55"/>
  <c r="T178" i="55"/>
  <c r="S178" i="55"/>
  <c r="Q178" i="55"/>
  <c r="W177" i="55"/>
  <c r="V177" i="55"/>
  <c r="T177" i="55"/>
  <c r="S177" i="55"/>
  <c r="Q177" i="55"/>
  <c r="W176" i="55"/>
  <c r="V176" i="55"/>
  <c r="T176" i="55"/>
  <c r="S176" i="55"/>
  <c r="Q176" i="55"/>
  <c r="W175" i="55"/>
  <c r="V175" i="55"/>
  <c r="T175" i="55"/>
  <c r="S175" i="55"/>
  <c r="Q175" i="55"/>
  <c r="W174" i="55"/>
  <c r="V174" i="55"/>
  <c r="T174" i="55"/>
  <c r="S174" i="55"/>
  <c r="Q174" i="55"/>
  <c r="W173" i="55"/>
  <c r="V173" i="55"/>
  <c r="T173" i="55"/>
  <c r="S173" i="55"/>
  <c r="Q173" i="55"/>
  <c r="W172" i="55"/>
  <c r="V172" i="55"/>
  <c r="T172" i="55"/>
  <c r="S172" i="55"/>
  <c r="Q172" i="55"/>
  <c r="W171" i="55"/>
  <c r="V171" i="55"/>
  <c r="T171" i="55"/>
  <c r="S171" i="55"/>
  <c r="Q171" i="55"/>
  <c r="W170" i="55"/>
  <c r="V170" i="55"/>
  <c r="T170" i="55"/>
  <c r="S170" i="55"/>
  <c r="Q170" i="55"/>
  <c r="W169" i="55"/>
  <c r="V169" i="55"/>
  <c r="T169" i="55"/>
  <c r="S169" i="55"/>
  <c r="Q169" i="55"/>
  <c r="W168" i="55"/>
  <c r="V168" i="55"/>
  <c r="T168" i="55"/>
  <c r="S168" i="55"/>
  <c r="Q168" i="55"/>
  <c r="W167" i="55"/>
  <c r="V167" i="55"/>
  <c r="T167" i="55"/>
  <c r="S167" i="55"/>
  <c r="Q167" i="55"/>
  <c r="W166" i="55"/>
  <c r="V166" i="55"/>
  <c r="T166" i="55"/>
  <c r="S166" i="55"/>
  <c r="Q166" i="55"/>
  <c r="W165" i="55"/>
  <c r="V165" i="55"/>
  <c r="T165" i="55"/>
  <c r="S165" i="55"/>
  <c r="Q165" i="55"/>
  <c r="W164" i="55"/>
  <c r="V164" i="55"/>
  <c r="T164" i="55"/>
  <c r="S164" i="55"/>
  <c r="Q164" i="55"/>
  <c r="W163" i="55"/>
  <c r="V163" i="55"/>
  <c r="T163" i="55"/>
  <c r="S163" i="55"/>
  <c r="Q163" i="55"/>
  <c r="W162" i="55"/>
  <c r="V162" i="55"/>
  <c r="T162" i="55"/>
  <c r="S162" i="55"/>
  <c r="Q162" i="55"/>
  <c r="W161" i="55"/>
  <c r="V161" i="55"/>
  <c r="T161" i="55"/>
  <c r="S161" i="55"/>
  <c r="Q161" i="55"/>
  <c r="W160" i="55"/>
  <c r="V160" i="55"/>
  <c r="T160" i="55"/>
  <c r="S160" i="55"/>
  <c r="Q160" i="55"/>
  <c r="W159" i="55"/>
  <c r="V159" i="55"/>
  <c r="T159" i="55"/>
  <c r="S159" i="55"/>
  <c r="Q159" i="55"/>
  <c r="W158" i="55"/>
  <c r="V158" i="55"/>
  <c r="T158" i="55"/>
  <c r="S158" i="55"/>
  <c r="Q158" i="55"/>
  <c r="W157" i="55"/>
  <c r="V157" i="55"/>
  <c r="T157" i="55"/>
  <c r="S157" i="55"/>
  <c r="Q157" i="55"/>
  <c r="W156" i="55"/>
  <c r="V156" i="55"/>
  <c r="T156" i="55"/>
  <c r="S156" i="55"/>
  <c r="Q156" i="55"/>
  <c r="W155" i="55"/>
  <c r="V155" i="55"/>
  <c r="T155" i="55"/>
  <c r="S155" i="55"/>
  <c r="Q155" i="55"/>
  <c r="W154" i="55"/>
  <c r="V154" i="55"/>
  <c r="T154" i="55"/>
  <c r="S154" i="55"/>
  <c r="Q154" i="55"/>
  <c r="W153" i="55"/>
  <c r="V153" i="55"/>
  <c r="T153" i="55"/>
  <c r="S153" i="55"/>
  <c r="Q153" i="55"/>
  <c r="W152" i="55"/>
  <c r="V152" i="55"/>
  <c r="T152" i="55"/>
  <c r="S152" i="55"/>
  <c r="Q152" i="55"/>
  <c r="W151" i="55"/>
  <c r="V151" i="55"/>
  <c r="T151" i="55"/>
  <c r="S151" i="55"/>
  <c r="Q151" i="55"/>
  <c r="W150" i="55"/>
  <c r="V150" i="55"/>
  <c r="T150" i="55"/>
  <c r="S150" i="55"/>
  <c r="Q150" i="55"/>
  <c r="W149" i="55"/>
  <c r="V149" i="55"/>
  <c r="T149" i="55"/>
  <c r="S149" i="55"/>
  <c r="Q149" i="55"/>
  <c r="W148" i="55"/>
  <c r="V148" i="55"/>
  <c r="T148" i="55"/>
  <c r="S148" i="55"/>
  <c r="Q148" i="55"/>
  <c r="W147" i="55"/>
  <c r="V147" i="55"/>
  <c r="T147" i="55"/>
  <c r="S147" i="55"/>
  <c r="Q147" i="55"/>
  <c r="W146" i="55"/>
  <c r="V146" i="55"/>
  <c r="T146" i="55"/>
  <c r="S146" i="55"/>
  <c r="Q146" i="55"/>
  <c r="W145" i="55"/>
  <c r="V145" i="55"/>
  <c r="T145" i="55"/>
  <c r="S145" i="55"/>
  <c r="Q145" i="55"/>
  <c r="W144" i="55"/>
  <c r="V144" i="55"/>
  <c r="T144" i="55"/>
  <c r="S144" i="55"/>
  <c r="Q144" i="55"/>
  <c r="W143" i="55"/>
  <c r="V143" i="55"/>
  <c r="T143" i="55"/>
  <c r="S143" i="55"/>
  <c r="Q143" i="55"/>
  <c r="W142" i="55"/>
  <c r="V142" i="55"/>
  <c r="T142" i="55"/>
  <c r="S142" i="55"/>
  <c r="Q142" i="55"/>
  <c r="W141" i="55"/>
  <c r="V141" i="55"/>
  <c r="T141" i="55"/>
  <c r="S141" i="55"/>
  <c r="Q141" i="55"/>
  <c r="W140" i="55"/>
  <c r="V140" i="55"/>
  <c r="T140" i="55"/>
  <c r="S140" i="55"/>
  <c r="Q140" i="55"/>
  <c r="W139" i="55"/>
  <c r="V139" i="55"/>
  <c r="T139" i="55"/>
  <c r="S139" i="55"/>
  <c r="Q139" i="55"/>
  <c r="W138" i="55"/>
  <c r="V138" i="55"/>
  <c r="T138" i="55"/>
  <c r="S138" i="55"/>
  <c r="Q138" i="55"/>
  <c r="W137" i="55"/>
  <c r="V137" i="55"/>
  <c r="T137" i="55"/>
  <c r="S137" i="55"/>
  <c r="Q137" i="55"/>
  <c r="W136" i="55"/>
  <c r="V136" i="55"/>
  <c r="T136" i="55"/>
  <c r="S136" i="55"/>
  <c r="Q136" i="55"/>
  <c r="W135" i="55"/>
  <c r="V135" i="55"/>
  <c r="T135" i="55"/>
  <c r="S135" i="55"/>
  <c r="Q135" i="55"/>
  <c r="W134" i="55"/>
  <c r="V134" i="55"/>
  <c r="T134" i="55"/>
  <c r="S134" i="55"/>
  <c r="Q134" i="55"/>
  <c r="W133" i="55"/>
  <c r="V133" i="55"/>
  <c r="T133" i="55"/>
  <c r="S133" i="55"/>
  <c r="Q133" i="55"/>
  <c r="W132" i="55"/>
  <c r="V132" i="55"/>
  <c r="T132" i="55"/>
  <c r="S132" i="55"/>
  <c r="Q132" i="55"/>
  <c r="W131" i="55"/>
  <c r="V131" i="55"/>
  <c r="T131" i="55"/>
  <c r="S131" i="55"/>
  <c r="Q131" i="55"/>
  <c r="W130" i="55"/>
  <c r="V130" i="55"/>
  <c r="T130" i="55"/>
  <c r="S130" i="55"/>
  <c r="Q130" i="55"/>
  <c r="W129" i="55"/>
  <c r="V129" i="55"/>
  <c r="T129" i="55"/>
  <c r="S129" i="55"/>
  <c r="Q129" i="55"/>
  <c r="W128" i="55"/>
  <c r="V128" i="55"/>
  <c r="T128" i="55"/>
  <c r="S128" i="55"/>
  <c r="Q128" i="55"/>
  <c r="W127" i="55"/>
  <c r="V127" i="55"/>
  <c r="T127" i="55"/>
  <c r="S127" i="55"/>
  <c r="Q127" i="55"/>
  <c r="W126" i="55"/>
  <c r="V126" i="55"/>
  <c r="T126" i="55"/>
  <c r="S126" i="55"/>
  <c r="Q126" i="55"/>
  <c r="W125" i="55"/>
  <c r="V125" i="55"/>
  <c r="T125" i="55"/>
  <c r="S125" i="55"/>
  <c r="Q125" i="55"/>
  <c r="W124" i="55"/>
  <c r="V124" i="55"/>
  <c r="T124" i="55"/>
  <c r="S124" i="55"/>
  <c r="Q124" i="55"/>
  <c r="W123" i="55"/>
  <c r="V123" i="55"/>
  <c r="T123" i="55"/>
  <c r="S123" i="55"/>
  <c r="Q123" i="55"/>
  <c r="W122" i="55"/>
  <c r="V122" i="55"/>
  <c r="T122" i="55"/>
  <c r="S122" i="55"/>
  <c r="Q122" i="55"/>
  <c r="W121" i="55"/>
  <c r="V121" i="55"/>
  <c r="T121" i="55"/>
  <c r="S121" i="55"/>
  <c r="Q121" i="55"/>
  <c r="W120" i="55"/>
  <c r="V120" i="55"/>
  <c r="T120" i="55"/>
  <c r="S120" i="55"/>
  <c r="Q120" i="55"/>
  <c r="W119" i="55"/>
  <c r="V119" i="55"/>
  <c r="T119" i="55"/>
  <c r="S119" i="55"/>
  <c r="Q119" i="55"/>
  <c r="W118" i="55"/>
  <c r="V118" i="55"/>
  <c r="T118" i="55"/>
  <c r="S118" i="55"/>
  <c r="Q118" i="55"/>
  <c r="W117" i="55"/>
  <c r="V117" i="55"/>
  <c r="T117" i="55"/>
  <c r="S117" i="55"/>
  <c r="Q117" i="55"/>
  <c r="W116" i="55"/>
  <c r="V116" i="55"/>
  <c r="T116" i="55"/>
  <c r="S116" i="55"/>
  <c r="Q116" i="55"/>
  <c r="W115" i="55"/>
  <c r="V115" i="55"/>
  <c r="T115" i="55"/>
  <c r="S115" i="55"/>
  <c r="Q115" i="55"/>
  <c r="W114" i="55"/>
  <c r="V114" i="55"/>
  <c r="T114" i="55"/>
  <c r="S114" i="55"/>
  <c r="Q114" i="55"/>
  <c r="W113" i="55"/>
  <c r="V113" i="55"/>
  <c r="T113" i="55"/>
  <c r="S113" i="55"/>
  <c r="Q113" i="55"/>
  <c r="W112" i="55"/>
  <c r="V112" i="55"/>
  <c r="T112" i="55"/>
  <c r="S112" i="55"/>
  <c r="Q112" i="55"/>
  <c r="W111" i="55"/>
  <c r="V111" i="55"/>
  <c r="T111" i="55"/>
  <c r="S111" i="55"/>
  <c r="Q111" i="55"/>
  <c r="W110" i="55"/>
  <c r="V110" i="55"/>
  <c r="T110" i="55"/>
  <c r="S110" i="55"/>
  <c r="Q110" i="55"/>
  <c r="W109" i="55"/>
  <c r="V109" i="55"/>
  <c r="T109" i="55"/>
  <c r="S109" i="55"/>
  <c r="Q109" i="55"/>
  <c r="W108" i="55"/>
  <c r="V108" i="55"/>
  <c r="T108" i="55"/>
  <c r="S108" i="55"/>
  <c r="Q108" i="55"/>
  <c r="W107" i="55"/>
  <c r="V107" i="55"/>
  <c r="T107" i="55"/>
  <c r="S107" i="55"/>
  <c r="Q107" i="55"/>
  <c r="W106" i="55"/>
  <c r="V106" i="55"/>
  <c r="T106" i="55"/>
  <c r="S106" i="55"/>
  <c r="Q106" i="55"/>
  <c r="W105" i="55"/>
  <c r="V105" i="55"/>
  <c r="T105" i="55"/>
  <c r="S105" i="55"/>
  <c r="Q105" i="55"/>
  <c r="W104" i="55"/>
  <c r="V104" i="55"/>
  <c r="T104" i="55"/>
  <c r="S104" i="55"/>
  <c r="Q104" i="55"/>
  <c r="W103" i="55"/>
  <c r="V103" i="55"/>
  <c r="T103" i="55"/>
  <c r="S103" i="55"/>
  <c r="Q103" i="55"/>
  <c r="W102" i="55"/>
  <c r="V102" i="55"/>
  <c r="T102" i="55"/>
  <c r="S102" i="55"/>
  <c r="Q102" i="55"/>
  <c r="W101" i="55"/>
  <c r="V101" i="55"/>
  <c r="T101" i="55"/>
  <c r="S101" i="55"/>
  <c r="Q101" i="55"/>
  <c r="W100" i="55"/>
  <c r="V100" i="55"/>
  <c r="T100" i="55"/>
  <c r="S100" i="55"/>
  <c r="Q100" i="55"/>
  <c r="W99" i="55"/>
  <c r="V99" i="55"/>
  <c r="T99" i="55"/>
  <c r="S99" i="55"/>
  <c r="Q99" i="55"/>
  <c r="W98" i="55"/>
  <c r="V98" i="55"/>
  <c r="T98" i="55"/>
  <c r="S98" i="55"/>
  <c r="Q98" i="55"/>
  <c r="W97" i="55"/>
  <c r="V97" i="55"/>
  <c r="T97" i="55"/>
  <c r="S97" i="55"/>
  <c r="Q97" i="55"/>
  <c r="W96" i="55"/>
  <c r="V96" i="55"/>
  <c r="T96" i="55"/>
  <c r="S96" i="55"/>
  <c r="Q96" i="55"/>
  <c r="W95" i="55"/>
  <c r="V95" i="55"/>
  <c r="T95" i="55"/>
  <c r="S95" i="55"/>
  <c r="Q95" i="55"/>
  <c r="W94" i="55"/>
  <c r="V94" i="55"/>
  <c r="T94" i="55"/>
  <c r="S94" i="55"/>
  <c r="Q94" i="55"/>
  <c r="W93" i="55"/>
  <c r="V93" i="55"/>
  <c r="T93" i="55"/>
  <c r="S93" i="55"/>
  <c r="Q93" i="55"/>
  <c r="W92" i="55"/>
  <c r="V92" i="55"/>
  <c r="T92" i="55"/>
  <c r="S92" i="55"/>
  <c r="Q92" i="55"/>
  <c r="W91" i="55"/>
  <c r="V91" i="55"/>
  <c r="T91" i="55"/>
  <c r="S91" i="55"/>
  <c r="Q91" i="55"/>
  <c r="W90" i="55"/>
  <c r="V90" i="55"/>
  <c r="T90" i="55"/>
  <c r="S90" i="55"/>
  <c r="Q90" i="55"/>
  <c r="W89" i="55"/>
  <c r="V89" i="55"/>
  <c r="T89" i="55"/>
  <c r="S89" i="55"/>
  <c r="Q89" i="55"/>
  <c r="W88" i="55"/>
  <c r="V88" i="55"/>
  <c r="T88" i="55"/>
  <c r="S88" i="55"/>
  <c r="Q88" i="55"/>
  <c r="W87" i="55"/>
  <c r="V87" i="55"/>
  <c r="T87" i="55"/>
  <c r="S87" i="55"/>
  <c r="Q87" i="55"/>
  <c r="W86" i="55"/>
  <c r="V86" i="55"/>
  <c r="T86" i="55"/>
  <c r="S86" i="55"/>
  <c r="Q86" i="55"/>
  <c r="W85" i="55"/>
  <c r="V85" i="55"/>
  <c r="T85" i="55"/>
  <c r="S85" i="55"/>
  <c r="Q85" i="55"/>
  <c r="W84" i="55"/>
  <c r="V84" i="55"/>
  <c r="T84" i="55"/>
  <c r="S84" i="55"/>
  <c r="Q84" i="55"/>
  <c r="W83" i="55"/>
  <c r="V83" i="55"/>
  <c r="T83" i="55"/>
  <c r="S83" i="55"/>
  <c r="Q83" i="55"/>
  <c r="W82" i="55"/>
  <c r="V82" i="55"/>
  <c r="T82" i="55"/>
  <c r="S82" i="55"/>
  <c r="Q82" i="55"/>
  <c r="W81" i="55"/>
  <c r="V81" i="55"/>
  <c r="T81" i="55"/>
  <c r="S81" i="55"/>
  <c r="Q81" i="55"/>
  <c r="W80" i="55"/>
  <c r="V80" i="55"/>
  <c r="T80" i="55"/>
  <c r="S80" i="55"/>
  <c r="Q80" i="55"/>
  <c r="W79" i="55"/>
  <c r="V79" i="55"/>
  <c r="T79" i="55"/>
  <c r="S79" i="55"/>
  <c r="Q79" i="55"/>
  <c r="W78" i="55"/>
  <c r="V78" i="55"/>
  <c r="T78" i="55"/>
  <c r="S78" i="55"/>
  <c r="Q78" i="55"/>
  <c r="W77" i="55"/>
  <c r="V77" i="55"/>
  <c r="T77" i="55"/>
  <c r="S77" i="55"/>
  <c r="Q77" i="55"/>
  <c r="W76" i="55"/>
  <c r="V76" i="55"/>
  <c r="T76" i="55"/>
  <c r="S76" i="55"/>
  <c r="Q76" i="55"/>
  <c r="W75" i="55"/>
  <c r="V75" i="55"/>
  <c r="T75" i="55"/>
  <c r="S75" i="55"/>
  <c r="Q75" i="55"/>
  <c r="W74" i="55"/>
  <c r="V74" i="55"/>
  <c r="T74" i="55"/>
  <c r="S74" i="55"/>
  <c r="Q74" i="55"/>
  <c r="W73" i="55"/>
  <c r="V73" i="55"/>
  <c r="T73" i="55"/>
  <c r="S73" i="55"/>
  <c r="Q73" i="55"/>
  <c r="AA72" i="55"/>
  <c r="W72" i="55"/>
  <c r="V72" i="55"/>
  <c r="T72" i="55"/>
  <c r="S72" i="55"/>
  <c r="Q72" i="55"/>
  <c r="AA71" i="55"/>
  <c r="W71" i="55"/>
  <c r="V71" i="55"/>
  <c r="T71" i="55"/>
  <c r="S71" i="55"/>
  <c r="Q71" i="55"/>
  <c r="AA70" i="55"/>
  <c r="AA73" i="55" s="1"/>
  <c r="C18" i="55" s="1"/>
  <c r="W70" i="55"/>
  <c r="V70" i="55"/>
  <c r="T70" i="55"/>
  <c r="S70" i="55"/>
  <c r="Q70" i="55"/>
  <c r="AA69" i="55"/>
  <c r="W15" i="55"/>
  <c r="U15" i="55"/>
  <c r="M15" i="55"/>
  <c r="I15" i="55"/>
  <c r="F15" i="55"/>
  <c r="W14" i="55"/>
  <c r="U14" i="55"/>
  <c r="M14" i="55"/>
  <c r="I14" i="55"/>
  <c r="F14" i="55"/>
  <c r="W13" i="55"/>
  <c r="U13" i="55"/>
  <c r="M13" i="55"/>
  <c r="Q6" i="55" s="1"/>
  <c r="I13" i="55"/>
  <c r="F13" i="55"/>
  <c r="W328" i="54"/>
  <c r="V328" i="54"/>
  <c r="T328" i="54"/>
  <c r="S328" i="54"/>
  <c r="Q328" i="54"/>
  <c r="W327" i="54"/>
  <c r="V327" i="54"/>
  <c r="T327" i="54"/>
  <c r="S327" i="54"/>
  <c r="Q327" i="54"/>
  <c r="W326" i="54"/>
  <c r="V326" i="54"/>
  <c r="T326" i="54"/>
  <c r="S326" i="54"/>
  <c r="Q326" i="54"/>
  <c r="W325" i="54"/>
  <c r="V325" i="54"/>
  <c r="T325" i="54"/>
  <c r="S325" i="54"/>
  <c r="Q325" i="54"/>
  <c r="W324" i="54"/>
  <c r="V324" i="54"/>
  <c r="T324" i="54"/>
  <c r="S324" i="54"/>
  <c r="Q324" i="54"/>
  <c r="W323" i="54"/>
  <c r="V323" i="54"/>
  <c r="T323" i="54"/>
  <c r="S323" i="54"/>
  <c r="Q323" i="54"/>
  <c r="W322" i="54"/>
  <c r="V322" i="54"/>
  <c r="T322" i="54"/>
  <c r="S322" i="54"/>
  <c r="Q322" i="54"/>
  <c r="W321" i="54"/>
  <c r="V321" i="54"/>
  <c r="T321" i="54"/>
  <c r="S321" i="54"/>
  <c r="Q321" i="54"/>
  <c r="W320" i="54"/>
  <c r="V320" i="54"/>
  <c r="T320" i="54"/>
  <c r="S320" i="54"/>
  <c r="Q320" i="54"/>
  <c r="W319" i="54"/>
  <c r="V319" i="54"/>
  <c r="T319" i="54"/>
  <c r="S319" i="54"/>
  <c r="Q319" i="54"/>
  <c r="W318" i="54"/>
  <c r="V318" i="54"/>
  <c r="T318" i="54"/>
  <c r="S318" i="54"/>
  <c r="Q318" i="54"/>
  <c r="W317" i="54"/>
  <c r="V317" i="54"/>
  <c r="T317" i="54"/>
  <c r="S317" i="54"/>
  <c r="Q317" i="54"/>
  <c r="W316" i="54"/>
  <c r="V316" i="54"/>
  <c r="T316" i="54"/>
  <c r="S316" i="54"/>
  <c r="Q316" i="54"/>
  <c r="W315" i="54"/>
  <c r="V315" i="54"/>
  <c r="T315" i="54"/>
  <c r="S315" i="54"/>
  <c r="Q315" i="54"/>
  <c r="W314" i="54"/>
  <c r="V314" i="54"/>
  <c r="T314" i="54"/>
  <c r="S314" i="54"/>
  <c r="Q314" i="54"/>
  <c r="W313" i="54"/>
  <c r="V313" i="54"/>
  <c r="T313" i="54"/>
  <c r="S313" i="54"/>
  <c r="Q313" i="54"/>
  <c r="W312" i="54"/>
  <c r="V312" i="54"/>
  <c r="T312" i="54"/>
  <c r="S312" i="54"/>
  <c r="Q312" i="54"/>
  <c r="W311" i="54"/>
  <c r="V311" i="54"/>
  <c r="T311" i="54"/>
  <c r="S311" i="54"/>
  <c r="Q311" i="54"/>
  <c r="W310" i="54"/>
  <c r="V310" i="54"/>
  <c r="T310" i="54"/>
  <c r="S310" i="54"/>
  <c r="Q310" i="54"/>
  <c r="W309" i="54"/>
  <c r="V309" i="54"/>
  <c r="T309" i="54"/>
  <c r="S309" i="54"/>
  <c r="Q309" i="54"/>
  <c r="W308" i="54"/>
  <c r="V308" i="54"/>
  <c r="T308" i="54"/>
  <c r="S308" i="54"/>
  <c r="Q308" i="54"/>
  <c r="W307" i="54"/>
  <c r="V307" i="54"/>
  <c r="T307" i="54"/>
  <c r="S307" i="54"/>
  <c r="Q307" i="54"/>
  <c r="W306" i="54"/>
  <c r="V306" i="54"/>
  <c r="T306" i="54"/>
  <c r="S306" i="54"/>
  <c r="Q306" i="54"/>
  <c r="W305" i="54"/>
  <c r="V305" i="54"/>
  <c r="T305" i="54"/>
  <c r="S305" i="54"/>
  <c r="Q305" i="54"/>
  <c r="W304" i="54"/>
  <c r="V304" i="54"/>
  <c r="T304" i="54"/>
  <c r="S304" i="54"/>
  <c r="Q304" i="54"/>
  <c r="W303" i="54"/>
  <c r="V303" i="54"/>
  <c r="T303" i="54"/>
  <c r="S303" i="54"/>
  <c r="Q303" i="54"/>
  <c r="W302" i="54"/>
  <c r="V302" i="54"/>
  <c r="T302" i="54"/>
  <c r="S302" i="54"/>
  <c r="Q302" i="54"/>
  <c r="W301" i="54"/>
  <c r="V301" i="54"/>
  <c r="T301" i="54"/>
  <c r="S301" i="54"/>
  <c r="Q301" i="54"/>
  <c r="W300" i="54"/>
  <c r="V300" i="54"/>
  <c r="T300" i="54"/>
  <c r="S300" i="54"/>
  <c r="Q300" i="54"/>
  <c r="W299" i="54"/>
  <c r="V299" i="54"/>
  <c r="T299" i="54"/>
  <c r="S299" i="54"/>
  <c r="Q299" i="54"/>
  <c r="W298" i="54"/>
  <c r="V298" i="54"/>
  <c r="T298" i="54"/>
  <c r="S298" i="54"/>
  <c r="Q298" i="54"/>
  <c r="W297" i="54"/>
  <c r="V297" i="54"/>
  <c r="T297" i="54"/>
  <c r="S297" i="54"/>
  <c r="Q297" i="54"/>
  <c r="W296" i="54"/>
  <c r="V296" i="54"/>
  <c r="T296" i="54"/>
  <c r="S296" i="54"/>
  <c r="Q296" i="54"/>
  <c r="W295" i="54"/>
  <c r="V295" i="54"/>
  <c r="T295" i="54"/>
  <c r="S295" i="54"/>
  <c r="Q295" i="54"/>
  <c r="W294" i="54"/>
  <c r="V294" i="54"/>
  <c r="T294" i="54"/>
  <c r="S294" i="54"/>
  <c r="Q294" i="54"/>
  <c r="W293" i="54"/>
  <c r="V293" i="54"/>
  <c r="T293" i="54"/>
  <c r="S293" i="54"/>
  <c r="Q293" i="54"/>
  <c r="W292" i="54"/>
  <c r="V292" i="54"/>
  <c r="T292" i="54"/>
  <c r="S292" i="54"/>
  <c r="Q292" i="54"/>
  <c r="W291" i="54"/>
  <c r="V291" i="54"/>
  <c r="T291" i="54"/>
  <c r="S291" i="54"/>
  <c r="Q291" i="54"/>
  <c r="W290" i="54"/>
  <c r="V290" i="54"/>
  <c r="T290" i="54"/>
  <c r="S290" i="54"/>
  <c r="Q290" i="54"/>
  <c r="W289" i="54"/>
  <c r="V289" i="54"/>
  <c r="T289" i="54"/>
  <c r="S289" i="54"/>
  <c r="Q289" i="54"/>
  <c r="W288" i="54"/>
  <c r="V288" i="54"/>
  <c r="T288" i="54"/>
  <c r="S288" i="54"/>
  <c r="Q288" i="54"/>
  <c r="W287" i="54"/>
  <c r="V287" i="54"/>
  <c r="T287" i="54"/>
  <c r="S287" i="54"/>
  <c r="Q287" i="54"/>
  <c r="W286" i="54"/>
  <c r="V286" i="54"/>
  <c r="T286" i="54"/>
  <c r="S286" i="54"/>
  <c r="Q286" i="54"/>
  <c r="W285" i="54"/>
  <c r="V285" i="54"/>
  <c r="T285" i="54"/>
  <c r="S285" i="54"/>
  <c r="Q285" i="54"/>
  <c r="W284" i="54"/>
  <c r="V284" i="54"/>
  <c r="T284" i="54"/>
  <c r="S284" i="54"/>
  <c r="Q284" i="54"/>
  <c r="W283" i="54"/>
  <c r="V283" i="54"/>
  <c r="T283" i="54"/>
  <c r="S283" i="54"/>
  <c r="Q283" i="54"/>
  <c r="W282" i="54"/>
  <c r="V282" i="54"/>
  <c r="T282" i="54"/>
  <c r="S282" i="54"/>
  <c r="Q282" i="54"/>
  <c r="W281" i="54"/>
  <c r="V281" i="54"/>
  <c r="T281" i="54"/>
  <c r="S281" i="54"/>
  <c r="Q281" i="54"/>
  <c r="W280" i="54"/>
  <c r="V280" i="54"/>
  <c r="T280" i="54"/>
  <c r="S280" i="54"/>
  <c r="Q280" i="54"/>
  <c r="W279" i="54"/>
  <c r="V279" i="54"/>
  <c r="T279" i="54"/>
  <c r="S279" i="54"/>
  <c r="Q279" i="54"/>
  <c r="W278" i="54"/>
  <c r="V278" i="54"/>
  <c r="T278" i="54"/>
  <c r="S278" i="54"/>
  <c r="Q278" i="54"/>
  <c r="W277" i="54"/>
  <c r="V277" i="54"/>
  <c r="T277" i="54"/>
  <c r="S277" i="54"/>
  <c r="Q277" i="54"/>
  <c r="W276" i="54"/>
  <c r="V276" i="54"/>
  <c r="T276" i="54"/>
  <c r="S276" i="54"/>
  <c r="Q276" i="54"/>
  <c r="W275" i="54"/>
  <c r="V275" i="54"/>
  <c r="T275" i="54"/>
  <c r="S275" i="54"/>
  <c r="Q275" i="54"/>
  <c r="W274" i="54"/>
  <c r="V274" i="54"/>
  <c r="T274" i="54"/>
  <c r="S274" i="54"/>
  <c r="Q274" i="54"/>
  <c r="W273" i="54"/>
  <c r="V273" i="54"/>
  <c r="T273" i="54"/>
  <c r="S273" i="54"/>
  <c r="Q273" i="54"/>
  <c r="W272" i="54"/>
  <c r="V272" i="54"/>
  <c r="T272" i="54"/>
  <c r="S272" i="54"/>
  <c r="Q272" i="54"/>
  <c r="W271" i="54"/>
  <c r="V271" i="54"/>
  <c r="T271" i="54"/>
  <c r="S271" i="54"/>
  <c r="Q271" i="54"/>
  <c r="W270" i="54"/>
  <c r="V270" i="54"/>
  <c r="T270" i="54"/>
  <c r="S270" i="54"/>
  <c r="Q270" i="54"/>
  <c r="W269" i="54"/>
  <c r="V269" i="54"/>
  <c r="T269" i="54"/>
  <c r="S269" i="54"/>
  <c r="Q269" i="54"/>
  <c r="W268" i="54"/>
  <c r="V268" i="54"/>
  <c r="T268" i="54"/>
  <c r="S268" i="54"/>
  <c r="Q268" i="54"/>
  <c r="W267" i="54"/>
  <c r="V267" i="54"/>
  <c r="T267" i="54"/>
  <c r="S267" i="54"/>
  <c r="Q267" i="54"/>
  <c r="W266" i="54"/>
  <c r="V266" i="54"/>
  <c r="T266" i="54"/>
  <c r="S266" i="54"/>
  <c r="Q266" i="54"/>
  <c r="W265" i="54"/>
  <c r="V265" i="54"/>
  <c r="T265" i="54"/>
  <c r="S265" i="54"/>
  <c r="Q265" i="54"/>
  <c r="W264" i="54"/>
  <c r="V264" i="54"/>
  <c r="T264" i="54"/>
  <c r="S264" i="54"/>
  <c r="Q264" i="54"/>
  <c r="W263" i="54"/>
  <c r="V263" i="54"/>
  <c r="T263" i="54"/>
  <c r="S263" i="54"/>
  <c r="Q263" i="54"/>
  <c r="W262" i="54"/>
  <c r="V262" i="54"/>
  <c r="T262" i="54"/>
  <c r="S262" i="54"/>
  <c r="Q262" i="54"/>
  <c r="W261" i="54"/>
  <c r="V261" i="54"/>
  <c r="T261" i="54"/>
  <c r="S261" i="54"/>
  <c r="Q261" i="54"/>
  <c r="W260" i="54"/>
  <c r="V260" i="54"/>
  <c r="T260" i="54"/>
  <c r="S260" i="54"/>
  <c r="Q260" i="54"/>
  <c r="W259" i="54"/>
  <c r="V259" i="54"/>
  <c r="T259" i="54"/>
  <c r="S259" i="54"/>
  <c r="Q259" i="54"/>
  <c r="W258" i="54"/>
  <c r="V258" i="54"/>
  <c r="T258" i="54"/>
  <c r="S258" i="54"/>
  <c r="Q258" i="54"/>
  <c r="W257" i="54"/>
  <c r="V257" i="54"/>
  <c r="T257" i="54"/>
  <c r="S257" i="54"/>
  <c r="Q257" i="54"/>
  <c r="W256" i="54"/>
  <c r="V256" i="54"/>
  <c r="T256" i="54"/>
  <c r="S256" i="54"/>
  <c r="Q256" i="54"/>
  <c r="W255" i="54"/>
  <c r="V255" i="54"/>
  <c r="T255" i="54"/>
  <c r="S255" i="54"/>
  <c r="Q255" i="54"/>
  <c r="W254" i="54"/>
  <c r="V254" i="54"/>
  <c r="T254" i="54"/>
  <c r="S254" i="54"/>
  <c r="Q254" i="54"/>
  <c r="W253" i="54"/>
  <c r="V253" i="54"/>
  <c r="T253" i="54"/>
  <c r="S253" i="54"/>
  <c r="Q253" i="54"/>
  <c r="W252" i="54"/>
  <c r="V252" i="54"/>
  <c r="T252" i="54"/>
  <c r="S252" i="54"/>
  <c r="Q252" i="54"/>
  <c r="W251" i="54"/>
  <c r="V251" i="54"/>
  <c r="T251" i="54"/>
  <c r="S251" i="54"/>
  <c r="Q251" i="54"/>
  <c r="W250" i="54"/>
  <c r="V250" i="54"/>
  <c r="T250" i="54"/>
  <c r="S250" i="54"/>
  <c r="Q250" i="54"/>
  <c r="W249" i="54"/>
  <c r="V249" i="54"/>
  <c r="T249" i="54"/>
  <c r="S249" i="54"/>
  <c r="Q249" i="54"/>
  <c r="W248" i="54"/>
  <c r="V248" i="54"/>
  <c r="T248" i="54"/>
  <c r="S248" i="54"/>
  <c r="Q248" i="54"/>
  <c r="W247" i="54"/>
  <c r="V247" i="54"/>
  <c r="T247" i="54"/>
  <c r="S247" i="54"/>
  <c r="Q247" i="54"/>
  <c r="W246" i="54"/>
  <c r="V246" i="54"/>
  <c r="T246" i="54"/>
  <c r="S246" i="54"/>
  <c r="Q246" i="54"/>
  <c r="W245" i="54"/>
  <c r="V245" i="54"/>
  <c r="T245" i="54"/>
  <c r="S245" i="54"/>
  <c r="Q245" i="54"/>
  <c r="W244" i="54"/>
  <c r="V244" i="54"/>
  <c r="T244" i="54"/>
  <c r="S244" i="54"/>
  <c r="Q244" i="54"/>
  <c r="W243" i="54"/>
  <c r="V243" i="54"/>
  <c r="T243" i="54"/>
  <c r="S243" i="54"/>
  <c r="Q243" i="54"/>
  <c r="W242" i="54"/>
  <c r="V242" i="54"/>
  <c r="T242" i="54"/>
  <c r="S242" i="54"/>
  <c r="Q242" i="54"/>
  <c r="W241" i="54"/>
  <c r="V241" i="54"/>
  <c r="T241" i="54"/>
  <c r="S241" i="54"/>
  <c r="Q241" i="54"/>
  <c r="W240" i="54"/>
  <c r="V240" i="54"/>
  <c r="T240" i="54"/>
  <c r="S240" i="54"/>
  <c r="Q240" i="54"/>
  <c r="W239" i="54"/>
  <c r="V239" i="54"/>
  <c r="T239" i="54"/>
  <c r="S239" i="54"/>
  <c r="Q239" i="54"/>
  <c r="W238" i="54"/>
  <c r="V238" i="54"/>
  <c r="T238" i="54"/>
  <c r="S238" i="54"/>
  <c r="Q238" i="54"/>
  <c r="W237" i="54"/>
  <c r="V237" i="54"/>
  <c r="T237" i="54"/>
  <c r="S237" i="54"/>
  <c r="Q237" i="54"/>
  <c r="W236" i="54"/>
  <c r="V236" i="54"/>
  <c r="T236" i="54"/>
  <c r="S236" i="54"/>
  <c r="Q236" i="54"/>
  <c r="W235" i="54"/>
  <c r="V235" i="54"/>
  <c r="T235" i="54"/>
  <c r="S235" i="54"/>
  <c r="Q235" i="54"/>
  <c r="W234" i="54"/>
  <c r="V234" i="54"/>
  <c r="T234" i="54"/>
  <c r="S234" i="54"/>
  <c r="Q234" i="54"/>
  <c r="W233" i="54"/>
  <c r="V233" i="54"/>
  <c r="T233" i="54"/>
  <c r="S233" i="54"/>
  <c r="Q233" i="54"/>
  <c r="W232" i="54"/>
  <c r="V232" i="54"/>
  <c r="T232" i="54"/>
  <c r="S232" i="54"/>
  <c r="Q232" i="54"/>
  <c r="W231" i="54"/>
  <c r="V231" i="54"/>
  <c r="T231" i="54"/>
  <c r="S231" i="54"/>
  <c r="Q231" i="54"/>
  <c r="W230" i="54"/>
  <c r="V230" i="54"/>
  <c r="T230" i="54"/>
  <c r="S230" i="54"/>
  <c r="Q230" i="54"/>
  <c r="W229" i="54"/>
  <c r="V229" i="54"/>
  <c r="T229" i="54"/>
  <c r="S229" i="54"/>
  <c r="Q229" i="54"/>
  <c r="W228" i="54"/>
  <c r="V228" i="54"/>
  <c r="T228" i="54"/>
  <c r="S228" i="54"/>
  <c r="Q228" i="54"/>
  <c r="W227" i="54"/>
  <c r="V227" i="54"/>
  <c r="T227" i="54"/>
  <c r="S227" i="54"/>
  <c r="Q227" i="54"/>
  <c r="W226" i="54"/>
  <c r="V226" i="54"/>
  <c r="T226" i="54"/>
  <c r="S226" i="54"/>
  <c r="Q226" i="54"/>
  <c r="W225" i="54"/>
  <c r="V225" i="54"/>
  <c r="T225" i="54"/>
  <c r="S225" i="54"/>
  <c r="Q225" i="54"/>
  <c r="W224" i="54"/>
  <c r="V224" i="54"/>
  <c r="T224" i="54"/>
  <c r="S224" i="54"/>
  <c r="Q224" i="54"/>
  <c r="W223" i="54"/>
  <c r="V223" i="54"/>
  <c r="T223" i="54"/>
  <c r="S223" i="54"/>
  <c r="Q223" i="54"/>
  <c r="W222" i="54"/>
  <c r="V222" i="54"/>
  <c r="T222" i="54"/>
  <c r="S222" i="54"/>
  <c r="Q222" i="54"/>
  <c r="W221" i="54"/>
  <c r="V221" i="54"/>
  <c r="T221" i="54"/>
  <c r="S221" i="54"/>
  <c r="Q221" i="54"/>
  <c r="W220" i="54"/>
  <c r="V220" i="54"/>
  <c r="T220" i="54"/>
  <c r="S220" i="54"/>
  <c r="Q220" i="54"/>
  <c r="W219" i="54"/>
  <c r="V219" i="54"/>
  <c r="T219" i="54"/>
  <c r="S219" i="54"/>
  <c r="Q219" i="54"/>
  <c r="W218" i="54"/>
  <c r="V218" i="54"/>
  <c r="T218" i="54"/>
  <c r="S218" i="54"/>
  <c r="Q218" i="54"/>
  <c r="W217" i="54"/>
  <c r="V217" i="54"/>
  <c r="T217" i="54"/>
  <c r="S217" i="54"/>
  <c r="Q217" i="54"/>
  <c r="W216" i="54"/>
  <c r="V216" i="54"/>
  <c r="T216" i="54"/>
  <c r="S216" i="54"/>
  <c r="Q216" i="54"/>
  <c r="W215" i="54"/>
  <c r="V215" i="54"/>
  <c r="T215" i="54"/>
  <c r="S215" i="54"/>
  <c r="Q215" i="54"/>
  <c r="W214" i="54"/>
  <c r="V214" i="54"/>
  <c r="T214" i="54"/>
  <c r="S214" i="54"/>
  <c r="Q214" i="54"/>
  <c r="W213" i="54"/>
  <c r="V213" i="54"/>
  <c r="T213" i="54"/>
  <c r="S213" i="54"/>
  <c r="Q213" i="54"/>
  <c r="W212" i="54"/>
  <c r="V212" i="54"/>
  <c r="T212" i="54"/>
  <c r="S212" i="54"/>
  <c r="Q212" i="54"/>
  <c r="W211" i="54"/>
  <c r="V211" i="54"/>
  <c r="T211" i="54"/>
  <c r="S211" i="54"/>
  <c r="Q211" i="54"/>
  <c r="W210" i="54"/>
  <c r="V210" i="54"/>
  <c r="T210" i="54"/>
  <c r="S210" i="54"/>
  <c r="Q210" i="54"/>
  <c r="W209" i="54"/>
  <c r="V209" i="54"/>
  <c r="T209" i="54"/>
  <c r="S209" i="54"/>
  <c r="Q209" i="54"/>
  <c r="W208" i="54"/>
  <c r="V208" i="54"/>
  <c r="T208" i="54"/>
  <c r="S208" i="54"/>
  <c r="Q208" i="54"/>
  <c r="W207" i="54"/>
  <c r="V207" i="54"/>
  <c r="T207" i="54"/>
  <c r="S207" i="54"/>
  <c r="Q207" i="54"/>
  <c r="W206" i="54"/>
  <c r="V206" i="54"/>
  <c r="T206" i="54"/>
  <c r="S206" i="54"/>
  <c r="Q206" i="54"/>
  <c r="W205" i="54"/>
  <c r="V205" i="54"/>
  <c r="T205" i="54"/>
  <c r="S205" i="54"/>
  <c r="Q205" i="54"/>
  <c r="W204" i="54"/>
  <c r="V204" i="54"/>
  <c r="T204" i="54"/>
  <c r="S204" i="54"/>
  <c r="Q204" i="54"/>
  <c r="W203" i="54"/>
  <c r="V203" i="54"/>
  <c r="T203" i="54"/>
  <c r="S203" i="54"/>
  <c r="Q203" i="54"/>
  <c r="W202" i="54"/>
  <c r="V202" i="54"/>
  <c r="T202" i="54"/>
  <c r="S202" i="54"/>
  <c r="Q202" i="54"/>
  <c r="W201" i="54"/>
  <c r="V201" i="54"/>
  <c r="T201" i="54"/>
  <c r="S201" i="54"/>
  <c r="Q201" i="54"/>
  <c r="W200" i="54"/>
  <c r="V200" i="54"/>
  <c r="T200" i="54"/>
  <c r="S200" i="54"/>
  <c r="Q200" i="54"/>
  <c r="W199" i="54"/>
  <c r="V199" i="54"/>
  <c r="T199" i="54"/>
  <c r="S199" i="54"/>
  <c r="Q199" i="54"/>
  <c r="W198" i="54"/>
  <c r="V198" i="54"/>
  <c r="T198" i="54"/>
  <c r="S198" i="54"/>
  <c r="Q198" i="54"/>
  <c r="W197" i="54"/>
  <c r="V197" i="54"/>
  <c r="T197" i="54"/>
  <c r="S197" i="54"/>
  <c r="Q197" i="54"/>
  <c r="W196" i="54"/>
  <c r="V196" i="54"/>
  <c r="T196" i="54"/>
  <c r="S196" i="54"/>
  <c r="Q196" i="54"/>
  <c r="W195" i="54"/>
  <c r="V195" i="54"/>
  <c r="T195" i="54"/>
  <c r="S195" i="54"/>
  <c r="Q195" i="54"/>
  <c r="W194" i="54"/>
  <c r="V194" i="54"/>
  <c r="T194" i="54"/>
  <c r="S194" i="54"/>
  <c r="Q194" i="54"/>
  <c r="W193" i="54"/>
  <c r="V193" i="54"/>
  <c r="T193" i="54"/>
  <c r="S193" i="54"/>
  <c r="Q193" i="54"/>
  <c r="W192" i="54"/>
  <c r="V192" i="54"/>
  <c r="T192" i="54"/>
  <c r="S192" i="54"/>
  <c r="Q192" i="54"/>
  <c r="W191" i="54"/>
  <c r="V191" i="54"/>
  <c r="T191" i="54"/>
  <c r="S191" i="54"/>
  <c r="Q191" i="54"/>
  <c r="W190" i="54"/>
  <c r="V190" i="54"/>
  <c r="T190" i="54"/>
  <c r="S190" i="54"/>
  <c r="Q190" i="54"/>
  <c r="W189" i="54"/>
  <c r="V189" i="54"/>
  <c r="T189" i="54"/>
  <c r="S189" i="54"/>
  <c r="Q189" i="54"/>
  <c r="W188" i="54"/>
  <c r="V188" i="54"/>
  <c r="T188" i="54"/>
  <c r="S188" i="54"/>
  <c r="Q188" i="54"/>
  <c r="W187" i="54"/>
  <c r="V187" i="54"/>
  <c r="T187" i="54"/>
  <c r="S187" i="54"/>
  <c r="Q187" i="54"/>
  <c r="W186" i="54"/>
  <c r="V186" i="54"/>
  <c r="T186" i="54"/>
  <c r="S186" i="54"/>
  <c r="Q186" i="54"/>
  <c r="W185" i="54"/>
  <c r="V185" i="54"/>
  <c r="T185" i="54"/>
  <c r="S185" i="54"/>
  <c r="Q185" i="54"/>
  <c r="W184" i="54"/>
  <c r="V184" i="54"/>
  <c r="T184" i="54"/>
  <c r="S184" i="54"/>
  <c r="Q184" i="54"/>
  <c r="W183" i="54"/>
  <c r="V183" i="54"/>
  <c r="T183" i="54"/>
  <c r="S183" i="54"/>
  <c r="Q183" i="54"/>
  <c r="W182" i="54"/>
  <c r="V182" i="54"/>
  <c r="T182" i="54"/>
  <c r="S182" i="54"/>
  <c r="Q182" i="54"/>
  <c r="W181" i="54"/>
  <c r="V181" i="54"/>
  <c r="T181" i="54"/>
  <c r="S181" i="54"/>
  <c r="Q181" i="54"/>
  <c r="W180" i="54"/>
  <c r="V180" i="54"/>
  <c r="T180" i="54"/>
  <c r="S180" i="54"/>
  <c r="Q180" i="54"/>
  <c r="W179" i="54"/>
  <c r="V179" i="54"/>
  <c r="T179" i="54"/>
  <c r="S179" i="54"/>
  <c r="Q179" i="54"/>
  <c r="W178" i="54"/>
  <c r="V178" i="54"/>
  <c r="T178" i="54"/>
  <c r="S178" i="54"/>
  <c r="Q178" i="54"/>
  <c r="W177" i="54"/>
  <c r="V177" i="54"/>
  <c r="T177" i="54"/>
  <c r="S177" i="54"/>
  <c r="Q177" i="54"/>
  <c r="W176" i="54"/>
  <c r="V176" i="54"/>
  <c r="T176" i="54"/>
  <c r="S176" i="54"/>
  <c r="Q176" i="54"/>
  <c r="W175" i="54"/>
  <c r="V175" i="54"/>
  <c r="T175" i="54"/>
  <c r="S175" i="54"/>
  <c r="Q175" i="54"/>
  <c r="W174" i="54"/>
  <c r="V174" i="54"/>
  <c r="T174" i="54"/>
  <c r="S174" i="54"/>
  <c r="Q174" i="54"/>
  <c r="W173" i="54"/>
  <c r="V173" i="54"/>
  <c r="T173" i="54"/>
  <c r="S173" i="54"/>
  <c r="Q173" i="54"/>
  <c r="W172" i="54"/>
  <c r="V172" i="54"/>
  <c r="T172" i="54"/>
  <c r="S172" i="54"/>
  <c r="Q172" i="54"/>
  <c r="W171" i="54"/>
  <c r="V171" i="54"/>
  <c r="T171" i="54"/>
  <c r="S171" i="54"/>
  <c r="Q171" i="54"/>
  <c r="W170" i="54"/>
  <c r="V170" i="54"/>
  <c r="T170" i="54"/>
  <c r="S170" i="54"/>
  <c r="Q170" i="54"/>
  <c r="W169" i="54"/>
  <c r="V169" i="54"/>
  <c r="T169" i="54"/>
  <c r="S169" i="54"/>
  <c r="Q169" i="54"/>
  <c r="W168" i="54"/>
  <c r="V168" i="54"/>
  <c r="T168" i="54"/>
  <c r="S168" i="54"/>
  <c r="Q168" i="54"/>
  <c r="W167" i="54"/>
  <c r="V167" i="54"/>
  <c r="T167" i="54"/>
  <c r="S167" i="54"/>
  <c r="Q167" i="54"/>
  <c r="W166" i="54"/>
  <c r="V166" i="54"/>
  <c r="T166" i="54"/>
  <c r="S166" i="54"/>
  <c r="Q166" i="54"/>
  <c r="W165" i="54"/>
  <c r="V165" i="54"/>
  <c r="T165" i="54"/>
  <c r="S165" i="54"/>
  <c r="Q165" i="54"/>
  <c r="W164" i="54"/>
  <c r="V164" i="54"/>
  <c r="T164" i="54"/>
  <c r="S164" i="54"/>
  <c r="Q164" i="54"/>
  <c r="W163" i="54"/>
  <c r="V163" i="54"/>
  <c r="T163" i="54"/>
  <c r="S163" i="54"/>
  <c r="Q163" i="54"/>
  <c r="W162" i="54"/>
  <c r="V162" i="54"/>
  <c r="T162" i="54"/>
  <c r="S162" i="54"/>
  <c r="Q162" i="54"/>
  <c r="W161" i="54"/>
  <c r="V161" i="54"/>
  <c r="T161" i="54"/>
  <c r="S161" i="54"/>
  <c r="Q161" i="54"/>
  <c r="W160" i="54"/>
  <c r="V160" i="54"/>
  <c r="T160" i="54"/>
  <c r="S160" i="54"/>
  <c r="Q160" i="54"/>
  <c r="W159" i="54"/>
  <c r="V159" i="54"/>
  <c r="T159" i="54"/>
  <c r="S159" i="54"/>
  <c r="Q159" i="54"/>
  <c r="W158" i="54"/>
  <c r="V158" i="54"/>
  <c r="T158" i="54"/>
  <c r="S158" i="54"/>
  <c r="Q158" i="54"/>
  <c r="W157" i="54"/>
  <c r="V157" i="54"/>
  <c r="T157" i="54"/>
  <c r="S157" i="54"/>
  <c r="Q157" i="54"/>
  <c r="W156" i="54"/>
  <c r="V156" i="54"/>
  <c r="T156" i="54"/>
  <c r="S156" i="54"/>
  <c r="Q156" i="54"/>
  <c r="W155" i="54"/>
  <c r="V155" i="54"/>
  <c r="T155" i="54"/>
  <c r="S155" i="54"/>
  <c r="Q155" i="54"/>
  <c r="W154" i="54"/>
  <c r="V154" i="54"/>
  <c r="T154" i="54"/>
  <c r="S154" i="54"/>
  <c r="Q154" i="54"/>
  <c r="W153" i="54"/>
  <c r="V153" i="54"/>
  <c r="T153" i="54"/>
  <c r="S153" i="54"/>
  <c r="Q153" i="54"/>
  <c r="W152" i="54"/>
  <c r="V152" i="54"/>
  <c r="T152" i="54"/>
  <c r="S152" i="54"/>
  <c r="Q152" i="54"/>
  <c r="W151" i="54"/>
  <c r="V151" i="54"/>
  <c r="T151" i="54"/>
  <c r="S151" i="54"/>
  <c r="Q151" i="54"/>
  <c r="W150" i="54"/>
  <c r="V150" i="54"/>
  <c r="T150" i="54"/>
  <c r="S150" i="54"/>
  <c r="Q150" i="54"/>
  <c r="W149" i="54"/>
  <c r="V149" i="54"/>
  <c r="T149" i="54"/>
  <c r="S149" i="54"/>
  <c r="Q149" i="54"/>
  <c r="W148" i="54"/>
  <c r="V148" i="54"/>
  <c r="T148" i="54"/>
  <c r="S148" i="54"/>
  <c r="Q148" i="54"/>
  <c r="W147" i="54"/>
  <c r="V147" i="54"/>
  <c r="T147" i="54"/>
  <c r="S147" i="54"/>
  <c r="Q147" i="54"/>
  <c r="W146" i="54"/>
  <c r="V146" i="54"/>
  <c r="T146" i="54"/>
  <c r="S146" i="54"/>
  <c r="Q146" i="54"/>
  <c r="W145" i="54"/>
  <c r="V145" i="54"/>
  <c r="T145" i="54"/>
  <c r="S145" i="54"/>
  <c r="Q145" i="54"/>
  <c r="W144" i="54"/>
  <c r="V144" i="54"/>
  <c r="T144" i="54"/>
  <c r="S144" i="54"/>
  <c r="Q144" i="54"/>
  <c r="W143" i="54"/>
  <c r="V143" i="54"/>
  <c r="T143" i="54"/>
  <c r="S143" i="54"/>
  <c r="Q143" i="54"/>
  <c r="W142" i="54"/>
  <c r="V142" i="54"/>
  <c r="T142" i="54"/>
  <c r="S142" i="54"/>
  <c r="Q142" i="54"/>
  <c r="W141" i="54"/>
  <c r="V141" i="54"/>
  <c r="T141" i="54"/>
  <c r="S141" i="54"/>
  <c r="Q141" i="54"/>
  <c r="W140" i="54"/>
  <c r="V140" i="54"/>
  <c r="T140" i="54"/>
  <c r="S140" i="54"/>
  <c r="Q140" i="54"/>
  <c r="W139" i="54"/>
  <c r="V139" i="54"/>
  <c r="T139" i="54"/>
  <c r="S139" i="54"/>
  <c r="Q139" i="54"/>
  <c r="W138" i="54"/>
  <c r="V138" i="54"/>
  <c r="T138" i="54"/>
  <c r="S138" i="54"/>
  <c r="Q138" i="54"/>
  <c r="W137" i="54"/>
  <c r="V137" i="54"/>
  <c r="T137" i="54"/>
  <c r="S137" i="54"/>
  <c r="Q137" i="54"/>
  <c r="W136" i="54"/>
  <c r="V136" i="54"/>
  <c r="T136" i="54"/>
  <c r="S136" i="54"/>
  <c r="Q136" i="54"/>
  <c r="W135" i="54"/>
  <c r="V135" i="54"/>
  <c r="T135" i="54"/>
  <c r="S135" i="54"/>
  <c r="Q135" i="54"/>
  <c r="W134" i="54"/>
  <c r="V134" i="54"/>
  <c r="T134" i="54"/>
  <c r="S134" i="54"/>
  <c r="Q134" i="54"/>
  <c r="W133" i="54"/>
  <c r="V133" i="54"/>
  <c r="T133" i="54"/>
  <c r="S133" i="54"/>
  <c r="Q133" i="54"/>
  <c r="W132" i="54"/>
  <c r="V132" i="54"/>
  <c r="T132" i="54"/>
  <c r="S132" i="54"/>
  <c r="Q132" i="54"/>
  <c r="W131" i="54"/>
  <c r="V131" i="54"/>
  <c r="T131" i="54"/>
  <c r="S131" i="54"/>
  <c r="Q131" i="54"/>
  <c r="W130" i="54"/>
  <c r="V130" i="54"/>
  <c r="T130" i="54"/>
  <c r="S130" i="54"/>
  <c r="Q130" i="54"/>
  <c r="W129" i="54"/>
  <c r="V129" i="54"/>
  <c r="T129" i="54"/>
  <c r="S129" i="54"/>
  <c r="Q129" i="54"/>
  <c r="W128" i="54"/>
  <c r="V128" i="54"/>
  <c r="T128" i="54"/>
  <c r="S128" i="54"/>
  <c r="Q128" i="54"/>
  <c r="W127" i="54"/>
  <c r="V127" i="54"/>
  <c r="T127" i="54"/>
  <c r="S127" i="54"/>
  <c r="Q127" i="54"/>
  <c r="W126" i="54"/>
  <c r="V126" i="54"/>
  <c r="T126" i="54"/>
  <c r="S126" i="54"/>
  <c r="Q126" i="54"/>
  <c r="W125" i="54"/>
  <c r="V125" i="54"/>
  <c r="T125" i="54"/>
  <c r="S125" i="54"/>
  <c r="Q125" i="54"/>
  <c r="W124" i="54"/>
  <c r="V124" i="54"/>
  <c r="T124" i="54"/>
  <c r="S124" i="54"/>
  <c r="Q124" i="54"/>
  <c r="W123" i="54"/>
  <c r="V123" i="54"/>
  <c r="T123" i="54"/>
  <c r="S123" i="54"/>
  <c r="Q123" i="54"/>
  <c r="W122" i="54"/>
  <c r="V122" i="54"/>
  <c r="T122" i="54"/>
  <c r="S122" i="54"/>
  <c r="Q122" i="54"/>
  <c r="W121" i="54"/>
  <c r="V121" i="54"/>
  <c r="T121" i="54"/>
  <c r="S121" i="54"/>
  <c r="Q121" i="54"/>
  <c r="W120" i="54"/>
  <c r="V120" i="54"/>
  <c r="T120" i="54"/>
  <c r="S120" i="54"/>
  <c r="Q120" i="54"/>
  <c r="W119" i="54"/>
  <c r="V119" i="54"/>
  <c r="T119" i="54"/>
  <c r="S119" i="54"/>
  <c r="Q119" i="54"/>
  <c r="W118" i="54"/>
  <c r="V118" i="54"/>
  <c r="T118" i="54"/>
  <c r="S118" i="54"/>
  <c r="Q118" i="54"/>
  <c r="W117" i="54"/>
  <c r="V117" i="54"/>
  <c r="T117" i="54"/>
  <c r="S117" i="54"/>
  <c r="Q117" i="54"/>
  <c r="W116" i="54"/>
  <c r="V116" i="54"/>
  <c r="T116" i="54"/>
  <c r="S116" i="54"/>
  <c r="Q116" i="54"/>
  <c r="W115" i="54"/>
  <c r="V115" i="54"/>
  <c r="T115" i="54"/>
  <c r="S115" i="54"/>
  <c r="Q115" i="54"/>
  <c r="W114" i="54"/>
  <c r="V114" i="54"/>
  <c r="T114" i="54"/>
  <c r="S114" i="54"/>
  <c r="Q114" i="54"/>
  <c r="W113" i="54"/>
  <c r="V113" i="54"/>
  <c r="T113" i="54"/>
  <c r="S113" i="54"/>
  <c r="Q113" i="54"/>
  <c r="W112" i="54"/>
  <c r="V112" i="54"/>
  <c r="T112" i="54"/>
  <c r="S112" i="54"/>
  <c r="Q112" i="54"/>
  <c r="W111" i="54"/>
  <c r="V111" i="54"/>
  <c r="T111" i="54"/>
  <c r="S111" i="54"/>
  <c r="Q111" i="54"/>
  <c r="W110" i="54"/>
  <c r="V110" i="54"/>
  <c r="T110" i="54"/>
  <c r="S110" i="54"/>
  <c r="Q110" i="54"/>
  <c r="W109" i="54"/>
  <c r="V109" i="54"/>
  <c r="T109" i="54"/>
  <c r="S109" i="54"/>
  <c r="Q109" i="54"/>
  <c r="W108" i="54"/>
  <c r="V108" i="54"/>
  <c r="T108" i="54"/>
  <c r="S108" i="54"/>
  <c r="Q108" i="54"/>
  <c r="W107" i="54"/>
  <c r="V107" i="54"/>
  <c r="T107" i="54"/>
  <c r="S107" i="54"/>
  <c r="Q107" i="54"/>
  <c r="W106" i="54"/>
  <c r="V106" i="54"/>
  <c r="T106" i="54"/>
  <c r="S106" i="54"/>
  <c r="Q106" i="54"/>
  <c r="W105" i="54"/>
  <c r="V105" i="54"/>
  <c r="T105" i="54"/>
  <c r="S105" i="54"/>
  <c r="Q105" i="54"/>
  <c r="W104" i="54"/>
  <c r="V104" i="54"/>
  <c r="T104" i="54"/>
  <c r="S104" i="54"/>
  <c r="Q104" i="54"/>
  <c r="W103" i="54"/>
  <c r="V103" i="54"/>
  <c r="T103" i="54"/>
  <c r="S103" i="54"/>
  <c r="Q103" i="54"/>
  <c r="W102" i="54"/>
  <c r="V102" i="54"/>
  <c r="T102" i="54"/>
  <c r="S102" i="54"/>
  <c r="Q102" i="54"/>
  <c r="W101" i="54"/>
  <c r="V101" i="54"/>
  <c r="T101" i="54"/>
  <c r="S101" i="54"/>
  <c r="Q101" i="54"/>
  <c r="W100" i="54"/>
  <c r="V100" i="54"/>
  <c r="T100" i="54"/>
  <c r="S100" i="54"/>
  <c r="Q100" i="54"/>
  <c r="W99" i="54"/>
  <c r="V99" i="54"/>
  <c r="T99" i="54"/>
  <c r="S99" i="54"/>
  <c r="Q99" i="54"/>
  <c r="W98" i="54"/>
  <c r="V98" i="54"/>
  <c r="T98" i="54"/>
  <c r="S98" i="54"/>
  <c r="Q98" i="54"/>
  <c r="W97" i="54"/>
  <c r="V97" i="54"/>
  <c r="T97" i="54"/>
  <c r="S97" i="54"/>
  <c r="Q97" i="54"/>
  <c r="W96" i="54"/>
  <c r="V96" i="54"/>
  <c r="T96" i="54"/>
  <c r="S96" i="54"/>
  <c r="Q96" i="54"/>
  <c r="W95" i="54"/>
  <c r="V95" i="54"/>
  <c r="T95" i="54"/>
  <c r="S95" i="54"/>
  <c r="Q95" i="54"/>
  <c r="W94" i="54"/>
  <c r="V94" i="54"/>
  <c r="T94" i="54"/>
  <c r="S94" i="54"/>
  <c r="Q94" i="54"/>
  <c r="W93" i="54"/>
  <c r="V93" i="54"/>
  <c r="T93" i="54"/>
  <c r="S93" i="54"/>
  <c r="Q93" i="54"/>
  <c r="W92" i="54"/>
  <c r="V92" i="54"/>
  <c r="T92" i="54"/>
  <c r="S92" i="54"/>
  <c r="Q92" i="54"/>
  <c r="W91" i="54"/>
  <c r="V91" i="54"/>
  <c r="T91" i="54"/>
  <c r="S91" i="54"/>
  <c r="Q91" i="54"/>
  <c r="W90" i="54"/>
  <c r="V90" i="54"/>
  <c r="T90" i="54"/>
  <c r="S90" i="54"/>
  <c r="Q90" i="54"/>
  <c r="W89" i="54"/>
  <c r="V89" i="54"/>
  <c r="T89" i="54"/>
  <c r="S89" i="54"/>
  <c r="Q89" i="54"/>
  <c r="W88" i="54"/>
  <c r="V88" i="54"/>
  <c r="T88" i="54"/>
  <c r="S88" i="54"/>
  <c r="Q88" i="54"/>
  <c r="W87" i="54"/>
  <c r="V87" i="54"/>
  <c r="T87" i="54"/>
  <c r="S87" i="54"/>
  <c r="Q87" i="54"/>
  <c r="W86" i="54"/>
  <c r="V86" i="54"/>
  <c r="T86" i="54"/>
  <c r="S86" i="54"/>
  <c r="Q86" i="54"/>
  <c r="W85" i="54"/>
  <c r="V85" i="54"/>
  <c r="T85" i="54"/>
  <c r="S85" i="54"/>
  <c r="Q85" i="54"/>
  <c r="W84" i="54"/>
  <c r="V84" i="54"/>
  <c r="T84" i="54"/>
  <c r="S84" i="54"/>
  <c r="Q84" i="54"/>
  <c r="W83" i="54"/>
  <c r="V83" i="54"/>
  <c r="T83" i="54"/>
  <c r="S83" i="54"/>
  <c r="Q83" i="54"/>
  <c r="W82" i="54"/>
  <c r="V82" i="54"/>
  <c r="T82" i="54"/>
  <c r="S82" i="54"/>
  <c r="Q82" i="54"/>
  <c r="W81" i="54"/>
  <c r="V81" i="54"/>
  <c r="T81" i="54"/>
  <c r="S81" i="54"/>
  <c r="Q81" i="54"/>
  <c r="W80" i="54"/>
  <c r="V80" i="54"/>
  <c r="T80" i="54"/>
  <c r="S80" i="54"/>
  <c r="Q80" i="54"/>
  <c r="W79" i="54"/>
  <c r="V79" i="54"/>
  <c r="T79" i="54"/>
  <c r="S79" i="54"/>
  <c r="Q79" i="54"/>
  <c r="W78" i="54"/>
  <c r="V78" i="54"/>
  <c r="T78" i="54"/>
  <c r="S78" i="54"/>
  <c r="Q78" i="54"/>
  <c r="W77" i="54"/>
  <c r="V77" i="54"/>
  <c r="T77" i="54"/>
  <c r="S77" i="54"/>
  <c r="Q77" i="54"/>
  <c r="W76" i="54"/>
  <c r="V76" i="54"/>
  <c r="T76" i="54"/>
  <c r="S76" i="54"/>
  <c r="Q76" i="54"/>
  <c r="W75" i="54"/>
  <c r="V75" i="54"/>
  <c r="T75" i="54"/>
  <c r="S75" i="54"/>
  <c r="Q75" i="54"/>
  <c r="W74" i="54"/>
  <c r="V74" i="54"/>
  <c r="T74" i="54"/>
  <c r="S74" i="54"/>
  <c r="Q74" i="54"/>
  <c r="W73" i="54"/>
  <c r="V73" i="54"/>
  <c r="T73" i="54"/>
  <c r="S73" i="54"/>
  <c r="Q73" i="54"/>
  <c r="AA72" i="54"/>
  <c r="W72" i="54"/>
  <c r="V72" i="54"/>
  <c r="T72" i="54"/>
  <c r="S72" i="54"/>
  <c r="Q72" i="54"/>
  <c r="AA71" i="54"/>
  <c r="W71" i="54"/>
  <c r="V71" i="54"/>
  <c r="T71" i="54"/>
  <c r="S71" i="54"/>
  <c r="Q71" i="54"/>
  <c r="AA70" i="54"/>
  <c r="AA73" i="54" s="1"/>
  <c r="C18" i="54" s="1"/>
  <c r="W70" i="54"/>
  <c r="V70" i="54"/>
  <c r="T70" i="54"/>
  <c r="S70" i="54"/>
  <c r="Q70" i="54"/>
  <c r="AA69" i="54"/>
  <c r="W15" i="54"/>
  <c r="U15" i="54"/>
  <c r="M15" i="54"/>
  <c r="I15" i="54"/>
  <c r="F15" i="54"/>
  <c r="W14" i="54"/>
  <c r="U14" i="54"/>
  <c r="M14" i="54"/>
  <c r="I14" i="54"/>
  <c r="F14" i="54"/>
  <c r="W13" i="54"/>
  <c r="U13" i="54"/>
  <c r="M13" i="54"/>
  <c r="Q6" i="54" s="1"/>
  <c r="I13" i="54"/>
  <c r="F13" i="54"/>
  <c r="W328" i="53"/>
  <c r="V328" i="53"/>
  <c r="T328" i="53"/>
  <c r="S328" i="53"/>
  <c r="Q328" i="53"/>
  <c r="W327" i="53"/>
  <c r="V327" i="53"/>
  <c r="T327" i="53"/>
  <c r="S327" i="53"/>
  <c r="Q327" i="53"/>
  <c r="W326" i="53"/>
  <c r="V326" i="53"/>
  <c r="T326" i="53"/>
  <c r="S326" i="53"/>
  <c r="Q326" i="53"/>
  <c r="W325" i="53"/>
  <c r="V325" i="53"/>
  <c r="T325" i="53"/>
  <c r="S325" i="53"/>
  <c r="Q325" i="53"/>
  <c r="W324" i="53"/>
  <c r="V324" i="53"/>
  <c r="T324" i="53"/>
  <c r="S324" i="53"/>
  <c r="Q324" i="53"/>
  <c r="W323" i="53"/>
  <c r="V323" i="53"/>
  <c r="T323" i="53"/>
  <c r="S323" i="53"/>
  <c r="Q323" i="53"/>
  <c r="W322" i="53"/>
  <c r="V322" i="53"/>
  <c r="T322" i="53"/>
  <c r="S322" i="53"/>
  <c r="Q322" i="53"/>
  <c r="W321" i="53"/>
  <c r="V321" i="53"/>
  <c r="T321" i="53"/>
  <c r="S321" i="53"/>
  <c r="Q321" i="53"/>
  <c r="W320" i="53"/>
  <c r="V320" i="53"/>
  <c r="T320" i="53"/>
  <c r="S320" i="53"/>
  <c r="Q320" i="53"/>
  <c r="W319" i="53"/>
  <c r="V319" i="53"/>
  <c r="T319" i="53"/>
  <c r="S319" i="53"/>
  <c r="Q319" i="53"/>
  <c r="W318" i="53"/>
  <c r="V318" i="53"/>
  <c r="T318" i="53"/>
  <c r="S318" i="53"/>
  <c r="Q318" i="53"/>
  <c r="W317" i="53"/>
  <c r="V317" i="53"/>
  <c r="T317" i="53"/>
  <c r="S317" i="53"/>
  <c r="Q317" i="53"/>
  <c r="W316" i="53"/>
  <c r="V316" i="53"/>
  <c r="T316" i="53"/>
  <c r="S316" i="53"/>
  <c r="Q316" i="53"/>
  <c r="W315" i="53"/>
  <c r="V315" i="53"/>
  <c r="T315" i="53"/>
  <c r="S315" i="53"/>
  <c r="Q315" i="53"/>
  <c r="W314" i="53"/>
  <c r="V314" i="53"/>
  <c r="T314" i="53"/>
  <c r="S314" i="53"/>
  <c r="Q314" i="53"/>
  <c r="W313" i="53"/>
  <c r="V313" i="53"/>
  <c r="T313" i="53"/>
  <c r="S313" i="53"/>
  <c r="Q313" i="53"/>
  <c r="W312" i="53"/>
  <c r="V312" i="53"/>
  <c r="T312" i="53"/>
  <c r="S312" i="53"/>
  <c r="Q312" i="53"/>
  <c r="W311" i="53"/>
  <c r="V311" i="53"/>
  <c r="T311" i="53"/>
  <c r="S311" i="53"/>
  <c r="Q311" i="53"/>
  <c r="W310" i="53"/>
  <c r="V310" i="53"/>
  <c r="T310" i="53"/>
  <c r="S310" i="53"/>
  <c r="Q310" i="53"/>
  <c r="W309" i="53"/>
  <c r="V309" i="53"/>
  <c r="T309" i="53"/>
  <c r="S309" i="53"/>
  <c r="Q309" i="53"/>
  <c r="W308" i="53"/>
  <c r="V308" i="53"/>
  <c r="T308" i="53"/>
  <c r="S308" i="53"/>
  <c r="Q308" i="53"/>
  <c r="W307" i="53"/>
  <c r="V307" i="53"/>
  <c r="T307" i="53"/>
  <c r="S307" i="53"/>
  <c r="Q307" i="53"/>
  <c r="W306" i="53"/>
  <c r="V306" i="53"/>
  <c r="T306" i="53"/>
  <c r="S306" i="53"/>
  <c r="Q306" i="53"/>
  <c r="W305" i="53"/>
  <c r="V305" i="53"/>
  <c r="T305" i="53"/>
  <c r="S305" i="53"/>
  <c r="Q305" i="53"/>
  <c r="W304" i="53"/>
  <c r="V304" i="53"/>
  <c r="T304" i="53"/>
  <c r="S304" i="53"/>
  <c r="Q304" i="53"/>
  <c r="W303" i="53"/>
  <c r="V303" i="53"/>
  <c r="T303" i="53"/>
  <c r="S303" i="53"/>
  <c r="Q303" i="53"/>
  <c r="W302" i="53"/>
  <c r="V302" i="53"/>
  <c r="T302" i="53"/>
  <c r="S302" i="53"/>
  <c r="Q302" i="53"/>
  <c r="W301" i="53"/>
  <c r="V301" i="53"/>
  <c r="T301" i="53"/>
  <c r="S301" i="53"/>
  <c r="Q301" i="53"/>
  <c r="W300" i="53"/>
  <c r="V300" i="53"/>
  <c r="T300" i="53"/>
  <c r="S300" i="53"/>
  <c r="Q300" i="53"/>
  <c r="W299" i="53"/>
  <c r="V299" i="53"/>
  <c r="T299" i="53"/>
  <c r="S299" i="53"/>
  <c r="Q299" i="53"/>
  <c r="W298" i="53"/>
  <c r="V298" i="53"/>
  <c r="T298" i="53"/>
  <c r="S298" i="53"/>
  <c r="Q298" i="53"/>
  <c r="W297" i="53"/>
  <c r="V297" i="53"/>
  <c r="T297" i="53"/>
  <c r="S297" i="53"/>
  <c r="Q297" i="53"/>
  <c r="W296" i="53"/>
  <c r="V296" i="53"/>
  <c r="T296" i="53"/>
  <c r="S296" i="53"/>
  <c r="Q296" i="53"/>
  <c r="W295" i="53"/>
  <c r="V295" i="53"/>
  <c r="T295" i="53"/>
  <c r="S295" i="53"/>
  <c r="Q295" i="53"/>
  <c r="W294" i="53"/>
  <c r="V294" i="53"/>
  <c r="T294" i="53"/>
  <c r="S294" i="53"/>
  <c r="Q294" i="53"/>
  <c r="W293" i="53"/>
  <c r="V293" i="53"/>
  <c r="T293" i="53"/>
  <c r="S293" i="53"/>
  <c r="Q293" i="53"/>
  <c r="W292" i="53"/>
  <c r="V292" i="53"/>
  <c r="T292" i="53"/>
  <c r="S292" i="53"/>
  <c r="Q292" i="53"/>
  <c r="W291" i="53"/>
  <c r="V291" i="53"/>
  <c r="T291" i="53"/>
  <c r="S291" i="53"/>
  <c r="Q291" i="53"/>
  <c r="W290" i="53"/>
  <c r="V290" i="53"/>
  <c r="T290" i="53"/>
  <c r="S290" i="53"/>
  <c r="Q290" i="53"/>
  <c r="W289" i="53"/>
  <c r="V289" i="53"/>
  <c r="T289" i="53"/>
  <c r="S289" i="53"/>
  <c r="Q289" i="53"/>
  <c r="W288" i="53"/>
  <c r="V288" i="53"/>
  <c r="T288" i="53"/>
  <c r="S288" i="53"/>
  <c r="Q288" i="53"/>
  <c r="W287" i="53"/>
  <c r="V287" i="53"/>
  <c r="T287" i="53"/>
  <c r="S287" i="53"/>
  <c r="Q287" i="53"/>
  <c r="W286" i="53"/>
  <c r="V286" i="53"/>
  <c r="T286" i="53"/>
  <c r="S286" i="53"/>
  <c r="Q286" i="53"/>
  <c r="W285" i="53"/>
  <c r="V285" i="53"/>
  <c r="T285" i="53"/>
  <c r="S285" i="53"/>
  <c r="Q285" i="53"/>
  <c r="W284" i="53"/>
  <c r="V284" i="53"/>
  <c r="T284" i="53"/>
  <c r="S284" i="53"/>
  <c r="Q284" i="53"/>
  <c r="W283" i="53"/>
  <c r="V283" i="53"/>
  <c r="T283" i="53"/>
  <c r="S283" i="53"/>
  <c r="Q283" i="53"/>
  <c r="W282" i="53"/>
  <c r="V282" i="53"/>
  <c r="T282" i="53"/>
  <c r="S282" i="53"/>
  <c r="Q282" i="53"/>
  <c r="W281" i="53"/>
  <c r="V281" i="53"/>
  <c r="T281" i="53"/>
  <c r="S281" i="53"/>
  <c r="Q281" i="53"/>
  <c r="W280" i="53"/>
  <c r="V280" i="53"/>
  <c r="T280" i="53"/>
  <c r="S280" i="53"/>
  <c r="Q280" i="53"/>
  <c r="W279" i="53"/>
  <c r="V279" i="53"/>
  <c r="T279" i="53"/>
  <c r="S279" i="53"/>
  <c r="Q279" i="53"/>
  <c r="W278" i="53"/>
  <c r="V278" i="53"/>
  <c r="T278" i="53"/>
  <c r="S278" i="53"/>
  <c r="Q278" i="53"/>
  <c r="W277" i="53"/>
  <c r="V277" i="53"/>
  <c r="T277" i="53"/>
  <c r="S277" i="53"/>
  <c r="Q277" i="53"/>
  <c r="W276" i="53"/>
  <c r="V276" i="53"/>
  <c r="T276" i="53"/>
  <c r="S276" i="53"/>
  <c r="Q276" i="53"/>
  <c r="W275" i="53"/>
  <c r="V275" i="53"/>
  <c r="T275" i="53"/>
  <c r="S275" i="53"/>
  <c r="Q275" i="53"/>
  <c r="W274" i="53"/>
  <c r="V274" i="53"/>
  <c r="T274" i="53"/>
  <c r="S274" i="53"/>
  <c r="Q274" i="53"/>
  <c r="W273" i="53"/>
  <c r="V273" i="53"/>
  <c r="T273" i="53"/>
  <c r="S273" i="53"/>
  <c r="Q273" i="53"/>
  <c r="W272" i="53"/>
  <c r="V272" i="53"/>
  <c r="T272" i="53"/>
  <c r="S272" i="53"/>
  <c r="Q272" i="53"/>
  <c r="W271" i="53"/>
  <c r="V271" i="53"/>
  <c r="T271" i="53"/>
  <c r="S271" i="53"/>
  <c r="Q271" i="53"/>
  <c r="W270" i="53"/>
  <c r="V270" i="53"/>
  <c r="T270" i="53"/>
  <c r="S270" i="53"/>
  <c r="Q270" i="53"/>
  <c r="W269" i="53"/>
  <c r="V269" i="53"/>
  <c r="T269" i="53"/>
  <c r="S269" i="53"/>
  <c r="Q269" i="53"/>
  <c r="W268" i="53"/>
  <c r="V268" i="53"/>
  <c r="T268" i="53"/>
  <c r="S268" i="53"/>
  <c r="Q268" i="53"/>
  <c r="W267" i="53"/>
  <c r="V267" i="53"/>
  <c r="T267" i="53"/>
  <c r="S267" i="53"/>
  <c r="Q267" i="53"/>
  <c r="W266" i="53"/>
  <c r="V266" i="53"/>
  <c r="T266" i="53"/>
  <c r="S266" i="53"/>
  <c r="Q266" i="53"/>
  <c r="W265" i="53"/>
  <c r="V265" i="53"/>
  <c r="T265" i="53"/>
  <c r="S265" i="53"/>
  <c r="Q265" i="53"/>
  <c r="W264" i="53"/>
  <c r="V264" i="53"/>
  <c r="T264" i="53"/>
  <c r="S264" i="53"/>
  <c r="Q264" i="53"/>
  <c r="W263" i="53"/>
  <c r="V263" i="53"/>
  <c r="T263" i="53"/>
  <c r="S263" i="53"/>
  <c r="Q263" i="53"/>
  <c r="W262" i="53"/>
  <c r="V262" i="53"/>
  <c r="T262" i="53"/>
  <c r="S262" i="53"/>
  <c r="Q262" i="53"/>
  <c r="W261" i="53"/>
  <c r="V261" i="53"/>
  <c r="T261" i="53"/>
  <c r="S261" i="53"/>
  <c r="Q261" i="53"/>
  <c r="W260" i="53"/>
  <c r="V260" i="53"/>
  <c r="T260" i="53"/>
  <c r="S260" i="53"/>
  <c r="Q260" i="53"/>
  <c r="W259" i="53"/>
  <c r="V259" i="53"/>
  <c r="T259" i="53"/>
  <c r="S259" i="53"/>
  <c r="Q259" i="53"/>
  <c r="W258" i="53"/>
  <c r="V258" i="53"/>
  <c r="T258" i="53"/>
  <c r="S258" i="53"/>
  <c r="Q258" i="53"/>
  <c r="W257" i="53"/>
  <c r="V257" i="53"/>
  <c r="T257" i="53"/>
  <c r="S257" i="53"/>
  <c r="Q257" i="53"/>
  <c r="W256" i="53"/>
  <c r="V256" i="53"/>
  <c r="T256" i="53"/>
  <c r="S256" i="53"/>
  <c r="Q256" i="53"/>
  <c r="W255" i="53"/>
  <c r="V255" i="53"/>
  <c r="T255" i="53"/>
  <c r="S255" i="53"/>
  <c r="Q255" i="53"/>
  <c r="W254" i="53"/>
  <c r="V254" i="53"/>
  <c r="T254" i="53"/>
  <c r="S254" i="53"/>
  <c r="Q254" i="53"/>
  <c r="W253" i="53"/>
  <c r="V253" i="53"/>
  <c r="T253" i="53"/>
  <c r="S253" i="53"/>
  <c r="Q253" i="53"/>
  <c r="W252" i="53"/>
  <c r="V252" i="53"/>
  <c r="T252" i="53"/>
  <c r="S252" i="53"/>
  <c r="Q252" i="53"/>
  <c r="W251" i="53"/>
  <c r="V251" i="53"/>
  <c r="T251" i="53"/>
  <c r="S251" i="53"/>
  <c r="Q251" i="53"/>
  <c r="W250" i="53"/>
  <c r="V250" i="53"/>
  <c r="T250" i="53"/>
  <c r="S250" i="53"/>
  <c r="Q250" i="53"/>
  <c r="W249" i="53"/>
  <c r="V249" i="53"/>
  <c r="T249" i="53"/>
  <c r="S249" i="53"/>
  <c r="Q249" i="53"/>
  <c r="W248" i="53"/>
  <c r="V248" i="53"/>
  <c r="T248" i="53"/>
  <c r="S248" i="53"/>
  <c r="Q248" i="53"/>
  <c r="W247" i="53"/>
  <c r="V247" i="53"/>
  <c r="T247" i="53"/>
  <c r="S247" i="53"/>
  <c r="Q247" i="53"/>
  <c r="W246" i="53"/>
  <c r="V246" i="53"/>
  <c r="T246" i="53"/>
  <c r="S246" i="53"/>
  <c r="Q246" i="53"/>
  <c r="W245" i="53"/>
  <c r="V245" i="53"/>
  <c r="T245" i="53"/>
  <c r="S245" i="53"/>
  <c r="Q245" i="53"/>
  <c r="W244" i="53"/>
  <c r="V244" i="53"/>
  <c r="T244" i="53"/>
  <c r="S244" i="53"/>
  <c r="Q244" i="53"/>
  <c r="W243" i="53"/>
  <c r="V243" i="53"/>
  <c r="T243" i="53"/>
  <c r="S243" i="53"/>
  <c r="Q243" i="53"/>
  <c r="W242" i="53"/>
  <c r="V242" i="53"/>
  <c r="T242" i="53"/>
  <c r="S242" i="53"/>
  <c r="Q242" i="53"/>
  <c r="W241" i="53"/>
  <c r="V241" i="53"/>
  <c r="T241" i="53"/>
  <c r="S241" i="53"/>
  <c r="Q241" i="53"/>
  <c r="W240" i="53"/>
  <c r="V240" i="53"/>
  <c r="T240" i="53"/>
  <c r="S240" i="53"/>
  <c r="Q240" i="53"/>
  <c r="W239" i="53"/>
  <c r="V239" i="53"/>
  <c r="T239" i="53"/>
  <c r="S239" i="53"/>
  <c r="Q239" i="53"/>
  <c r="W238" i="53"/>
  <c r="V238" i="53"/>
  <c r="T238" i="53"/>
  <c r="S238" i="53"/>
  <c r="Q238" i="53"/>
  <c r="W237" i="53"/>
  <c r="V237" i="53"/>
  <c r="T237" i="53"/>
  <c r="S237" i="53"/>
  <c r="Q237" i="53"/>
  <c r="W236" i="53"/>
  <c r="V236" i="53"/>
  <c r="T236" i="53"/>
  <c r="S236" i="53"/>
  <c r="Q236" i="53"/>
  <c r="W235" i="53"/>
  <c r="V235" i="53"/>
  <c r="T235" i="53"/>
  <c r="S235" i="53"/>
  <c r="Q235" i="53"/>
  <c r="W234" i="53"/>
  <c r="V234" i="53"/>
  <c r="T234" i="53"/>
  <c r="S234" i="53"/>
  <c r="Q234" i="53"/>
  <c r="W233" i="53"/>
  <c r="V233" i="53"/>
  <c r="T233" i="53"/>
  <c r="S233" i="53"/>
  <c r="Q233" i="53"/>
  <c r="W232" i="53"/>
  <c r="V232" i="53"/>
  <c r="T232" i="53"/>
  <c r="S232" i="53"/>
  <c r="Q232" i="53"/>
  <c r="W231" i="53"/>
  <c r="V231" i="53"/>
  <c r="T231" i="53"/>
  <c r="S231" i="53"/>
  <c r="Q231" i="53"/>
  <c r="W230" i="53"/>
  <c r="V230" i="53"/>
  <c r="T230" i="53"/>
  <c r="S230" i="53"/>
  <c r="Q230" i="53"/>
  <c r="W229" i="53"/>
  <c r="V229" i="53"/>
  <c r="T229" i="53"/>
  <c r="S229" i="53"/>
  <c r="Q229" i="53"/>
  <c r="W228" i="53"/>
  <c r="V228" i="53"/>
  <c r="T228" i="53"/>
  <c r="S228" i="53"/>
  <c r="Q228" i="53"/>
  <c r="W227" i="53"/>
  <c r="V227" i="53"/>
  <c r="T227" i="53"/>
  <c r="S227" i="53"/>
  <c r="Q227" i="53"/>
  <c r="W226" i="53"/>
  <c r="V226" i="53"/>
  <c r="T226" i="53"/>
  <c r="S226" i="53"/>
  <c r="Q226" i="53"/>
  <c r="W225" i="53"/>
  <c r="V225" i="53"/>
  <c r="T225" i="53"/>
  <c r="S225" i="53"/>
  <c r="Q225" i="53"/>
  <c r="W224" i="53"/>
  <c r="V224" i="53"/>
  <c r="T224" i="53"/>
  <c r="S224" i="53"/>
  <c r="Q224" i="53"/>
  <c r="W223" i="53"/>
  <c r="V223" i="53"/>
  <c r="T223" i="53"/>
  <c r="S223" i="53"/>
  <c r="Q223" i="53"/>
  <c r="W222" i="53"/>
  <c r="V222" i="53"/>
  <c r="T222" i="53"/>
  <c r="S222" i="53"/>
  <c r="Q222" i="53"/>
  <c r="W221" i="53"/>
  <c r="V221" i="53"/>
  <c r="T221" i="53"/>
  <c r="S221" i="53"/>
  <c r="Q221" i="53"/>
  <c r="W220" i="53"/>
  <c r="V220" i="53"/>
  <c r="T220" i="53"/>
  <c r="S220" i="53"/>
  <c r="Q220" i="53"/>
  <c r="W219" i="53"/>
  <c r="V219" i="53"/>
  <c r="T219" i="53"/>
  <c r="S219" i="53"/>
  <c r="Q219" i="53"/>
  <c r="W218" i="53"/>
  <c r="V218" i="53"/>
  <c r="T218" i="53"/>
  <c r="S218" i="53"/>
  <c r="Q218" i="53"/>
  <c r="W217" i="53"/>
  <c r="V217" i="53"/>
  <c r="T217" i="53"/>
  <c r="S217" i="53"/>
  <c r="Q217" i="53"/>
  <c r="W216" i="53"/>
  <c r="V216" i="53"/>
  <c r="T216" i="53"/>
  <c r="S216" i="53"/>
  <c r="Q216" i="53"/>
  <c r="W215" i="53"/>
  <c r="V215" i="53"/>
  <c r="T215" i="53"/>
  <c r="S215" i="53"/>
  <c r="Q215" i="53"/>
  <c r="W214" i="53"/>
  <c r="V214" i="53"/>
  <c r="T214" i="53"/>
  <c r="S214" i="53"/>
  <c r="Q214" i="53"/>
  <c r="W213" i="53"/>
  <c r="V213" i="53"/>
  <c r="T213" i="53"/>
  <c r="S213" i="53"/>
  <c r="Q213" i="53"/>
  <c r="W212" i="53"/>
  <c r="V212" i="53"/>
  <c r="T212" i="53"/>
  <c r="S212" i="53"/>
  <c r="Q212" i="53"/>
  <c r="W211" i="53"/>
  <c r="V211" i="53"/>
  <c r="T211" i="53"/>
  <c r="S211" i="53"/>
  <c r="Q211" i="53"/>
  <c r="W210" i="53"/>
  <c r="V210" i="53"/>
  <c r="T210" i="53"/>
  <c r="S210" i="53"/>
  <c r="Q210" i="53"/>
  <c r="W209" i="53"/>
  <c r="V209" i="53"/>
  <c r="T209" i="53"/>
  <c r="S209" i="53"/>
  <c r="Q209" i="53"/>
  <c r="W208" i="53"/>
  <c r="V208" i="53"/>
  <c r="T208" i="53"/>
  <c r="S208" i="53"/>
  <c r="Q208" i="53"/>
  <c r="W207" i="53"/>
  <c r="V207" i="53"/>
  <c r="T207" i="53"/>
  <c r="S207" i="53"/>
  <c r="Q207" i="53"/>
  <c r="W206" i="53"/>
  <c r="V206" i="53"/>
  <c r="T206" i="53"/>
  <c r="S206" i="53"/>
  <c r="Q206" i="53"/>
  <c r="W205" i="53"/>
  <c r="V205" i="53"/>
  <c r="T205" i="53"/>
  <c r="S205" i="53"/>
  <c r="Q205" i="53"/>
  <c r="W204" i="53"/>
  <c r="V204" i="53"/>
  <c r="T204" i="53"/>
  <c r="S204" i="53"/>
  <c r="Q204" i="53"/>
  <c r="W203" i="53"/>
  <c r="V203" i="53"/>
  <c r="T203" i="53"/>
  <c r="S203" i="53"/>
  <c r="Q203" i="53"/>
  <c r="W202" i="53"/>
  <c r="V202" i="53"/>
  <c r="T202" i="53"/>
  <c r="S202" i="53"/>
  <c r="Q202" i="53"/>
  <c r="W201" i="53"/>
  <c r="V201" i="53"/>
  <c r="T201" i="53"/>
  <c r="S201" i="53"/>
  <c r="Q201" i="53"/>
  <c r="W200" i="53"/>
  <c r="V200" i="53"/>
  <c r="T200" i="53"/>
  <c r="S200" i="53"/>
  <c r="Q200" i="53"/>
  <c r="W199" i="53"/>
  <c r="V199" i="53"/>
  <c r="T199" i="53"/>
  <c r="S199" i="53"/>
  <c r="Q199" i="53"/>
  <c r="W198" i="53"/>
  <c r="V198" i="53"/>
  <c r="T198" i="53"/>
  <c r="S198" i="53"/>
  <c r="Q198" i="53"/>
  <c r="W197" i="53"/>
  <c r="V197" i="53"/>
  <c r="T197" i="53"/>
  <c r="S197" i="53"/>
  <c r="Q197" i="53"/>
  <c r="W196" i="53"/>
  <c r="V196" i="53"/>
  <c r="T196" i="53"/>
  <c r="S196" i="53"/>
  <c r="Q196" i="53"/>
  <c r="W195" i="53"/>
  <c r="V195" i="53"/>
  <c r="T195" i="53"/>
  <c r="S195" i="53"/>
  <c r="Q195" i="53"/>
  <c r="W194" i="53"/>
  <c r="V194" i="53"/>
  <c r="T194" i="53"/>
  <c r="S194" i="53"/>
  <c r="Q194" i="53"/>
  <c r="W193" i="53"/>
  <c r="V193" i="53"/>
  <c r="T193" i="53"/>
  <c r="S193" i="53"/>
  <c r="Q193" i="53"/>
  <c r="W192" i="53"/>
  <c r="V192" i="53"/>
  <c r="T192" i="53"/>
  <c r="S192" i="53"/>
  <c r="Q192" i="53"/>
  <c r="W191" i="53"/>
  <c r="V191" i="53"/>
  <c r="T191" i="53"/>
  <c r="S191" i="53"/>
  <c r="Q191" i="53"/>
  <c r="W190" i="53"/>
  <c r="V190" i="53"/>
  <c r="T190" i="53"/>
  <c r="S190" i="53"/>
  <c r="Q190" i="53"/>
  <c r="W189" i="53"/>
  <c r="V189" i="53"/>
  <c r="T189" i="53"/>
  <c r="S189" i="53"/>
  <c r="Q189" i="53"/>
  <c r="W188" i="53"/>
  <c r="V188" i="53"/>
  <c r="T188" i="53"/>
  <c r="S188" i="53"/>
  <c r="Q188" i="53"/>
  <c r="W187" i="53"/>
  <c r="V187" i="53"/>
  <c r="T187" i="53"/>
  <c r="S187" i="53"/>
  <c r="Q187" i="53"/>
  <c r="W186" i="53"/>
  <c r="V186" i="53"/>
  <c r="T186" i="53"/>
  <c r="S186" i="53"/>
  <c r="Q186" i="53"/>
  <c r="W185" i="53"/>
  <c r="V185" i="53"/>
  <c r="T185" i="53"/>
  <c r="S185" i="53"/>
  <c r="Q185" i="53"/>
  <c r="W184" i="53"/>
  <c r="V184" i="53"/>
  <c r="T184" i="53"/>
  <c r="S184" i="53"/>
  <c r="Q184" i="53"/>
  <c r="W183" i="53"/>
  <c r="V183" i="53"/>
  <c r="T183" i="53"/>
  <c r="S183" i="53"/>
  <c r="Q183" i="53"/>
  <c r="W182" i="53"/>
  <c r="V182" i="53"/>
  <c r="T182" i="53"/>
  <c r="S182" i="53"/>
  <c r="Q182" i="53"/>
  <c r="W181" i="53"/>
  <c r="V181" i="53"/>
  <c r="T181" i="53"/>
  <c r="S181" i="53"/>
  <c r="Q181" i="53"/>
  <c r="W180" i="53"/>
  <c r="V180" i="53"/>
  <c r="T180" i="53"/>
  <c r="S180" i="53"/>
  <c r="Q180" i="53"/>
  <c r="W179" i="53"/>
  <c r="V179" i="53"/>
  <c r="T179" i="53"/>
  <c r="S179" i="53"/>
  <c r="Q179" i="53"/>
  <c r="W178" i="53"/>
  <c r="V178" i="53"/>
  <c r="T178" i="53"/>
  <c r="S178" i="53"/>
  <c r="Q178" i="53"/>
  <c r="W177" i="53"/>
  <c r="V177" i="53"/>
  <c r="T177" i="53"/>
  <c r="S177" i="53"/>
  <c r="Q177" i="53"/>
  <c r="W176" i="53"/>
  <c r="V176" i="53"/>
  <c r="T176" i="53"/>
  <c r="S176" i="53"/>
  <c r="Q176" i="53"/>
  <c r="W175" i="53"/>
  <c r="V175" i="53"/>
  <c r="T175" i="53"/>
  <c r="S175" i="53"/>
  <c r="Q175" i="53"/>
  <c r="W174" i="53"/>
  <c r="V174" i="53"/>
  <c r="T174" i="53"/>
  <c r="S174" i="53"/>
  <c r="Q174" i="53"/>
  <c r="W173" i="53"/>
  <c r="V173" i="53"/>
  <c r="T173" i="53"/>
  <c r="S173" i="53"/>
  <c r="Q173" i="53"/>
  <c r="W172" i="53"/>
  <c r="V172" i="53"/>
  <c r="T172" i="53"/>
  <c r="S172" i="53"/>
  <c r="Q172" i="53"/>
  <c r="W171" i="53"/>
  <c r="V171" i="53"/>
  <c r="T171" i="53"/>
  <c r="S171" i="53"/>
  <c r="Q171" i="53"/>
  <c r="W170" i="53"/>
  <c r="V170" i="53"/>
  <c r="T170" i="53"/>
  <c r="S170" i="53"/>
  <c r="Q170" i="53"/>
  <c r="W169" i="53"/>
  <c r="V169" i="53"/>
  <c r="T169" i="53"/>
  <c r="S169" i="53"/>
  <c r="Q169" i="53"/>
  <c r="W168" i="53"/>
  <c r="V168" i="53"/>
  <c r="T168" i="53"/>
  <c r="S168" i="53"/>
  <c r="Q168" i="53"/>
  <c r="W167" i="53"/>
  <c r="V167" i="53"/>
  <c r="T167" i="53"/>
  <c r="S167" i="53"/>
  <c r="Q167" i="53"/>
  <c r="W166" i="53"/>
  <c r="V166" i="53"/>
  <c r="T166" i="53"/>
  <c r="S166" i="53"/>
  <c r="Q166" i="53"/>
  <c r="W165" i="53"/>
  <c r="V165" i="53"/>
  <c r="T165" i="53"/>
  <c r="S165" i="53"/>
  <c r="Q165" i="53"/>
  <c r="W164" i="53"/>
  <c r="V164" i="53"/>
  <c r="T164" i="53"/>
  <c r="S164" i="53"/>
  <c r="Q164" i="53"/>
  <c r="W163" i="53"/>
  <c r="V163" i="53"/>
  <c r="T163" i="53"/>
  <c r="S163" i="53"/>
  <c r="Q163" i="53"/>
  <c r="W162" i="53"/>
  <c r="V162" i="53"/>
  <c r="T162" i="53"/>
  <c r="S162" i="53"/>
  <c r="Q162" i="53"/>
  <c r="W161" i="53"/>
  <c r="V161" i="53"/>
  <c r="T161" i="53"/>
  <c r="S161" i="53"/>
  <c r="Q161" i="53"/>
  <c r="W160" i="53"/>
  <c r="V160" i="53"/>
  <c r="T160" i="53"/>
  <c r="S160" i="53"/>
  <c r="Q160" i="53"/>
  <c r="W159" i="53"/>
  <c r="V159" i="53"/>
  <c r="T159" i="53"/>
  <c r="S159" i="53"/>
  <c r="Q159" i="53"/>
  <c r="W158" i="53"/>
  <c r="V158" i="53"/>
  <c r="T158" i="53"/>
  <c r="S158" i="53"/>
  <c r="Q158" i="53"/>
  <c r="W157" i="53"/>
  <c r="V157" i="53"/>
  <c r="T157" i="53"/>
  <c r="S157" i="53"/>
  <c r="Q157" i="53"/>
  <c r="W156" i="53"/>
  <c r="V156" i="53"/>
  <c r="T156" i="53"/>
  <c r="S156" i="53"/>
  <c r="Q156" i="53"/>
  <c r="W155" i="53"/>
  <c r="V155" i="53"/>
  <c r="T155" i="53"/>
  <c r="S155" i="53"/>
  <c r="Q155" i="53"/>
  <c r="W154" i="53"/>
  <c r="V154" i="53"/>
  <c r="T154" i="53"/>
  <c r="S154" i="53"/>
  <c r="Q154" i="53"/>
  <c r="W153" i="53"/>
  <c r="V153" i="53"/>
  <c r="T153" i="53"/>
  <c r="S153" i="53"/>
  <c r="Q153" i="53"/>
  <c r="W152" i="53"/>
  <c r="V152" i="53"/>
  <c r="T152" i="53"/>
  <c r="S152" i="53"/>
  <c r="Q152" i="53"/>
  <c r="W151" i="53"/>
  <c r="V151" i="53"/>
  <c r="T151" i="53"/>
  <c r="S151" i="53"/>
  <c r="Q151" i="53"/>
  <c r="W150" i="53"/>
  <c r="V150" i="53"/>
  <c r="T150" i="53"/>
  <c r="S150" i="53"/>
  <c r="Q150" i="53"/>
  <c r="W149" i="53"/>
  <c r="V149" i="53"/>
  <c r="T149" i="53"/>
  <c r="S149" i="53"/>
  <c r="Q149" i="53"/>
  <c r="W148" i="53"/>
  <c r="V148" i="53"/>
  <c r="T148" i="53"/>
  <c r="S148" i="53"/>
  <c r="Q148" i="53"/>
  <c r="W147" i="53"/>
  <c r="V147" i="53"/>
  <c r="T147" i="53"/>
  <c r="S147" i="53"/>
  <c r="Q147" i="53"/>
  <c r="W146" i="53"/>
  <c r="V146" i="53"/>
  <c r="T146" i="53"/>
  <c r="S146" i="53"/>
  <c r="Q146" i="53"/>
  <c r="W145" i="53"/>
  <c r="V145" i="53"/>
  <c r="T145" i="53"/>
  <c r="S145" i="53"/>
  <c r="Q145" i="53"/>
  <c r="W144" i="53"/>
  <c r="V144" i="53"/>
  <c r="T144" i="53"/>
  <c r="S144" i="53"/>
  <c r="Q144" i="53"/>
  <c r="W143" i="53"/>
  <c r="V143" i="53"/>
  <c r="T143" i="53"/>
  <c r="S143" i="53"/>
  <c r="Q143" i="53"/>
  <c r="W142" i="53"/>
  <c r="V142" i="53"/>
  <c r="T142" i="53"/>
  <c r="S142" i="53"/>
  <c r="Q142" i="53"/>
  <c r="W141" i="53"/>
  <c r="V141" i="53"/>
  <c r="T141" i="53"/>
  <c r="S141" i="53"/>
  <c r="Q141" i="53"/>
  <c r="W140" i="53"/>
  <c r="V140" i="53"/>
  <c r="T140" i="53"/>
  <c r="S140" i="53"/>
  <c r="Q140" i="53"/>
  <c r="W139" i="53"/>
  <c r="V139" i="53"/>
  <c r="T139" i="53"/>
  <c r="S139" i="53"/>
  <c r="Q139" i="53"/>
  <c r="W138" i="53"/>
  <c r="V138" i="53"/>
  <c r="T138" i="53"/>
  <c r="S138" i="53"/>
  <c r="Q138" i="53"/>
  <c r="W137" i="53"/>
  <c r="V137" i="53"/>
  <c r="T137" i="53"/>
  <c r="S137" i="53"/>
  <c r="Q137" i="53"/>
  <c r="W136" i="53"/>
  <c r="V136" i="53"/>
  <c r="T136" i="53"/>
  <c r="S136" i="53"/>
  <c r="Q136" i="53"/>
  <c r="W135" i="53"/>
  <c r="V135" i="53"/>
  <c r="T135" i="53"/>
  <c r="S135" i="53"/>
  <c r="Q135" i="53"/>
  <c r="W134" i="53"/>
  <c r="V134" i="53"/>
  <c r="T134" i="53"/>
  <c r="S134" i="53"/>
  <c r="Q134" i="53"/>
  <c r="W133" i="53"/>
  <c r="V133" i="53"/>
  <c r="T133" i="53"/>
  <c r="S133" i="53"/>
  <c r="Q133" i="53"/>
  <c r="W132" i="53"/>
  <c r="V132" i="53"/>
  <c r="T132" i="53"/>
  <c r="S132" i="53"/>
  <c r="Q132" i="53"/>
  <c r="W131" i="53"/>
  <c r="V131" i="53"/>
  <c r="T131" i="53"/>
  <c r="S131" i="53"/>
  <c r="Q131" i="53"/>
  <c r="W130" i="53"/>
  <c r="V130" i="53"/>
  <c r="T130" i="53"/>
  <c r="S130" i="53"/>
  <c r="Q130" i="53"/>
  <c r="W129" i="53"/>
  <c r="V129" i="53"/>
  <c r="T129" i="53"/>
  <c r="S129" i="53"/>
  <c r="Q129" i="53"/>
  <c r="W128" i="53"/>
  <c r="V128" i="53"/>
  <c r="T128" i="53"/>
  <c r="S128" i="53"/>
  <c r="Q128" i="53"/>
  <c r="W127" i="53"/>
  <c r="V127" i="53"/>
  <c r="T127" i="53"/>
  <c r="S127" i="53"/>
  <c r="Q127" i="53"/>
  <c r="W126" i="53"/>
  <c r="V126" i="53"/>
  <c r="T126" i="53"/>
  <c r="S126" i="53"/>
  <c r="Q126" i="53"/>
  <c r="W125" i="53"/>
  <c r="V125" i="53"/>
  <c r="T125" i="53"/>
  <c r="S125" i="53"/>
  <c r="Q125" i="53"/>
  <c r="W124" i="53"/>
  <c r="V124" i="53"/>
  <c r="T124" i="53"/>
  <c r="S124" i="53"/>
  <c r="Q124" i="53"/>
  <c r="W123" i="53"/>
  <c r="V123" i="53"/>
  <c r="T123" i="53"/>
  <c r="S123" i="53"/>
  <c r="Q123" i="53"/>
  <c r="W122" i="53"/>
  <c r="V122" i="53"/>
  <c r="T122" i="53"/>
  <c r="S122" i="53"/>
  <c r="Q122" i="53"/>
  <c r="W121" i="53"/>
  <c r="V121" i="53"/>
  <c r="T121" i="53"/>
  <c r="S121" i="53"/>
  <c r="Q121" i="53"/>
  <c r="W120" i="53"/>
  <c r="V120" i="53"/>
  <c r="T120" i="53"/>
  <c r="S120" i="53"/>
  <c r="Q120" i="53"/>
  <c r="W119" i="53"/>
  <c r="V119" i="53"/>
  <c r="T119" i="53"/>
  <c r="S119" i="53"/>
  <c r="Q119" i="53"/>
  <c r="W118" i="53"/>
  <c r="V118" i="53"/>
  <c r="T118" i="53"/>
  <c r="S118" i="53"/>
  <c r="Q118" i="53"/>
  <c r="W117" i="53"/>
  <c r="V117" i="53"/>
  <c r="T117" i="53"/>
  <c r="S117" i="53"/>
  <c r="Q117" i="53"/>
  <c r="W116" i="53"/>
  <c r="V116" i="53"/>
  <c r="T116" i="53"/>
  <c r="S116" i="53"/>
  <c r="Q116" i="53"/>
  <c r="W115" i="53"/>
  <c r="V115" i="53"/>
  <c r="T115" i="53"/>
  <c r="S115" i="53"/>
  <c r="Q115" i="53"/>
  <c r="W114" i="53"/>
  <c r="V114" i="53"/>
  <c r="T114" i="53"/>
  <c r="S114" i="53"/>
  <c r="Q114" i="53"/>
  <c r="W113" i="53"/>
  <c r="V113" i="53"/>
  <c r="T113" i="53"/>
  <c r="S113" i="53"/>
  <c r="Q113" i="53"/>
  <c r="W112" i="53"/>
  <c r="V112" i="53"/>
  <c r="T112" i="53"/>
  <c r="S112" i="53"/>
  <c r="Q112" i="53"/>
  <c r="W111" i="53"/>
  <c r="V111" i="53"/>
  <c r="T111" i="53"/>
  <c r="S111" i="53"/>
  <c r="Q111" i="53"/>
  <c r="W110" i="53"/>
  <c r="V110" i="53"/>
  <c r="T110" i="53"/>
  <c r="S110" i="53"/>
  <c r="Q110" i="53"/>
  <c r="W109" i="53"/>
  <c r="V109" i="53"/>
  <c r="T109" i="53"/>
  <c r="S109" i="53"/>
  <c r="Q109" i="53"/>
  <c r="W108" i="53"/>
  <c r="V108" i="53"/>
  <c r="T108" i="53"/>
  <c r="S108" i="53"/>
  <c r="Q108" i="53"/>
  <c r="W107" i="53"/>
  <c r="V107" i="53"/>
  <c r="T107" i="53"/>
  <c r="S107" i="53"/>
  <c r="Q107" i="53"/>
  <c r="W106" i="53"/>
  <c r="V106" i="53"/>
  <c r="T106" i="53"/>
  <c r="S106" i="53"/>
  <c r="Q106" i="53"/>
  <c r="W105" i="53"/>
  <c r="V105" i="53"/>
  <c r="T105" i="53"/>
  <c r="S105" i="53"/>
  <c r="Q105" i="53"/>
  <c r="W104" i="53"/>
  <c r="V104" i="53"/>
  <c r="T104" i="53"/>
  <c r="S104" i="53"/>
  <c r="Q104" i="53"/>
  <c r="W103" i="53"/>
  <c r="V103" i="53"/>
  <c r="T103" i="53"/>
  <c r="S103" i="53"/>
  <c r="Q103" i="53"/>
  <c r="W102" i="53"/>
  <c r="V102" i="53"/>
  <c r="T102" i="53"/>
  <c r="S102" i="53"/>
  <c r="Q102" i="53"/>
  <c r="W101" i="53"/>
  <c r="V101" i="53"/>
  <c r="T101" i="53"/>
  <c r="S101" i="53"/>
  <c r="Q101" i="53"/>
  <c r="W100" i="53"/>
  <c r="V100" i="53"/>
  <c r="T100" i="53"/>
  <c r="S100" i="53"/>
  <c r="Q100" i="53"/>
  <c r="W99" i="53"/>
  <c r="V99" i="53"/>
  <c r="T99" i="53"/>
  <c r="S99" i="53"/>
  <c r="Q99" i="53"/>
  <c r="W98" i="53"/>
  <c r="V98" i="53"/>
  <c r="T98" i="53"/>
  <c r="S98" i="53"/>
  <c r="Q98" i="53"/>
  <c r="W97" i="53"/>
  <c r="V97" i="53"/>
  <c r="T97" i="53"/>
  <c r="S97" i="53"/>
  <c r="Q97" i="53"/>
  <c r="W96" i="53"/>
  <c r="V96" i="53"/>
  <c r="T96" i="53"/>
  <c r="S96" i="53"/>
  <c r="Q96" i="53"/>
  <c r="W95" i="53"/>
  <c r="V95" i="53"/>
  <c r="T95" i="53"/>
  <c r="S95" i="53"/>
  <c r="Q95" i="53"/>
  <c r="W94" i="53"/>
  <c r="V94" i="53"/>
  <c r="T94" i="53"/>
  <c r="S94" i="53"/>
  <c r="Q94" i="53"/>
  <c r="W93" i="53"/>
  <c r="V93" i="53"/>
  <c r="T93" i="53"/>
  <c r="S93" i="53"/>
  <c r="Q93" i="53"/>
  <c r="W92" i="53"/>
  <c r="V92" i="53"/>
  <c r="T92" i="53"/>
  <c r="S92" i="53"/>
  <c r="Q92" i="53"/>
  <c r="W91" i="53"/>
  <c r="V91" i="53"/>
  <c r="T91" i="53"/>
  <c r="S91" i="53"/>
  <c r="Q91" i="53"/>
  <c r="W90" i="53"/>
  <c r="V90" i="53"/>
  <c r="T90" i="53"/>
  <c r="S90" i="53"/>
  <c r="Q90" i="53"/>
  <c r="W89" i="53"/>
  <c r="V89" i="53"/>
  <c r="T89" i="53"/>
  <c r="S89" i="53"/>
  <c r="Q89" i="53"/>
  <c r="W88" i="53"/>
  <c r="V88" i="53"/>
  <c r="T88" i="53"/>
  <c r="S88" i="53"/>
  <c r="Q88" i="53"/>
  <c r="W87" i="53"/>
  <c r="V87" i="53"/>
  <c r="T87" i="53"/>
  <c r="S87" i="53"/>
  <c r="Q87" i="53"/>
  <c r="W86" i="53"/>
  <c r="V86" i="53"/>
  <c r="T86" i="53"/>
  <c r="S86" i="53"/>
  <c r="Q86" i="53"/>
  <c r="W85" i="53"/>
  <c r="V85" i="53"/>
  <c r="T85" i="53"/>
  <c r="S85" i="53"/>
  <c r="Q85" i="53"/>
  <c r="W84" i="53"/>
  <c r="V84" i="53"/>
  <c r="T84" i="53"/>
  <c r="S84" i="53"/>
  <c r="Q84" i="53"/>
  <c r="W83" i="53"/>
  <c r="V83" i="53"/>
  <c r="T83" i="53"/>
  <c r="S83" i="53"/>
  <c r="Q83" i="53"/>
  <c r="W82" i="53"/>
  <c r="V82" i="53"/>
  <c r="T82" i="53"/>
  <c r="S82" i="53"/>
  <c r="Q82" i="53"/>
  <c r="W81" i="53"/>
  <c r="V81" i="53"/>
  <c r="T81" i="53"/>
  <c r="S81" i="53"/>
  <c r="Q81" i="53"/>
  <c r="W80" i="53"/>
  <c r="V80" i="53"/>
  <c r="T80" i="53"/>
  <c r="S80" i="53"/>
  <c r="Q80" i="53"/>
  <c r="W79" i="53"/>
  <c r="V79" i="53"/>
  <c r="T79" i="53"/>
  <c r="S79" i="53"/>
  <c r="Q79" i="53"/>
  <c r="W78" i="53"/>
  <c r="V78" i="53"/>
  <c r="T78" i="53"/>
  <c r="S78" i="53"/>
  <c r="Q78" i="53"/>
  <c r="W77" i="53"/>
  <c r="V77" i="53"/>
  <c r="T77" i="53"/>
  <c r="S77" i="53"/>
  <c r="Q77" i="53"/>
  <c r="W76" i="53"/>
  <c r="V76" i="53"/>
  <c r="T76" i="53"/>
  <c r="S76" i="53"/>
  <c r="Q76" i="53"/>
  <c r="W75" i="53"/>
  <c r="V75" i="53"/>
  <c r="T75" i="53"/>
  <c r="S75" i="53"/>
  <c r="Q75" i="53"/>
  <c r="W74" i="53"/>
  <c r="V74" i="53"/>
  <c r="T74" i="53"/>
  <c r="S74" i="53"/>
  <c r="Q74" i="53"/>
  <c r="W73" i="53"/>
  <c r="V73" i="53"/>
  <c r="T73" i="53"/>
  <c r="S73" i="53"/>
  <c r="Q73" i="53"/>
  <c r="W72" i="53"/>
  <c r="V72" i="53"/>
  <c r="T72" i="53"/>
  <c r="S72" i="53"/>
  <c r="Q72" i="53"/>
  <c r="AA71" i="53"/>
  <c r="W71" i="53"/>
  <c r="V71" i="53"/>
  <c r="T71" i="53"/>
  <c r="S71" i="53"/>
  <c r="Q71" i="53"/>
  <c r="AA70" i="53"/>
  <c r="AA73" i="53" s="1"/>
  <c r="C18" i="53" s="1"/>
  <c r="W70" i="53"/>
  <c r="V70" i="53"/>
  <c r="T70" i="53"/>
  <c r="S70" i="53"/>
  <c r="Q70" i="53"/>
  <c r="AA69" i="53"/>
  <c r="AA72" i="53" s="1"/>
  <c r="W15" i="53"/>
  <c r="U15" i="53"/>
  <c r="M15" i="53"/>
  <c r="I15" i="53"/>
  <c r="F15" i="53"/>
  <c r="W14" i="53"/>
  <c r="U14" i="53"/>
  <c r="M14" i="53"/>
  <c r="Q6" i="53" s="1"/>
  <c r="I14" i="53"/>
  <c r="F14" i="53"/>
  <c r="W13" i="53"/>
  <c r="U13" i="53"/>
  <c r="M13" i="53"/>
  <c r="I13" i="53"/>
  <c r="F13" i="53"/>
  <c r="W328" i="52"/>
  <c r="V328" i="52"/>
  <c r="T328" i="52"/>
  <c r="S328" i="52"/>
  <c r="Q328" i="52"/>
  <c r="W327" i="52"/>
  <c r="V327" i="52"/>
  <c r="T327" i="52"/>
  <c r="S327" i="52"/>
  <c r="Q327" i="52"/>
  <c r="W326" i="52"/>
  <c r="V326" i="52"/>
  <c r="T326" i="52"/>
  <c r="S326" i="52"/>
  <c r="Q326" i="52"/>
  <c r="W325" i="52"/>
  <c r="V325" i="52"/>
  <c r="T325" i="52"/>
  <c r="S325" i="52"/>
  <c r="Q325" i="52"/>
  <c r="W324" i="52"/>
  <c r="V324" i="52"/>
  <c r="T324" i="52"/>
  <c r="S324" i="52"/>
  <c r="Q324" i="52"/>
  <c r="W323" i="52"/>
  <c r="V323" i="52"/>
  <c r="T323" i="52"/>
  <c r="S323" i="52"/>
  <c r="Q323" i="52"/>
  <c r="W322" i="52"/>
  <c r="V322" i="52"/>
  <c r="T322" i="52"/>
  <c r="S322" i="52"/>
  <c r="Q322" i="52"/>
  <c r="W321" i="52"/>
  <c r="V321" i="52"/>
  <c r="T321" i="52"/>
  <c r="S321" i="52"/>
  <c r="Q321" i="52"/>
  <c r="W320" i="52"/>
  <c r="V320" i="52"/>
  <c r="T320" i="52"/>
  <c r="S320" i="52"/>
  <c r="Q320" i="52"/>
  <c r="W319" i="52"/>
  <c r="V319" i="52"/>
  <c r="T319" i="52"/>
  <c r="S319" i="52"/>
  <c r="Q319" i="52"/>
  <c r="W318" i="52"/>
  <c r="V318" i="52"/>
  <c r="T318" i="52"/>
  <c r="S318" i="52"/>
  <c r="Q318" i="52"/>
  <c r="W317" i="52"/>
  <c r="V317" i="52"/>
  <c r="T317" i="52"/>
  <c r="S317" i="52"/>
  <c r="Q317" i="52"/>
  <c r="W316" i="52"/>
  <c r="V316" i="52"/>
  <c r="T316" i="52"/>
  <c r="S316" i="52"/>
  <c r="Q316" i="52"/>
  <c r="W315" i="52"/>
  <c r="V315" i="52"/>
  <c r="T315" i="52"/>
  <c r="S315" i="52"/>
  <c r="Q315" i="52"/>
  <c r="W314" i="52"/>
  <c r="V314" i="52"/>
  <c r="T314" i="52"/>
  <c r="S314" i="52"/>
  <c r="Q314" i="52"/>
  <c r="W313" i="52"/>
  <c r="V313" i="52"/>
  <c r="T313" i="52"/>
  <c r="S313" i="52"/>
  <c r="Q313" i="52"/>
  <c r="W312" i="52"/>
  <c r="V312" i="52"/>
  <c r="T312" i="52"/>
  <c r="S312" i="52"/>
  <c r="Q312" i="52"/>
  <c r="W311" i="52"/>
  <c r="V311" i="52"/>
  <c r="T311" i="52"/>
  <c r="S311" i="52"/>
  <c r="Q311" i="52"/>
  <c r="W310" i="52"/>
  <c r="V310" i="52"/>
  <c r="T310" i="52"/>
  <c r="S310" i="52"/>
  <c r="Q310" i="52"/>
  <c r="W309" i="52"/>
  <c r="V309" i="52"/>
  <c r="T309" i="52"/>
  <c r="S309" i="52"/>
  <c r="Q309" i="52"/>
  <c r="W308" i="52"/>
  <c r="V308" i="52"/>
  <c r="T308" i="52"/>
  <c r="S308" i="52"/>
  <c r="Q308" i="52"/>
  <c r="W307" i="52"/>
  <c r="V307" i="52"/>
  <c r="T307" i="52"/>
  <c r="S307" i="52"/>
  <c r="Q307" i="52"/>
  <c r="W306" i="52"/>
  <c r="V306" i="52"/>
  <c r="T306" i="52"/>
  <c r="S306" i="52"/>
  <c r="Q306" i="52"/>
  <c r="W305" i="52"/>
  <c r="V305" i="52"/>
  <c r="T305" i="52"/>
  <c r="S305" i="52"/>
  <c r="Q305" i="52"/>
  <c r="W304" i="52"/>
  <c r="V304" i="52"/>
  <c r="T304" i="52"/>
  <c r="S304" i="52"/>
  <c r="Q304" i="52"/>
  <c r="W303" i="52"/>
  <c r="V303" i="52"/>
  <c r="T303" i="52"/>
  <c r="S303" i="52"/>
  <c r="Q303" i="52"/>
  <c r="W302" i="52"/>
  <c r="V302" i="52"/>
  <c r="T302" i="52"/>
  <c r="S302" i="52"/>
  <c r="Q302" i="52"/>
  <c r="W301" i="52"/>
  <c r="V301" i="52"/>
  <c r="T301" i="52"/>
  <c r="S301" i="52"/>
  <c r="Q301" i="52"/>
  <c r="W300" i="52"/>
  <c r="V300" i="52"/>
  <c r="T300" i="52"/>
  <c r="S300" i="52"/>
  <c r="Q300" i="52"/>
  <c r="W299" i="52"/>
  <c r="V299" i="52"/>
  <c r="T299" i="52"/>
  <c r="S299" i="52"/>
  <c r="Q299" i="52"/>
  <c r="W298" i="52"/>
  <c r="V298" i="52"/>
  <c r="T298" i="52"/>
  <c r="S298" i="52"/>
  <c r="Q298" i="52"/>
  <c r="W297" i="52"/>
  <c r="V297" i="52"/>
  <c r="T297" i="52"/>
  <c r="S297" i="52"/>
  <c r="Q297" i="52"/>
  <c r="W296" i="52"/>
  <c r="V296" i="52"/>
  <c r="T296" i="52"/>
  <c r="S296" i="52"/>
  <c r="Q296" i="52"/>
  <c r="W295" i="52"/>
  <c r="V295" i="52"/>
  <c r="T295" i="52"/>
  <c r="S295" i="52"/>
  <c r="Q295" i="52"/>
  <c r="W294" i="52"/>
  <c r="V294" i="52"/>
  <c r="T294" i="52"/>
  <c r="S294" i="52"/>
  <c r="Q294" i="52"/>
  <c r="W293" i="52"/>
  <c r="V293" i="52"/>
  <c r="T293" i="52"/>
  <c r="S293" i="52"/>
  <c r="Q293" i="52"/>
  <c r="W292" i="52"/>
  <c r="V292" i="52"/>
  <c r="T292" i="52"/>
  <c r="S292" i="52"/>
  <c r="Q292" i="52"/>
  <c r="W291" i="52"/>
  <c r="V291" i="52"/>
  <c r="T291" i="52"/>
  <c r="S291" i="52"/>
  <c r="Q291" i="52"/>
  <c r="W290" i="52"/>
  <c r="V290" i="52"/>
  <c r="T290" i="52"/>
  <c r="S290" i="52"/>
  <c r="Q290" i="52"/>
  <c r="W289" i="52"/>
  <c r="V289" i="52"/>
  <c r="T289" i="52"/>
  <c r="S289" i="52"/>
  <c r="Q289" i="52"/>
  <c r="W288" i="52"/>
  <c r="V288" i="52"/>
  <c r="T288" i="52"/>
  <c r="S288" i="52"/>
  <c r="Q288" i="52"/>
  <c r="W287" i="52"/>
  <c r="V287" i="52"/>
  <c r="T287" i="52"/>
  <c r="S287" i="52"/>
  <c r="Q287" i="52"/>
  <c r="W286" i="52"/>
  <c r="V286" i="52"/>
  <c r="T286" i="52"/>
  <c r="S286" i="52"/>
  <c r="Q286" i="52"/>
  <c r="W285" i="52"/>
  <c r="V285" i="52"/>
  <c r="T285" i="52"/>
  <c r="S285" i="52"/>
  <c r="Q285" i="52"/>
  <c r="W284" i="52"/>
  <c r="V284" i="52"/>
  <c r="T284" i="52"/>
  <c r="S284" i="52"/>
  <c r="Q284" i="52"/>
  <c r="W283" i="52"/>
  <c r="V283" i="52"/>
  <c r="T283" i="52"/>
  <c r="S283" i="52"/>
  <c r="Q283" i="52"/>
  <c r="W282" i="52"/>
  <c r="V282" i="52"/>
  <c r="T282" i="52"/>
  <c r="S282" i="52"/>
  <c r="Q282" i="52"/>
  <c r="W281" i="52"/>
  <c r="V281" i="52"/>
  <c r="T281" i="52"/>
  <c r="S281" i="52"/>
  <c r="Q281" i="52"/>
  <c r="W280" i="52"/>
  <c r="V280" i="52"/>
  <c r="T280" i="52"/>
  <c r="S280" i="52"/>
  <c r="Q280" i="52"/>
  <c r="W279" i="52"/>
  <c r="V279" i="52"/>
  <c r="T279" i="52"/>
  <c r="S279" i="52"/>
  <c r="Q279" i="52"/>
  <c r="W278" i="52"/>
  <c r="V278" i="52"/>
  <c r="T278" i="52"/>
  <c r="S278" i="52"/>
  <c r="Q278" i="52"/>
  <c r="W277" i="52"/>
  <c r="V277" i="52"/>
  <c r="T277" i="52"/>
  <c r="S277" i="52"/>
  <c r="Q277" i="52"/>
  <c r="W276" i="52"/>
  <c r="V276" i="52"/>
  <c r="T276" i="52"/>
  <c r="S276" i="52"/>
  <c r="Q276" i="52"/>
  <c r="W275" i="52"/>
  <c r="V275" i="52"/>
  <c r="T275" i="52"/>
  <c r="S275" i="52"/>
  <c r="Q275" i="52"/>
  <c r="W274" i="52"/>
  <c r="V274" i="52"/>
  <c r="T274" i="52"/>
  <c r="S274" i="52"/>
  <c r="Q274" i="52"/>
  <c r="W273" i="52"/>
  <c r="V273" i="52"/>
  <c r="T273" i="52"/>
  <c r="S273" i="52"/>
  <c r="Q273" i="52"/>
  <c r="W272" i="52"/>
  <c r="V272" i="52"/>
  <c r="T272" i="52"/>
  <c r="S272" i="52"/>
  <c r="Q272" i="52"/>
  <c r="W271" i="52"/>
  <c r="V271" i="52"/>
  <c r="T271" i="52"/>
  <c r="S271" i="52"/>
  <c r="Q271" i="52"/>
  <c r="W270" i="52"/>
  <c r="V270" i="52"/>
  <c r="T270" i="52"/>
  <c r="S270" i="52"/>
  <c r="Q270" i="52"/>
  <c r="W269" i="52"/>
  <c r="V269" i="52"/>
  <c r="T269" i="52"/>
  <c r="S269" i="52"/>
  <c r="Q269" i="52"/>
  <c r="W268" i="52"/>
  <c r="V268" i="52"/>
  <c r="T268" i="52"/>
  <c r="S268" i="52"/>
  <c r="Q268" i="52"/>
  <c r="W267" i="52"/>
  <c r="V267" i="52"/>
  <c r="T267" i="52"/>
  <c r="S267" i="52"/>
  <c r="Q267" i="52"/>
  <c r="W266" i="52"/>
  <c r="V266" i="52"/>
  <c r="T266" i="52"/>
  <c r="S266" i="52"/>
  <c r="Q266" i="52"/>
  <c r="W265" i="52"/>
  <c r="V265" i="52"/>
  <c r="T265" i="52"/>
  <c r="S265" i="52"/>
  <c r="Q265" i="52"/>
  <c r="W264" i="52"/>
  <c r="V264" i="52"/>
  <c r="T264" i="52"/>
  <c r="S264" i="52"/>
  <c r="Q264" i="52"/>
  <c r="W263" i="52"/>
  <c r="V263" i="52"/>
  <c r="T263" i="52"/>
  <c r="S263" i="52"/>
  <c r="Q263" i="52"/>
  <c r="W262" i="52"/>
  <c r="V262" i="52"/>
  <c r="T262" i="52"/>
  <c r="S262" i="52"/>
  <c r="Q262" i="52"/>
  <c r="W261" i="52"/>
  <c r="V261" i="52"/>
  <c r="T261" i="52"/>
  <c r="S261" i="52"/>
  <c r="Q261" i="52"/>
  <c r="W260" i="52"/>
  <c r="V260" i="52"/>
  <c r="T260" i="52"/>
  <c r="S260" i="52"/>
  <c r="Q260" i="52"/>
  <c r="W259" i="52"/>
  <c r="V259" i="52"/>
  <c r="T259" i="52"/>
  <c r="S259" i="52"/>
  <c r="Q259" i="52"/>
  <c r="W258" i="52"/>
  <c r="V258" i="52"/>
  <c r="T258" i="52"/>
  <c r="S258" i="52"/>
  <c r="Q258" i="52"/>
  <c r="W257" i="52"/>
  <c r="V257" i="52"/>
  <c r="T257" i="52"/>
  <c r="S257" i="52"/>
  <c r="Q257" i="52"/>
  <c r="W256" i="52"/>
  <c r="V256" i="52"/>
  <c r="T256" i="52"/>
  <c r="S256" i="52"/>
  <c r="Q256" i="52"/>
  <c r="W255" i="52"/>
  <c r="V255" i="52"/>
  <c r="T255" i="52"/>
  <c r="S255" i="52"/>
  <c r="Q255" i="52"/>
  <c r="W254" i="52"/>
  <c r="V254" i="52"/>
  <c r="T254" i="52"/>
  <c r="S254" i="52"/>
  <c r="Q254" i="52"/>
  <c r="W253" i="52"/>
  <c r="V253" i="52"/>
  <c r="T253" i="52"/>
  <c r="S253" i="52"/>
  <c r="Q253" i="52"/>
  <c r="W252" i="52"/>
  <c r="V252" i="52"/>
  <c r="T252" i="52"/>
  <c r="S252" i="52"/>
  <c r="Q252" i="52"/>
  <c r="W251" i="52"/>
  <c r="V251" i="52"/>
  <c r="T251" i="52"/>
  <c r="S251" i="52"/>
  <c r="Q251" i="52"/>
  <c r="W250" i="52"/>
  <c r="V250" i="52"/>
  <c r="T250" i="52"/>
  <c r="S250" i="52"/>
  <c r="Q250" i="52"/>
  <c r="W249" i="52"/>
  <c r="V249" i="52"/>
  <c r="T249" i="52"/>
  <c r="S249" i="52"/>
  <c r="Q249" i="52"/>
  <c r="W248" i="52"/>
  <c r="V248" i="52"/>
  <c r="T248" i="52"/>
  <c r="S248" i="52"/>
  <c r="Q248" i="52"/>
  <c r="W247" i="52"/>
  <c r="V247" i="52"/>
  <c r="T247" i="52"/>
  <c r="S247" i="52"/>
  <c r="Q247" i="52"/>
  <c r="W246" i="52"/>
  <c r="V246" i="52"/>
  <c r="T246" i="52"/>
  <c r="S246" i="52"/>
  <c r="Q246" i="52"/>
  <c r="W245" i="52"/>
  <c r="V245" i="52"/>
  <c r="T245" i="52"/>
  <c r="S245" i="52"/>
  <c r="Q245" i="52"/>
  <c r="W244" i="52"/>
  <c r="V244" i="52"/>
  <c r="T244" i="52"/>
  <c r="S244" i="52"/>
  <c r="Q244" i="52"/>
  <c r="W243" i="52"/>
  <c r="V243" i="52"/>
  <c r="T243" i="52"/>
  <c r="S243" i="52"/>
  <c r="Q243" i="52"/>
  <c r="W242" i="52"/>
  <c r="V242" i="52"/>
  <c r="T242" i="52"/>
  <c r="S242" i="52"/>
  <c r="Q242" i="52"/>
  <c r="W241" i="52"/>
  <c r="V241" i="52"/>
  <c r="T241" i="52"/>
  <c r="S241" i="52"/>
  <c r="Q241" i="52"/>
  <c r="W240" i="52"/>
  <c r="V240" i="52"/>
  <c r="T240" i="52"/>
  <c r="S240" i="52"/>
  <c r="Q240" i="52"/>
  <c r="W239" i="52"/>
  <c r="V239" i="52"/>
  <c r="T239" i="52"/>
  <c r="S239" i="52"/>
  <c r="Q239" i="52"/>
  <c r="W238" i="52"/>
  <c r="V238" i="52"/>
  <c r="T238" i="52"/>
  <c r="S238" i="52"/>
  <c r="Q238" i="52"/>
  <c r="W237" i="52"/>
  <c r="V237" i="52"/>
  <c r="T237" i="52"/>
  <c r="S237" i="52"/>
  <c r="Q237" i="52"/>
  <c r="W236" i="52"/>
  <c r="V236" i="52"/>
  <c r="T236" i="52"/>
  <c r="S236" i="52"/>
  <c r="Q236" i="52"/>
  <c r="W235" i="52"/>
  <c r="V235" i="52"/>
  <c r="T235" i="52"/>
  <c r="S235" i="52"/>
  <c r="Q235" i="52"/>
  <c r="W234" i="52"/>
  <c r="V234" i="52"/>
  <c r="T234" i="52"/>
  <c r="S234" i="52"/>
  <c r="Q234" i="52"/>
  <c r="W233" i="52"/>
  <c r="V233" i="52"/>
  <c r="T233" i="52"/>
  <c r="S233" i="52"/>
  <c r="Q233" i="52"/>
  <c r="W232" i="52"/>
  <c r="V232" i="52"/>
  <c r="T232" i="52"/>
  <c r="S232" i="52"/>
  <c r="Q232" i="52"/>
  <c r="W231" i="52"/>
  <c r="V231" i="52"/>
  <c r="T231" i="52"/>
  <c r="S231" i="52"/>
  <c r="Q231" i="52"/>
  <c r="W230" i="52"/>
  <c r="V230" i="52"/>
  <c r="T230" i="52"/>
  <c r="S230" i="52"/>
  <c r="Q230" i="52"/>
  <c r="W229" i="52"/>
  <c r="V229" i="52"/>
  <c r="T229" i="52"/>
  <c r="S229" i="52"/>
  <c r="Q229" i="52"/>
  <c r="W228" i="52"/>
  <c r="V228" i="52"/>
  <c r="T228" i="52"/>
  <c r="S228" i="52"/>
  <c r="Q228" i="52"/>
  <c r="W227" i="52"/>
  <c r="V227" i="52"/>
  <c r="T227" i="52"/>
  <c r="S227" i="52"/>
  <c r="Q227" i="52"/>
  <c r="W226" i="52"/>
  <c r="V226" i="52"/>
  <c r="T226" i="52"/>
  <c r="S226" i="52"/>
  <c r="Q226" i="52"/>
  <c r="W225" i="52"/>
  <c r="V225" i="52"/>
  <c r="T225" i="52"/>
  <c r="S225" i="52"/>
  <c r="Q225" i="52"/>
  <c r="W224" i="52"/>
  <c r="V224" i="52"/>
  <c r="T224" i="52"/>
  <c r="S224" i="52"/>
  <c r="Q224" i="52"/>
  <c r="W223" i="52"/>
  <c r="V223" i="52"/>
  <c r="T223" i="52"/>
  <c r="S223" i="52"/>
  <c r="Q223" i="52"/>
  <c r="W222" i="52"/>
  <c r="V222" i="52"/>
  <c r="T222" i="52"/>
  <c r="S222" i="52"/>
  <c r="Q222" i="52"/>
  <c r="W221" i="52"/>
  <c r="V221" i="52"/>
  <c r="T221" i="52"/>
  <c r="S221" i="52"/>
  <c r="Q221" i="52"/>
  <c r="W220" i="52"/>
  <c r="V220" i="52"/>
  <c r="T220" i="52"/>
  <c r="S220" i="52"/>
  <c r="Q220" i="52"/>
  <c r="W219" i="52"/>
  <c r="V219" i="52"/>
  <c r="T219" i="52"/>
  <c r="S219" i="52"/>
  <c r="Q219" i="52"/>
  <c r="W218" i="52"/>
  <c r="V218" i="52"/>
  <c r="T218" i="52"/>
  <c r="S218" i="52"/>
  <c r="Q218" i="52"/>
  <c r="W217" i="52"/>
  <c r="V217" i="52"/>
  <c r="T217" i="52"/>
  <c r="S217" i="52"/>
  <c r="Q217" i="52"/>
  <c r="W216" i="52"/>
  <c r="V216" i="52"/>
  <c r="T216" i="52"/>
  <c r="S216" i="52"/>
  <c r="Q216" i="52"/>
  <c r="W215" i="52"/>
  <c r="V215" i="52"/>
  <c r="T215" i="52"/>
  <c r="S215" i="52"/>
  <c r="Q215" i="52"/>
  <c r="W214" i="52"/>
  <c r="V214" i="52"/>
  <c r="T214" i="52"/>
  <c r="S214" i="52"/>
  <c r="Q214" i="52"/>
  <c r="W213" i="52"/>
  <c r="V213" i="52"/>
  <c r="T213" i="52"/>
  <c r="S213" i="52"/>
  <c r="Q213" i="52"/>
  <c r="W212" i="52"/>
  <c r="V212" i="52"/>
  <c r="T212" i="52"/>
  <c r="S212" i="52"/>
  <c r="Q212" i="52"/>
  <c r="W211" i="52"/>
  <c r="V211" i="52"/>
  <c r="T211" i="52"/>
  <c r="S211" i="52"/>
  <c r="Q211" i="52"/>
  <c r="W210" i="52"/>
  <c r="V210" i="52"/>
  <c r="T210" i="52"/>
  <c r="S210" i="52"/>
  <c r="Q210" i="52"/>
  <c r="W209" i="52"/>
  <c r="V209" i="52"/>
  <c r="T209" i="52"/>
  <c r="S209" i="52"/>
  <c r="Q209" i="52"/>
  <c r="W208" i="52"/>
  <c r="V208" i="52"/>
  <c r="T208" i="52"/>
  <c r="S208" i="52"/>
  <c r="Q208" i="52"/>
  <c r="W207" i="52"/>
  <c r="V207" i="52"/>
  <c r="T207" i="52"/>
  <c r="S207" i="52"/>
  <c r="Q207" i="52"/>
  <c r="W206" i="52"/>
  <c r="V206" i="52"/>
  <c r="T206" i="52"/>
  <c r="S206" i="52"/>
  <c r="Q206" i="52"/>
  <c r="W205" i="52"/>
  <c r="V205" i="52"/>
  <c r="T205" i="52"/>
  <c r="S205" i="52"/>
  <c r="Q205" i="52"/>
  <c r="W204" i="52"/>
  <c r="V204" i="52"/>
  <c r="T204" i="52"/>
  <c r="S204" i="52"/>
  <c r="Q204" i="52"/>
  <c r="W203" i="52"/>
  <c r="V203" i="52"/>
  <c r="T203" i="52"/>
  <c r="S203" i="52"/>
  <c r="Q203" i="52"/>
  <c r="W202" i="52"/>
  <c r="V202" i="52"/>
  <c r="T202" i="52"/>
  <c r="S202" i="52"/>
  <c r="Q202" i="52"/>
  <c r="W201" i="52"/>
  <c r="V201" i="52"/>
  <c r="T201" i="52"/>
  <c r="S201" i="52"/>
  <c r="Q201" i="52"/>
  <c r="W200" i="52"/>
  <c r="V200" i="52"/>
  <c r="T200" i="52"/>
  <c r="S200" i="52"/>
  <c r="Q200" i="52"/>
  <c r="W199" i="52"/>
  <c r="V199" i="52"/>
  <c r="T199" i="52"/>
  <c r="S199" i="52"/>
  <c r="Q199" i="52"/>
  <c r="W198" i="52"/>
  <c r="V198" i="52"/>
  <c r="T198" i="52"/>
  <c r="S198" i="52"/>
  <c r="Q198" i="52"/>
  <c r="W197" i="52"/>
  <c r="V197" i="52"/>
  <c r="T197" i="52"/>
  <c r="S197" i="52"/>
  <c r="Q197" i="52"/>
  <c r="W196" i="52"/>
  <c r="V196" i="52"/>
  <c r="T196" i="52"/>
  <c r="S196" i="52"/>
  <c r="Q196" i="52"/>
  <c r="W195" i="52"/>
  <c r="V195" i="52"/>
  <c r="T195" i="52"/>
  <c r="S195" i="52"/>
  <c r="Q195" i="52"/>
  <c r="W194" i="52"/>
  <c r="V194" i="52"/>
  <c r="T194" i="52"/>
  <c r="S194" i="52"/>
  <c r="Q194" i="52"/>
  <c r="W193" i="52"/>
  <c r="V193" i="52"/>
  <c r="T193" i="52"/>
  <c r="S193" i="52"/>
  <c r="Q193" i="52"/>
  <c r="W192" i="52"/>
  <c r="V192" i="52"/>
  <c r="T192" i="52"/>
  <c r="S192" i="52"/>
  <c r="Q192" i="52"/>
  <c r="W191" i="52"/>
  <c r="V191" i="52"/>
  <c r="T191" i="52"/>
  <c r="S191" i="52"/>
  <c r="Q191" i="52"/>
  <c r="W190" i="52"/>
  <c r="V190" i="52"/>
  <c r="T190" i="52"/>
  <c r="S190" i="52"/>
  <c r="Q190" i="52"/>
  <c r="W189" i="52"/>
  <c r="V189" i="52"/>
  <c r="T189" i="52"/>
  <c r="S189" i="52"/>
  <c r="Q189" i="52"/>
  <c r="W188" i="52"/>
  <c r="V188" i="52"/>
  <c r="T188" i="52"/>
  <c r="S188" i="52"/>
  <c r="Q188" i="52"/>
  <c r="W187" i="52"/>
  <c r="V187" i="52"/>
  <c r="T187" i="52"/>
  <c r="S187" i="52"/>
  <c r="Q187" i="52"/>
  <c r="W186" i="52"/>
  <c r="V186" i="52"/>
  <c r="T186" i="52"/>
  <c r="S186" i="52"/>
  <c r="Q186" i="52"/>
  <c r="W185" i="52"/>
  <c r="V185" i="52"/>
  <c r="T185" i="52"/>
  <c r="S185" i="52"/>
  <c r="Q185" i="52"/>
  <c r="W184" i="52"/>
  <c r="V184" i="52"/>
  <c r="T184" i="52"/>
  <c r="S184" i="52"/>
  <c r="Q184" i="52"/>
  <c r="W183" i="52"/>
  <c r="V183" i="52"/>
  <c r="T183" i="52"/>
  <c r="S183" i="52"/>
  <c r="Q183" i="52"/>
  <c r="W182" i="52"/>
  <c r="V182" i="52"/>
  <c r="T182" i="52"/>
  <c r="S182" i="52"/>
  <c r="Q182" i="52"/>
  <c r="W181" i="52"/>
  <c r="V181" i="52"/>
  <c r="T181" i="52"/>
  <c r="S181" i="52"/>
  <c r="Q181" i="52"/>
  <c r="W180" i="52"/>
  <c r="V180" i="52"/>
  <c r="T180" i="52"/>
  <c r="S180" i="52"/>
  <c r="Q180" i="52"/>
  <c r="W179" i="52"/>
  <c r="V179" i="52"/>
  <c r="T179" i="52"/>
  <c r="S179" i="52"/>
  <c r="Q179" i="52"/>
  <c r="W178" i="52"/>
  <c r="V178" i="52"/>
  <c r="T178" i="52"/>
  <c r="S178" i="52"/>
  <c r="Q178" i="52"/>
  <c r="W177" i="52"/>
  <c r="V177" i="52"/>
  <c r="T177" i="52"/>
  <c r="S177" i="52"/>
  <c r="Q177" i="52"/>
  <c r="W176" i="52"/>
  <c r="V176" i="52"/>
  <c r="T176" i="52"/>
  <c r="S176" i="52"/>
  <c r="Q176" i="52"/>
  <c r="W175" i="52"/>
  <c r="V175" i="52"/>
  <c r="T175" i="52"/>
  <c r="S175" i="52"/>
  <c r="Q175" i="52"/>
  <c r="W174" i="52"/>
  <c r="V174" i="52"/>
  <c r="T174" i="52"/>
  <c r="S174" i="52"/>
  <c r="Q174" i="52"/>
  <c r="W173" i="52"/>
  <c r="V173" i="52"/>
  <c r="T173" i="52"/>
  <c r="S173" i="52"/>
  <c r="Q173" i="52"/>
  <c r="W172" i="52"/>
  <c r="V172" i="52"/>
  <c r="T172" i="52"/>
  <c r="S172" i="52"/>
  <c r="Q172" i="52"/>
  <c r="W171" i="52"/>
  <c r="V171" i="52"/>
  <c r="T171" i="52"/>
  <c r="S171" i="52"/>
  <c r="Q171" i="52"/>
  <c r="W170" i="52"/>
  <c r="V170" i="52"/>
  <c r="T170" i="52"/>
  <c r="S170" i="52"/>
  <c r="Q170" i="52"/>
  <c r="W169" i="52"/>
  <c r="V169" i="52"/>
  <c r="T169" i="52"/>
  <c r="S169" i="52"/>
  <c r="Q169" i="52"/>
  <c r="W168" i="52"/>
  <c r="V168" i="52"/>
  <c r="T168" i="52"/>
  <c r="S168" i="52"/>
  <c r="Q168" i="52"/>
  <c r="W167" i="52"/>
  <c r="V167" i="52"/>
  <c r="T167" i="52"/>
  <c r="S167" i="52"/>
  <c r="Q167" i="52"/>
  <c r="W166" i="52"/>
  <c r="V166" i="52"/>
  <c r="T166" i="52"/>
  <c r="S166" i="52"/>
  <c r="Q166" i="52"/>
  <c r="W165" i="52"/>
  <c r="V165" i="52"/>
  <c r="T165" i="52"/>
  <c r="S165" i="52"/>
  <c r="Q165" i="52"/>
  <c r="W164" i="52"/>
  <c r="V164" i="52"/>
  <c r="T164" i="52"/>
  <c r="S164" i="52"/>
  <c r="Q164" i="52"/>
  <c r="W163" i="52"/>
  <c r="V163" i="52"/>
  <c r="T163" i="52"/>
  <c r="S163" i="52"/>
  <c r="Q163" i="52"/>
  <c r="W162" i="52"/>
  <c r="V162" i="52"/>
  <c r="T162" i="52"/>
  <c r="S162" i="52"/>
  <c r="Q162" i="52"/>
  <c r="W161" i="52"/>
  <c r="V161" i="52"/>
  <c r="T161" i="52"/>
  <c r="S161" i="52"/>
  <c r="Q161" i="52"/>
  <c r="W160" i="52"/>
  <c r="V160" i="52"/>
  <c r="T160" i="52"/>
  <c r="S160" i="52"/>
  <c r="Q160" i="52"/>
  <c r="W159" i="52"/>
  <c r="V159" i="52"/>
  <c r="T159" i="52"/>
  <c r="S159" i="52"/>
  <c r="Q159" i="52"/>
  <c r="W158" i="52"/>
  <c r="V158" i="52"/>
  <c r="T158" i="52"/>
  <c r="S158" i="52"/>
  <c r="Q158" i="52"/>
  <c r="W157" i="52"/>
  <c r="V157" i="52"/>
  <c r="T157" i="52"/>
  <c r="S157" i="52"/>
  <c r="Q157" i="52"/>
  <c r="W156" i="52"/>
  <c r="V156" i="52"/>
  <c r="T156" i="52"/>
  <c r="S156" i="52"/>
  <c r="Q156" i="52"/>
  <c r="W155" i="52"/>
  <c r="V155" i="52"/>
  <c r="T155" i="52"/>
  <c r="S155" i="52"/>
  <c r="Q155" i="52"/>
  <c r="W154" i="52"/>
  <c r="V154" i="52"/>
  <c r="T154" i="52"/>
  <c r="S154" i="52"/>
  <c r="Q154" i="52"/>
  <c r="W153" i="52"/>
  <c r="V153" i="52"/>
  <c r="T153" i="52"/>
  <c r="S153" i="52"/>
  <c r="Q153" i="52"/>
  <c r="W152" i="52"/>
  <c r="V152" i="52"/>
  <c r="T152" i="52"/>
  <c r="S152" i="52"/>
  <c r="Q152" i="52"/>
  <c r="W151" i="52"/>
  <c r="V151" i="52"/>
  <c r="T151" i="52"/>
  <c r="S151" i="52"/>
  <c r="Q151" i="52"/>
  <c r="W150" i="52"/>
  <c r="V150" i="52"/>
  <c r="T150" i="52"/>
  <c r="S150" i="52"/>
  <c r="Q150" i="52"/>
  <c r="W149" i="52"/>
  <c r="V149" i="52"/>
  <c r="T149" i="52"/>
  <c r="S149" i="52"/>
  <c r="Q149" i="52"/>
  <c r="W148" i="52"/>
  <c r="V148" i="52"/>
  <c r="T148" i="52"/>
  <c r="S148" i="52"/>
  <c r="Q148" i="52"/>
  <c r="W147" i="52"/>
  <c r="V147" i="52"/>
  <c r="T147" i="52"/>
  <c r="S147" i="52"/>
  <c r="Q147" i="52"/>
  <c r="W146" i="52"/>
  <c r="V146" i="52"/>
  <c r="T146" i="52"/>
  <c r="S146" i="52"/>
  <c r="Q146" i="52"/>
  <c r="W145" i="52"/>
  <c r="V145" i="52"/>
  <c r="T145" i="52"/>
  <c r="S145" i="52"/>
  <c r="Q145" i="52"/>
  <c r="W144" i="52"/>
  <c r="V144" i="52"/>
  <c r="T144" i="52"/>
  <c r="S144" i="52"/>
  <c r="Q144" i="52"/>
  <c r="W143" i="52"/>
  <c r="V143" i="52"/>
  <c r="T143" i="52"/>
  <c r="S143" i="52"/>
  <c r="Q143" i="52"/>
  <c r="W142" i="52"/>
  <c r="V142" i="52"/>
  <c r="T142" i="52"/>
  <c r="S142" i="52"/>
  <c r="Q142" i="52"/>
  <c r="W141" i="52"/>
  <c r="V141" i="52"/>
  <c r="T141" i="52"/>
  <c r="S141" i="52"/>
  <c r="Q141" i="52"/>
  <c r="W140" i="52"/>
  <c r="V140" i="52"/>
  <c r="T140" i="52"/>
  <c r="S140" i="52"/>
  <c r="Q140" i="52"/>
  <c r="W139" i="52"/>
  <c r="V139" i="52"/>
  <c r="T139" i="52"/>
  <c r="S139" i="52"/>
  <c r="Q139" i="52"/>
  <c r="W138" i="52"/>
  <c r="V138" i="52"/>
  <c r="T138" i="52"/>
  <c r="S138" i="52"/>
  <c r="Q138" i="52"/>
  <c r="W137" i="52"/>
  <c r="V137" i="52"/>
  <c r="T137" i="52"/>
  <c r="S137" i="52"/>
  <c r="Q137" i="52"/>
  <c r="W136" i="52"/>
  <c r="V136" i="52"/>
  <c r="T136" i="52"/>
  <c r="S136" i="52"/>
  <c r="Q136" i="52"/>
  <c r="W135" i="52"/>
  <c r="V135" i="52"/>
  <c r="T135" i="52"/>
  <c r="S135" i="52"/>
  <c r="Q135" i="52"/>
  <c r="W134" i="52"/>
  <c r="V134" i="52"/>
  <c r="T134" i="52"/>
  <c r="S134" i="52"/>
  <c r="Q134" i="52"/>
  <c r="W133" i="52"/>
  <c r="V133" i="52"/>
  <c r="T133" i="52"/>
  <c r="S133" i="52"/>
  <c r="Q133" i="52"/>
  <c r="W132" i="52"/>
  <c r="V132" i="52"/>
  <c r="T132" i="52"/>
  <c r="S132" i="52"/>
  <c r="Q132" i="52"/>
  <c r="W131" i="52"/>
  <c r="V131" i="52"/>
  <c r="T131" i="52"/>
  <c r="S131" i="52"/>
  <c r="Q131" i="52"/>
  <c r="W130" i="52"/>
  <c r="V130" i="52"/>
  <c r="T130" i="52"/>
  <c r="S130" i="52"/>
  <c r="Q130" i="52"/>
  <c r="W129" i="52"/>
  <c r="V129" i="52"/>
  <c r="T129" i="52"/>
  <c r="S129" i="52"/>
  <c r="Q129" i="52"/>
  <c r="W128" i="52"/>
  <c r="V128" i="52"/>
  <c r="T128" i="52"/>
  <c r="S128" i="52"/>
  <c r="Q128" i="52"/>
  <c r="W127" i="52"/>
  <c r="V127" i="52"/>
  <c r="T127" i="52"/>
  <c r="S127" i="52"/>
  <c r="Q127" i="52"/>
  <c r="W126" i="52"/>
  <c r="V126" i="52"/>
  <c r="T126" i="52"/>
  <c r="S126" i="52"/>
  <c r="Q126" i="52"/>
  <c r="W125" i="52"/>
  <c r="V125" i="52"/>
  <c r="T125" i="52"/>
  <c r="S125" i="52"/>
  <c r="Q125" i="52"/>
  <c r="W124" i="52"/>
  <c r="V124" i="52"/>
  <c r="T124" i="52"/>
  <c r="S124" i="52"/>
  <c r="Q124" i="52"/>
  <c r="W123" i="52"/>
  <c r="V123" i="52"/>
  <c r="T123" i="52"/>
  <c r="S123" i="52"/>
  <c r="Q123" i="52"/>
  <c r="W122" i="52"/>
  <c r="V122" i="52"/>
  <c r="T122" i="52"/>
  <c r="S122" i="52"/>
  <c r="Q122" i="52"/>
  <c r="W121" i="52"/>
  <c r="V121" i="52"/>
  <c r="T121" i="52"/>
  <c r="S121" i="52"/>
  <c r="Q121" i="52"/>
  <c r="W120" i="52"/>
  <c r="V120" i="52"/>
  <c r="T120" i="52"/>
  <c r="S120" i="52"/>
  <c r="Q120" i="52"/>
  <c r="W119" i="52"/>
  <c r="V119" i="52"/>
  <c r="T119" i="52"/>
  <c r="S119" i="52"/>
  <c r="Q119" i="52"/>
  <c r="W118" i="52"/>
  <c r="V118" i="52"/>
  <c r="T118" i="52"/>
  <c r="S118" i="52"/>
  <c r="Q118" i="52"/>
  <c r="W117" i="52"/>
  <c r="V117" i="52"/>
  <c r="T117" i="52"/>
  <c r="S117" i="52"/>
  <c r="Q117" i="52"/>
  <c r="W116" i="52"/>
  <c r="V116" i="52"/>
  <c r="T116" i="52"/>
  <c r="S116" i="52"/>
  <c r="Q116" i="52"/>
  <c r="W115" i="52"/>
  <c r="V115" i="52"/>
  <c r="T115" i="52"/>
  <c r="S115" i="52"/>
  <c r="Q115" i="52"/>
  <c r="W114" i="52"/>
  <c r="V114" i="52"/>
  <c r="T114" i="52"/>
  <c r="S114" i="52"/>
  <c r="Q114" i="52"/>
  <c r="W113" i="52"/>
  <c r="V113" i="52"/>
  <c r="T113" i="52"/>
  <c r="S113" i="52"/>
  <c r="Q113" i="52"/>
  <c r="W112" i="52"/>
  <c r="V112" i="52"/>
  <c r="T112" i="52"/>
  <c r="S112" i="52"/>
  <c r="Q112" i="52"/>
  <c r="W111" i="52"/>
  <c r="V111" i="52"/>
  <c r="T111" i="52"/>
  <c r="S111" i="52"/>
  <c r="Q111" i="52"/>
  <c r="W110" i="52"/>
  <c r="V110" i="52"/>
  <c r="T110" i="52"/>
  <c r="S110" i="52"/>
  <c r="Q110" i="52"/>
  <c r="W109" i="52"/>
  <c r="V109" i="52"/>
  <c r="T109" i="52"/>
  <c r="S109" i="52"/>
  <c r="Q109" i="52"/>
  <c r="W108" i="52"/>
  <c r="V108" i="52"/>
  <c r="T108" i="52"/>
  <c r="S108" i="52"/>
  <c r="Q108" i="52"/>
  <c r="W107" i="52"/>
  <c r="V107" i="52"/>
  <c r="T107" i="52"/>
  <c r="S107" i="52"/>
  <c r="Q107" i="52"/>
  <c r="W106" i="52"/>
  <c r="V106" i="52"/>
  <c r="T106" i="52"/>
  <c r="S106" i="52"/>
  <c r="Q106" i="52"/>
  <c r="W105" i="52"/>
  <c r="V105" i="52"/>
  <c r="T105" i="52"/>
  <c r="S105" i="52"/>
  <c r="Q105" i="52"/>
  <c r="W104" i="52"/>
  <c r="V104" i="52"/>
  <c r="T104" i="52"/>
  <c r="S104" i="52"/>
  <c r="Q104" i="52"/>
  <c r="W103" i="52"/>
  <c r="V103" i="52"/>
  <c r="T103" i="52"/>
  <c r="S103" i="52"/>
  <c r="Q103" i="52"/>
  <c r="W102" i="52"/>
  <c r="V102" i="52"/>
  <c r="T102" i="52"/>
  <c r="S102" i="52"/>
  <c r="Q102" i="52"/>
  <c r="W101" i="52"/>
  <c r="V101" i="52"/>
  <c r="T101" i="52"/>
  <c r="S101" i="52"/>
  <c r="Q101" i="52"/>
  <c r="W100" i="52"/>
  <c r="V100" i="52"/>
  <c r="T100" i="52"/>
  <c r="S100" i="52"/>
  <c r="Q100" i="52"/>
  <c r="W99" i="52"/>
  <c r="V99" i="52"/>
  <c r="T99" i="52"/>
  <c r="S99" i="52"/>
  <c r="Q99" i="52"/>
  <c r="W98" i="52"/>
  <c r="V98" i="52"/>
  <c r="T98" i="52"/>
  <c r="S98" i="52"/>
  <c r="Q98" i="52"/>
  <c r="W97" i="52"/>
  <c r="V97" i="52"/>
  <c r="T97" i="52"/>
  <c r="S97" i="52"/>
  <c r="Q97" i="52"/>
  <c r="W96" i="52"/>
  <c r="V96" i="52"/>
  <c r="T96" i="52"/>
  <c r="S96" i="52"/>
  <c r="Q96" i="52"/>
  <c r="W95" i="52"/>
  <c r="V95" i="52"/>
  <c r="T95" i="52"/>
  <c r="S95" i="52"/>
  <c r="Q95" i="52"/>
  <c r="W94" i="52"/>
  <c r="V94" i="52"/>
  <c r="T94" i="52"/>
  <c r="S94" i="52"/>
  <c r="Q94" i="52"/>
  <c r="W93" i="52"/>
  <c r="V93" i="52"/>
  <c r="T93" i="52"/>
  <c r="S93" i="52"/>
  <c r="Q93" i="52"/>
  <c r="W92" i="52"/>
  <c r="V92" i="52"/>
  <c r="T92" i="52"/>
  <c r="S92" i="52"/>
  <c r="Q92" i="52"/>
  <c r="W91" i="52"/>
  <c r="V91" i="52"/>
  <c r="T91" i="52"/>
  <c r="S91" i="52"/>
  <c r="Q91" i="52"/>
  <c r="W90" i="52"/>
  <c r="V90" i="52"/>
  <c r="T90" i="52"/>
  <c r="S90" i="52"/>
  <c r="Q90" i="52"/>
  <c r="W89" i="52"/>
  <c r="V89" i="52"/>
  <c r="T89" i="52"/>
  <c r="S89" i="52"/>
  <c r="Q89" i="52"/>
  <c r="W88" i="52"/>
  <c r="V88" i="52"/>
  <c r="T88" i="52"/>
  <c r="S88" i="52"/>
  <c r="Q88" i="52"/>
  <c r="W87" i="52"/>
  <c r="V87" i="52"/>
  <c r="T87" i="52"/>
  <c r="S87" i="52"/>
  <c r="Q87" i="52"/>
  <c r="W86" i="52"/>
  <c r="V86" i="52"/>
  <c r="T86" i="52"/>
  <c r="S86" i="52"/>
  <c r="Q86" i="52"/>
  <c r="W85" i="52"/>
  <c r="V85" i="52"/>
  <c r="T85" i="52"/>
  <c r="S85" i="52"/>
  <c r="Q85" i="52"/>
  <c r="W84" i="52"/>
  <c r="V84" i="52"/>
  <c r="T84" i="52"/>
  <c r="S84" i="52"/>
  <c r="Q84" i="52"/>
  <c r="W83" i="52"/>
  <c r="V83" i="52"/>
  <c r="T83" i="52"/>
  <c r="S83" i="52"/>
  <c r="Q83" i="52"/>
  <c r="W82" i="52"/>
  <c r="V82" i="52"/>
  <c r="T82" i="52"/>
  <c r="S82" i="52"/>
  <c r="Q82" i="52"/>
  <c r="W81" i="52"/>
  <c r="V81" i="52"/>
  <c r="T81" i="52"/>
  <c r="S81" i="52"/>
  <c r="Q81" i="52"/>
  <c r="W80" i="52"/>
  <c r="V80" i="52"/>
  <c r="T80" i="52"/>
  <c r="S80" i="52"/>
  <c r="Q80" i="52"/>
  <c r="W79" i="52"/>
  <c r="V79" i="52"/>
  <c r="T79" i="52"/>
  <c r="S79" i="52"/>
  <c r="Q79" i="52"/>
  <c r="W78" i="52"/>
  <c r="V78" i="52"/>
  <c r="T78" i="52"/>
  <c r="S78" i="52"/>
  <c r="Q78" i="52"/>
  <c r="W77" i="52"/>
  <c r="V77" i="52"/>
  <c r="T77" i="52"/>
  <c r="S77" i="52"/>
  <c r="Q77" i="52"/>
  <c r="W76" i="52"/>
  <c r="V76" i="52"/>
  <c r="T76" i="52"/>
  <c r="S76" i="52"/>
  <c r="Q76" i="52"/>
  <c r="W75" i="52"/>
  <c r="V75" i="52"/>
  <c r="T75" i="52"/>
  <c r="S75" i="52"/>
  <c r="Q75" i="52"/>
  <c r="W74" i="52"/>
  <c r="V74" i="52"/>
  <c r="T74" i="52"/>
  <c r="S74" i="52"/>
  <c r="Q74" i="52"/>
  <c r="W73" i="52"/>
  <c r="V73" i="52"/>
  <c r="T73" i="52"/>
  <c r="S73" i="52"/>
  <c r="Q73" i="52"/>
  <c r="AA72" i="52"/>
  <c r="W72" i="52"/>
  <c r="V72" i="52"/>
  <c r="T72" i="52"/>
  <c r="S72" i="52"/>
  <c r="Q72" i="52"/>
  <c r="AA71" i="52"/>
  <c r="W71" i="52"/>
  <c r="V71" i="52"/>
  <c r="T71" i="52"/>
  <c r="S71" i="52"/>
  <c r="Q71" i="52"/>
  <c r="AA70" i="52"/>
  <c r="AA73" i="52" s="1"/>
  <c r="C18" i="52" s="1"/>
  <c r="W70" i="52"/>
  <c r="V70" i="52"/>
  <c r="T70" i="52"/>
  <c r="S70" i="52"/>
  <c r="Q70" i="52"/>
  <c r="AA69" i="52"/>
  <c r="W15" i="52"/>
  <c r="U15" i="52"/>
  <c r="M15" i="52"/>
  <c r="I15" i="52"/>
  <c r="F15" i="52"/>
  <c r="W14" i="52"/>
  <c r="U14" i="52"/>
  <c r="M14" i="52"/>
  <c r="I14" i="52"/>
  <c r="F14" i="52"/>
  <c r="W13" i="52"/>
  <c r="U13" i="52"/>
  <c r="M13" i="52"/>
  <c r="Q6" i="52" s="1"/>
  <c r="I13" i="52"/>
  <c r="F13" i="52"/>
  <c r="W328" i="51"/>
  <c r="V328" i="51"/>
  <c r="T328" i="51"/>
  <c r="S328" i="51"/>
  <c r="Q328" i="51"/>
  <c r="W327" i="51"/>
  <c r="V327" i="51"/>
  <c r="T327" i="51"/>
  <c r="S327" i="51"/>
  <c r="Q327" i="51"/>
  <c r="W326" i="51"/>
  <c r="V326" i="51"/>
  <c r="T326" i="51"/>
  <c r="S326" i="51"/>
  <c r="Q326" i="51"/>
  <c r="W325" i="51"/>
  <c r="V325" i="51"/>
  <c r="T325" i="51"/>
  <c r="S325" i="51"/>
  <c r="Q325" i="51"/>
  <c r="W324" i="51"/>
  <c r="V324" i="51"/>
  <c r="T324" i="51"/>
  <c r="S324" i="51"/>
  <c r="Q324" i="51"/>
  <c r="W323" i="51"/>
  <c r="V323" i="51"/>
  <c r="T323" i="51"/>
  <c r="S323" i="51"/>
  <c r="Q323" i="51"/>
  <c r="W322" i="51"/>
  <c r="V322" i="51"/>
  <c r="T322" i="51"/>
  <c r="S322" i="51"/>
  <c r="Q322" i="51"/>
  <c r="W321" i="51"/>
  <c r="V321" i="51"/>
  <c r="T321" i="51"/>
  <c r="S321" i="51"/>
  <c r="Q321" i="51"/>
  <c r="W320" i="51"/>
  <c r="V320" i="51"/>
  <c r="T320" i="51"/>
  <c r="S320" i="51"/>
  <c r="Q320" i="51"/>
  <c r="W319" i="51"/>
  <c r="V319" i="51"/>
  <c r="T319" i="51"/>
  <c r="S319" i="51"/>
  <c r="Q319" i="51"/>
  <c r="W318" i="51"/>
  <c r="V318" i="51"/>
  <c r="T318" i="51"/>
  <c r="S318" i="51"/>
  <c r="Q318" i="51"/>
  <c r="W317" i="51"/>
  <c r="V317" i="51"/>
  <c r="T317" i="51"/>
  <c r="S317" i="51"/>
  <c r="Q317" i="51"/>
  <c r="W316" i="51"/>
  <c r="V316" i="51"/>
  <c r="T316" i="51"/>
  <c r="S316" i="51"/>
  <c r="Q316" i="51"/>
  <c r="W315" i="51"/>
  <c r="V315" i="51"/>
  <c r="T315" i="51"/>
  <c r="S315" i="51"/>
  <c r="Q315" i="51"/>
  <c r="W314" i="51"/>
  <c r="V314" i="51"/>
  <c r="T314" i="51"/>
  <c r="S314" i="51"/>
  <c r="Q314" i="51"/>
  <c r="W313" i="51"/>
  <c r="V313" i="51"/>
  <c r="T313" i="51"/>
  <c r="S313" i="51"/>
  <c r="Q313" i="51"/>
  <c r="W312" i="51"/>
  <c r="V312" i="51"/>
  <c r="T312" i="51"/>
  <c r="S312" i="51"/>
  <c r="Q312" i="51"/>
  <c r="W311" i="51"/>
  <c r="V311" i="51"/>
  <c r="T311" i="51"/>
  <c r="S311" i="51"/>
  <c r="Q311" i="51"/>
  <c r="W310" i="51"/>
  <c r="V310" i="51"/>
  <c r="T310" i="51"/>
  <c r="S310" i="51"/>
  <c r="Q310" i="51"/>
  <c r="W309" i="51"/>
  <c r="V309" i="51"/>
  <c r="T309" i="51"/>
  <c r="S309" i="51"/>
  <c r="Q309" i="51"/>
  <c r="W308" i="51"/>
  <c r="V308" i="51"/>
  <c r="T308" i="51"/>
  <c r="S308" i="51"/>
  <c r="Q308" i="51"/>
  <c r="W307" i="51"/>
  <c r="V307" i="51"/>
  <c r="T307" i="51"/>
  <c r="S307" i="51"/>
  <c r="Q307" i="51"/>
  <c r="W306" i="51"/>
  <c r="V306" i="51"/>
  <c r="T306" i="51"/>
  <c r="S306" i="51"/>
  <c r="Q306" i="51"/>
  <c r="W305" i="51"/>
  <c r="V305" i="51"/>
  <c r="T305" i="51"/>
  <c r="S305" i="51"/>
  <c r="Q305" i="51"/>
  <c r="W304" i="51"/>
  <c r="V304" i="51"/>
  <c r="T304" i="51"/>
  <c r="S304" i="51"/>
  <c r="Q304" i="51"/>
  <c r="W303" i="51"/>
  <c r="V303" i="51"/>
  <c r="T303" i="51"/>
  <c r="S303" i="51"/>
  <c r="Q303" i="51"/>
  <c r="W302" i="51"/>
  <c r="V302" i="51"/>
  <c r="T302" i="51"/>
  <c r="S302" i="51"/>
  <c r="Q302" i="51"/>
  <c r="W301" i="51"/>
  <c r="V301" i="51"/>
  <c r="T301" i="51"/>
  <c r="S301" i="51"/>
  <c r="Q301" i="51"/>
  <c r="W300" i="51"/>
  <c r="V300" i="51"/>
  <c r="T300" i="51"/>
  <c r="S300" i="51"/>
  <c r="Q300" i="51"/>
  <c r="W299" i="51"/>
  <c r="V299" i="51"/>
  <c r="T299" i="51"/>
  <c r="S299" i="51"/>
  <c r="Q299" i="51"/>
  <c r="W298" i="51"/>
  <c r="V298" i="51"/>
  <c r="T298" i="51"/>
  <c r="S298" i="51"/>
  <c r="Q298" i="51"/>
  <c r="W297" i="51"/>
  <c r="V297" i="51"/>
  <c r="T297" i="51"/>
  <c r="S297" i="51"/>
  <c r="Q297" i="51"/>
  <c r="W296" i="51"/>
  <c r="V296" i="51"/>
  <c r="T296" i="51"/>
  <c r="S296" i="51"/>
  <c r="Q296" i="51"/>
  <c r="W295" i="51"/>
  <c r="V295" i="51"/>
  <c r="T295" i="51"/>
  <c r="S295" i="51"/>
  <c r="Q295" i="51"/>
  <c r="W294" i="51"/>
  <c r="V294" i="51"/>
  <c r="T294" i="51"/>
  <c r="S294" i="51"/>
  <c r="Q294" i="51"/>
  <c r="W293" i="51"/>
  <c r="V293" i="51"/>
  <c r="T293" i="51"/>
  <c r="S293" i="51"/>
  <c r="Q293" i="51"/>
  <c r="W292" i="51"/>
  <c r="V292" i="51"/>
  <c r="T292" i="51"/>
  <c r="S292" i="51"/>
  <c r="Q292" i="51"/>
  <c r="W291" i="51"/>
  <c r="V291" i="51"/>
  <c r="T291" i="51"/>
  <c r="S291" i="51"/>
  <c r="Q291" i="51"/>
  <c r="W290" i="51"/>
  <c r="V290" i="51"/>
  <c r="T290" i="51"/>
  <c r="S290" i="51"/>
  <c r="Q290" i="51"/>
  <c r="W289" i="51"/>
  <c r="V289" i="51"/>
  <c r="T289" i="51"/>
  <c r="S289" i="51"/>
  <c r="Q289" i="51"/>
  <c r="W288" i="51"/>
  <c r="V288" i="51"/>
  <c r="T288" i="51"/>
  <c r="S288" i="51"/>
  <c r="Q288" i="51"/>
  <c r="W287" i="51"/>
  <c r="V287" i="51"/>
  <c r="T287" i="51"/>
  <c r="S287" i="51"/>
  <c r="Q287" i="51"/>
  <c r="W286" i="51"/>
  <c r="V286" i="51"/>
  <c r="T286" i="51"/>
  <c r="S286" i="51"/>
  <c r="Q286" i="51"/>
  <c r="W285" i="51"/>
  <c r="V285" i="51"/>
  <c r="T285" i="51"/>
  <c r="S285" i="51"/>
  <c r="Q285" i="51"/>
  <c r="W284" i="51"/>
  <c r="V284" i="51"/>
  <c r="T284" i="51"/>
  <c r="S284" i="51"/>
  <c r="Q284" i="51"/>
  <c r="W283" i="51"/>
  <c r="V283" i="51"/>
  <c r="T283" i="51"/>
  <c r="S283" i="51"/>
  <c r="Q283" i="51"/>
  <c r="W282" i="51"/>
  <c r="V282" i="51"/>
  <c r="T282" i="51"/>
  <c r="S282" i="51"/>
  <c r="Q282" i="51"/>
  <c r="W281" i="51"/>
  <c r="V281" i="51"/>
  <c r="T281" i="51"/>
  <c r="S281" i="51"/>
  <c r="Q281" i="51"/>
  <c r="W280" i="51"/>
  <c r="V280" i="51"/>
  <c r="T280" i="51"/>
  <c r="S280" i="51"/>
  <c r="Q280" i="51"/>
  <c r="W279" i="51"/>
  <c r="V279" i="51"/>
  <c r="T279" i="51"/>
  <c r="S279" i="51"/>
  <c r="Q279" i="51"/>
  <c r="W278" i="51"/>
  <c r="V278" i="51"/>
  <c r="T278" i="51"/>
  <c r="S278" i="51"/>
  <c r="Q278" i="51"/>
  <c r="W277" i="51"/>
  <c r="V277" i="51"/>
  <c r="T277" i="51"/>
  <c r="S277" i="51"/>
  <c r="Q277" i="51"/>
  <c r="W276" i="51"/>
  <c r="V276" i="51"/>
  <c r="T276" i="51"/>
  <c r="S276" i="51"/>
  <c r="Q276" i="51"/>
  <c r="W275" i="51"/>
  <c r="V275" i="51"/>
  <c r="T275" i="51"/>
  <c r="S275" i="51"/>
  <c r="Q275" i="51"/>
  <c r="W274" i="51"/>
  <c r="V274" i="51"/>
  <c r="T274" i="51"/>
  <c r="S274" i="51"/>
  <c r="Q274" i="51"/>
  <c r="W273" i="51"/>
  <c r="V273" i="51"/>
  <c r="T273" i="51"/>
  <c r="S273" i="51"/>
  <c r="Q273" i="51"/>
  <c r="W272" i="51"/>
  <c r="V272" i="51"/>
  <c r="T272" i="51"/>
  <c r="S272" i="51"/>
  <c r="Q272" i="51"/>
  <c r="W271" i="51"/>
  <c r="V271" i="51"/>
  <c r="T271" i="51"/>
  <c r="S271" i="51"/>
  <c r="Q271" i="51"/>
  <c r="W270" i="51"/>
  <c r="V270" i="51"/>
  <c r="T270" i="51"/>
  <c r="S270" i="51"/>
  <c r="Q270" i="51"/>
  <c r="W269" i="51"/>
  <c r="V269" i="51"/>
  <c r="T269" i="51"/>
  <c r="S269" i="51"/>
  <c r="Q269" i="51"/>
  <c r="W268" i="51"/>
  <c r="V268" i="51"/>
  <c r="T268" i="51"/>
  <c r="S268" i="51"/>
  <c r="Q268" i="51"/>
  <c r="W267" i="51"/>
  <c r="V267" i="51"/>
  <c r="T267" i="51"/>
  <c r="S267" i="51"/>
  <c r="Q267" i="51"/>
  <c r="W266" i="51"/>
  <c r="V266" i="51"/>
  <c r="T266" i="51"/>
  <c r="S266" i="51"/>
  <c r="Q266" i="51"/>
  <c r="W265" i="51"/>
  <c r="V265" i="51"/>
  <c r="T265" i="51"/>
  <c r="S265" i="51"/>
  <c r="Q265" i="51"/>
  <c r="W264" i="51"/>
  <c r="V264" i="51"/>
  <c r="T264" i="51"/>
  <c r="S264" i="51"/>
  <c r="Q264" i="51"/>
  <c r="W263" i="51"/>
  <c r="V263" i="51"/>
  <c r="T263" i="51"/>
  <c r="S263" i="51"/>
  <c r="Q263" i="51"/>
  <c r="W262" i="51"/>
  <c r="V262" i="51"/>
  <c r="T262" i="51"/>
  <c r="S262" i="51"/>
  <c r="Q262" i="51"/>
  <c r="W261" i="51"/>
  <c r="V261" i="51"/>
  <c r="T261" i="51"/>
  <c r="S261" i="51"/>
  <c r="Q261" i="51"/>
  <c r="W260" i="51"/>
  <c r="V260" i="51"/>
  <c r="T260" i="51"/>
  <c r="S260" i="51"/>
  <c r="Q260" i="51"/>
  <c r="W259" i="51"/>
  <c r="V259" i="51"/>
  <c r="T259" i="51"/>
  <c r="S259" i="51"/>
  <c r="Q259" i="51"/>
  <c r="W258" i="51"/>
  <c r="V258" i="51"/>
  <c r="T258" i="51"/>
  <c r="S258" i="51"/>
  <c r="Q258" i="51"/>
  <c r="W257" i="51"/>
  <c r="V257" i="51"/>
  <c r="T257" i="51"/>
  <c r="S257" i="51"/>
  <c r="Q257" i="51"/>
  <c r="W256" i="51"/>
  <c r="V256" i="51"/>
  <c r="T256" i="51"/>
  <c r="S256" i="51"/>
  <c r="Q256" i="51"/>
  <c r="W255" i="51"/>
  <c r="V255" i="51"/>
  <c r="T255" i="51"/>
  <c r="S255" i="51"/>
  <c r="Q255" i="51"/>
  <c r="W254" i="51"/>
  <c r="V254" i="51"/>
  <c r="T254" i="51"/>
  <c r="S254" i="51"/>
  <c r="Q254" i="51"/>
  <c r="W253" i="51"/>
  <c r="V253" i="51"/>
  <c r="T253" i="51"/>
  <c r="S253" i="51"/>
  <c r="Q253" i="51"/>
  <c r="W252" i="51"/>
  <c r="V252" i="51"/>
  <c r="T252" i="51"/>
  <c r="S252" i="51"/>
  <c r="Q252" i="51"/>
  <c r="W251" i="51"/>
  <c r="V251" i="51"/>
  <c r="T251" i="51"/>
  <c r="S251" i="51"/>
  <c r="Q251" i="51"/>
  <c r="W250" i="51"/>
  <c r="V250" i="51"/>
  <c r="T250" i="51"/>
  <c r="S250" i="51"/>
  <c r="Q250" i="51"/>
  <c r="W249" i="51"/>
  <c r="V249" i="51"/>
  <c r="T249" i="51"/>
  <c r="S249" i="51"/>
  <c r="Q249" i="51"/>
  <c r="W248" i="51"/>
  <c r="V248" i="51"/>
  <c r="T248" i="51"/>
  <c r="S248" i="51"/>
  <c r="Q248" i="51"/>
  <c r="W247" i="51"/>
  <c r="V247" i="51"/>
  <c r="T247" i="51"/>
  <c r="S247" i="51"/>
  <c r="Q247" i="51"/>
  <c r="W246" i="51"/>
  <c r="V246" i="51"/>
  <c r="T246" i="51"/>
  <c r="S246" i="51"/>
  <c r="Q246" i="51"/>
  <c r="W245" i="51"/>
  <c r="V245" i="51"/>
  <c r="T245" i="51"/>
  <c r="S245" i="51"/>
  <c r="Q245" i="51"/>
  <c r="W244" i="51"/>
  <c r="V244" i="51"/>
  <c r="T244" i="51"/>
  <c r="S244" i="51"/>
  <c r="Q244" i="51"/>
  <c r="W243" i="51"/>
  <c r="V243" i="51"/>
  <c r="T243" i="51"/>
  <c r="S243" i="51"/>
  <c r="Q243" i="51"/>
  <c r="W242" i="51"/>
  <c r="V242" i="51"/>
  <c r="T242" i="51"/>
  <c r="S242" i="51"/>
  <c r="Q242" i="51"/>
  <c r="W241" i="51"/>
  <c r="V241" i="51"/>
  <c r="T241" i="51"/>
  <c r="S241" i="51"/>
  <c r="Q241" i="51"/>
  <c r="W240" i="51"/>
  <c r="V240" i="51"/>
  <c r="T240" i="51"/>
  <c r="S240" i="51"/>
  <c r="Q240" i="51"/>
  <c r="W239" i="51"/>
  <c r="V239" i="51"/>
  <c r="T239" i="51"/>
  <c r="S239" i="51"/>
  <c r="Q239" i="51"/>
  <c r="W238" i="51"/>
  <c r="V238" i="51"/>
  <c r="T238" i="51"/>
  <c r="S238" i="51"/>
  <c r="Q238" i="51"/>
  <c r="W237" i="51"/>
  <c r="V237" i="51"/>
  <c r="T237" i="51"/>
  <c r="S237" i="51"/>
  <c r="Q237" i="51"/>
  <c r="W236" i="51"/>
  <c r="V236" i="51"/>
  <c r="T236" i="51"/>
  <c r="S236" i="51"/>
  <c r="Q236" i="51"/>
  <c r="W235" i="51"/>
  <c r="V235" i="51"/>
  <c r="T235" i="51"/>
  <c r="S235" i="51"/>
  <c r="Q235" i="51"/>
  <c r="W234" i="51"/>
  <c r="V234" i="51"/>
  <c r="T234" i="51"/>
  <c r="S234" i="51"/>
  <c r="Q234" i="51"/>
  <c r="W233" i="51"/>
  <c r="V233" i="51"/>
  <c r="T233" i="51"/>
  <c r="S233" i="51"/>
  <c r="Q233" i="51"/>
  <c r="W232" i="51"/>
  <c r="V232" i="51"/>
  <c r="T232" i="51"/>
  <c r="S232" i="51"/>
  <c r="Q232" i="51"/>
  <c r="W231" i="51"/>
  <c r="V231" i="51"/>
  <c r="T231" i="51"/>
  <c r="S231" i="51"/>
  <c r="Q231" i="51"/>
  <c r="W230" i="51"/>
  <c r="V230" i="51"/>
  <c r="T230" i="51"/>
  <c r="S230" i="51"/>
  <c r="Q230" i="51"/>
  <c r="W229" i="51"/>
  <c r="V229" i="51"/>
  <c r="T229" i="51"/>
  <c r="S229" i="51"/>
  <c r="Q229" i="51"/>
  <c r="W228" i="51"/>
  <c r="V228" i="51"/>
  <c r="T228" i="51"/>
  <c r="S228" i="51"/>
  <c r="Q228" i="51"/>
  <c r="W227" i="51"/>
  <c r="V227" i="51"/>
  <c r="T227" i="51"/>
  <c r="S227" i="51"/>
  <c r="Q227" i="51"/>
  <c r="W226" i="51"/>
  <c r="V226" i="51"/>
  <c r="T226" i="51"/>
  <c r="S226" i="51"/>
  <c r="Q226" i="51"/>
  <c r="W225" i="51"/>
  <c r="V225" i="51"/>
  <c r="T225" i="51"/>
  <c r="S225" i="51"/>
  <c r="Q225" i="51"/>
  <c r="W224" i="51"/>
  <c r="V224" i="51"/>
  <c r="T224" i="51"/>
  <c r="S224" i="51"/>
  <c r="Q224" i="51"/>
  <c r="W223" i="51"/>
  <c r="V223" i="51"/>
  <c r="T223" i="51"/>
  <c r="S223" i="51"/>
  <c r="Q223" i="51"/>
  <c r="W222" i="51"/>
  <c r="V222" i="51"/>
  <c r="T222" i="51"/>
  <c r="S222" i="51"/>
  <c r="Q222" i="51"/>
  <c r="W221" i="51"/>
  <c r="V221" i="51"/>
  <c r="T221" i="51"/>
  <c r="S221" i="51"/>
  <c r="Q221" i="51"/>
  <c r="W220" i="51"/>
  <c r="V220" i="51"/>
  <c r="T220" i="51"/>
  <c r="S220" i="51"/>
  <c r="Q220" i="51"/>
  <c r="W219" i="51"/>
  <c r="V219" i="51"/>
  <c r="T219" i="51"/>
  <c r="S219" i="51"/>
  <c r="Q219" i="51"/>
  <c r="W218" i="51"/>
  <c r="V218" i="51"/>
  <c r="T218" i="51"/>
  <c r="S218" i="51"/>
  <c r="Q218" i="51"/>
  <c r="W217" i="51"/>
  <c r="V217" i="51"/>
  <c r="T217" i="51"/>
  <c r="S217" i="51"/>
  <c r="Q217" i="51"/>
  <c r="W216" i="51"/>
  <c r="V216" i="51"/>
  <c r="T216" i="51"/>
  <c r="S216" i="51"/>
  <c r="Q216" i="51"/>
  <c r="W215" i="51"/>
  <c r="V215" i="51"/>
  <c r="T215" i="51"/>
  <c r="S215" i="51"/>
  <c r="Q215" i="51"/>
  <c r="W214" i="51"/>
  <c r="V214" i="51"/>
  <c r="T214" i="51"/>
  <c r="S214" i="51"/>
  <c r="Q214" i="51"/>
  <c r="W213" i="51"/>
  <c r="V213" i="51"/>
  <c r="T213" i="51"/>
  <c r="S213" i="51"/>
  <c r="Q213" i="51"/>
  <c r="W212" i="51"/>
  <c r="V212" i="51"/>
  <c r="T212" i="51"/>
  <c r="S212" i="51"/>
  <c r="Q212" i="51"/>
  <c r="W211" i="51"/>
  <c r="V211" i="51"/>
  <c r="T211" i="51"/>
  <c r="S211" i="51"/>
  <c r="Q211" i="51"/>
  <c r="W210" i="51"/>
  <c r="V210" i="51"/>
  <c r="T210" i="51"/>
  <c r="S210" i="51"/>
  <c r="Q210" i="51"/>
  <c r="W209" i="51"/>
  <c r="V209" i="51"/>
  <c r="T209" i="51"/>
  <c r="S209" i="51"/>
  <c r="Q209" i="51"/>
  <c r="W208" i="51"/>
  <c r="V208" i="51"/>
  <c r="T208" i="51"/>
  <c r="S208" i="51"/>
  <c r="Q208" i="51"/>
  <c r="W207" i="51"/>
  <c r="V207" i="51"/>
  <c r="T207" i="51"/>
  <c r="S207" i="51"/>
  <c r="Q207" i="51"/>
  <c r="W206" i="51"/>
  <c r="V206" i="51"/>
  <c r="T206" i="51"/>
  <c r="S206" i="51"/>
  <c r="Q206" i="51"/>
  <c r="W205" i="51"/>
  <c r="V205" i="51"/>
  <c r="T205" i="51"/>
  <c r="S205" i="51"/>
  <c r="Q205" i="51"/>
  <c r="W204" i="51"/>
  <c r="V204" i="51"/>
  <c r="T204" i="51"/>
  <c r="S204" i="51"/>
  <c r="Q204" i="51"/>
  <c r="W203" i="51"/>
  <c r="V203" i="51"/>
  <c r="T203" i="51"/>
  <c r="S203" i="51"/>
  <c r="Q203" i="51"/>
  <c r="W202" i="51"/>
  <c r="V202" i="51"/>
  <c r="T202" i="51"/>
  <c r="S202" i="51"/>
  <c r="Q202" i="51"/>
  <c r="W201" i="51"/>
  <c r="V201" i="51"/>
  <c r="T201" i="51"/>
  <c r="S201" i="51"/>
  <c r="Q201" i="51"/>
  <c r="W200" i="51"/>
  <c r="V200" i="51"/>
  <c r="T200" i="51"/>
  <c r="S200" i="51"/>
  <c r="Q200" i="51"/>
  <c r="W199" i="51"/>
  <c r="V199" i="51"/>
  <c r="T199" i="51"/>
  <c r="S199" i="51"/>
  <c r="Q199" i="51"/>
  <c r="W198" i="51"/>
  <c r="V198" i="51"/>
  <c r="T198" i="51"/>
  <c r="S198" i="51"/>
  <c r="Q198" i="51"/>
  <c r="W197" i="51"/>
  <c r="V197" i="51"/>
  <c r="T197" i="51"/>
  <c r="S197" i="51"/>
  <c r="Q197" i="51"/>
  <c r="W196" i="51"/>
  <c r="V196" i="51"/>
  <c r="T196" i="51"/>
  <c r="S196" i="51"/>
  <c r="Q196" i="51"/>
  <c r="W195" i="51"/>
  <c r="V195" i="51"/>
  <c r="T195" i="51"/>
  <c r="S195" i="51"/>
  <c r="Q195" i="51"/>
  <c r="W194" i="51"/>
  <c r="V194" i="51"/>
  <c r="T194" i="51"/>
  <c r="S194" i="51"/>
  <c r="Q194" i="51"/>
  <c r="W193" i="51"/>
  <c r="V193" i="51"/>
  <c r="T193" i="51"/>
  <c r="S193" i="51"/>
  <c r="Q193" i="51"/>
  <c r="W192" i="51"/>
  <c r="V192" i="51"/>
  <c r="T192" i="51"/>
  <c r="S192" i="51"/>
  <c r="Q192" i="51"/>
  <c r="W191" i="51"/>
  <c r="V191" i="51"/>
  <c r="T191" i="51"/>
  <c r="S191" i="51"/>
  <c r="Q191" i="51"/>
  <c r="W190" i="51"/>
  <c r="V190" i="51"/>
  <c r="T190" i="51"/>
  <c r="S190" i="51"/>
  <c r="Q190" i="51"/>
  <c r="W189" i="51"/>
  <c r="V189" i="51"/>
  <c r="T189" i="51"/>
  <c r="S189" i="51"/>
  <c r="Q189" i="51"/>
  <c r="W188" i="51"/>
  <c r="V188" i="51"/>
  <c r="T188" i="51"/>
  <c r="S188" i="51"/>
  <c r="Q188" i="51"/>
  <c r="W187" i="51"/>
  <c r="V187" i="51"/>
  <c r="T187" i="51"/>
  <c r="S187" i="51"/>
  <c r="Q187" i="51"/>
  <c r="W186" i="51"/>
  <c r="V186" i="51"/>
  <c r="T186" i="51"/>
  <c r="S186" i="51"/>
  <c r="Q186" i="51"/>
  <c r="W185" i="51"/>
  <c r="V185" i="51"/>
  <c r="T185" i="51"/>
  <c r="S185" i="51"/>
  <c r="Q185" i="51"/>
  <c r="W184" i="51"/>
  <c r="V184" i="51"/>
  <c r="T184" i="51"/>
  <c r="S184" i="51"/>
  <c r="Q184" i="51"/>
  <c r="W183" i="51"/>
  <c r="V183" i="51"/>
  <c r="T183" i="51"/>
  <c r="S183" i="51"/>
  <c r="Q183" i="51"/>
  <c r="W182" i="51"/>
  <c r="V182" i="51"/>
  <c r="T182" i="51"/>
  <c r="S182" i="51"/>
  <c r="Q182" i="51"/>
  <c r="W181" i="51"/>
  <c r="V181" i="51"/>
  <c r="T181" i="51"/>
  <c r="S181" i="51"/>
  <c r="Q181" i="51"/>
  <c r="W180" i="51"/>
  <c r="V180" i="51"/>
  <c r="T180" i="51"/>
  <c r="S180" i="51"/>
  <c r="Q180" i="51"/>
  <c r="W179" i="51"/>
  <c r="V179" i="51"/>
  <c r="T179" i="51"/>
  <c r="S179" i="51"/>
  <c r="Q179" i="51"/>
  <c r="W178" i="51"/>
  <c r="V178" i="51"/>
  <c r="T178" i="51"/>
  <c r="S178" i="51"/>
  <c r="Q178" i="51"/>
  <c r="W177" i="51"/>
  <c r="V177" i="51"/>
  <c r="T177" i="51"/>
  <c r="S177" i="51"/>
  <c r="Q177" i="51"/>
  <c r="W176" i="51"/>
  <c r="V176" i="51"/>
  <c r="T176" i="51"/>
  <c r="S176" i="51"/>
  <c r="Q176" i="51"/>
  <c r="W175" i="51"/>
  <c r="V175" i="51"/>
  <c r="T175" i="51"/>
  <c r="S175" i="51"/>
  <c r="Q175" i="51"/>
  <c r="W174" i="51"/>
  <c r="V174" i="51"/>
  <c r="T174" i="51"/>
  <c r="S174" i="51"/>
  <c r="Q174" i="51"/>
  <c r="W173" i="51"/>
  <c r="V173" i="51"/>
  <c r="T173" i="51"/>
  <c r="S173" i="51"/>
  <c r="Q173" i="51"/>
  <c r="W172" i="51"/>
  <c r="V172" i="51"/>
  <c r="T172" i="51"/>
  <c r="S172" i="51"/>
  <c r="Q172" i="51"/>
  <c r="W171" i="51"/>
  <c r="V171" i="51"/>
  <c r="T171" i="51"/>
  <c r="S171" i="51"/>
  <c r="Q171" i="51"/>
  <c r="W170" i="51"/>
  <c r="V170" i="51"/>
  <c r="T170" i="51"/>
  <c r="S170" i="51"/>
  <c r="Q170" i="51"/>
  <c r="W169" i="51"/>
  <c r="V169" i="51"/>
  <c r="T169" i="51"/>
  <c r="S169" i="51"/>
  <c r="Q169" i="51"/>
  <c r="W168" i="51"/>
  <c r="V168" i="51"/>
  <c r="T168" i="51"/>
  <c r="S168" i="51"/>
  <c r="Q168" i="51"/>
  <c r="W167" i="51"/>
  <c r="V167" i="51"/>
  <c r="T167" i="51"/>
  <c r="S167" i="51"/>
  <c r="Q167" i="51"/>
  <c r="W166" i="51"/>
  <c r="V166" i="51"/>
  <c r="T166" i="51"/>
  <c r="S166" i="51"/>
  <c r="Q166" i="51"/>
  <c r="W165" i="51"/>
  <c r="V165" i="51"/>
  <c r="T165" i="51"/>
  <c r="S165" i="51"/>
  <c r="Q165" i="51"/>
  <c r="W164" i="51"/>
  <c r="V164" i="51"/>
  <c r="T164" i="51"/>
  <c r="S164" i="51"/>
  <c r="Q164" i="51"/>
  <c r="W163" i="51"/>
  <c r="V163" i="51"/>
  <c r="T163" i="51"/>
  <c r="S163" i="51"/>
  <c r="Q163" i="51"/>
  <c r="W162" i="51"/>
  <c r="V162" i="51"/>
  <c r="T162" i="51"/>
  <c r="S162" i="51"/>
  <c r="Q162" i="51"/>
  <c r="W161" i="51"/>
  <c r="V161" i="51"/>
  <c r="T161" i="51"/>
  <c r="S161" i="51"/>
  <c r="Q161" i="51"/>
  <c r="W160" i="51"/>
  <c r="V160" i="51"/>
  <c r="T160" i="51"/>
  <c r="S160" i="51"/>
  <c r="Q160" i="51"/>
  <c r="W159" i="51"/>
  <c r="V159" i="51"/>
  <c r="T159" i="51"/>
  <c r="S159" i="51"/>
  <c r="Q159" i="51"/>
  <c r="W158" i="51"/>
  <c r="V158" i="51"/>
  <c r="T158" i="51"/>
  <c r="S158" i="51"/>
  <c r="Q158" i="51"/>
  <c r="W157" i="51"/>
  <c r="V157" i="51"/>
  <c r="T157" i="51"/>
  <c r="S157" i="51"/>
  <c r="Q157" i="51"/>
  <c r="W156" i="51"/>
  <c r="V156" i="51"/>
  <c r="T156" i="51"/>
  <c r="S156" i="51"/>
  <c r="Q156" i="51"/>
  <c r="W155" i="51"/>
  <c r="V155" i="51"/>
  <c r="T155" i="51"/>
  <c r="S155" i="51"/>
  <c r="Q155" i="51"/>
  <c r="W154" i="51"/>
  <c r="V154" i="51"/>
  <c r="T154" i="51"/>
  <c r="S154" i="51"/>
  <c r="Q154" i="51"/>
  <c r="W153" i="51"/>
  <c r="V153" i="51"/>
  <c r="T153" i="51"/>
  <c r="S153" i="51"/>
  <c r="Q153" i="51"/>
  <c r="W152" i="51"/>
  <c r="V152" i="51"/>
  <c r="T152" i="51"/>
  <c r="S152" i="51"/>
  <c r="Q152" i="51"/>
  <c r="W151" i="51"/>
  <c r="V151" i="51"/>
  <c r="T151" i="51"/>
  <c r="S151" i="51"/>
  <c r="Q151" i="51"/>
  <c r="W150" i="51"/>
  <c r="V150" i="51"/>
  <c r="T150" i="51"/>
  <c r="S150" i="51"/>
  <c r="Q150" i="51"/>
  <c r="W149" i="51"/>
  <c r="V149" i="51"/>
  <c r="T149" i="51"/>
  <c r="S149" i="51"/>
  <c r="Q149" i="51"/>
  <c r="W148" i="51"/>
  <c r="V148" i="51"/>
  <c r="T148" i="51"/>
  <c r="S148" i="51"/>
  <c r="Q148" i="51"/>
  <c r="W147" i="51"/>
  <c r="V147" i="51"/>
  <c r="T147" i="51"/>
  <c r="S147" i="51"/>
  <c r="Q147" i="51"/>
  <c r="W146" i="51"/>
  <c r="V146" i="51"/>
  <c r="T146" i="51"/>
  <c r="S146" i="51"/>
  <c r="Q146" i="51"/>
  <c r="W145" i="51"/>
  <c r="V145" i="51"/>
  <c r="T145" i="51"/>
  <c r="S145" i="51"/>
  <c r="Q145" i="51"/>
  <c r="W144" i="51"/>
  <c r="V144" i="51"/>
  <c r="T144" i="51"/>
  <c r="S144" i="51"/>
  <c r="Q144" i="51"/>
  <c r="W143" i="51"/>
  <c r="V143" i="51"/>
  <c r="T143" i="51"/>
  <c r="S143" i="51"/>
  <c r="Q143" i="51"/>
  <c r="W142" i="51"/>
  <c r="V142" i="51"/>
  <c r="T142" i="51"/>
  <c r="S142" i="51"/>
  <c r="Q142" i="51"/>
  <c r="W141" i="51"/>
  <c r="V141" i="51"/>
  <c r="T141" i="51"/>
  <c r="S141" i="51"/>
  <c r="Q141" i="51"/>
  <c r="W140" i="51"/>
  <c r="V140" i="51"/>
  <c r="T140" i="51"/>
  <c r="S140" i="51"/>
  <c r="Q140" i="51"/>
  <c r="W139" i="51"/>
  <c r="V139" i="51"/>
  <c r="T139" i="51"/>
  <c r="S139" i="51"/>
  <c r="Q139" i="51"/>
  <c r="W138" i="51"/>
  <c r="V138" i="51"/>
  <c r="T138" i="51"/>
  <c r="S138" i="51"/>
  <c r="Q138" i="51"/>
  <c r="W137" i="51"/>
  <c r="V137" i="51"/>
  <c r="T137" i="51"/>
  <c r="S137" i="51"/>
  <c r="Q137" i="51"/>
  <c r="W136" i="51"/>
  <c r="V136" i="51"/>
  <c r="T136" i="51"/>
  <c r="S136" i="51"/>
  <c r="Q136" i="51"/>
  <c r="W135" i="51"/>
  <c r="V135" i="51"/>
  <c r="T135" i="51"/>
  <c r="S135" i="51"/>
  <c r="Q135" i="51"/>
  <c r="W134" i="51"/>
  <c r="V134" i="51"/>
  <c r="T134" i="51"/>
  <c r="S134" i="51"/>
  <c r="Q134" i="51"/>
  <c r="W133" i="51"/>
  <c r="V133" i="51"/>
  <c r="T133" i="51"/>
  <c r="S133" i="51"/>
  <c r="Q133" i="51"/>
  <c r="W132" i="51"/>
  <c r="V132" i="51"/>
  <c r="T132" i="51"/>
  <c r="S132" i="51"/>
  <c r="Q132" i="51"/>
  <c r="W131" i="51"/>
  <c r="V131" i="51"/>
  <c r="T131" i="51"/>
  <c r="S131" i="51"/>
  <c r="Q131" i="51"/>
  <c r="W130" i="51"/>
  <c r="V130" i="51"/>
  <c r="T130" i="51"/>
  <c r="S130" i="51"/>
  <c r="Q130" i="51"/>
  <c r="W129" i="51"/>
  <c r="V129" i="51"/>
  <c r="T129" i="51"/>
  <c r="S129" i="51"/>
  <c r="Q129" i="51"/>
  <c r="W128" i="51"/>
  <c r="V128" i="51"/>
  <c r="T128" i="51"/>
  <c r="S128" i="51"/>
  <c r="Q128" i="51"/>
  <c r="W127" i="51"/>
  <c r="V127" i="51"/>
  <c r="T127" i="51"/>
  <c r="S127" i="51"/>
  <c r="Q127" i="51"/>
  <c r="W126" i="51"/>
  <c r="V126" i="51"/>
  <c r="T126" i="51"/>
  <c r="S126" i="51"/>
  <c r="Q126" i="51"/>
  <c r="W125" i="51"/>
  <c r="V125" i="51"/>
  <c r="T125" i="51"/>
  <c r="S125" i="51"/>
  <c r="Q125" i="51"/>
  <c r="W124" i="51"/>
  <c r="V124" i="51"/>
  <c r="T124" i="51"/>
  <c r="S124" i="51"/>
  <c r="Q124" i="51"/>
  <c r="W123" i="51"/>
  <c r="V123" i="51"/>
  <c r="T123" i="51"/>
  <c r="S123" i="51"/>
  <c r="Q123" i="51"/>
  <c r="W122" i="51"/>
  <c r="V122" i="51"/>
  <c r="T122" i="51"/>
  <c r="S122" i="51"/>
  <c r="Q122" i="51"/>
  <c r="W121" i="51"/>
  <c r="V121" i="51"/>
  <c r="T121" i="51"/>
  <c r="S121" i="51"/>
  <c r="Q121" i="51"/>
  <c r="W120" i="51"/>
  <c r="V120" i="51"/>
  <c r="T120" i="51"/>
  <c r="S120" i="51"/>
  <c r="Q120" i="51"/>
  <c r="W119" i="51"/>
  <c r="V119" i="51"/>
  <c r="T119" i="51"/>
  <c r="S119" i="51"/>
  <c r="Q119" i="51"/>
  <c r="W118" i="51"/>
  <c r="V118" i="51"/>
  <c r="T118" i="51"/>
  <c r="S118" i="51"/>
  <c r="Q118" i="51"/>
  <c r="W117" i="51"/>
  <c r="V117" i="51"/>
  <c r="T117" i="51"/>
  <c r="S117" i="51"/>
  <c r="Q117" i="51"/>
  <c r="W116" i="51"/>
  <c r="V116" i="51"/>
  <c r="T116" i="51"/>
  <c r="S116" i="51"/>
  <c r="Q116" i="51"/>
  <c r="W115" i="51"/>
  <c r="V115" i="51"/>
  <c r="T115" i="51"/>
  <c r="S115" i="51"/>
  <c r="Q115" i="51"/>
  <c r="W114" i="51"/>
  <c r="V114" i="51"/>
  <c r="T114" i="51"/>
  <c r="S114" i="51"/>
  <c r="Q114" i="51"/>
  <c r="W113" i="51"/>
  <c r="V113" i="51"/>
  <c r="T113" i="51"/>
  <c r="S113" i="51"/>
  <c r="Q113" i="51"/>
  <c r="W112" i="51"/>
  <c r="V112" i="51"/>
  <c r="T112" i="51"/>
  <c r="S112" i="51"/>
  <c r="Q112" i="51"/>
  <c r="W111" i="51"/>
  <c r="V111" i="51"/>
  <c r="T111" i="51"/>
  <c r="S111" i="51"/>
  <c r="Q111" i="51"/>
  <c r="W110" i="51"/>
  <c r="V110" i="51"/>
  <c r="T110" i="51"/>
  <c r="S110" i="51"/>
  <c r="Q110" i="51"/>
  <c r="W109" i="51"/>
  <c r="V109" i="51"/>
  <c r="T109" i="51"/>
  <c r="S109" i="51"/>
  <c r="Q109" i="51"/>
  <c r="W108" i="51"/>
  <c r="V108" i="51"/>
  <c r="T108" i="51"/>
  <c r="S108" i="51"/>
  <c r="Q108" i="51"/>
  <c r="W107" i="51"/>
  <c r="V107" i="51"/>
  <c r="T107" i="51"/>
  <c r="S107" i="51"/>
  <c r="Q107" i="51"/>
  <c r="W106" i="51"/>
  <c r="V106" i="51"/>
  <c r="T106" i="51"/>
  <c r="S106" i="51"/>
  <c r="Q106" i="51"/>
  <c r="W105" i="51"/>
  <c r="V105" i="51"/>
  <c r="T105" i="51"/>
  <c r="S105" i="51"/>
  <c r="Q105" i="51"/>
  <c r="W104" i="51"/>
  <c r="V104" i="51"/>
  <c r="T104" i="51"/>
  <c r="S104" i="51"/>
  <c r="Q104" i="51"/>
  <c r="W103" i="51"/>
  <c r="V103" i="51"/>
  <c r="T103" i="51"/>
  <c r="S103" i="51"/>
  <c r="Q103" i="51"/>
  <c r="W102" i="51"/>
  <c r="V102" i="51"/>
  <c r="T102" i="51"/>
  <c r="S102" i="51"/>
  <c r="Q102" i="51"/>
  <c r="W101" i="51"/>
  <c r="V101" i="51"/>
  <c r="T101" i="51"/>
  <c r="S101" i="51"/>
  <c r="Q101" i="51"/>
  <c r="W100" i="51"/>
  <c r="V100" i="51"/>
  <c r="T100" i="51"/>
  <c r="S100" i="51"/>
  <c r="Q100" i="51"/>
  <c r="W99" i="51"/>
  <c r="V99" i="51"/>
  <c r="T99" i="51"/>
  <c r="S99" i="51"/>
  <c r="Q99" i="51"/>
  <c r="W98" i="51"/>
  <c r="V98" i="51"/>
  <c r="T98" i="51"/>
  <c r="S98" i="51"/>
  <c r="Q98" i="51"/>
  <c r="W97" i="51"/>
  <c r="V97" i="51"/>
  <c r="T97" i="51"/>
  <c r="S97" i="51"/>
  <c r="Q97" i="51"/>
  <c r="W96" i="51"/>
  <c r="V96" i="51"/>
  <c r="T96" i="51"/>
  <c r="S96" i="51"/>
  <c r="Q96" i="51"/>
  <c r="W95" i="51"/>
  <c r="V95" i="51"/>
  <c r="T95" i="51"/>
  <c r="S95" i="51"/>
  <c r="Q95" i="51"/>
  <c r="W94" i="51"/>
  <c r="V94" i="51"/>
  <c r="T94" i="51"/>
  <c r="S94" i="51"/>
  <c r="Q94" i="51"/>
  <c r="W93" i="51"/>
  <c r="V93" i="51"/>
  <c r="T93" i="51"/>
  <c r="S93" i="51"/>
  <c r="Q93" i="51"/>
  <c r="W92" i="51"/>
  <c r="V92" i="51"/>
  <c r="T92" i="51"/>
  <c r="S92" i="51"/>
  <c r="Q92" i="51"/>
  <c r="W91" i="51"/>
  <c r="V91" i="51"/>
  <c r="T91" i="51"/>
  <c r="S91" i="51"/>
  <c r="Q91" i="51"/>
  <c r="W90" i="51"/>
  <c r="V90" i="51"/>
  <c r="T90" i="51"/>
  <c r="S90" i="51"/>
  <c r="Q90" i="51"/>
  <c r="W89" i="51"/>
  <c r="V89" i="51"/>
  <c r="T89" i="51"/>
  <c r="S89" i="51"/>
  <c r="Q89" i="51"/>
  <c r="W88" i="51"/>
  <c r="V88" i="51"/>
  <c r="T88" i="51"/>
  <c r="S88" i="51"/>
  <c r="Q88" i="51"/>
  <c r="W87" i="51"/>
  <c r="V87" i="51"/>
  <c r="T87" i="51"/>
  <c r="S87" i="51"/>
  <c r="Q87" i="51"/>
  <c r="W86" i="51"/>
  <c r="V86" i="51"/>
  <c r="T86" i="51"/>
  <c r="S86" i="51"/>
  <c r="Q86" i="51"/>
  <c r="W85" i="51"/>
  <c r="V85" i="51"/>
  <c r="T85" i="51"/>
  <c r="S85" i="51"/>
  <c r="Q85" i="51"/>
  <c r="W84" i="51"/>
  <c r="V84" i="51"/>
  <c r="T84" i="51"/>
  <c r="S84" i="51"/>
  <c r="Q84" i="51"/>
  <c r="W83" i="51"/>
  <c r="V83" i="51"/>
  <c r="T83" i="51"/>
  <c r="S83" i="51"/>
  <c r="Q83" i="51"/>
  <c r="W82" i="51"/>
  <c r="V82" i="51"/>
  <c r="T82" i="51"/>
  <c r="S82" i="51"/>
  <c r="Q82" i="51"/>
  <c r="W81" i="51"/>
  <c r="V81" i="51"/>
  <c r="T81" i="51"/>
  <c r="S81" i="51"/>
  <c r="Q81" i="51"/>
  <c r="W80" i="51"/>
  <c r="V80" i="51"/>
  <c r="T80" i="51"/>
  <c r="S80" i="51"/>
  <c r="Q80" i="51"/>
  <c r="W79" i="51"/>
  <c r="V79" i="51"/>
  <c r="T79" i="51"/>
  <c r="S79" i="51"/>
  <c r="Q79" i="51"/>
  <c r="W78" i="51"/>
  <c r="V78" i="51"/>
  <c r="T78" i="51"/>
  <c r="S78" i="51"/>
  <c r="Q78" i="51"/>
  <c r="W77" i="51"/>
  <c r="V77" i="51"/>
  <c r="T77" i="51"/>
  <c r="S77" i="51"/>
  <c r="Q77" i="51"/>
  <c r="W76" i="51"/>
  <c r="V76" i="51"/>
  <c r="T76" i="51"/>
  <c r="S76" i="51"/>
  <c r="Q76" i="51"/>
  <c r="W75" i="51"/>
  <c r="V75" i="51"/>
  <c r="T75" i="51"/>
  <c r="S75" i="51"/>
  <c r="Q75" i="51"/>
  <c r="W74" i="51"/>
  <c r="V74" i="51"/>
  <c r="T74" i="51"/>
  <c r="S74" i="51"/>
  <c r="Q74" i="51"/>
  <c r="W73" i="51"/>
  <c r="V73" i="51"/>
  <c r="T73" i="51"/>
  <c r="S73" i="51"/>
  <c r="Q73" i="51"/>
  <c r="W72" i="51"/>
  <c r="V72" i="51"/>
  <c r="T72" i="51"/>
  <c r="S72" i="51"/>
  <c r="Q72" i="51"/>
  <c r="AA71" i="51"/>
  <c r="W71" i="51"/>
  <c r="V71" i="51"/>
  <c r="T71" i="51"/>
  <c r="S71" i="51"/>
  <c r="Q71" i="51"/>
  <c r="AA70" i="51"/>
  <c r="AA73" i="51" s="1"/>
  <c r="C18" i="51" s="1"/>
  <c r="W70" i="51"/>
  <c r="V70" i="51"/>
  <c r="T70" i="51"/>
  <c r="S70" i="51"/>
  <c r="Q70" i="51"/>
  <c r="AA69" i="51"/>
  <c r="AA72" i="51" s="1"/>
  <c r="W15" i="51"/>
  <c r="U15" i="51"/>
  <c r="M15" i="51"/>
  <c r="I15" i="51"/>
  <c r="F15" i="51"/>
  <c r="W14" i="51"/>
  <c r="U14" i="51"/>
  <c r="M14" i="51"/>
  <c r="Q6" i="51" s="1"/>
  <c r="I14" i="51"/>
  <c r="F14" i="51"/>
  <c r="W13" i="51"/>
  <c r="U13" i="51"/>
  <c r="M13" i="51"/>
  <c r="I13" i="51"/>
  <c r="F13" i="51"/>
  <c r="W328" i="50"/>
  <c r="V328" i="50"/>
  <c r="T328" i="50"/>
  <c r="S328" i="50"/>
  <c r="Q328" i="50"/>
  <c r="W327" i="50"/>
  <c r="V327" i="50"/>
  <c r="T327" i="50"/>
  <c r="S327" i="50"/>
  <c r="Q327" i="50"/>
  <c r="W326" i="50"/>
  <c r="V326" i="50"/>
  <c r="T326" i="50"/>
  <c r="S326" i="50"/>
  <c r="Q326" i="50"/>
  <c r="W325" i="50"/>
  <c r="V325" i="50"/>
  <c r="T325" i="50"/>
  <c r="S325" i="50"/>
  <c r="Q325" i="50"/>
  <c r="W324" i="50"/>
  <c r="V324" i="50"/>
  <c r="T324" i="50"/>
  <c r="S324" i="50"/>
  <c r="Q324" i="50"/>
  <c r="W323" i="50"/>
  <c r="V323" i="50"/>
  <c r="T323" i="50"/>
  <c r="S323" i="50"/>
  <c r="Q323" i="50"/>
  <c r="W322" i="50"/>
  <c r="V322" i="50"/>
  <c r="T322" i="50"/>
  <c r="S322" i="50"/>
  <c r="Q322" i="50"/>
  <c r="W321" i="50"/>
  <c r="V321" i="50"/>
  <c r="T321" i="50"/>
  <c r="S321" i="50"/>
  <c r="Q321" i="50"/>
  <c r="W320" i="50"/>
  <c r="V320" i="50"/>
  <c r="T320" i="50"/>
  <c r="S320" i="50"/>
  <c r="Q320" i="50"/>
  <c r="W319" i="50"/>
  <c r="V319" i="50"/>
  <c r="T319" i="50"/>
  <c r="S319" i="50"/>
  <c r="Q319" i="50"/>
  <c r="W318" i="50"/>
  <c r="V318" i="50"/>
  <c r="T318" i="50"/>
  <c r="S318" i="50"/>
  <c r="Q318" i="50"/>
  <c r="W317" i="50"/>
  <c r="V317" i="50"/>
  <c r="T317" i="50"/>
  <c r="S317" i="50"/>
  <c r="Q317" i="50"/>
  <c r="W316" i="50"/>
  <c r="V316" i="50"/>
  <c r="T316" i="50"/>
  <c r="S316" i="50"/>
  <c r="Q316" i="50"/>
  <c r="W315" i="50"/>
  <c r="V315" i="50"/>
  <c r="T315" i="50"/>
  <c r="S315" i="50"/>
  <c r="Q315" i="50"/>
  <c r="W314" i="50"/>
  <c r="V314" i="50"/>
  <c r="T314" i="50"/>
  <c r="S314" i="50"/>
  <c r="Q314" i="50"/>
  <c r="W313" i="50"/>
  <c r="V313" i="50"/>
  <c r="T313" i="50"/>
  <c r="S313" i="50"/>
  <c r="Q313" i="50"/>
  <c r="W312" i="50"/>
  <c r="V312" i="50"/>
  <c r="T312" i="50"/>
  <c r="S312" i="50"/>
  <c r="Q312" i="50"/>
  <c r="W311" i="50"/>
  <c r="V311" i="50"/>
  <c r="T311" i="50"/>
  <c r="S311" i="50"/>
  <c r="Q311" i="50"/>
  <c r="W310" i="50"/>
  <c r="V310" i="50"/>
  <c r="T310" i="50"/>
  <c r="S310" i="50"/>
  <c r="Q310" i="50"/>
  <c r="W309" i="50"/>
  <c r="V309" i="50"/>
  <c r="T309" i="50"/>
  <c r="S309" i="50"/>
  <c r="Q309" i="50"/>
  <c r="W308" i="50"/>
  <c r="V308" i="50"/>
  <c r="T308" i="50"/>
  <c r="S308" i="50"/>
  <c r="Q308" i="50"/>
  <c r="W307" i="50"/>
  <c r="V307" i="50"/>
  <c r="T307" i="50"/>
  <c r="S307" i="50"/>
  <c r="Q307" i="50"/>
  <c r="W306" i="50"/>
  <c r="V306" i="50"/>
  <c r="T306" i="50"/>
  <c r="S306" i="50"/>
  <c r="Q306" i="50"/>
  <c r="W305" i="50"/>
  <c r="V305" i="50"/>
  <c r="T305" i="50"/>
  <c r="S305" i="50"/>
  <c r="Q305" i="50"/>
  <c r="W304" i="50"/>
  <c r="V304" i="50"/>
  <c r="T304" i="50"/>
  <c r="S304" i="50"/>
  <c r="Q304" i="50"/>
  <c r="W303" i="50"/>
  <c r="V303" i="50"/>
  <c r="T303" i="50"/>
  <c r="S303" i="50"/>
  <c r="Q303" i="50"/>
  <c r="W302" i="50"/>
  <c r="V302" i="50"/>
  <c r="T302" i="50"/>
  <c r="S302" i="50"/>
  <c r="Q302" i="50"/>
  <c r="W301" i="50"/>
  <c r="V301" i="50"/>
  <c r="T301" i="50"/>
  <c r="S301" i="50"/>
  <c r="Q301" i="50"/>
  <c r="W300" i="50"/>
  <c r="V300" i="50"/>
  <c r="T300" i="50"/>
  <c r="S300" i="50"/>
  <c r="Q300" i="50"/>
  <c r="W299" i="50"/>
  <c r="V299" i="50"/>
  <c r="T299" i="50"/>
  <c r="S299" i="50"/>
  <c r="Q299" i="50"/>
  <c r="W298" i="50"/>
  <c r="V298" i="50"/>
  <c r="T298" i="50"/>
  <c r="S298" i="50"/>
  <c r="Q298" i="50"/>
  <c r="W297" i="50"/>
  <c r="V297" i="50"/>
  <c r="T297" i="50"/>
  <c r="S297" i="50"/>
  <c r="Q297" i="50"/>
  <c r="W296" i="50"/>
  <c r="V296" i="50"/>
  <c r="T296" i="50"/>
  <c r="S296" i="50"/>
  <c r="Q296" i="50"/>
  <c r="W295" i="50"/>
  <c r="V295" i="50"/>
  <c r="T295" i="50"/>
  <c r="S295" i="50"/>
  <c r="Q295" i="50"/>
  <c r="W294" i="50"/>
  <c r="V294" i="50"/>
  <c r="T294" i="50"/>
  <c r="S294" i="50"/>
  <c r="Q294" i="50"/>
  <c r="W293" i="50"/>
  <c r="V293" i="50"/>
  <c r="T293" i="50"/>
  <c r="S293" i="50"/>
  <c r="Q293" i="50"/>
  <c r="W292" i="50"/>
  <c r="V292" i="50"/>
  <c r="T292" i="50"/>
  <c r="S292" i="50"/>
  <c r="Q292" i="50"/>
  <c r="W291" i="50"/>
  <c r="V291" i="50"/>
  <c r="T291" i="50"/>
  <c r="S291" i="50"/>
  <c r="Q291" i="50"/>
  <c r="W290" i="50"/>
  <c r="V290" i="50"/>
  <c r="T290" i="50"/>
  <c r="S290" i="50"/>
  <c r="Q290" i="50"/>
  <c r="W289" i="50"/>
  <c r="V289" i="50"/>
  <c r="T289" i="50"/>
  <c r="S289" i="50"/>
  <c r="Q289" i="50"/>
  <c r="W288" i="50"/>
  <c r="V288" i="50"/>
  <c r="T288" i="50"/>
  <c r="S288" i="50"/>
  <c r="Q288" i="50"/>
  <c r="W287" i="50"/>
  <c r="V287" i="50"/>
  <c r="T287" i="50"/>
  <c r="S287" i="50"/>
  <c r="Q287" i="50"/>
  <c r="W286" i="50"/>
  <c r="V286" i="50"/>
  <c r="T286" i="50"/>
  <c r="S286" i="50"/>
  <c r="Q286" i="50"/>
  <c r="W285" i="50"/>
  <c r="V285" i="50"/>
  <c r="T285" i="50"/>
  <c r="S285" i="50"/>
  <c r="Q285" i="50"/>
  <c r="W284" i="50"/>
  <c r="V284" i="50"/>
  <c r="T284" i="50"/>
  <c r="S284" i="50"/>
  <c r="Q284" i="50"/>
  <c r="W283" i="50"/>
  <c r="V283" i="50"/>
  <c r="T283" i="50"/>
  <c r="S283" i="50"/>
  <c r="Q283" i="50"/>
  <c r="W282" i="50"/>
  <c r="V282" i="50"/>
  <c r="T282" i="50"/>
  <c r="S282" i="50"/>
  <c r="Q282" i="50"/>
  <c r="W281" i="50"/>
  <c r="V281" i="50"/>
  <c r="T281" i="50"/>
  <c r="S281" i="50"/>
  <c r="Q281" i="50"/>
  <c r="W280" i="50"/>
  <c r="V280" i="50"/>
  <c r="T280" i="50"/>
  <c r="S280" i="50"/>
  <c r="Q280" i="50"/>
  <c r="W279" i="50"/>
  <c r="V279" i="50"/>
  <c r="T279" i="50"/>
  <c r="S279" i="50"/>
  <c r="Q279" i="50"/>
  <c r="W278" i="50"/>
  <c r="V278" i="50"/>
  <c r="T278" i="50"/>
  <c r="S278" i="50"/>
  <c r="Q278" i="50"/>
  <c r="W277" i="50"/>
  <c r="V277" i="50"/>
  <c r="T277" i="50"/>
  <c r="S277" i="50"/>
  <c r="Q277" i="50"/>
  <c r="W276" i="50"/>
  <c r="V276" i="50"/>
  <c r="T276" i="50"/>
  <c r="S276" i="50"/>
  <c r="Q276" i="50"/>
  <c r="W275" i="50"/>
  <c r="V275" i="50"/>
  <c r="T275" i="50"/>
  <c r="S275" i="50"/>
  <c r="Q275" i="50"/>
  <c r="W274" i="50"/>
  <c r="V274" i="50"/>
  <c r="T274" i="50"/>
  <c r="S274" i="50"/>
  <c r="Q274" i="50"/>
  <c r="W273" i="50"/>
  <c r="V273" i="50"/>
  <c r="T273" i="50"/>
  <c r="S273" i="50"/>
  <c r="Q273" i="50"/>
  <c r="W272" i="50"/>
  <c r="V272" i="50"/>
  <c r="T272" i="50"/>
  <c r="S272" i="50"/>
  <c r="Q272" i="50"/>
  <c r="W271" i="50"/>
  <c r="V271" i="50"/>
  <c r="T271" i="50"/>
  <c r="S271" i="50"/>
  <c r="Q271" i="50"/>
  <c r="W270" i="50"/>
  <c r="V270" i="50"/>
  <c r="T270" i="50"/>
  <c r="S270" i="50"/>
  <c r="Q270" i="50"/>
  <c r="W269" i="50"/>
  <c r="V269" i="50"/>
  <c r="T269" i="50"/>
  <c r="S269" i="50"/>
  <c r="Q269" i="50"/>
  <c r="W268" i="50"/>
  <c r="V268" i="50"/>
  <c r="T268" i="50"/>
  <c r="S268" i="50"/>
  <c r="Q268" i="50"/>
  <c r="W267" i="50"/>
  <c r="V267" i="50"/>
  <c r="T267" i="50"/>
  <c r="S267" i="50"/>
  <c r="Q267" i="50"/>
  <c r="W266" i="50"/>
  <c r="V266" i="50"/>
  <c r="T266" i="50"/>
  <c r="S266" i="50"/>
  <c r="Q266" i="50"/>
  <c r="W265" i="50"/>
  <c r="V265" i="50"/>
  <c r="T265" i="50"/>
  <c r="S265" i="50"/>
  <c r="Q265" i="50"/>
  <c r="W264" i="50"/>
  <c r="V264" i="50"/>
  <c r="T264" i="50"/>
  <c r="S264" i="50"/>
  <c r="Q264" i="50"/>
  <c r="W263" i="50"/>
  <c r="V263" i="50"/>
  <c r="T263" i="50"/>
  <c r="S263" i="50"/>
  <c r="Q263" i="50"/>
  <c r="W262" i="50"/>
  <c r="V262" i="50"/>
  <c r="T262" i="50"/>
  <c r="S262" i="50"/>
  <c r="Q262" i="50"/>
  <c r="W261" i="50"/>
  <c r="V261" i="50"/>
  <c r="T261" i="50"/>
  <c r="S261" i="50"/>
  <c r="Q261" i="50"/>
  <c r="W260" i="50"/>
  <c r="V260" i="50"/>
  <c r="T260" i="50"/>
  <c r="S260" i="50"/>
  <c r="Q260" i="50"/>
  <c r="W259" i="50"/>
  <c r="V259" i="50"/>
  <c r="T259" i="50"/>
  <c r="S259" i="50"/>
  <c r="Q259" i="50"/>
  <c r="W258" i="50"/>
  <c r="V258" i="50"/>
  <c r="T258" i="50"/>
  <c r="S258" i="50"/>
  <c r="Q258" i="50"/>
  <c r="W257" i="50"/>
  <c r="V257" i="50"/>
  <c r="T257" i="50"/>
  <c r="S257" i="50"/>
  <c r="Q257" i="50"/>
  <c r="W256" i="50"/>
  <c r="V256" i="50"/>
  <c r="T256" i="50"/>
  <c r="S256" i="50"/>
  <c r="Q256" i="50"/>
  <c r="W255" i="50"/>
  <c r="V255" i="50"/>
  <c r="T255" i="50"/>
  <c r="S255" i="50"/>
  <c r="Q255" i="50"/>
  <c r="W254" i="50"/>
  <c r="V254" i="50"/>
  <c r="T254" i="50"/>
  <c r="S254" i="50"/>
  <c r="Q254" i="50"/>
  <c r="W253" i="50"/>
  <c r="V253" i="50"/>
  <c r="T253" i="50"/>
  <c r="S253" i="50"/>
  <c r="Q253" i="50"/>
  <c r="W252" i="50"/>
  <c r="V252" i="50"/>
  <c r="T252" i="50"/>
  <c r="S252" i="50"/>
  <c r="Q252" i="50"/>
  <c r="W251" i="50"/>
  <c r="V251" i="50"/>
  <c r="T251" i="50"/>
  <c r="S251" i="50"/>
  <c r="Q251" i="50"/>
  <c r="W250" i="50"/>
  <c r="V250" i="50"/>
  <c r="T250" i="50"/>
  <c r="S250" i="50"/>
  <c r="Q250" i="50"/>
  <c r="W249" i="50"/>
  <c r="V249" i="50"/>
  <c r="T249" i="50"/>
  <c r="S249" i="50"/>
  <c r="Q249" i="50"/>
  <c r="W248" i="50"/>
  <c r="V248" i="50"/>
  <c r="T248" i="50"/>
  <c r="S248" i="50"/>
  <c r="Q248" i="50"/>
  <c r="W247" i="50"/>
  <c r="V247" i="50"/>
  <c r="T247" i="50"/>
  <c r="S247" i="50"/>
  <c r="Q247" i="50"/>
  <c r="W246" i="50"/>
  <c r="V246" i="50"/>
  <c r="T246" i="50"/>
  <c r="S246" i="50"/>
  <c r="Q246" i="50"/>
  <c r="W245" i="50"/>
  <c r="V245" i="50"/>
  <c r="T245" i="50"/>
  <c r="S245" i="50"/>
  <c r="Q245" i="50"/>
  <c r="W244" i="50"/>
  <c r="V244" i="50"/>
  <c r="T244" i="50"/>
  <c r="S244" i="50"/>
  <c r="Q244" i="50"/>
  <c r="W243" i="50"/>
  <c r="V243" i="50"/>
  <c r="T243" i="50"/>
  <c r="S243" i="50"/>
  <c r="Q243" i="50"/>
  <c r="W242" i="50"/>
  <c r="V242" i="50"/>
  <c r="T242" i="50"/>
  <c r="S242" i="50"/>
  <c r="Q242" i="50"/>
  <c r="W241" i="50"/>
  <c r="V241" i="50"/>
  <c r="T241" i="50"/>
  <c r="S241" i="50"/>
  <c r="Q241" i="50"/>
  <c r="W240" i="50"/>
  <c r="V240" i="50"/>
  <c r="T240" i="50"/>
  <c r="S240" i="50"/>
  <c r="Q240" i="50"/>
  <c r="W239" i="50"/>
  <c r="V239" i="50"/>
  <c r="T239" i="50"/>
  <c r="S239" i="50"/>
  <c r="Q239" i="50"/>
  <c r="W238" i="50"/>
  <c r="V238" i="50"/>
  <c r="T238" i="50"/>
  <c r="S238" i="50"/>
  <c r="Q238" i="50"/>
  <c r="W237" i="50"/>
  <c r="V237" i="50"/>
  <c r="T237" i="50"/>
  <c r="S237" i="50"/>
  <c r="Q237" i="50"/>
  <c r="W236" i="50"/>
  <c r="V236" i="50"/>
  <c r="T236" i="50"/>
  <c r="S236" i="50"/>
  <c r="Q236" i="50"/>
  <c r="W235" i="50"/>
  <c r="V235" i="50"/>
  <c r="T235" i="50"/>
  <c r="S235" i="50"/>
  <c r="Q235" i="50"/>
  <c r="W234" i="50"/>
  <c r="V234" i="50"/>
  <c r="T234" i="50"/>
  <c r="S234" i="50"/>
  <c r="Q234" i="50"/>
  <c r="W233" i="50"/>
  <c r="V233" i="50"/>
  <c r="T233" i="50"/>
  <c r="S233" i="50"/>
  <c r="Q233" i="50"/>
  <c r="W232" i="50"/>
  <c r="V232" i="50"/>
  <c r="T232" i="50"/>
  <c r="S232" i="50"/>
  <c r="Q232" i="50"/>
  <c r="W231" i="50"/>
  <c r="V231" i="50"/>
  <c r="T231" i="50"/>
  <c r="S231" i="50"/>
  <c r="Q231" i="50"/>
  <c r="W230" i="50"/>
  <c r="V230" i="50"/>
  <c r="T230" i="50"/>
  <c r="S230" i="50"/>
  <c r="Q230" i="50"/>
  <c r="W229" i="50"/>
  <c r="V229" i="50"/>
  <c r="T229" i="50"/>
  <c r="S229" i="50"/>
  <c r="Q229" i="50"/>
  <c r="W228" i="50"/>
  <c r="V228" i="50"/>
  <c r="T228" i="50"/>
  <c r="S228" i="50"/>
  <c r="Q228" i="50"/>
  <c r="W227" i="50"/>
  <c r="V227" i="50"/>
  <c r="T227" i="50"/>
  <c r="S227" i="50"/>
  <c r="Q227" i="50"/>
  <c r="W226" i="50"/>
  <c r="V226" i="50"/>
  <c r="T226" i="50"/>
  <c r="S226" i="50"/>
  <c r="Q226" i="50"/>
  <c r="W225" i="50"/>
  <c r="V225" i="50"/>
  <c r="T225" i="50"/>
  <c r="S225" i="50"/>
  <c r="Q225" i="50"/>
  <c r="W224" i="50"/>
  <c r="V224" i="50"/>
  <c r="T224" i="50"/>
  <c r="S224" i="50"/>
  <c r="Q224" i="50"/>
  <c r="W223" i="50"/>
  <c r="V223" i="50"/>
  <c r="T223" i="50"/>
  <c r="S223" i="50"/>
  <c r="Q223" i="50"/>
  <c r="W222" i="50"/>
  <c r="V222" i="50"/>
  <c r="T222" i="50"/>
  <c r="S222" i="50"/>
  <c r="Q222" i="50"/>
  <c r="W221" i="50"/>
  <c r="V221" i="50"/>
  <c r="T221" i="50"/>
  <c r="S221" i="50"/>
  <c r="Q221" i="50"/>
  <c r="W220" i="50"/>
  <c r="V220" i="50"/>
  <c r="T220" i="50"/>
  <c r="S220" i="50"/>
  <c r="Q220" i="50"/>
  <c r="W219" i="50"/>
  <c r="V219" i="50"/>
  <c r="T219" i="50"/>
  <c r="S219" i="50"/>
  <c r="Q219" i="50"/>
  <c r="W218" i="50"/>
  <c r="V218" i="50"/>
  <c r="T218" i="50"/>
  <c r="S218" i="50"/>
  <c r="Q218" i="50"/>
  <c r="W217" i="50"/>
  <c r="V217" i="50"/>
  <c r="T217" i="50"/>
  <c r="S217" i="50"/>
  <c r="Q217" i="50"/>
  <c r="W216" i="50"/>
  <c r="V216" i="50"/>
  <c r="T216" i="50"/>
  <c r="S216" i="50"/>
  <c r="Q216" i="50"/>
  <c r="W215" i="50"/>
  <c r="V215" i="50"/>
  <c r="T215" i="50"/>
  <c r="S215" i="50"/>
  <c r="Q215" i="50"/>
  <c r="W214" i="50"/>
  <c r="V214" i="50"/>
  <c r="T214" i="50"/>
  <c r="S214" i="50"/>
  <c r="Q214" i="50"/>
  <c r="W213" i="50"/>
  <c r="V213" i="50"/>
  <c r="T213" i="50"/>
  <c r="S213" i="50"/>
  <c r="Q213" i="50"/>
  <c r="W212" i="50"/>
  <c r="V212" i="50"/>
  <c r="T212" i="50"/>
  <c r="S212" i="50"/>
  <c r="Q212" i="50"/>
  <c r="W211" i="50"/>
  <c r="V211" i="50"/>
  <c r="T211" i="50"/>
  <c r="S211" i="50"/>
  <c r="Q211" i="50"/>
  <c r="W210" i="50"/>
  <c r="V210" i="50"/>
  <c r="T210" i="50"/>
  <c r="S210" i="50"/>
  <c r="Q210" i="50"/>
  <c r="W209" i="50"/>
  <c r="V209" i="50"/>
  <c r="T209" i="50"/>
  <c r="S209" i="50"/>
  <c r="Q209" i="50"/>
  <c r="W208" i="50"/>
  <c r="V208" i="50"/>
  <c r="T208" i="50"/>
  <c r="S208" i="50"/>
  <c r="Q208" i="50"/>
  <c r="W207" i="50"/>
  <c r="V207" i="50"/>
  <c r="T207" i="50"/>
  <c r="S207" i="50"/>
  <c r="Q207" i="50"/>
  <c r="W206" i="50"/>
  <c r="V206" i="50"/>
  <c r="T206" i="50"/>
  <c r="S206" i="50"/>
  <c r="Q206" i="50"/>
  <c r="W205" i="50"/>
  <c r="V205" i="50"/>
  <c r="T205" i="50"/>
  <c r="S205" i="50"/>
  <c r="Q205" i="50"/>
  <c r="W204" i="50"/>
  <c r="V204" i="50"/>
  <c r="T204" i="50"/>
  <c r="S204" i="50"/>
  <c r="Q204" i="50"/>
  <c r="W203" i="50"/>
  <c r="V203" i="50"/>
  <c r="T203" i="50"/>
  <c r="S203" i="50"/>
  <c r="Q203" i="50"/>
  <c r="W202" i="50"/>
  <c r="V202" i="50"/>
  <c r="T202" i="50"/>
  <c r="S202" i="50"/>
  <c r="Q202" i="50"/>
  <c r="W201" i="50"/>
  <c r="V201" i="50"/>
  <c r="T201" i="50"/>
  <c r="S201" i="50"/>
  <c r="Q201" i="50"/>
  <c r="W200" i="50"/>
  <c r="V200" i="50"/>
  <c r="T200" i="50"/>
  <c r="S200" i="50"/>
  <c r="Q200" i="50"/>
  <c r="W199" i="50"/>
  <c r="V199" i="50"/>
  <c r="T199" i="50"/>
  <c r="S199" i="50"/>
  <c r="Q199" i="50"/>
  <c r="W198" i="50"/>
  <c r="V198" i="50"/>
  <c r="T198" i="50"/>
  <c r="S198" i="50"/>
  <c r="Q198" i="50"/>
  <c r="W197" i="50"/>
  <c r="V197" i="50"/>
  <c r="T197" i="50"/>
  <c r="S197" i="50"/>
  <c r="Q197" i="50"/>
  <c r="W196" i="50"/>
  <c r="V196" i="50"/>
  <c r="T196" i="50"/>
  <c r="S196" i="50"/>
  <c r="Q196" i="50"/>
  <c r="W195" i="50"/>
  <c r="V195" i="50"/>
  <c r="T195" i="50"/>
  <c r="S195" i="50"/>
  <c r="Q195" i="50"/>
  <c r="W194" i="50"/>
  <c r="V194" i="50"/>
  <c r="T194" i="50"/>
  <c r="S194" i="50"/>
  <c r="Q194" i="50"/>
  <c r="W193" i="50"/>
  <c r="V193" i="50"/>
  <c r="T193" i="50"/>
  <c r="S193" i="50"/>
  <c r="Q193" i="50"/>
  <c r="W192" i="50"/>
  <c r="V192" i="50"/>
  <c r="T192" i="50"/>
  <c r="S192" i="50"/>
  <c r="Q192" i="50"/>
  <c r="W191" i="50"/>
  <c r="V191" i="50"/>
  <c r="T191" i="50"/>
  <c r="S191" i="50"/>
  <c r="Q191" i="50"/>
  <c r="W190" i="50"/>
  <c r="V190" i="50"/>
  <c r="T190" i="50"/>
  <c r="S190" i="50"/>
  <c r="Q190" i="50"/>
  <c r="W189" i="50"/>
  <c r="V189" i="50"/>
  <c r="T189" i="50"/>
  <c r="S189" i="50"/>
  <c r="Q189" i="50"/>
  <c r="W188" i="50"/>
  <c r="V188" i="50"/>
  <c r="T188" i="50"/>
  <c r="S188" i="50"/>
  <c r="Q188" i="50"/>
  <c r="W187" i="50"/>
  <c r="V187" i="50"/>
  <c r="T187" i="50"/>
  <c r="S187" i="50"/>
  <c r="Q187" i="50"/>
  <c r="W186" i="50"/>
  <c r="V186" i="50"/>
  <c r="T186" i="50"/>
  <c r="S186" i="50"/>
  <c r="Q186" i="50"/>
  <c r="W185" i="50"/>
  <c r="V185" i="50"/>
  <c r="T185" i="50"/>
  <c r="S185" i="50"/>
  <c r="Q185" i="50"/>
  <c r="W184" i="50"/>
  <c r="V184" i="50"/>
  <c r="T184" i="50"/>
  <c r="S184" i="50"/>
  <c r="Q184" i="50"/>
  <c r="W183" i="50"/>
  <c r="V183" i="50"/>
  <c r="T183" i="50"/>
  <c r="S183" i="50"/>
  <c r="Q183" i="50"/>
  <c r="W182" i="50"/>
  <c r="V182" i="50"/>
  <c r="T182" i="50"/>
  <c r="S182" i="50"/>
  <c r="Q182" i="50"/>
  <c r="W181" i="50"/>
  <c r="V181" i="50"/>
  <c r="T181" i="50"/>
  <c r="S181" i="50"/>
  <c r="Q181" i="50"/>
  <c r="W180" i="50"/>
  <c r="V180" i="50"/>
  <c r="T180" i="50"/>
  <c r="S180" i="50"/>
  <c r="Q180" i="50"/>
  <c r="W179" i="50"/>
  <c r="V179" i="50"/>
  <c r="T179" i="50"/>
  <c r="S179" i="50"/>
  <c r="Q179" i="50"/>
  <c r="W178" i="50"/>
  <c r="V178" i="50"/>
  <c r="T178" i="50"/>
  <c r="S178" i="50"/>
  <c r="Q178" i="50"/>
  <c r="W177" i="50"/>
  <c r="V177" i="50"/>
  <c r="T177" i="50"/>
  <c r="S177" i="50"/>
  <c r="Q177" i="50"/>
  <c r="W176" i="50"/>
  <c r="V176" i="50"/>
  <c r="T176" i="50"/>
  <c r="S176" i="50"/>
  <c r="Q176" i="50"/>
  <c r="W175" i="50"/>
  <c r="V175" i="50"/>
  <c r="T175" i="50"/>
  <c r="S175" i="50"/>
  <c r="Q175" i="50"/>
  <c r="W174" i="50"/>
  <c r="V174" i="50"/>
  <c r="T174" i="50"/>
  <c r="S174" i="50"/>
  <c r="Q174" i="50"/>
  <c r="W173" i="50"/>
  <c r="V173" i="50"/>
  <c r="T173" i="50"/>
  <c r="S173" i="50"/>
  <c r="Q173" i="50"/>
  <c r="W172" i="50"/>
  <c r="V172" i="50"/>
  <c r="T172" i="50"/>
  <c r="S172" i="50"/>
  <c r="Q172" i="50"/>
  <c r="W171" i="50"/>
  <c r="V171" i="50"/>
  <c r="T171" i="50"/>
  <c r="S171" i="50"/>
  <c r="Q171" i="50"/>
  <c r="W170" i="50"/>
  <c r="V170" i="50"/>
  <c r="T170" i="50"/>
  <c r="S170" i="50"/>
  <c r="Q170" i="50"/>
  <c r="W169" i="50"/>
  <c r="V169" i="50"/>
  <c r="T169" i="50"/>
  <c r="S169" i="50"/>
  <c r="Q169" i="50"/>
  <c r="W168" i="50"/>
  <c r="V168" i="50"/>
  <c r="T168" i="50"/>
  <c r="S168" i="50"/>
  <c r="Q168" i="50"/>
  <c r="W167" i="50"/>
  <c r="V167" i="50"/>
  <c r="T167" i="50"/>
  <c r="S167" i="50"/>
  <c r="Q167" i="50"/>
  <c r="W166" i="50"/>
  <c r="V166" i="50"/>
  <c r="T166" i="50"/>
  <c r="S166" i="50"/>
  <c r="Q166" i="50"/>
  <c r="W165" i="50"/>
  <c r="V165" i="50"/>
  <c r="T165" i="50"/>
  <c r="S165" i="50"/>
  <c r="Q165" i="50"/>
  <c r="W164" i="50"/>
  <c r="V164" i="50"/>
  <c r="T164" i="50"/>
  <c r="S164" i="50"/>
  <c r="Q164" i="50"/>
  <c r="W163" i="50"/>
  <c r="V163" i="50"/>
  <c r="T163" i="50"/>
  <c r="S163" i="50"/>
  <c r="Q163" i="50"/>
  <c r="W162" i="50"/>
  <c r="V162" i="50"/>
  <c r="T162" i="50"/>
  <c r="S162" i="50"/>
  <c r="Q162" i="50"/>
  <c r="W161" i="50"/>
  <c r="V161" i="50"/>
  <c r="T161" i="50"/>
  <c r="S161" i="50"/>
  <c r="Q161" i="50"/>
  <c r="W160" i="50"/>
  <c r="V160" i="50"/>
  <c r="T160" i="50"/>
  <c r="S160" i="50"/>
  <c r="Q160" i="50"/>
  <c r="W159" i="50"/>
  <c r="V159" i="50"/>
  <c r="T159" i="50"/>
  <c r="S159" i="50"/>
  <c r="Q159" i="50"/>
  <c r="W158" i="50"/>
  <c r="V158" i="50"/>
  <c r="T158" i="50"/>
  <c r="S158" i="50"/>
  <c r="Q158" i="50"/>
  <c r="W157" i="50"/>
  <c r="V157" i="50"/>
  <c r="T157" i="50"/>
  <c r="S157" i="50"/>
  <c r="Q157" i="50"/>
  <c r="W156" i="50"/>
  <c r="V156" i="50"/>
  <c r="T156" i="50"/>
  <c r="S156" i="50"/>
  <c r="Q156" i="50"/>
  <c r="W155" i="50"/>
  <c r="V155" i="50"/>
  <c r="T155" i="50"/>
  <c r="S155" i="50"/>
  <c r="Q155" i="50"/>
  <c r="W154" i="50"/>
  <c r="V154" i="50"/>
  <c r="T154" i="50"/>
  <c r="S154" i="50"/>
  <c r="Q154" i="50"/>
  <c r="W153" i="50"/>
  <c r="V153" i="50"/>
  <c r="T153" i="50"/>
  <c r="S153" i="50"/>
  <c r="Q153" i="50"/>
  <c r="W152" i="50"/>
  <c r="V152" i="50"/>
  <c r="T152" i="50"/>
  <c r="S152" i="50"/>
  <c r="Q152" i="50"/>
  <c r="W151" i="50"/>
  <c r="V151" i="50"/>
  <c r="T151" i="50"/>
  <c r="S151" i="50"/>
  <c r="Q151" i="50"/>
  <c r="W150" i="50"/>
  <c r="V150" i="50"/>
  <c r="T150" i="50"/>
  <c r="S150" i="50"/>
  <c r="Q150" i="50"/>
  <c r="W149" i="50"/>
  <c r="V149" i="50"/>
  <c r="T149" i="50"/>
  <c r="S149" i="50"/>
  <c r="Q149" i="50"/>
  <c r="W148" i="50"/>
  <c r="V148" i="50"/>
  <c r="T148" i="50"/>
  <c r="S148" i="50"/>
  <c r="Q148" i="50"/>
  <c r="W147" i="50"/>
  <c r="V147" i="50"/>
  <c r="T147" i="50"/>
  <c r="S147" i="50"/>
  <c r="Q147" i="50"/>
  <c r="W146" i="50"/>
  <c r="V146" i="50"/>
  <c r="T146" i="50"/>
  <c r="S146" i="50"/>
  <c r="Q146" i="50"/>
  <c r="W145" i="50"/>
  <c r="V145" i="50"/>
  <c r="T145" i="50"/>
  <c r="S145" i="50"/>
  <c r="Q145" i="50"/>
  <c r="W144" i="50"/>
  <c r="V144" i="50"/>
  <c r="T144" i="50"/>
  <c r="S144" i="50"/>
  <c r="Q144" i="50"/>
  <c r="W143" i="50"/>
  <c r="V143" i="50"/>
  <c r="T143" i="50"/>
  <c r="S143" i="50"/>
  <c r="Q143" i="50"/>
  <c r="W142" i="50"/>
  <c r="V142" i="50"/>
  <c r="T142" i="50"/>
  <c r="S142" i="50"/>
  <c r="Q142" i="50"/>
  <c r="W141" i="50"/>
  <c r="V141" i="50"/>
  <c r="T141" i="50"/>
  <c r="S141" i="50"/>
  <c r="Q141" i="50"/>
  <c r="W140" i="50"/>
  <c r="V140" i="50"/>
  <c r="T140" i="50"/>
  <c r="S140" i="50"/>
  <c r="Q140" i="50"/>
  <c r="W139" i="50"/>
  <c r="V139" i="50"/>
  <c r="T139" i="50"/>
  <c r="S139" i="50"/>
  <c r="Q139" i="50"/>
  <c r="W138" i="50"/>
  <c r="V138" i="50"/>
  <c r="T138" i="50"/>
  <c r="S138" i="50"/>
  <c r="Q138" i="50"/>
  <c r="W137" i="50"/>
  <c r="V137" i="50"/>
  <c r="T137" i="50"/>
  <c r="S137" i="50"/>
  <c r="Q137" i="50"/>
  <c r="W136" i="50"/>
  <c r="V136" i="50"/>
  <c r="T136" i="50"/>
  <c r="S136" i="50"/>
  <c r="Q136" i="50"/>
  <c r="W135" i="50"/>
  <c r="V135" i="50"/>
  <c r="T135" i="50"/>
  <c r="S135" i="50"/>
  <c r="Q135" i="50"/>
  <c r="W134" i="50"/>
  <c r="V134" i="50"/>
  <c r="T134" i="50"/>
  <c r="S134" i="50"/>
  <c r="Q134" i="50"/>
  <c r="W133" i="50"/>
  <c r="V133" i="50"/>
  <c r="T133" i="50"/>
  <c r="S133" i="50"/>
  <c r="Q133" i="50"/>
  <c r="W132" i="50"/>
  <c r="V132" i="50"/>
  <c r="T132" i="50"/>
  <c r="S132" i="50"/>
  <c r="Q132" i="50"/>
  <c r="W131" i="50"/>
  <c r="V131" i="50"/>
  <c r="T131" i="50"/>
  <c r="S131" i="50"/>
  <c r="Q131" i="50"/>
  <c r="W130" i="50"/>
  <c r="V130" i="50"/>
  <c r="T130" i="50"/>
  <c r="S130" i="50"/>
  <c r="Q130" i="50"/>
  <c r="W129" i="50"/>
  <c r="V129" i="50"/>
  <c r="T129" i="50"/>
  <c r="S129" i="50"/>
  <c r="Q129" i="50"/>
  <c r="W128" i="50"/>
  <c r="V128" i="50"/>
  <c r="T128" i="50"/>
  <c r="S128" i="50"/>
  <c r="Q128" i="50"/>
  <c r="W127" i="50"/>
  <c r="V127" i="50"/>
  <c r="T127" i="50"/>
  <c r="S127" i="50"/>
  <c r="Q127" i="50"/>
  <c r="W126" i="50"/>
  <c r="V126" i="50"/>
  <c r="T126" i="50"/>
  <c r="S126" i="50"/>
  <c r="Q126" i="50"/>
  <c r="W125" i="50"/>
  <c r="V125" i="50"/>
  <c r="T125" i="50"/>
  <c r="S125" i="50"/>
  <c r="Q125" i="50"/>
  <c r="W124" i="50"/>
  <c r="V124" i="50"/>
  <c r="T124" i="50"/>
  <c r="S124" i="50"/>
  <c r="Q124" i="50"/>
  <c r="W123" i="50"/>
  <c r="V123" i="50"/>
  <c r="T123" i="50"/>
  <c r="S123" i="50"/>
  <c r="Q123" i="50"/>
  <c r="W122" i="50"/>
  <c r="V122" i="50"/>
  <c r="T122" i="50"/>
  <c r="S122" i="50"/>
  <c r="Q122" i="50"/>
  <c r="W121" i="50"/>
  <c r="V121" i="50"/>
  <c r="T121" i="50"/>
  <c r="S121" i="50"/>
  <c r="Q121" i="50"/>
  <c r="W120" i="50"/>
  <c r="V120" i="50"/>
  <c r="T120" i="50"/>
  <c r="S120" i="50"/>
  <c r="Q120" i="50"/>
  <c r="W119" i="50"/>
  <c r="V119" i="50"/>
  <c r="T119" i="50"/>
  <c r="S119" i="50"/>
  <c r="Q119" i="50"/>
  <c r="W118" i="50"/>
  <c r="V118" i="50"/>
  <c r="T118" i="50"/>
  <c r="S118" i="50"/>
  <c r="Q118" i="50"/>
  <c r="W117" i="50"/>
  <c r="V117" i="50"/>
  <c r="T117" i="50"/>
  <c r="S117" i="50"/>
  <c r="Q117" i="50"/>
  <c r="W116" i="50"/>
  <c r="V116" i="50"/>
  <c r="T116" i="50"/>
  <c r="S116" i="50"/>
  <c r="Q116" i="50"/>
  <c r="W115" i="50"/>
  <c r="V115" i="50"/>
  <c r="T115" i="50"/>
  <c r="S115" i="50"/>
  <c r="Q115" i="50"/>
  <c r="W114" i="50"/>
  <c r="V114" i="50"/>
  <c r="T114" i="50"/>
  <c r="S114" i="50"/>
  <c r="Q114" i="50"/>
  <c r="W113" i="50"/>
  <c r="V113" i="50"/>
  <c r="T113" i="50"/>
  <c r="S113" i="50"/>
  <c r="Q113" i="50"/>
  <c r="W112" i="50"/>
  <c r="V112" i="50"/>
  <c r="T112" i="50"/>
  <c r="S112" i="50"/>
  <c r="Q112" i="50"/>
  <c r="W111" i="50"/>
  <c r="V111" i="50"/>
  <c r="T111" i="50"/>
  <c r="S111" i="50"/>
  <c r="Q111" i="50"/>
  <c r="W110" i="50"/>
  <c r="V110" i="50"/>
  <c r="T110" i="50"/>
  <c r="S110" i="50"/>
  <c r="Q110" i="50"/>
  <c r="W109" i="50"/>
  <c r="V109" i="50"/>
  <c r="T109" i="50"/>
  <c r="S109" i="50"/>
  <c r="Q109" i="50"/>
  <c r="W108" i="50"/>
  <c r="V108" i="50"/>
  <c r="T108" i="50"/>
  <c r="S108" i="50"/>
  <c r="Q108" i="50"/>
  <c r="W107" i="50"/>
  <c r="V107" i="50"/>
  <c r="T107" i="50"/>
  <c r="S107" i="50"/>
  <c r="Q107" i="50"/>
  <c r="W106" i="50"/>
  <c r="V106" i="50"/>
  <c r="T106" i="50"/>
  <c r="S106" i="50"/>
  <c r="Q106" i="50"/>
  <c r="W105" i="50"/>
  <c r="V105" i="50"/>
  <c r="T105" i="50"/>
  <c r="S105" i="50"/>
  <c r="Q105" i="50"/>
  <c r="W104" i="50"/>
  <c r="V104" i="50"/>
  <c r="T104" i="50"/>
  <c r="S104" i="50"/>
  <c r="Q104" i="50"/>
  <c r="W103" i="50"/>
  <c r="V103" i="50"/>
  <c r="T103" i="50"/>
  <c r="S103" i="50"/>
  <c r="Q103" i="50"/>
  <c r="W102" i="50"/>
  <c r="V102" i="50"/>
  <c r="T102" i="50"/>
  <c r="S102" i="50"/>
  <c r="Q102" i="50"/>
  <c r="W101" i="50"/>
  <c r="V101" i="50"/>
  <c r="T101" i="50"/>
  <c r="S101" i="50"/>
  <c r="Q101" i="50"/>
  <c r="W100" i="50"/>
  <c r="V100" i="50"/>
  <c r="T100" i="50"/>
  <c r="S100" i="50"/>
  <c r="Q100" i="50"/>
  <c r="W99" i="50"/>
  <c r="V99" i="50"/>
  <c r="T99" i="50"/>
  <c r="S99" i="50"/>
  <c r="Q99" i="50"/>
  <c r="W98" i="50"/>
  <c r="V98" i="50"/>
  <c r="T98" i="50"/>
  <c r="S98" i="50"/>
  <c r="Q98" i="50"/>
  <c r="W97" i="50"/>
  <c r="V97" i="50"/>
  <c r="T97" i="50"/>
  <c r="S97" i="50"/>
  <c r="Q97" i="50"/>
  <c r="W96" i="50"/>
  <c r="V96" i="50"/>
  <c r="T96" i="50"/>
  <c r="S96" i="50"/>
  <c r="Q96" i="50"/>
  <c r="W95" i="50"/>
  <c r="V95" i="50"/>
  <c r="T95" i="50"/>
  <c r="S95" i="50"/>
  <c r="Q95" i="50"/>
  <c r="W94" i="50"/>
  <c r="V94" i="50"/>
  <c r="T94" i="50"/>
  <c r="S94" i="50"/>
  <c r="Q94" i="50"/>
  <c r="W93" i="50"/>
  <c r="V93" i="50"/>
  <c r="T93" i="50"/>
  <c r="S93" i="50"/>
  <c r="Q93" i="50"/>
  <c r="W92" i="50"/>
  <c r="V92" i="50"/>
  <c r="T92" i="50"/>
  <c r="S92" i="50"/>
  <c r="Q92" i="50"/>
  <c r="W91" i="50"/>
  <c r="V91" i="50"/>
  <c r="T91" i="50"/>
  <c r="S91" i="50"/>
  <c r="Q91" i="50"/>
  <c r="W90" i="50"/>
  <c r="V90" i="50"/>
  <c r="T90" i="50"/>
  <c r="S90" i="50"/>
  <c r="Q90" i="50"/>
  <c r="W89" i="50"/>
  <c r="V89" i="50"/>
  <c r="T89" i="50"/>
  <c r="S89" i="50"/>
  <c r="Q89" i="50"/>
  <c r="W88" i="50"/>
  <c r="V88" i="50"/>
  <c r="T88" i="50"/>
  <c r="S88" i="50"/>
  <c r="Q88" i="50"/>
  <c r="W87" i="50"/>
  <c r="V87" i="50"/>
  <c r="T87" i="50"/>
  <c r="S87" i="50"/>
  <c r="Q87" i="50"/>
  <c r="W86" i="50"/>
  <c r="V86" i="50"/>
  <c r="T86" i="50"/>
  <c r="S86" i="50"/>
  <c r="Q86" i="50"/>
  <c r="W85" i="50"/>
  <c r="V85" i="50"/>
  <c r="T85" i="50"/>
  <c r="S85" i="50"/>
  <c r="Q85" i="50"/>
  <c r="W84" i="50"/>
  <c r="V84" i="50"/>
  <c r="T84" i="50"/>
  <c r="S84" i="50"/>
  <c r="Q84" i="50"/>
  <c r="W83" i="50"/>
  <c r="V83" i="50"/>
  <c r="T83" i="50"/>
  <c r="S83" i="50"/>
  <c r="Q83" i="50"/>
  <c r="W82" i="50"/>
  <c r="V82" i="50"/>
  <c r="T82" i="50"/>
  <c r="S82" i="50"/>
  <c r="Q82" i="50"/>
  <c r="W81" i="50"/>
  <c r="V81" i="50"/>
  <c r="T81" i="50"/>
  <c r="S81" i="50"/>
  <c r="Q81" i="50"/>
  <c r="W80" i="50"/>
  <c r="V80" i="50"/>
  <c r="T80" i="50"/>
  <c r="S80" i="50"/>
  <c r="Q80" i="50"/>
  <c r="W79" i="50"/>
  <c r="V79" i="50"/>
  <c r="T79" i="50"/>
  <c r="S79" i="50"/>
  <c r="Q79" i="50"/>
  <c r="W78" i="50"/>
  <c r="V78" i="50"/>
  <c r="T78" i="50"/>
  <c r="S78" i="50"/>
  <c r="Q78" i="50"/>
  <c r="W77" i="50"/>
  <c r="V77" i="50"/>
  <c r="T77" i="50"/>
  <c r="S77" i="50"/>
  <c r="Q77" i="50"/>
  <c r="W76" i="50"/>
  <c r="V76" i="50"/>
  <c r="T76" i="50"/>
  <c r="S76" i="50"/>
  <c r="Q76" i="50"/>
  <c r="W75" i="50"/>
  <c r="V75" i="50"/>
  <c r="T75" i="50"/>
  <c r="S75" i="50"/>
  <c r="Q75" i="50"/>
  <c r="W74" i="50"/>
  <c r="V74" i="50"/>
  <c r="T74" i="50"/>
  <c r="S74" i="50"/>
  <c r="Q74" i="50"/>
  <c r="W73" i="50"/>
  <c r="V73" i="50"/>
  <c r="T73" i="50"/>
  <c r="S73" i="50"/>
  <c r="Q73" i="50"/>
  <c r="AA72" i="50"/>
  <c r="W72" i="50"/>
  <c r="V72" i="50"/>
  <c r="T72" i="50"/>
  <c r="S72" i="50"/>
  <c r="Q72" i="50"/>
  <c r="AA71" i="50"/>
  <c r="W71" i="50"/>
  <c r="V71" i="50"/>
  <c r="T71" i="50"/>
  <c r="S71" i="50"/>
  <c r="Q71" i="50"/>
  <c r="AA70" i="50"/>
  <c r="AA73" i="50" s="1"/>
  <c r="C18" i="50" s="1"/>
  <c r="W70" i="50"/>
  <c r="V70" i="50"/>
  <c r="T70" i="50"/>
  <c r="S70" i="50"/>
  <c r="Q70" i="50"/>
  <c r="AA69" i="50"/>
  <c r="W15" i="50"/>
  <c r="U15" i="50"/>
  <c r="M15" i="50"/>
  <c r="I15" i="50"/>
  <c r="F15" i="50"/>
  <c r="W14" i="50"/>
  <c r="U14" i="50"/>
  <c r="M14" i="50"/>
  <c r="I14" i="50"/>
  <c r="F14" i="50"/>
  <c r="W13" i="50"/>
  <c r="U13" i="50"/>
  <c r="M13" i="50"/>
  <c r="Q6" i="50" s="1"/>
  <c r="I13" i="50"/>
  <c r="F13" i="50"/>
  <c r="W328" i="49"/>
  <c r="V328" i="49"/>
  <c r="T328" i="49"/>
  <c r="S328" i="49"/>
  <c r="Q328" i="49"/>
  <c r="W327" i="49"/>
  <c r="V327" i="49"/>
  <c r="T327" i="49"/>
  <c r="S327" i="49"/>
  <c r="Q327" i="49"/>
  <c r="W326" i="49"/>
  <c r="V326" i="49"/>
  <c r="T326" i="49"/>
  <c r="S326" i="49"/>
  <c r="Q326" i="49"/>
  <c r="W325" i="49"/>
  <c r="V325" i="49"/>
  <c r="T325" i="49"/>
  <c r="S325" i="49"/>
  <c r="Q325" i="49"/>
  <c r="W324" i="49"/>
  <c r="V324" i="49"/>
  <c r="T324" i="49"/>
  <c r="S324" i="49"/>
  <c r="Q324" i="49"/>
  <c r="W323" i="49"/>
  <c r="V323" i="49"/>
  <c r="T323" i="49"/>
  <c r="S323" i="49"/>
  <c r="Q323" i="49"/>
  <c r="W322" i="49"/>
  <c r="V322" i="49"/>
  <c r="T322" i="49"/>
  <c r="S322" i="49"/>
  <c r="Q322" i="49"/>
  <c r="W321" i="49"/>
  <c r="V321" i="49"/>
  <c r="T321" i="49"/>
  <c r="S321" i="49"/>
  <c r="Q321" i="49"/>
  <c r="W320" i="49"/>
  <c r="V320" i="49"/>
  <c r="T320" i="49"/>
  <c r="S320" i="49"/>
  <c r="Q320" i="49"/>
  <c r="W319" i="49"/>
  <c r="V319" i="49"/>
  <c r="T319" i="49"/>
  <c r="S319" i="49"/>
  <c r="Q319" i="49"/>
  <c r="W318" i="49"/>
  <c r="V318" i="49"/>
  <c r="T318" i="49"/>
  <c r="S318" i="49"/>
  <c r="Q318" i="49"/>
  <c r="W317" i="49"/>
  <c r="V317" i="49"/>
  <c r="T317" i="49"/>
  <c r="S317" i="49"/>
  <c r="Q317" i="49"/>
  <c r="W316" i="49"/>
  <c r="V316" i="49"/>
  <c r="T316" i="49"/>
  <c r="S316" i="49"/>
  <c r="Q316" i="49"/>
  <c r="W315" i="49"/>
  <c r="V315" i="49"/>
  <c r="T315" i="49"/>
  <c r="S315" i="49"/>
  <c r="Q315" i="49"/>
  <c r="W314" i="49"/>
  <c r="V314" i="49"/>
  <c r="T314" i="49"/>
  <c r="S314" i="49"/>
  <c r="Q314" i="49"/>
  <c r="W313" i="49"/>
  <c r="V313" i="49"/>
  <c r="T313" i="49"/>
  <c r="S313" i="49"/>
  <c r="Q313" i="49"/>
  <c r="W312" i="49"/>
  <c r="V312" i="49"/>
  <c r="T312" i="49"/>
  <c r="S312" i="49"/>
  <c r="Q312" i="49"/>
  <c r="W311" i="49"/>
  <c r="V311" i="49"/>
  <c r="T311" i="49"/>
  <c r="S311" i="49"/>
  <c r="Q311" i="49"/>
  <c r="W310" i="49"/>
  <c r="V310" i="49"/>
  <c r="T310" i="49"/>
  <c r="S310" i="49"/>
  <c r="Q310" i="49"/>
  <c r="W309" i="49"/>
  <c r="V309" i="49"/>
  <c r="T309" i="49"/>
  <c r="S309" i="49"/>
  <c r="Q309" i="49"/>
  <c r="W308" i="49"/>
  <c r="V308" i="49"/>
  <c r="T308" i="49"/>
  <c r="S308" i="49"/>
  <c r="Q308" i="49"/>
  <c r="W307" i="49"/>
  <c r="V307" i="49"/>
  <c r="T307" i="49"/>
  <c r="S307" i="49"/>
  <c r="Q307" i="49"/>
  <c r="W306" i="49"/>
  <c r="V306" i="49"/>
  <c r="T306" i="49"/>
  <c r="S306" i="49"/>
  <c r="Q306" i="49"/>
  <c r="W305" i="49"/>
  <c r="V305" i="49"/>
  <c r="T305" i="49"/>
  <c r="S305" i="49"/>
  <c r="Q305" i="49"/>
  <c r="W304" i="49"/>
  <c r="V304" i="49"/>
  <c r="T304" i="49"/>
  <c r="S304" i="49"/>
  <c r="Q304" i="49"/>
  <c r="W303" i="49"/>
  <c r="V303" i="49"/>
  <c r="T303" i="49"/>
  <c r="S303" i="49"/>
  <c r="Q303" i="49"/>
  <c r="W302" i="49"/>
  <c r="V302" i="49"/>
  <c r="T302" i="49"/>
  <c r="S302" i="49"/>
  <c r="Q302" i="49"/>
  <c r="W301" i="49"/>
  <c r="V301" i="49"/>
  <c r="T301" i="49"/>
  <c r="S301" i="49"/>
  <c r="Q301" i="49"/>
  <c r="W300" i="49"/>
  <c r="V300" i="49"/>
  <c r="T300" i="49"/>
  <c r="S300" i="49"/>
  <c r="Q300" i="49"/>
  <c r="W299" i="49"/>
  <c r="V299" i="49"/>
  <c r="T299" i="49"/>
  <c r="S299" i="49"/>
  <c r="Q299" i="49"/>
  <c r="W298" i="49"/>
  <c r="V298" i="49"/>
  <c r="T298" i="49"/>
  <c r="S298" i="49"/>
  <c r="Q298" i="49"/>
  <c r="W297" i="49"/>
  <c r="V297" i="49"/>
  <c r="T297" i="49"/>
  <c r="S297" i="49"/>
  <c r="Q297" i="49"/>
  <c r="W296" i="49"/>
  <c r="V296" i="49"/>
  <c r="T296" i="49"/>
  <c r="S296" i="49"/>
  <c r="Q296" i="49"/>
  <c r="W295" i="49"/>
  <c r="V295" i="49"/>
  <c r="T295" i="49"/>
  <c r="S295" i="49"/>
  <c r="Q295" i="49"/>
  <c r="W294" i="49"/>
  <c r="V294" i="49"/>
  <c r="T294" i="49"/>
  <c r="S294" i="49"/>
  <c r="Q294" i="49"/>
  <c r="W293" i="49"/>
  <c r="V293" i="49"/>
  <c r="T293" i="49"/>
  <c r="S293" i="49"/>
  <c r="Q293" i="49"/>
  <c r="W292" i="49"/>
  <c r="V292" i="49"/>
  <c r="T292" i="49"/>
  <c r="S292" i="49"/>
  <c r="Q292" i="49"/>
  <c r="W291" i="49"/>
  <c r="V291" i="49"/>
  <c r="T291" i="49"/>
  <c r="S291" i="49"/>
  <c r="Q291" i="49"/>
  <c r="W290" i="49"/>
  <c r="V290" i="49"/>
  <c r="T290" i="49"/>
  <c r="S290" i="49"/>
  <c r="Q290" i="49"/>
  <c r="W289" i="49"/>
  <c r="V289" i="49"/>
  <c r="T289" i="49"/>
  <c r="S289" i="49"/>
  <c r="Q289" i="49"/>
  <c r="W288" i="49"/>
  <c r="V288" i="49"/>
  <c r="T288" i="49"/>
  <c r="S288" i="49"/>
  <c r="Q288" i="49"/>
  <c r="W287" i="49"/>
  <c r="V287" i="49"/>
  <c r="T287" i="49"/>
  <c r="S287" i="49"/>
  <c r="Q287" i="49"/>
  <c r="W286" i="49"/>
  <c r="V286" i="49"/>
  <c r="T286" i="49"/>
  <c r="S286" i="49"/>
  <c r="Q286" i="49"/>
  <c r="W285" i="49"/>
  <c r="V285" i="49"/>
  <c r="T285" i="49"/>
  <c r="S285" i="49"/>
  <c r="Q285" i="49"/>
  <c r="W284" i="49"/>
  <c r="V284" i="49"/>
  <c r="T284" i="49"/>
  <c r="S284" i="49"/>
  <c r="Q284" i="49"/>
  <c r="W283" i="49"/>
  <c r="V283" i="49"/>
  <c r="T283" i="49"/>
  <c r="S283" i="49"/>
  <c r="Q283" i="49"/>
  <c r="W282" i="49"/>
  <c r="V282" i="49"/>
  <c r="T282" i="49"/>
  <c r="S282" i="49"/>
  <c r="Q282" i="49"/>
  <c r="W281" i="49"/>
  <c r="V281" i="49"/>
  <c r="T281" i="49"/>
  <c r="S281" i="49"/>
  <c r="Q281" i="49"/>
  <c r="W280" i="49"/>
  <c r="V280" i="49"/>
  <c r="T280" i="49"/>
  <c r="S280" i="49"/>
  <c r="Q280" i="49"/>
  <c r="W279" i="49"/>
  <c r="V279" i="49"/>
  <c r="T279" i="49"/>
  <c r="S279" i="49"/>
  <c r="Q279" i="49"/>
  <c r="W278" i="49"/>
  <c r="V278" i="49"/>
  <c r="T278" i="49"/>
  <c r="S278" i="49"/>
  <c r="Q278" i="49"/>
  <c r="W277" i="49"/>
  <c r="V277" i="49"/>
  <c r="T277" i="49"/>
  <c r="S277" i="49"/>
  <c r="Q277" i="49"/>
  <c r="W276" i="49"/>
  <c r="V276" i="49"/>
  <c r="T276" i="49"/>
  <c r="S276" i="49"/>
  <c r="Q276" i="49"/>
  <c r="W275" i="49"/>
  <c r="V275" i="49"/>
  <c r="T275" i="49"/>
  <c r="S275" i="49"/>
  <c r="Q275" i="49"/>
  <c r="W274" i="49"/>
  <c r="V274" i="49"/>
  <c r="T274" i="49"/>
  <c r="S274" i="49"/>
  <c r="Q274" i="49"/>
  <c r="W273" i="49"/>
  <c r="V273" i="49"/>
  <c r="T273" i="49"/>
  <c r="S273" i="49"/>
  <c r="Q273" i="49"/>
  <c r="W272" i="49"/>
  <c r="V272" i="49"/>
  <c r="T272" i="49"/>
  <c r="S272" i="49"/>
  <c r="Q272" i="49"/>
  <c r="W271" i="49"/>
  <c r="V271" i="49"/>
  <c r="T271" i="49"/>
  <c r="S271" i="49"/>
  <c r="Q271" i="49"/>
  <c r="W270" i="49"/>
  <c r="V270" i="49"/>
  <c r="T270" i="49"/>
  <c r="S270" i="49"/>
  <c r="Q270" i="49"/>
  <c r="W269" i="49"/>
  <c r="V269" i="49"/>
  <c r="T269" i="49"/>
  <c r="S269" i="49"/>
  <c r="Q269" i="49"/>
  <c r="W268" i="49"/>
  <c r="V268" i="49"/>
  <c r="T268" i="49"/>
  <c r="S268" i="49"/>
  <c r="Q268" i="49"/>
  <c r="W267" i="49"/>
  <c r="V267" i="49"/>
  <c r="T267" i="49"/>
  <c r="S267" i="49"/>
  <c r="Q267" i="49"/>
  <c r="W266" i="49"/>
  <c r="V266" i="49"/>
  <c r="T266" i="49"/>
  <c r="S266" i="49"/>
  <c r="Q266" i="49"/>
  <c r="W265" i="49"/>
  <c r="V265" i="49"/>
  <c r="T265" i="49"/>
  <c r="S265" i="49"/>
  <c r="Q265" i="49"/>
  <c r="W264" i="49"/>
  <c r="V264" i="49"/>
  <c r="T264" i="49"/>
  <c r="S264" i="49"/>
  <c r="Q264" i="49"/>
  <c r="W263" i="49"/>
  <c r="V263" i="49"/>
  <c r="T263" i="49"/>
  <c r="S263" i="49"/>
  <c r="Q263" i="49"/>
  <c r="W262" i="49"/>
  <c r="V262" i="49"/>
  <c r="T262" i="49"/>
  <c r="S262" i="49"/>
  <c r="Q262" i="49"/>
  <c r="W261" i="49"/>
  <c r="V261" i="49"/>
  <c r="T261" i="49"/>
  <c r="S261" i="49"/>
  <c r="Q261" i="49"/>
  <c r="W260" i="49"/>
  <c r="V260" i="49"/>
  <c r="T260" i="49"/>
  <c r="S260" i="49"/>
  <c r="Q260" i="49"/>
  <c r="W259" i="49"/>
  <c r="V259" i="49"/>
  <c r="T259" i="49"/>
  <c r="S259" i="49"/>
  <c r="Q259" i="49"/>
  <c r="W258" i="49"/>
  <c r="V258" i="49"/>
  <c r="T258" i="49"/>
  <c r="S258" i="49"/>
  <c r="Q258" i="49"/>
  <c r="W257" i="49"/>
  <c r="V257" i="49"/>
  <c r="T257" i="49"/>
  <c r="S257" i="49"/>
  <c r="Q257" i="49"/>
  <c r="W256" i="49"/>
  <c r="V256" i="49"/>
  <c r="T256" i="49"/>
  <c r="S256" i="49"/>
  <c r="Q256" i="49"/>
  <c r="W255" i="49"/>
  <c r="V255" i="49"/>
  <c r="T255" i="49"/>
  <c r="S255" i="49"/>
  <c r="Q255" i="49"/>
  <c r="W254" i="49"/>
  <c r="V254" i="49"/>
  <c r="T254" i="49"/>
  <c r="S254" i="49"/>
  <c r="Q254" i="49"/>
  <c r="W253" i="49"/>
  <c r="V253" i="49"/>
  <c r="T253" i="49"/>
  <c r="S253" i="49"/>
  <c r="Q253" i="49"/>
  <c r="W252" i="49"/>
  <c r="V252" i="49"/>
  <c r="T252" i="49"/>
  <c r="S252" i="49"/>
  <c r="Q252" i="49"/>
  <c r="W251" i="49"/>
  <c r="V251" i="49"/>
  <c r="T251" i="49"/>
  <c r="S251" i="49"/>
  <c r="Q251" i="49"/>
  <c r="W250" i="49"/>
  <c r="V250" i="49"/>
  <c r="T250" i="49"/>
  <c r="S250" i="49"/>
  <c r="Q250" i="49"/>
  <c r="W249" i="49"/>
  <c r="V249" i="49"/>
  <c r="T249" i="49"/>
  <c r="S249" i="49"/>
  <c r="Q249" i="49"/>
  <c r="W248" i="49"/>
  <c r="V248" i="49"/>
  <c r="T248" i="49"/>
  <c r="S248" i="49"/>
  <c r="Q248" i="49"/>
  <c r="W247" i="49"/>
  <c r="V247" i="49"/>
  <c r="T247" i="49"/>
  <c r="S247" i="49"/>
  <c r="Q247" i="49"/>
  <c r="W246" i="49"/>
  <c r="V246" i="49"/>
  <c r="T246" i="49"/>
  <c r="S246" i="49"/>
  <c r="Q246" i="49"/>
  <c r="W245" i="49"/>
  <c r="V245" i="49"/>
  <c r="T245" i="49"/>
  <c r="S245" i="49"/>
  <c r="Q245" i="49"/>
  <c r="W244" i="49"/>
  <c r="V244" i="49"/>
  <c r="T244" i="49"/>
  <c r="S244" i="49"/>
  <c r="Q244" i="49"/>
  <c r="W243" i="49"/>
  <c r="V243" i="49"/>
  <c r="T243" i="49"/>
  <c r="S243" i="49"/>
  <c r="Q243" i="49"/>
  <c r="W242" i="49"/>
  <c r="V242" i="49"/>
  <c r="T242" i="49"/>
  <c r="S242" i="49"/>
  <c r="Q242" i="49"/>
  <c r="W241" i="49"/>
  <c r="V241" i="49"/>
  <c r="T241" i="49"/>
  <c r="S241" i="49"/>
  <c r="Q241" i="49"/>
  <c r="W240" i="49"/>
  <c r="V240" i="49"/>
  <c r="T240" i="49"/>
  <c r="S240" i="49"/>
  <c r="Q240" i="49"/>
  <c r="W239" i="49"/>
  <c r="V239" i="49"/>
  <c r="T239" i="49"/>
  <c r="S239" i="49"/>
  <c r="Q239" i="49"/>
  <c r="W238" i="49"/>
  <c r="V238" i="49"/>
  <c r="T238" i="49"/>
  <c r="S238" i="49"/>
  <c r="Q238" i="49"/>
  <c r="W237" i="49"/>
  <c r="V237" i="49"/>
  <c r="T237" i="49"/>
  <c r="S237" i="49"/>
  <c r="Q237" i="49"/>
  <c r="W236" i="49"/>
  <c r="V236" i="49"/>
  <c r="T236" i="49"/>
  <c r="S236" i="49"/>
  <c r="Q236" i="49"/>
  <c r="W235" i="49"/>
  <c r="V235" i="49"/>
  <c r="T235" i="49"/>
  <c r="S235" i="49"/>
  <c r="Q235" i="49"/>
  <c r="W234" i="49"/>
  <c r="V234" i="49"/>
  <c r="T234" i="49"/>
  <c r="S234" i="49"/>
  <c r="Q234" i="49"/>
  <c r="W233" i="49"/>
  <c r="V233" i="49"/>
  <c r="T233" i="49"/>
  <c r="S233" i="49"/>
  <c r="Q233" i="49"/>
  <c r="W232" i="49"/>
  <c r="V232" i="49"/>
  <c r="T232" i="49"/>
  <c r="S232" i="49"/>
  <c r="Q232" i="49"/>
  <c r="W231" i="49"/>
  <c r="V231" i="49"/>
  <c r="T231" i="49"/>
  <c r="S231" i="49"/>
  <c r="Q231" i="49"/>
  <c r="W230" i="49"/>
  <c r="V230" i="49"/>
  <c r="T230" i="49"/>
  <c r="S230" i="49"/>
  <c r="Q230" i="49"/>
  <c r="W229" i="49"/>
  <c r="V229" i="49"/>
  <c r="T229" i="49"/>
  <c r="S229" i="49"/>
  <c r="Q229" i="49"/>
  <c r="W228" i="49"/>
  <c r="V228" i="49"/>
  <c r="T228" i="49"/>
  <c r="S228" i="49"/>
  <c r="Q228" i="49"/>
  <c r="W227" i="49"/>
  <c r="V227" i="49"/>
  <c r="T227" i="49"/>
  <c r="S227" i="49"/>
  <c r="Q227" i="49"/>
  <c r="W226" i="49"/>
  <c r="V226" i="49"/>
  <c r="T226" i="49"/>
  <c r="S226" i="49"/>
  <c r="Q226" i="49"/>
  <c r="W225" i="49"/>
  <c r="V225" i="49"/>
  <c r="T225" i="49"/>
  <c r="S225" i="49"/>
  <c r="Q225" i="49"/>
  <c r="W224" i="49"/>
  <c r="V224" i="49"/>
  <c r="T224" i="49"/>
  <c r="S224" i="49"/>
  <c r="Q224" i="49"/>
  <c r="W223" i="49"/>
  <c r="V223" i="49"/>
  <c r="T223" i="49"/>
  <c r="S223" i="49"/>
  <c r="Q223" i="49"/>
  <c r="W222" i="49"/>
  <c r="V222" i="49"/>
  <c r="T222" i="49"/>
  <c r="S222" i="49"/>
  <c r="Q222" i="49"/>
  <c r="W221" i="49"/>
  <c r="V221" i="49"/>
  <c r="T221" i="49"/>
  <c r="S221" i="49"/>
  <c r="Q221" i="49"/>
  <c r="W220" i="49"/>
  <c r="V220" i="49"/>
  <c r="T220" i="49"/>
  <c r="S220" i="49"/>
  <c r="Q220" i="49"/>
  <c r="W219" i="49"/>
  <c r="V219" i="49"/>
  <c r="T219" i="49"/>
  <c r="S219" i="49"/>
  <c r="Q219" i="49"/>
  <c r="W218" i="49"/>
  <c r="V218" i="49"/>
  <c r="T218" i="49"/>
  <c r="S218" i="49"/>
  <c r="Q218" i="49"/>
  <c r="W217" i="49"/>
  <c r="V217" i="49"/>
  <c r="T217" i="49"/>
  <c r="S217" i="49"/>
  <c r="Q217" i="49"/>
  <c r="W216" i="49"/>
  <c r="V216" i="49"/>
  <c r="T216" i="49"/>
  <c r="S216" i="49"/>
  <c r="Q216" i="49"/>
  <c r="W215" i="49"/>
  <c r="V215" i="49"/>
  <c r="T215" i="49"/>
  <c r="S215" i="49"/>
  <c r="Q215" i="49"/>
  <c r="W214" i="49"/>
  <c r="V214" i="49"/>
  <c r="T214" i="49"/>
  <c r="S214" i="49"/>
  <c r="Q214" i="49"/>
  <c r="W213" i="49"/>
  <c r="V213" i="49"/>
  <c r="T213" i="49"/>
  <c r="S213" i="49"/>
  <c r="Q213" i="49"/>
  <c r="W212" i="49"/>
  <c r="V212" i="49"/>
  <c r="T212" i="49"/>
  <c r="S212" i="49"/>
  <c r="Q212" i="49"/>
  <c r="W211" i="49"/>
  <c r="V211" i="49"/>
  <c r="T211" i="49"/>
  <c r="S211" i="49"/>
  <c r="Q211" i="49"/>
  <c r="W210" i="49"/>
  <c r="V210" i="49"/>
  <c r="T210" i="49"/>
  <c r="S210" i="49"/>
  <c r="Q210" i="49"/>
  <c r="W209" i="49"/>
  <c r="V209" i="49"/>
  <c r="T209" i="49"/>
  <c r="S209" i="49"/>
  <c r="Q209" i="49"/>
  <c r="W208" i="49"/>
  <c r="V208" i="49"/>
  <c r="T208" i="49"/>
  <c r="S208" i="49"/>
  <c r="Q208" i="49"/>
  <c r="W207" i="49"/>
  <c r="V207" i="49"/>
  <c r="T207" i="49"/>
  <c r="S207" i="49"/>
  <c r="Q207" i="49"/>
  <c r="W206" i="49"/>
  <c r="V206" i="49"/>
  <c r="T206" i="49"/>
  <c r="S206" i="49"/>
  <c r="Q206" i="49"/>
  <c r="W205" i="49"/>
  <c r="V205" i="49"/>
  <c r="T205" i="49"/>
  <c r="S205" i="49"/>
  <c r="Q205" i="49"/>
  <c r="W204" i="49"/>
  <c r="V204" i="49"/>
  <c r="T204" i="49"/>
  <c r="S204" i="49"/>
  <c r="Q204" i="49"/>
  <c r="W203" i="49"/>
  <c r="V203" i="49"/>
  <c r="T203" i="49"/>
  <c r="S203" i="49"/>
  <c r="Q203" i="49"/>
  <c r="W202" i="49"/>
  <c r="V202" i="49"/>
  <c r="T202" i="49"/>
  <c r="S202" i="49"/>
  <c r="Q202" i="49"/>
  <c r="W201" i="49"/>
  <c r="V201" i="49"/>
  <c r="T201" i="49"/>
  <c r="S201" i="49"/>
  <c r="Q201" i="49"/>
  <c r="W200" i="49"/>
  <c r="V200" i="49"/>
  <c r="T200" i="49"/>
  <c r="S200" i="49"/>
  <c r="Q200" i="49"/>
  <c r="W199" i="49"/>
  <c r="V199" i="49"/>
  <c r="T199" i="49"/>
  <c r="S199" i="49"/>
  <c r="Q199" i="49"/>
  <c r="W198" i="49"/>
  <c r="V198" i="49"/>
  <c r="T198" i="49"/>
  <c r="S198" i="49"/>
  <c r="Q198" i="49"/>
  <c r="W197" i="49"/>
  <c r="V197" i="49"/>
  <c r="T197" i="49"/>
  <c r="S197" i="49"/>
  <c r="Q197" i="49"/>
  <c r="W196" i="49"/>
  <c r="V196" i="49"/>
  <c r="T196" i="49"/>
  <c r="S196" i="49"/>
  <c r="Q196" i="49"/>
  <c r="W195" i="49"/>
  <c r="V195" i="49"/>
  <c r="T195" i="49"/>
  <c r="S195" i="49"/>
  <c r="Q195" i="49"/>
  <c r="W194" i="49"/>
  <c r="V194" i="49"/>
  <c r="T194" i="49"/>
  <c r="S194" i="49"/>
  <c r="Q194" i="49"/>
  <c r="W193" i="49"/>
  <c r="V193" i="49"/>
  <c r="T193" i="49"/>
  <c r="S193" i="49"/>
  <c r="Q193" i="49"/>
  <c r="W192" i="49"/>
  <c r="V192" i="49"/>
  <c r="T192" i="49"/>
  <c r="S192" i="49"/>
  <c r="Q192" i="49"/>
  <c r="W191" i="49"/>
  <c r="V191" i="49"/>
  <c r="T191" i="49"/>
  <c r="S191" i="49"/>
  <c r="Q191" i="49"/>
  <c r="W190" i="49"/>
  <c r="V190" i="49"/>
  <c r="T190" i="49"/>
  <c r="S190" i="49"/>
  <c r="Q190" i="49"/>
  <c r="W189" i="49"/>
  <c r="V189" i="49"/>
  <c r="T189" i="49"/>
  <c r="S189" i="49"/>
  <c r="Q189" i="49"/>
  <c r="W188" i="49"/>
  <c r="V188" i="49"/>
  <c r="T188" i="49"/>
  <c r="S188" i="49"/>
  <c r="Q188" i="49"/>
  <c r="W187" i="49"/>
  <c r="V187" i="49"/>
  <c r="T187" i="49"/>
  <c r="S187" i="49"/>
  <c r="Q187" i="49"/>
  <c r="W186" i="49"/>
  <c r="V186" i="49"/>
  <c r="T186" i="49"/>
  <c r="S186" i="49"/>
  <c r="Q186" i="49"/>
  <c r="W185" i="49"/>
  <c r="V185" i="49"/>
  <c r="T185" i="49"/>
  <c r="S185" i="49"/>
  <c r="Q185" i="49"/>
  <c r="W184" i="49"/>
  <c r="V184" i="49"/>
  <c r="T184" i="49"/>
  <c r="S184" i="49"/>
  <c r="Q184" i="49"/>
  <c r="W183" i="49"/>
  <c r="V183" i="49"/>
  <c r="T183" i="49"/>
  <c r="S183" i="49"/>
  <c r="Q183" i="49"/>
  <c r="W182" i="49"/>
  <c r="V182" i="49"/>
  <c r="T182" i="49"/>
  <c r="S182" i="49"/>
  <c r="Q182" i="49"/>
  <c r="W181" i="49"/>
  <c r="V181" i="49"/>
  <c r="T181" i="49"/>
  <c r="S181" i="49"/>
  <c r="Q181" i="49"/>
  <c r="W180" i="49"/>
  <c r="V180" i="49"/>
  <c r="T180" i="49"/>
  <c r="S180" i="49"/>
  <c r="Q180" i="49"/>
  <c r="W179" i="49"/>
  <c r="V179" i="49"/>
  <c r="T179" i="49"/>
  <c r="S179" i="49"/>
  <c r="Q179" i="49"/>
  <c r="W178" i="49"/>
  <c r="V178" i="49"/>
  <c r="T178" i="49"/>
  <c r="S178" i="49"/>
  <c r="Q178" i="49"/>
  <c r="W177" i="49"/>
  <c r="V177" i="49"/>
  <c r="T177" i="49"/>
  <c r="S177" i="49"/>
  <c r="Q177" i="49"/>
  <c r="W176" i="49"/>
  <c r="V176" i="49"/>
  <c r="T176" i="49"/>
  <c r="S176" i="49"/>
  <c r="Q176" i="49"/>
  <c r="W175" i="49"/>
  <c r="V175" i="49"/>
  <c r="T175" i="49"/>
  <c r="S175" i="49"/>
  <c r="Q175" i="49"/>
  <c r="W174" i="49"/>
  <c r="V174" i="49"/>
  <c r="T174" i="49"/>
  <c r="S174" i="49"/>
  <c r="Q174" i="49"/>
  <c r="W173" i="49"/>
  <c r="V173" i="49"/>
  <c r="T173" i="49"/>
  <c r="S173" i="49"/>
  <c r="Q173" i="49"/>
  <c r="W172" i="49"/>
  <c r="V172" i="49"/>
  <c r="T172" i="49"/>
  <c r="S172" i="49"/>
  <c r="Q172" i="49"/>
  <c r="W171" i="49"/>
  <c r="V171" i="49"/>
  <c r="T171" i="49"/>
  <c r="S171" i="49"/>
  <c r="Q171" i="49"/>
  <c r="W170" i="49"/>
  <c r="V170" i="49"/>
  <c r="T170" i="49"/>
  <c r="S170" i="49"/>
  <c r="Q170" i="49"/>
  <c r="W169" i="49"/>
  <c r="V169" i="49"/>
  <c r="T169" i="49"/>
  <c r="S169" i="49"/>
  <c r="Q169" i="49"/>
  <c r="W168" i="49"/>
  <c r="V168" i="49"/>
  <c r="T168" i="49"/>
  <c r="S168" i="49"/>
  <c r="Q168" i="49"/>
  <c r="W167" i="49"/>
  <c r="V167" i="49"/>
  <c r="T167" i="49"/>
  <c r="S167" i="49"/>
  <c r="Q167" i="49"/>
  <c r="W166" i="49"/>
  <c r="V166" i="49"/>
  <c r="T166" i="49"/>
  <c r="S166" i="49"/>
  <c r="Q166" i="49"/>
  <c r="W165" i="49"/>
  <c r="V165" i="49"/>
  <c r="T165" i="49"/>
  <c r="S165" i="49"/>
  <c r="Q165" i="49"/>
  <c r="W164" i="49"/>
  <c r="V164" i="49"/>
  <c r="T164" i="49"/>
  <c r="S164" i="49"/>
  <c r="Q164" i="49"/>
  <c r="W163" i="49"/>
  <c r="V163" i="49"/>
  <c r="T163" i="49"/>
  <c r="S163" i="49"/>
  <c r="Q163" i="49"/>
  <c r="W162" i="49"/>
  <c r="V162" i="49"/>
  <c r="T162" i="49"/>
  <c r="S162" i="49"/>
  <c r="Q162" i="49"/>
  <c r="W161" i="49"/>
  <c r="V161" i="49"/>
  <c r="T161" i="49"/>
  <c r="S161" i="49"/>
  <c r="Q161" i="49"/>
  <c r="W160" i="49"/>
  <c r="V160" i="49"/>
  <c r="T160" i="49"/>
  <c r="S160" i="49"/>
  <c r="Q160" i="49"/>
  <c r="W159" i="49"/>
  <c r="V159" i="49"/>
  <c r="T159" i="49"/>
  <c r="S159" i="49"/>
  <c r="Q159" i="49"/>
  <c r="W158" i="49"/>
  <c r="V158" i="49"/>
  <c r="T158" i="49"/>
  <c r="S158" i="49"/>
  <c r="Q158" i="49"/>
  <c r="W157" i="49"/>
  <c r="V157" i="49"/>
  <c r="T157" i="49"/>
  <c r="S157" i="49"/>
  <c r="Q157" i="49"/>
  <c r="W156" i="49"/>
  <c r="V156" i="49"/>
  <c r="T156" i="49"/>
  <c r="S156" i="49"/>
  <c r="Q156" i="49"/>
  <c r="W155" i="49"/>
  <c r="V155" i="49"/>
  <c r="T155" i="49"/>
  <c r="S155" i="49"/>
  <c r="Q155" i="49"/>
  <c r="W154" i="49"/>
  <c r="V154" i="49"/>
  <c r="T154" i="49"/>
  <c r="S154" i="49"/>
  <c r="Q154" i="49"/>
  <c r="W153" i="49"/>
  <c r="V153" i="49"/>
  <c r="T153" i="49"/>
  <c r="S153" i="49"/>
  <c r="Q153" i="49"/>
  <c r="W152" i="49"/>
  <c r="V152" i="49"/>
  <c r="T152" i="49"/>
  <c r="S152" i="49"/>
  <c r="Q152" i="49"/>
  <c r="W151" i="49"/>
  <c r="V151" i="49"/>
  <c r="T151" i="49"/>
  <c r="S151" i="49"/>
  <c r="Q151" i="49"/>
  <c r="W150" i="49"/>
  <c r="V150" i="49"/>
  <c r="T150" i="49"/>
  <c r="S150" i="49"/>
  <c r="Q150" i="49"/>
  <c r="W149" i="49"/>
  <c r="V149" i="49"/>
  <c r="T149" i="49"/>
  <c r="S149" i="49"/>
  <c r="Q149" i="49"/>
  <c r="W148" i="49"/>
  <c r="V148" i="49"/>
  <c r="T148" i="49"/>
  <c r="S148" i="49"/>
  <c r="Q148" i="49"/>
  <c r="W147" i="49"/>
  <c r="V147" i="49"/>
  <c r="T147" i="49"/>
  <c r="S147" i="49"/>
  <c r="Q147" i="49"/>
  <c r="W146" i="49"/>
  <c r="V146" i="49"/>
  <c r="T146" i="49"/>
  <c r="S146" i="49"/>
  <c r="Q146" i="49"/>
  <c r="W145" i="49"/>
  <c r="V145" i="49"/>
  <c r="T145" i="49"/>
  <c r="S145" i="49"/>
  <c r="Q145" i="49"/>
  <c r="W144" i="49"/>
  <c r="V144" i="49"/>
  <c r="T144" i="49"/>
  <c r="S144" i="49"/>
  <c r="Q144" i="49"/>
  <c r="W143" i="49"/>
  <c r="V143" i="49"/>
  <c r="T143" i="49"/>
  <c r="S143" i="49"/>
  <c r="Q143" i="49"/>
  <c r="W142" i="49"/>
  <c r="V142" i="49"/>
  <c r="T142" i="49"/>
  <c r="S142" i="49"/>
  <c r="Q142" i="49"/>
  <c r="W141" i="49"/>
  <c r="V141" i="49"/>
  <c r="T141" i="49"/>
  <c r="S141" i="49"/>
  <c r="Q141" i="49"/>
  <c r="W140" i="49"/>
  <c r="V140" i="49"/>
  <c r="T140" i="49"/>
  <c r="S140" i="49"/>
  <c r="Q140" i="49"/>
  <c r="W139" i="49"/>
  <c r="V139" i="49"/>
  <c r="T139" i="49"/>
  <c r="S139" i="49"/>
  <c r="Q139" i="49"/>
  <c r="W138" i="49"/>
  <c r="V138" i="49"/>
  <c r="T138" i="49"/>
  <c r="S138" i="49"/>
  <c r="Q138" i="49"/>
  <c r="W137" i="49"/>
  <c r="V137" i="49"/>
  <c r="T137" i="49"/>
  <c r="S137" i="49"/>
  <c r="Q137" i="49"/>
  <c r="W136" i="49"/>
  <c r="V136" i="49"/>
  <c r="T136" i="49"/>
  <c r="S136" i="49"/>
  <c r="Q136" i="49"/>
  <c r="W135" i="49"/>
  <c r="V135" i="49"/>
  <c r="T135" i="49"/>
  <c r="S135" i="49"/>
  <c r="Q135" i="49"/>
  <c r="W134" i="49"/>
  <c r="V134" i="49"/>
  <c r="T134" i="49"/>
  <c r="S134" i="49"/>
  <c r="Q134" i="49"/>
  <c r="W133" i="49"/>
  <c r="V133" i="49"/>
  <c r="T133" i="49"/>
  <c r="S133" i="49"/>
  <c r="Q133" i="49"/>
  <c r="W132" i="49"/>
  <c r="V132" i="49"/>
  <c r="T132" i="49"/>
  <c r="S132" i="49"/>
  <c r="Q132" i="49"/>
  <c r="W131" i="49"/>
  <c r="V131" i="49"/>
  <c r="T131" i="49"/>
  <c r="S131" i="49"/>
  <c r="Q131" i="49"/>
  <c r="W130" i="49"/>
  <c r="V130" i="49"/>
  <c r="T130" i="49"/>
  <c r="S130" i="49"/>
  <c r="Q130" i="49"/>
  <c r="W129" i="49"/>
  <c r="V129" i="49"/>
  <c r="T129" i="49"/>
  <c r="S129" i="49"/>
  <c r="Q129" i="49"/>
  <c r="W128" i="49"/>
  <c r="V128" i="49"/>
  <c r="T128" i="49"/>
  <c r="S128" i="49"/>
  <c r="Q128" i="49"/>
  <c r="W127" i="49"/>
  <c r="V127" i="49"/>
  <c r="T127" i="49"/>
  <c r="S127" i="49"/>
  <c r="Q127" i="49"/>
  <c r="W126" i="49"/>
  <c r="V126" i="49"/>
  <c r="T126" i="49"/>
  <c r="S126" i="49"/>
  <c r="Q126" i="49"/>
  <c r="W125" i="49"/>
  <c r="V125" i="49"/>
  <c r="T125" i="49"/>
  <c r="S125" i="49"/>
  <c r="Q125" i="49"/>
  <c r="W124" i="49"/>
  <c r="V124" i="49"/>
  <c r="T124" i="49"/>
  <c r="S124" i="49"/>
  <c r="Q124" i="49"/>
  <c r="W123" i="49"/>
  <c r="V123" i="49"/>
  <c r="T123" i="49"/>
  <c r="S123" i="49"/>
  <c r="Q123" i="49"/>
  <c r="W122" i="49"/>
  <c r="V122" i="49"/>
  <c r="T122" i="49"/>
  <c r="S122" i="49"/>
  <c r="Q122" i="49"/>
  <c r="W121" i="49"/>
  <c r="V121" i="49"/>
  <c r="T121" i="49"/>
  <c r="S121" i="49"/>
  <c r="Q121" i="49"/>
  <c r="W120" i="49"/>
  <c r="V120" i="49"/>
  <c r="T120" i="49"/>
  <c r="S120" i="49"/>
  <c r="Q120" i="49"/>
  <c r="W119" i="49"/>
  <c r="V119" i="49"/>
  <c r="T119" i="49"/>
  <c r="S119" i="49"/>
  <c r="Q119" i="49"/>
  <c r="W118" i="49"/>
  <c r="V118" i="49"/>
  <c r="T118" i="49"/>
  <c r="S118" i="49"/>
  <c r="Q118" i="49"/>
  <c r="W117" i="49"/>
  <c r="V117" i="49"/>
  <c r="T117" i="49"/>
  <c r="S117" i="49"/>
  <c r="Q117" i="49"/>
  <c r="W116" i="49"/>
  <c r="V116" i="49"/>
  <c r="T116" i="49"/>
  <c r="S116" i="49"/>
  <c r="Q116" i="49"/>
  <c r="W115" i="49"/>
  <c r="V115" i="49"/>
  <c r="T115" i="49"/>
  <c r="S115" i="49"/>
  <c r="Q115" i="49"/>
  <c r="W114" i="49"/>
  <c r="V114" i="49"/>
  <c r="T114" i="49"/>
  <c r="S114" i="49"/>
  <c r="Q114" i="49"/>
  <c r="W113" i="49"/>
  <c r="V113" i="49"/>
  <c r="T113" i="49"/>
  <c r="S113" i="49"/>
  <c r="Q113" i="49"/>
  <c r="W112" i="49"/>
  <c r="V112" i="49"/>
  <c r="T112" i="49"/>
  <c r="S112" i="49"/>
  <c r="Q112" i="49"/>
  <c r="W111" i="49"/>
  <c r="V111" i="49"/>
  <c r="T111" i="49"/>
  <c r="S111" i="49"/>
  <c r="Q111" i="49"/>
  <c r="W110" i="49"/>
  <c r="V110" i="49"/>
  <c r="T110" i="49"/>
  <c r="S110" i="49"/>
  <c r="Q110" i="49"/>
  <c r="W109" i="49"/>
  <c r="V109" i="49"/>
  <c r="T109" i="49"/>
  <c r="S109" i="49"/>
  <c r="Q109" i="49"/>
  <c r="W108" i="49"/>
  <c r="V108" i="49"/>
  <c r="T108" i="49"/>
  <c r="S108" i="49"/>
  <c r="Q108" i="49"/>
  <c r="W107" i="49"/>
  <c r="V107" i="49"/>
  <c r="T107" i="49"/>
  <c r="S107" i="49"/>
  <c r="Q107" i="49"/>
  <c r="W106" i="49"/>
  <c r="V106" i="49"/>
  <c r="T106" i="49"/>
  <c r="S106" i="49"/>
  <c r="Q106" i="49"/>
  <c r="W105" i="49"/>
  <c r="V105" i="49"/>
  <c r="T105" i="49"/>
  <c r="S105" i="49"/>
  <c r="Q105" i="49"/>
  <c r="W104" i="49"/>
  <c r="V104" i="49"/>
  <c r="T104" i="49"/>
  <c r="S104" i="49"/>
  <c r="Q104" i="49"/>
  <c r="W103" i="49"/>
  <c r="V103" i="49"/>
  <c r="T103" i="49"/>
  <c r="S103" i="49"/>
  <c r="Q103" i="49"/>
  <c r="W102" i="49"/>
  <c r="V102" i="49"/>
  <c r="T102" i="49"/>
  <c r="S102" i="49"/>
  <c r="Q102" i="49"/>
  <c r="W101" i="49"/>
  <c r="V101" i="49"/>
  <c r="T101" i="49"/>
  <c r="S101" i="49"/>
  <c r="Q101" i="49"/>
  <c r="W100" i="49"/>
  <c r="V100" i="49"/>
  <c r="T100" i="49"/>
  <c r="S100" i="49"/>
  <c r="Q100" i="49"/>
  <c r="W99" i="49"/>
  <c r="V99" i="49"/>
  <c r="T99" i="49"/>
  <c r="S99" i="49"/>
  <c r="Q99" i="49"/>
  <c r="W98" i="49"/>
  <c r="V98" i="49"/>
  <c r="T98" i="49"/>
  <c r="S98" i="49"/>
  <c r="Q98" i="49"/>
  <c r="W97" i="49"/>
  <c r="V97" i="49"/>
  <c r="T97" i="49"/>
  <c r="S97" i="49"/>
  <c r="Q97" i="49"/>
  <c r="W96" i="49"/>
  <c r="V96" i="49"/>
  <c r="T96" i="49"/>
  <c r="S96" i="49"/>
  <c r="Q96" i="49"/>
  <c r="W95" i="49"/>
  <c r="V95" i="49"/>
  <c r="T95" i="49"/>
  <c r="S95" i="49"/>
  <c r="Q95" i="49"/>
  <c r="W94" i="49"/>
  <c r="V94" i="49"/>
  <c r="T94" i="49"/>
  <c r="S94" i="49"/>
  <c r="Q94" i="49"/>
  <c r="W93" i="49"/>
  <c r="V93" i="49"/>
  <c r="T93" i="49"/>
  <c r="S93" i="49"/>
  <c r="Q93" i="49"/>
  <c r="W92" i="49"/>
  <c r="V92" i="49"/>
  <c r="T92" i="49"/>
  <c r="S92" i="49"/>
  <c r="Q92" i="49"/>
  <c r="W91" i="49"/>
  <c r="V91" i="49"/>
  <c r="T91" i="49"/>
  <c r="S91" i="49"/>
  <c r="Q91" i="49"/>
  <c r="W90" i="49"/>
  <c r="V90" i="49"/>
  <c r="T90" i="49"/>
  <c r="S90" i="49"/>
  <c r="Q90" i="49"/>
  <c r="W89" i="49"/>
  <c r="V89" i="49"/>
  <c r="T89" i="49"/>
  <c r="S89" i="49"/>
  <c r="Q89" i="49"/>
  <c r="W88" i="49"/>
  <c r="V88" i="49"/>
  <c r="T88" i="49"/>
  <c r="S88" i="49"/>
  <c r="Q88" i="49"/>
  <c r="W87" i="49"/>
  <c r="V87" i="49"/>
  <c r="T87" i="49"/>
  <c r="S87" i="49"/>
  <c r="Q87" i="49"/>
  <c r="W86" i="49"/>
  <c r="V86" i="49"/>
  <c r="T86" i="49"/>
  <c r="S86" i="49"/>
  <c r="Q86" i="49"/>
  <c r="W85" i="49"/>
  <c r="V85" i="49"/>
  <c r="T85" i="49"/>
  <c r="S85" i="49"/>
  <c r="Q85" i="49"/>
  <c r="W84" i="49"/>
  <c r="V84" i="49"/>
  <c r="T84" i="49"/>
  <c r="S84" i="49"/>
  <c r="Q84" i="49"/>
  <c r="W83" i="49"/>
  <c r="V83" i="49"/>
  <c r="T83" i="49"/>
  <c r="S83" i="49"/>
  <c r="Q83" i="49"/>
  <c r="W82" i="49"/>
  <c r="V82" i="49"/>
  <c r="T82" i="49"/>
  <c r="S82" i="49"/>
  <c r="Q82" i="49"/>
  <c r="W81" i="49"/>
  <c r="V81" i="49"/>
  <c r="T81" i="49"/>
  <c r="S81" i="49"/>
  <c r="Q81" i="49"/>
  <c r="W80" i="49"/>
  <c r="V80" i="49"/>
  <c r="T80" i="49"/>
  <c r="S80" i="49"/>
  <c r="Q80" i="49"/>
  <c r="W79" i="49"/>
  <c r="V79" i="49"/>
  <c r="T79" i="49"/>
  <c r="S79" i="49"/>
  <c r="Q79" i="49"/>
  <c r="W78" i="49"/>
  <c r="V78" i="49"/>
  <c r="T78" i="49"/>
  <c r="S78" i="49"/>
  <c r="Q78" i="49"/>
  <c r="W77" i="49"/>
  <c r="V77" i="49"/>
  <c r="T77" i="49"/>
  <c r="S77" i="49"/>
  <c r="Q77" i="49"/>
  <c r="W76" i="49"/>
  <c r="V76" i="49"/>
  <c r="T76" i="49"/>
  <c r="S76" i="49"/>
  <c r="Q76" i="49"/>
  <c r="W75" i="49"/>
  <c r="V75" i="49"/>
  <c r="T75" i="49"/>
  <c r="S75" i="49"/>
  <c r="Q75" i="49"/>
  <c r="W74" i="49"/>
  <c r="V74" i="49"/>
  <c r="T74" i="49"/>
  <c r="S74" i="49"/>
  <c r="Q74" i="49"/>
  <c r="W73" i="49"/>
  <c r="V73" i="49"/>
  <c r="T73" i="49"/>
  <c r="S73" i="49"/>
  <c r="Q73" i="49"/>
  <c r="W72" i="49"/>
  <c r="V72" i="49"/>
  <c r="T72" i="49"/>
  <c r="S72" i="49"/>
  <c r="Q72" i="49"/>
  <c r="AA71" i="49"/>
  <c r="W71" i="49"/>
  <c r="V71" i="49"/>
  <c r="T71" i="49"/>
  <c r="S71" i="49"/>
  <c r="Q71" i="49"/>
  <c r="AA70" i="49"/>
  <c r="AA73" i="49" s="1"/>
  <c r="C18" i="49" s="1"/>
  <c r="W70" i="49"/>
  <c r="V70" i="49"/>
  <c r="T70" i="49"/>
  <c r="S70" i="49"/>
  <c r="Q70" i="49"/>
  <c r="AA69" i="49"/>
  <c r="AA72" i="49" s="1"/>
  <c r="W15" i="49"/>
  <c r="U15" i="49"/>
  <c r="M15" i="49"/>
  <c r="I15" i="49"/>
  <c r="F15" i="49"/>
  <c r="W14" i="49"/>
  <c r="U14" i="49"/>
  <c r="M14" i="49"/>
  <c r="I14" i="49"/>
  <c r="F14" i="49"/>
  <c r="W13" i="49"/>
  <c r="U13" i="49"/>
  <c r="M13" i="49"/>
  <c r="I13" i="49"/>
  <c r="F13" i="49"/>
  <c r="Q6" i="49"/>
  <c r="W328" i="48"/>
  <c r="V328" i="48"/>
  <c r="T328" i="48"/>
  <c r="S328" i="48"/>
  <c r="Q328" i="48"/>
  <c r="W327" i="48"/>
  <c r="V327" i="48"/>
  <c r="T327" i="48"/>
  <c r="S327" i="48"/>
  <c r="Q327" i="48"/>
  <c r="W326" i="48"/>
  <c r="V326" i="48"/>
  <c r="T326" i="48"/>
  <c r="S326" i="48"/>
  <c r="Q326" i="48"/>
  <c r="W325" i="48"/>
  <c r="V325" i="48"/>
  <c r="T325" i="48"/>
  <c r="S325" i="48"/>
  <c r="Q325" i="48"/>
  <c r="W324" i="48"/>
  <c r="V324" i="48"/>
  <c r="T324" i="48"/>
  <c r="S324" i="48"/>
  <c r="Q324" i="48"/>
  <c r="W323" i="48"/>
  <c r="V323" i="48"/>
  <c r="T323" i="48"/>
  <c r="S323" i="48"/>
  <c r="Q323" i="48"/>
  <c r="W322" i="48"/>
  <c r="V322" i="48"/>
  <c r="T322" i="48"/>
  <c r="S322" i="48"/>
  <c r="Q322" i="48"/>
  <c r="W321" i="48"/>
  <c r="V321" i="48"/>
  <c r="T321" i="48"/>
  <c r="S321" i="48"/>
  <c r="Q321" i="48"/>
  <c r="W320" i="48"/>
  <c r="V320" i="48"/>
  <c r="T320" i="48"/>
  <c r="S320" i="48"/>
  <c r="Q320" i="48"/>
  <c r="W319" i="48"/>
  <c r="V319" i="48"/>
  <c r="T319" i="48"/>
  <c r="S319" i="48"/>
  <c r="Q319" i="48"/>
  <c r="W318" i="48"/>
  <c r="V318" i="48"/>
  <c r="T318" i="48"/>
  <c r="S318" i="48"/>
  <c r="Q318" i="48"/>
  <c r="W317" i="48"/>
  <c r="V317" i="48"/>
  <c r="T317" i="48"/>
  <c r="S317" i="48"/>
  <c r="Q317" i="48"/>
  <c r="W316" i="48"/>
  <c r="V316" i="48"/>
  <c r="T316" i="48"/>
  <c r="S316" i="48"/>
  <c r="Q316" i="48"/>
  <c r="W315" i="48"/>
  <c r="V315" i="48"/>
  <c r="T315" i="48"/>
  <c r="S315" i="48"/>
  <c r="Q315" i="48"/>
  <c r="W314" i="48"/>
  <c r="V314" i="48"/>
  <c r="T314" i="48"/>
  <c r="S314" i="48"/>
  <c r="Q314" i="48"/>
  <c r="W313" i="48"/>
  <c r="V313" i="48"/>
  <c r="T313" i="48"/>
  <c r="S313" i="48"/>
  <c r="Q313" i="48"/>
  <c r="W312" i="48"/>
  <c r="V312" i="48"/>
  <c r="T312" i="48"/>
  <c r="S312" i="48"/>
  <c r="Q312" i="48"/>
  <c r="W311" i="48"/>
  <c r="V311" i="48"/>
  <c r="T311" i="48"/>
  <c r="S311" i="48"/>
  <c r="Q311" i="48"/>
  <c r="W310" i="48"/>
  <c r="V310" i="48"/>
  <c r="T310" i="48"/>
  <c r="S310" i="48"/>
  <c r="Q310" i="48"/>
  <c r="W309" i="48"/>
  <c r="V309" i="48"/>
  <c r="T309" i="48"/>
  <c r="S309" i="48"/>
  <c r="Q309" i="48"/>
  <c r="W308" i="48"/>
  <c r="V308" i="48"/>
  <c r="T308" i="48"/>
  <c r="S308" i="48"/>
  <c r="Q308" i="48"/>
  <c r="W307" i="48"/>
  <c r="V307" i="48"/>
  <c r="T307" i="48"/>
  <c r="S307" i="48"/>
  <c r="Q307" i="48"/>
  <c r="W306" i="48"/>
  <c r="V306" i="48"/>
  <c r="T306" i="48"/>
  <c r="S306" i="48"/>
  <c r="Q306" i="48"/>
  <c r="W305" i="48"/>
  <c r="V305" i="48"/>
  <c r="T305" i="48"/>
  <c r="S305" i="48"/>
  <c r="Q305" i="48"/>
  <c r="W304" i="48"/>
  <c r="V304" i="48"/>
  <c r="T304" i="48"/>
  <c r="S304" i="48"/>
  <c r="Q304" i="48"/>
  <c r="W303" i="48"/>
  <c r="V303" i="48"/>
  <c r="T303" i="48"/>
  <c r="S303" i="48"/>
  <c r="Q303" i="48"/>
  <c r="W302" i="48"/>
  <c r="V302" i="48"/>
  <c r="T302" i="48"/>
  <c r="S302" i="48"/>
  <c r="Q302" i="48"/>
  <c r="W301" i="48"/>
  <c r="V301" i="48"/>
  <c r="T301" i="48"/>
  <c r="S301" i="48"/>
  <c r="Q301" i="48"/>
  <c r="W300" i="48"/>
  <c r="V300" i="48"/>
  <c r="T300" i="48"/>
  <c r="S300" i="48"/>
  <c r="Q300" i="48"/>
  <c r="W299" i="48"/>
  <c r="V299" i="48"/>
  <c r="T299" i="48"/>
  <c r="S299" i="48"/>
  <c r="Q299" i="48"/>
  <c r="W298" i="48"/>
  <c r="V298" i="48"/>
  <c r="T298" i="48"/>
  <c r="S298" i="48"/>
  <c r="Q298" i="48"/>
  <c r="W297" i="48"/>
  <c r="V297" i="48"/>
  <c r="T297" i="48"/>
  <c r="S297" i="48"/>
  <c r="Q297" i="48"/>
  <c r="W296" i="48"/>
  <c r="V296" i="48"/>
  <c r="T296" i="48"/>
  <c r="S296" i="48"/>
  <c r="Q296" i="48"/>
  <c r="W295" i="48"/>
  <c r="V295" i="48"/>
  <c r="T295" i="48"/>
  <c r="S295" i="48"/>
  <c r="Q295" i="48"/>
  <c r="W294" i="48"/>
  <c r="V294" i="48"/>
  <c r="T294" i="48"/>
  <c r="S294" i="48"/>
  <c r="Q294" i="48"/>
  <c r="W293" i="48"/>
  <c r="V293" i="48"/>
  <c r="T293" i="48"/>
  <c r="S293" i="48"/>
  <c r="Q293" i="48"/>
  <c r="W292" i="48"/>
  <c r="V292" i="48"/>
  <c r="T292" i="48"/>
  <c r="S292" i="48"/>
  <c r="Q292" i="48"/>
  <c r="W291" i="48"/>
  <c r="V291" i="48"/>
  <c r="T291" i="48"/>
  <c r="S291" i="48"/>
  <c r="Q291" i="48"/>
  <c r="W290" i="48"/>
  <c r="V290" i="48"/>
  <c r="T290" i="48"/>
  <c r="S290" i="48"/>
  <c r="Q290" i="48"/>
  <c r="W289" i="48"/>
  <c r="V289" i="48"/>
  <c r="T289" i="48"/>
  <c r="S289" i="48"/>
  <c r="Q289" i="48"/>
  <c r="W288" i="48"/>
  <c r="V288" i="48"/>
  <c r="T288" i="48"/>
  <c r="S288" i="48"/>
  <c r="Q288" i="48"/>
  <c r="W287" i="48"/>
  <c r="V287" i="48"/>
  <c r="T287" i="48"/>
  <c r="S287" i="48"/>
  <c r="Q287" i="48"/>
  <c r="W286" i="48"/>
  <c r="V286" i="48"/>
  <c r="T286" i="48"/>
  <c r="S286" i="48"/>
  <c r="Q286" i="48"/>
  <c r="W285" i="48"/>
  <c r="V285" i="48"/>
  <c r="T285" i="48"/>
  <c r="S285" i="48"/>
  <c r="Q285" i="48"/>
  <c r="W284" i="48"/>
  <c r="V284" i="48"/>
  <c r="T284" i="48"/>
  <c r="S284" i="48"/>
  <c r="Q284" i="48"/>
  <c r="W283" i="48"/>
  <c r="V283" i="48"/>
  <c r="T283" i="48"/>
  <c r="S283" i="48"/>
  <c r="Q283" i="48"/>
  <c r="W282" i="48"/>
  <c r="V282" i="48"/>
  <c r="T282" i="48"/>
  <c r="S282" i="48"/>
  <c r="Q282" i="48"/>
  <c r="W281" i="48"/>
  <c r="V281" i="48"/>
  <c r="T281" i="48"/>
  <c r="S281" i="48"/>
  <c r="Q281" i="48"/>
  <c r="W280" i="48"/>
  <c r="V280" i="48"/>
  <c r="T280" i="48"/>
  <c r="S280" i="48"/>
  <c r="Q280" i="48"/>
  <c r="W279" i="48"/>
  <c r="V279" i="48"/>
  <c r="T279" i="48"/>
  <c r="S279" i="48"/>
  <c r="Q279" i="48"/>
  <c r="W278" i="48"/>
  <c r="V278" i="48"/>
  <c r="T278" i="48"/>
  <c r="S278" i="48"/>
  <c r="Q278" i="48"/>
  <c r="W277" i="48"/>
  <c r="V277" i="48"/>
  <c r="T277" i="48"/>
  <c r="S277" i="48"/>
  <c r="Q277" i="48"/>
  <c r="W276" i="48"/>
  <c r="V276" i="48"/>
  <c r="T276" i="48"/>
  <c r="S276" i="48"/>
  <c r="Q276" i="48"/>
  <c r="W275" i="48"/>
  <c r="V275" i="48"/>
  <c r="T275" i="48"/>
  <c r="S275" i="48"/>
  <c r="Q275" i="48"/>
  <c r="W274" i="48"/>
  <c r="V274" i="48"/>
  <c r="T274" i="48"/>
  <c r="S274" i="48"/>
  <c r="Q274" i="48"/>
  <c r="W273" i="48"/>
  <c r="V273" i="48"/>
  <c r="T273" i="48"/>
  <c r="S273" i="48"/>
  <c r="Q273" i="48"/>
  <c r="W272" i="48"/>
  <c r="V272" i="48"/>
  <c r="T272" i="48"/>
  <c r="S272" i="48"/>
  <c r="Q272" i="48"/>
  <c r="W271" i="48"/>
  <c r="V271" i="48"/>
  <c r="T271" i="48"/>
  <c r="S271" i="48"/>
  <c r="Q271" i="48"/>
  <c r="W270" i="48"/>
  <c r="V270" i="48"/>
  <c r="T270" i="48"/>
  <c r="S270" i="48"/>
  <c r="Q270" i="48"/>
  <c r="W269" i="48"/>
  <c r="V269" i="48"/>
  <c r="T269" i="48"/>
  <c r="S269" i="48"/>
  <c r="Q269" i="48"/>
  <c r="W268" i="48"/>
  <c r="V268" i="48"/>
  <c r="T268" i="48"/>
  <c r="S268" i="48"/>
  <c r="Q268" i="48"/>
  <c r="W267" i="48"/>
  <c r="V267" i="48"/>
  <c r="T267" i="48"/>
  <c r="S267" i="48"/>
  <c r="Q267" i="48"/>
  <c r="W266" i="48"/>
  <c r="V266" i="48"/>
  <c r="T266" i="48"/>
  <c r="S266" i="48"/>
  <c r="Q266" i="48"/>
  <c r="W265" i="48"/>
  <c r="V265" i="48"/>
  <c r="T265" i="48"/>
  <c r="S265" i="48"/>
  <c r="Q265" i="48"/>
  <c r="W264" i="48"/>
  <c r="V264" i="48"/>
  <c r="T264" i="48"/>
  <c r="S264" i="48"/>
  <c r="Q264" i="48"/>
  <c r="W263" i="48"/>
  <c r="V263" i="48"/>
  <c r="T263" i="48"/>
  <c r="S263" i="48"/>
  <c r="Q263" i="48"/>
  <c r="W262" i="48"/>
  <c r="V262" i="48"/>
  <c r="T262" i="48"/>
  <c r="S262" i="48"/>
  <c r="Q262" i="48"/>
  <c r="W261" i="48"/>
  <c r="V261" i="48"/>
  <c r="T261" i="48"/>
  <c r="S261" i="48"/>
  <c r="Q261" i="48"/>
  <c r="W260" i="48"/>
  <c r="V260" i="48"/>
  <c r="T260" i="48"/>
  <c r="S260" i="48"/>
  <c r="Q260" i="48"/>
  <c r="W259" i="48"/>
  <c r="V259" i="48"/>
  <c r="T259" i="48"/>
  <c r="S259" i="48"/>
  <c r="Q259" i="48"/>
  <c r="W258" i="48"/>
  <c r="V258" i="48"/>
  <c r="T258" i="48"/>
  <c r="S258" i="48"/>
  <c r="Q258" i="48"/>
  <c r="W257" i="48"/>
  <c r="V257" i="48"/>
  <c r="T257" i="48"/>
  <c r="S257" i="48"/>
  <c r="Q257" i="48"/>
  <c r="W256" i="48"/>
  <c r="V256" i="48"/>
  <c r="T256" i="48"/>
  <c r="S256" i="48"/>
  <c r="Q256" i="48"/>
  <c r="W255" i="48"/>
  <c r="V255" i="48"/>
  <c r="T255" i="48"/>
  <c r="S255" i="48"/>
  <c r="Q255" i="48"/>
  <c r="W254" i="48"/>
  <c r="V254" i="48"/>
  <c r="T254" i="48"/>
  <c r="S254" i="48"/>
  <c r="Q254" i="48"/>
  <c r="W253" i="48"/>
  <c r="V253" i="48"/>
  <c r="T253" i="48"/>
  <c r="S253" i="48"/>
  <c r="Q253" i="48"/>
  <c r="W252" i="48"/>
  <c r="V252" i="48"/>
  <c r="T252" i="48"/>
  <c r="S252" i="48"/>
  <c r="Q252" i="48"/>
  <c r="W251" i="48"/>
  <c r="V251" i="48"/>
  <c r="T251" i="48"/>
  <c r="S251" i="48"/>
  <c r="Q251" i="48"/>
  <c r="W250" i="48"/>
  <c r="V250" i="48"/>
  <c r="T250" i="48"/>
  <c r="S250" i="48"/>
  <c r="Q250" i="48"/>
  <c r="W249" i="48"/>
  <c r="V249" i="48"/>
  <c r="T249" i="48"/>
  <c r="S249" i="48"/>
  <c r="Q249" i="48"/>
  <c r="W248" i="48"/>
  <c r="V248" i="48"/>
  <c r="T248" i="48"/>
  <c r="S248" i="48"/>
  <c r="Q248" i="48"/>
  <c r="W247" i="48"/>
  <c r="V247" i="48"/>
  <c r="T247" i="48"/>
  <c r="S247" i="48"/>
  <c r="Q247" i="48"/>
  <c r="W246" i="48"/>
  <c r="V246" i="48"/>
  <c r="T246" i="48"/>
  <c r="S246" i="48"/>
  <c r="Q246" i="48"/>
  <c r="W245" i="48"/>
  <c r="V245" i="48"/>
  <c r="T245" i="48"/>
  <c r="S245" i="48"/>
  <c r="Q245" i="48"/>
  <c r="W244" i="48"/>
  <c r="V244" i="48"/>
  <c r="T244" i="48"/>
  <c r="S244" i="48"/>
  <c r="Q244" i="48"/>
  <c r="W243" i="48"/>
  <c r="V243" i="48"/>
  <c r="T243" i="48"/>
  <c r="S243" i="48"/>
  <c r="Q243" i="48"/>
  <c r="W242" i="48"/>
  <c r="V242" i="48"/>
  <c r="T242" i="48"/>
  <c r="S242" i="48"/>
  <c r="Q242" i="48"/>
  <c r="W241" i="48"/>
  <c r="V241" i="48"/>
  <c r="T241" i="48"/>
  <c r="S241" i="48"/>
  <c r="Q241" i="48"/>
  <c r="W240" i="48"/>
  <c r="V240" i="48"/>
  <c r="T240" i="48"/>
  <c r="S240" i="48"/>
  <c r="Q240" i="48"/>
  <c r="W239" i="48"/>
  <c r="V239" i="48"/>
  <c r="T239" i="48"/>
  <c r="S239" i="48"/>
  <c r="Q239" i="48"/>
  <c r="W238" i="48"/>
  <c r="V238" i="48"/>
  <c r="T238" i="48"/>
  <c r="S238" i="48"/>
  <c r="Q238" i="48"/>
  <c r="W237" i="48"/>
  <c r="V237" i="48"/>
  <c r="T237" i="48"/>
  <c r="S237" i="48"/>
  <c r="Q237" i="48"/>
  <c r="W236" i="48"/>
  <c r="V236" i="48"/>
  <c r="T236" i="48"/>
  <c r="S236" i="48"/>
  <c r="Q236" i="48"/>
  <c r="W235" i="48"/>
  <c r="V235" i="48"/>
  <c r="T235" i="48"/>
  <c r="S235" i="48"/>
  <c r="Q235" i="48"/>
  <c r="W234" i="48"/>
  <c r="V234" i="48"/>
  <c r="T234" i="48"/>
  <c r="S234" i="48"/>
  <c r="Q234" i="48"/>
  <c r="W233" i="48"/>
  <c r="V233" i="48"/>
  <c r="T233" i="48"/>
  <c r="S233" i="48"/>
  <c r="Q233" i="48"/>
  <c r="W232" i="48"/>
  <c r="V232" i="48"/>
  <c r="T232" i="48"/>
  <c r="S232" i="48"/>
  <c r="Q232" i="48"/>
  <c r="W231" i="48"/>
  <c r="V231" i="48"/>
  <c r="T231" i="48"/>
  <c r="S231" i="48"/>
  <c r="Q231" i="48"/>
  <c r="W230" i="48"/>
  <c r="V230" i="48"/>
  <c r="T230" i="48"/>
  <c r="S230" i="48"/>
  <c r="Q230" i="48"/>
  <c r="W229" i="48"/>
  <c r="V229" i="48"/>
  <c r="T229" i="48"/>
  <c r="S229" i="48"/>
  <c r="Q229" i="48"/>
  <c r="W228" i="48"/>
  <c r="V228" i="48"/>
  <c r="T228" i="48"/>
  <c r="S228" i="48"/>
  <c r="Q228" i="48"/>
  <c r="W227" i="48"/>
  <c r="V227" i="48"/>
  <c r="T227" i="48"/>
  <c r="S227" i="48"/>
  <c r="Q227" i="48"/>
  <c r="W226" i="48"/>
  <c r="V226" i="48"/>
  <c r="T226" i="48"/>
  <c r="S226" i="48"/>
  <c r="Q226" i="48"/>
  <c r="W225" i="48"/>
  <c r="V225" i="48"/>
  <c r="T225" i="48"/>
  <c r="S225" i="48"/>
  <c r="Q225" i="48"/>
  <c r="W224" i="48"/>
  <c r="V224" i="48"/>
  <c r="T224" i="48"/>
  <c r="S224" i="48"/>
  <c r="Q224" i="48"/>
  <c r="W223" i="48"/>
  <c r="V223" i="48"/>
  <c r="T223" i="48"/>
  <c r="S223" i="48"/>
  <c r="Q223" i="48"/>
  <c r="W222" i="48"/>
  <c r="V222" i="48"/>
  <c r="T222" i="48"/>
  <c r="S222" i="48"/>
  <c r="Q222" i="48"/>
  <c r="W221" i="48"/>
  <c r="V221" i="48"/>
  <c r="T221" i="48"/>
  <c r="S221" i="48"/>
  <c r="Q221" i="48"/>
  <c r="W220" i="48"/>
  <c r="V220" i="48"/>
  <c r="T220" i="48"/>
  <c r="S220" i="48"/>
  <c r="Q220" i="48"/>
  <c r="W219" i="48"/>
  <c r="V219" i="48"/>
  <c r="T219" i="48"/>
  <c r="S219" i="48"/>
  <c r="Q219" i="48"/>
  <c r="W218" i="48"/>
  <c r="V218" i="48"/>
  <c r="T218" i="48"/>
  <c r="S218" i="48"/>
  <c r="Q218" i="48"/>
  <c r="W217" i="48"/>
  <c r="V217" i="48"/>
  <c r="T217" i="48"/>
  <c r="S217" i="48"/>
  <c r="Q217" i="48"/>
  <c r="W216" i="48"/>
  <c r="V216" i="48"/>
  <c r="T216" i="48"/>
  <c r="S216" i="48"/>
  <c r="Q216" i="48"/>
  <c r="W215" i="48"/>
  <c r="V215" i="48"/>
  <c r="T215" i="48"/>
  <c r="S215" i="48"/>
  <c r="Q215" i="48"/>
  <c r="W214" i="48"/>
  <c r="V214" i="48"/>
  <c r="T214" i="48"/>
  <c r="S214" i="48"/>
  <c r="Q214" i="48"/>
  <c r="W213" i="48"/>
  <c r="V213" i="48"/>
  <c r="T213" i="48"/>
  <c r="S213" i="48"/>
  <c r="Q213" i="48"/>
  <c r="W212" i="48"/>
  <c r="V212" i="48"/>
  <c r="T212" i="48"/>
  <c r="S212" i="48"/>
  <c r="Q212" i="48"/>
  <c r="W211" i="48"/>
  <c r="V211" i="48"/>
  <c r="T211" i="48"/>
  <c r="S211" i="48"/>
  <c r="Q211" i="48"/>
  <c r="W210" i="48"/>
  <c r="V210" i="48"/>
  <c r="T210" i="48"/>
  <c r="S210" i="48"/>
  <c r="Q210" i="48"/>
  <c r="W209" i="48"/>
  <c r="V209" i="48"/>
  <c r="T209" i="48"/>
  <c r="S209" i="48"/>
  <c r="Q209" i="48"/>
  <c r="W208" i="48"/>
  <c r="V208" i="48"/>
  <c r="T208" i="48"/>
  <c r="S208" i="48"/>
  <c r="Q208" i="48"/>
  <c r="W207" i="48"/>
  <c r="V207" i="48"/>
  <c r="T207" i="48"/>
  <c r="S207" i="48"/>
  <c r="Q207" i="48"/>
  <c r="W206" i="48"/>
  <c r="V206" i="48"/>
  <c r="T206" i="48"/>
  <c r="S206" i="48"/>
  <c r="Q206" i="48"/>
  <c r="W205" i="48"/>
  <c r="V205" i="48"/>
  <c r="T205" i="48"/>
  <c r="S205" i="48"/>
  <c r="Q205" i="48"/>
  <c r="W204" i="48"/>
  <c r="V204" i="48"/>
  <c r="T204" i="48"/>
  <c r="S204" i="48"/>
  <c r="Q204" i="48"/>
  <c r="W203" i="48"/>
  <c r="V203" i="48"/>
  <c r="T203" i="48"/>
  <c r="S203" i="48"/>
  <c r="Q203" i="48"/>
  <c r="W202" i="48"/>
  <c r="V202" i="48"/>
  <c r="T202" i="48"/>
  <c r="S202" i="48"/>
  <c r="Q202" i="48"/>
  <c r="W201" i="48"/>
  <c r="V201" i="48"/>
  <c r="T201" i="48"/>
  <c r="S201" i="48"/>
  <c r="Q201" i="48"/>
  <c r="W200" i="48"/>
  <c r="V200" i="48"/>
  <c r="T200" i="48"/>
  <c r="S200" i="48"/>
  <c r="Q200" i="48"/>
  <c r="W199" i="48"/>
  <c r="V199" i="48"/>
  <c r="T199" i="48"/>
  <c r="S199" i="48"/>
  <c r="Q199" i="48"/>
  <c r="W198" i="48"/>
  <c r="V198" i="48"/>
  <c r="T198" i="48"/>
  <c r="S198" i="48"/>
  <c r="Q198" i="48"/>
  <c r="W197" i="48"/>
  <c r="V197" i="48"/>
  <c r="T197" i="48"/>
  <c r="S197" i="48"/>
  <c r="Q197" i="48"/>
  <c r="W196" i="48"/>
  <c r="V196" i="48"/>
  <c r="T196" i="48"/>
  <c r="S196" i="48"/>
  <c r="Q196" i="48"/>
  <c r="W195" i="48"/>
  <c r="V195" i="48"/>
  <c r="T195" i="48"/>
  <c r="S195" i="48"/>
  <c r="Q195" i="48"/>
  <c r="W194" i="48"/>
  <c r="V194" i="48"/>
  <c r="T194" i="48"/>
  <c r="S194" i="48"/>
  <c r="Q194" i="48"/>
  <c r="W193" i="48"/>
  <c r="V193" i="48"/>
  <c r="T193" i="48"/>
  <c r="S193" i="48"/>
  <c r="Q193" i="48"/>
  <c r="W192" i="48"/>
  <c r="V192" i="48"/>
  <c r="T192" i="48"/>
  <c r="S192" i="48"/>
  <c r="Q192" i="48"/>
  <c r="W191" i="48"/>
  <c r="V191" i="48"/>
  <c r="T191" i="48"/>
  <c r="S191" i="48"/>
  <c r="Q191" i="48"/>
  <c r="W190" i="48"/>
  <c r="V190" i="48"/>
  <c r="T190" i="48"/>
  <c r="S190" i="48"/>
  <c r="Q190" i="48"/>
  <c r="W189" i="48"/>
  <c r="V189" i="48"/>
  <c r="T189" i="48"/>
  <c r="S189" i="48"/>
  <c r="Q189" i="48"/>
  <c r="W188" i="48"/>
  <c r="V188" i="48"/>
  <c r="T188" i="48"/>
  <c r="S188" i="48"/>
  <c r="Q188" i="48"/>
  <c r="W187" i="48"/>
  <c r="V187" i="48"/>
  <c r="T187" i="48"/>
  <c r="S187" i="48"/>
  <c r="Q187" i="48"/>
  <c r="W186" i="48"/>
  <c r="V186" i="48"/>
  <c r="T186" i="48"/>
  <c r="S186" i="48"/>
  <c r="Q186" i="48"/>
  <c r="W185" i="48"/>
  <c r="V185" i="48"/>
  <c r="T185" i="48"/>
  <c r="S185" i="48"/>
  <c r="Q185" i="48"/>
  <c r="W184" i="48"/>
  <c r="V184" i="48"/>
  <c r="T184" i="48"/>
  <c r="S184" i="48"/>
  <c r="Q184" i="48"/>
  <c r="W183" i="48"/>
  <c r="V183" i="48"/>
  <c r="T183" i="48"/>
  <c r="S183" i="48"/>
  <c r="Q183" i="48"/>
  <c r="W182" i="48"/>
  <c r="V182" i="48"/>
  <c r="T182" i="48"/>
  <c r="S182" i="48"/>
  <c r="Q182" i="48"/>
  <c r="W181" i="48"/>
  <c r="V181" i="48"/>
  <c r="T181" i="48"/>
  <c r="S181" i="48"/>
  <c r="Q181" i="48"/>
  <c r="W180" i="48"/>
  <c r="V180" i="48"/>
  <c r="T180" i="48"/>
  <c r="S180" i="48"/>
  <c r="Q180" i="48"/>
  <c r="W179" i="48"/>
  <c r="V179" i="48"/>
  <c r="T179" i="48"/>
  <c r="S179" i="48"/>
  <c r="Q179" i="48"/>
  <c r="W178" i="48"/>
  <c r="V178" i="48"/>
  <c r="T178" i="48"/>
  <c r="S178" i="48"/>
  <c r="Q178" i="48"/>
  <c r="W177" i="48"/>
  <c r="V177" i="48"/>
  <c r="T177" i="48"/>
  <c r="S177" i="48"/>
  <c r="Q177" i="48"/>
  <c r="W176" i="48"/>
  <c r="V176" i="48"/>
  <c r="T176" i="48"/>
  <c r="S176" i="48"/>
  <c r="Q176" i="48"/>
  <c r="W175" i="48"/>
  <c r="V175" i="48"/>
  <c r="T175" i="48"/>
  <c r="S175" i="48"/>
  <c r="Q175" i="48"/>
  <c r="W174" i="48"/>
  <c r="V174" i="48"/>
  <c r="T174" i="48"/>
  <c r="S174" i="48"/>
  <c r="Q174" i="48"/>
  <c r="W173" i="48"/>
  <c r="V173" i="48"/>
  <c r="T173" i="48"/>
  <c r="S173" i="48"/>
  <c r="Q173" i="48"/>
  <c r="W172" i="48"/>
  <c r="V172" i="48"/>
  <c r="T172" i="48"/>
  <c r="S172" i="48"/>
  <c r="Q172" i="48"/>
  <c r="W171" i="48"/>
  <c r="V171" i="48"/>
  <c r="T171" i="48"/>
  <c r="S171" i="48"/>
  <c r="Q171" i="48"/>
  <c r="W170" i="48"/>
  <c r="V170" i="48"/>
  <c r="T170" i="48"/>
  <c r="S170" i="48"/>
  <c r="Q170" i="48"/>
  <c r="W169" i="48"/>
  <c r="V169" i="48"/>
  <c r="T169" i="48"/>
  <c r="S169" i="48"/>
  <c r="Q169" i="48"/>
  <c r="W168" i="48"/>
  <c r="V168" i="48"/>
  <c r="T168" i="48"/>
  <c r="S168" i="48"/>
  <c r="Q168" i="48"/>
  <c r="W167" i="48"/>
  <c r="V167" i="48"/>
  <c r="T167" i="48"/>
  <c r="S167" i="48"/>
  <c r="Q167" i="48"/>
  <c r="W166" i="48"/>
  <c r="V166" i="48"/>
  <c r="T166" i="48"/>
  <c r="S166" i="48"/>
  <c r="Q166" i="48"/>
  <c r="W165" i="48"/>
  <c r="V165" i="48"/>
  <c r="T165" i="48"/>
  <c r="S165" i="48"/>
  <c r="Q165" i="48"/>
  <c r="W164" i="48"/>
  <c r="V164" i="48"/>
  <c r="T164" i="48"/>
  <c r="S164" i="48"/>
  <c r="Q164" i="48"/>
  <c r="W163" i="48"/>
  <c r="V163" i="48"/>
  <c r="T163" i="48"/>
  <c r="S163" i="48"/>
  <c r="Q163" i="48"/>
  <c r="W162" i="48"/>
  <c r="V162" i="48"/>
  <c r="T162" i="48"/>
  <c r="S162" i="48"/>
  <c r="Q162" i="48"/>
  <c r="W161" i="48"/>
  <c r="V161" i="48"/>
  <c r="T161" i="48"/>
  <c r="S161" i="48"/>
  <c r="Q161" i="48"/>
  <c r="W160" i="48"/>
  <c r="V160" i="48"/>
  <c r="T160" i="48"/>
  <c r="S160" i="48"/>
  <c r="Q160" i="48"/>
  <c r="W159" i="48"/>
  <c r="V159" i="48"/>
  <c r="T159" i="48"/>
  <c r="S159" i="48"/>
  <c r="Q159" i="48"/>
  <c r="W158" i="48"/>
  <c r="V158" i="48"/>
  <c r="T158" i="48"/>
  <c r="S158" i="48"/>
  <c r="Q158" i="48"/>
  <c r="W157" i="48"/>
  <c r="V157" i="48"/>
  <c r="T157" i="48"/>
  <c r="S157" i="48"/>
  <c r="Q157" i="48"/>
  <c r="W156" i="48"/>
  <c r="V156" i="48"/>
  <c r="T156" i="48"/>
  <c r="S156" i="48"/>
  <c r="Q156" i="48"/>
  <c r="W155" i="48"/>
  <c r="V155" i="48"/>
  <c r="T155" i="48"/>
  <c r="S155" i="48"/>
  <c r="Q155" i="48"/>
  <c r="W154" i="48"/>
  <c r="V154" i="48"/>
  <c r="T154" i="48"/>
  <c r="S154" i="48"/>
  <c r="Q154" i="48"/>
  <c r="W153" i="48"/>
  <c r="V153" i="48"/>
  <c r="T153" i="48"/>
  <c r="S153" i="48"/>
  <c r="Q153" i="48"/>
  <c r="W152" i="48"/>
  <c r="V152" i="48"/>
  <c r="T152" i="48"/>
  <c r="S152" i="48"/>
  <c r="Q152" i="48"/>
  <c r="W151" i="48"/>
  <c r="V151" i="48"/>
  <c r="T151" i="48"/>
  <c r="S151" i="48"/>
  <c r="Q151" i="48"/>
  <c r="W150" i="48"/>
  <c r="V150" i="48"/>
  <c r="T150" i="48"/>
  <c r="S150" i="48"/>
  <c r="Q150" i="48"/>
  <c r="W149" i="48"/>
  <c r="V149" i="48"/>
  <c r="T149" i="48"/>
  <c r="S149" i="48"/>
  <c r="Q149" i="48"/>
  <c r="W148" i="48"/>
  <c r="V148" i="48"/>
  <c r="T148" i="48"/>
  <c r="S148" i="48"/>
  <c r="Q148" i="48"/>
  <c r="W147" i="48"/>
  <c r="V147" i="48"/>
  <c r="T147" i="48"/>
  <c r="S147" i="48"/>
  <c r="Q147" i="48"/>
  <c r="W146" i="48"/>
  <c r="V146" i="48"/>
  <c r="T146" i="48"/>
  <c r="S146" i="48"/>
  <c r="Q146" i="48"/>
  <c r="W145" i="48"/>
  <c r="V145" i="48"/>
  <c r="T145" i="48"/>
  <c r="S145" i="48"/>
  <c r="Q145" i="48"/>
  <c r="W144" i="48"/>
  <c r="V144" i="48"/>
  <c r="T144" i="48"/>
  <c r="S144" i="48"/>
  <c r="Q144" i="48"/>
  <c r="W143" i="48"/>
  <c r="V143" i="48"/>
  <c r="T143" i="48"/>
  <c r="S143" i="48"/>
  <c r="Q143" i="48"/>
  <c r="W142" i="48"/>
  <c r="V142" i="48"/>
  <c r="T142" i="48"/>
  <c r="S142" i="48"/>
  <c r="Q142" i="48"/>
  <c r="W141" i="48"/>
  <c r="V141" i="48"/>
  <c r="T141" i="48"/>
  <c r="S141" i="48"/>
  <c r="Q141" i="48"/>
  <c r="W140" i="48"/>
  <c r="V140" i="48"/>
  <c r="T140" i="48"/>
  <c r="S140" i="48"/>
  <c r="Q140" i="48"/>
  <c r="W139" i="48"/>
  <c r="V139" i="48"/>
  <c r="T139" i="48"/>
  <c r="S139" i="48"/>
  <c r="Q139" i="48"/>
  <c r="W138" i="48"/>
  <c r="V138" i="48"/>
  <c r="T138" i="48"/>
  <c r="S138" i="48"/>
  <c r="Q138" i="48"/>
  <c r="W137" i="48"/>
  <c r="V137" i="48"/>
  <c r="T137" i="48"/>
  <c r="S137" i="48"/>
  <c r="Q137" i="48"/>
  <c r="W136" i="48"/>
  <c r="V136" i="48"/>
  <c r="T136" i="48"/>
  <c r="S136" i="48"/>
  <c r="Q136" i="48"/>
  <c r="W135" i="48"/>
  <c r="V135" i="48"/>
  <c r="T135" i="48"/>
  <c r="S135" i="48"/>
  <c r="Q135" i="48"/>
  <c r="W134" i="48"/>
  <c r="V134" i="48"/>
  <c r="T134" i="48"/>
  <c r="S134" i="48"/>
  <c r="Q134" i="48"/>
  <c r="W133" i="48"/>
  <c r="V133" i="48"/>
  <c r="T133" i="48"/>
  <c r="S133" i="48"/>
  <c r="Q133" i="48"/>
  <c r="W132" i="48"/>
  <c r="V132" i="48"/>
  <c r="T132" i="48"/>
  <c r="S132" i="48"/>
  <c r="Q132" i="48"/>
  <c r="W131" i="48"/>
  <c r="V131" i="48"/>
  <c r="T131" i="48"/>
  <c r="S131" i="48"/>
  <c r="Q131" i="48"/>
  <c r="W130" i="48"/>
  <c r="V130" i="48"/>
  <c r="T130" i="48"/>
  <c r="S130" i="48"/>
  <c r="Q130" i="48"/>
  <c r="W129" i="48"/>
  <c r="V129" i="48"/>
  <c r="T129" i="48"/>
  <c r="S129" i="48"/>
  <c r="Q129" i="48"/>
  <c r="W128" i="48"/>
  <c r="V128" i="48"/>
  <c r="T128" i="48"/>
  <c r="S128" i="48"/>
  <c r="Q128" i="48"/>
  <c r="W127" i="48"/>
  <c r="V127" i="48"/>
  <c r="T127" i="48"/>
  <c r="S127" i="48"/>
  <c r="Q127" i="48"/>
  <c r="W126" i="48"/>
  <c r="V126" i="48"/>
  <c r="T126" i="48"/>
  <c r="S126" i="48"/>
  <c r="Q126" i="48"/>
  <c r="W125" i="48"/>
  <c r="V125" i="48"/>
  <c r="T125" i="48"/>
  <c r="S125" i="48"/>
  <c r="Q125" i="48"/>
  <c r="W124" i="48"/>
  <c r="V124" i="48"/>
  <c r="T124" i="48"/>
  <c r="S124" i="48"/>
  <c r="Q124" i="48"/>
  <c r="W123" i="48"/>
  <c r="V123" i="48"/>
  <c r="T123" i="48"/>
  <c r="S123" i="48"/>
  <c r="Q123" i="48"/>
  <c r="W122" i="48"/>
  <c r="V122" i="48"/>
  <c r="T122" i="48"/>
  <c r="S122" i="48"/>
  <c r="Q122" i="48"/>
  <c r="W121" i="48"/>
  <c r="V121" i="48"/>
  <c r="T121" i="48"/>
  <c r="S121" i="48"/>
  <c r="Q121" i="48"/>
  <c r="W120" i="48"/>
  <c r="V120" i="48"/>
  <c r="T120" i="48"/>
  <c r="S120" i="48"/>
  <c r="Q120" i="48"/>
  <c r="W119" i="48"/>
  <c r="V119" i="48"/>
  <c r="T119" i="48"/>
  <c r="S119" i="48"/>
  <c r="Q119" i="48"/>
  <c r="W118" i="48"/>
  <c r="V118" i="48"/>
  <c r="T118" i="48"/>
  <c r="S118" i="48"/>
  <c r="Q118" i="48"/>
  <c r="W117" i="48"/>
  <c r="V117" i="48"/>
  <c r="T117" i="48"/>
  <c r="S117" i="48"/>
  <c r="Q117" i="48"/>
  <c r="W116" i="48"/>
  <c r="V116" i="48"/>
  <c r="T116" i="48"/>
  <c r="S116" i="48"/>
  <c r="Q116" i="48"/>
  <c r="W115" i="48"/>
  <c r="V115" i="48"/>
  <c r="T115" i="48"/>
  <c r="S115" i="48"/>
  <c r="Q115" i="48"/>
  <c r="W114" i="48"/>
  <c r="V114" i="48"/>
  <c r="T114" i="48"/>
  <c r="S114" i="48"/>
  <c r="Q114" i="48"/>
  <c r="W113" i="48"/>
  <c r="V113" i="48"/>
  <c r="T113" i="48"/>
  <c r="S113" i="48"/>
  <c r="Q113" i="48"/>
  <c r="W112" i="48"/>
  <c r="V112" i="48"/>
  <c r="T112" i="48"/>
  <c r="S112" i="48"/>
  <c r="Q112" i="48"/>
  <c r="W111" i="48"/>
  <c r="V111" i="48"/>
  <c r="T111" i="48"/>
  <c r="S111" i="48"/>
  <c r="Q111" i="48"/>
  <c r="W110" i="48"/>
  <c r="V110" i="48"/>
  <c r="T110" i="48"/>
  <c r="S110" i="48"/>
  <c r="Q110" i="48"/>
  <c r="W109" i="48"/>
  <c r="V109" i="48"/>
  <c r="T109" i="48"/>
  <c r="S109" i="48"/>
  <c r="Q109" i="48"/>
  <c r="W108" i="48"/>
  <c r="V108" i="48"/>
  <c r="T108" i="48"/>
  <c r="S108" i="48"/>
  <c r="Q108" i="48"/>
  <c r="W107" i="48"/>
  <c r="V107" i="48"/>
  <c r="T107" i="48"/>
  <c r="S107" i="48"/>
  <c r="Q107" i="48"/>
  <c r="W106" i="48"/>
  <c r="V106" i="48"/>
  <c r="T106" i="48"/>
  <c r="S106" i="48"/>
  <c r="Q106" i="48"/>
  <c r="W105" i="48"/>
  <c r="V105" i="48"/>
  <c r="T105" i="48"/>
  <c r="S105" i="48"/>
  <c r="Q105" i="48"/>
  <c r="W104" i="48"/>
  <c r="V104" i="48"/>
  <c r="T104" i="48"/>
  <c r="S104" i="48"/>
  <c r="Q104" i="48"/>
  <c r="W103" i="48"/>
  <c r="V103" i="48"/>
  <c r="T103" i="48"/>
  <c r="S103" i="48"/>
  <c r="Q103" i="48"/>
  <c r="W102" i="48"/>
  <c r="V102" i="48"/>
  <c r="T102" i="48"/>
  <c r="S102" i="48"/>
  <c r="Q102" i="48"/>
  <c r="W101" i="48"/>
  <c r="V101" i="48"/>
  <c r="T101" i="48"/>
  <c r="S101" i="48"/>
  <c r="Q101" i="48"/>
  <c r="W100" i="48"/>
  <c r="V100" i="48"/>
  <c r="T100" i="48"/>
  <c r="S100" i="48"/>
  <c r="Q100" i="48"/>
  <c r="W99" i="48"/>
  <c r="V99" i="48"/>
  <c r="T99" i="48"/>
  <c r="S99" i="48"/>
  <c r="Q99" i="48"/>
  <c r="W98" i="48"/>
  <c r="V98" i="48"/>
  <c r="T98" i="48"/>
  <c r="S98" i="48"/>
  <c r="Q98" i="48"/>
  <c r="W97" i="48"/>
  <c r="V97" i="48"/>
  <c r="T97" i="48"/>
  <c r="S97" i="48"/>
  <c r="Q97" i="48"/>
  <c r="W96" i="48"/>
  <c r="V96" i="48"/>
  <c r="T96" i="48"/>
  <c r="S96" i="48"/>
  <c r="Q96" i="48"/>
  <c r="W95" i="48"/>
  <c r="V95" i="48"/>
  <c r="T95" i="48"/>
  <c r="S95" i="48"/>
  <c r="Q95" i="48"/>
  <c r="W94" i="48"/>
  <c r="V94" i="48"/>
  <c r="T94" i="48"/>
  <c r="S94" i="48"/>
  <c r="Q94" i="48"/>
  <c r="W93" i="48"/>
  <c r="V93" i="48"/>
  <c r="T93" i="48"/>
  <c r="S93" i="48"/>
  <c r="Q93" i="48"/>
  <c r="W92" i="48"/>
  <c r="V92" i="48"/>
  <c r="T92" i="48"/>
  <c r="S92" i="48"/>
  <c r="Q92" i="48"/>
  <c r="W91" i="48"/>
  <c r="V91" i="48"/>
  <c r="T91" i="48"/>
  <c r="S91" i="48"/>
  <c r="Q91" i="48"/>
  <c r="W90" i="48"/>
  <c r="V90" i="48"/>
  <c r="T90" i="48"/>
  <c r="S90" i="48"/>
  <c r="Q90" i="48"/>
  <c r="W89" i="48"/>
  <c r="V89" i="48"/>
  <c r="T89" i="48"/>
  <c r="S89" i="48"/>
  <c r="Q89" i="48"/>
  <c r="W88" i="48"/>
  <c r="V88" i="48"/>
  <c r="T88" i="48"/>
  <c r="S88" i="48"/>
  <c r="Q88" i="48"/>
  <c r="W87" i="48"/>
  <c r="V87" i="48"/>
  <c r="T87" i="48"/>
  <c r="S87" i="48"/>
  <c r="Q87" i="48"/>
  <c r="W86" i="48"/>
  <c r="V86" i="48"/>
  <c r="T86" i="48"/>
  <c r="S86" i="48"/>
  <c r="Q86" i="48"/>
  <c r="W85" i="48"/>
  <c r="V85" i="48"/>
  <c r="T85" i="48"/>
  <c r="S85" i="48"/>
  <c r="Q85" i="48"/>
  <c r="W84" i="48"/>
  <c r="V84" i="48"/>
  <c r="T84" i="48"/>
  <c r="S84" i="48"/>
  <c r="Q84" i="48"/>
  <c r="W83" i="48"/>
  <c r="V83" i="48"/>
  <c r="T83" i="48"/>
  <c r="S83" i="48"/>
  <c r="Q83" i="48"/>
  <c r="W82" i="48"/>
  <c r="V82" i="48"/>
  <c r="T82" i="48"/>
  <c r="S82" i="48"/>
  <c r="Q82" i="48"/>
  <c r="W81" i="48"/>
  <c r="V81" i="48"/>
  <c r="T81" i="48"/>
  <c r="S81" i="48"/>
  <c r="Q81" i="48"/>
  <c r="W80" i="48"/>
  <c r="V80" i="48"/>
  <c r="T80" i="48"/>
  <c r="S80" i="48"/>
  <c r="Q80" i="48"/>
  <c r="W79" i="48"/>
  <c r="V79" i="48"/>
  <c r="T79" i="48"/>
  <c r="S79" i="48"/>
  <c r="Q79" i="48"/>
  <c r="W78" i="48"/>
  <c r="V78" i="48"/>
  <c r="T78" i="48"/>
  <c r="S78" i="48"/>
  <c r="Q78" i="48"/>
  <c r="W77" i="48"/>
  <c r="V77" i="48"/>
  <c r="T77" i="48"/>
  <c r="S77" i="48"/>
  <c r="Q77" i="48"/>
  <c r="W76" i="48"/>
  <c r="V76" i="48"/>
  <c r="T76" i="48"/>
  <c r="S76" i="48"/>
  <c r="Q76" i="48"/>
  <c r="W75" i="48"/>
  <c r="V75" i="48"/>
  <c r="T75" i="48"/>
  <c r="S75" i="48"/>
  <c r="Q75" i="48"/>
  <c r="W74" i="48"/>
  <c r="V74" i="48"/>
  <c r="T74" i="48"/>
  <c r="S74" i="48"/>
  <c r="Q74" i="48"/>
  <c r="W73" i="48"/>
  <c r="V73" i="48"/>
  <c r="T73" i="48"/>
  <c r="S73" i="48"/>
  <c r="Q73" i="48"/>
  <c r="W72" i="48"/>
  <c r="V72" i="48"/>
  <c r="T72" i="48"/>
  <c r="S72" i="48"/>
  <c r="Q72" i="48"/>
  <c r="AA71" i="48"/>
  <c r="W71" i="48"/>
  <c r="V71" i="48"/>
  <c r="T71" i="48"/>
  <c r="S71" i="48"/>
  <c r="Q71" i="48"/>
  <c r="AA70" i="48"/>
  <c r="AA73" i="48" s="1"/>
  <c r="C18" i="48" s="1"/>
  <c r="W70" i="48"/>
  <c r="V70" i="48"/>
  <c r="T70" i="48"/>
  <c r="S70" i="48"/>
  <c r="Q70" i="48"/>
  <c r="AA69" i="48"/>
  <c r="AA72" i="48" s="1"/>
  <c r="W15" i="48"/>
  <c r="U15" i="48"/>
  <c r="M15" i="48"/>
  <c r="I15" i="48"/>
  <c r="F15" i="48"/>
  <c r="W14" i="48"/>
  <c r="U14" i="48"/>
  <c r="M14" i="48"/>
  <c r="I14" i="48"/>
  <c r="F14" i="48"/>
  <c r="W13" i="48"/>
  <c r="U13" i="48"/>
  <c r="M13" i="48"/>
  <c r="I13" i="48"/>
  <c r="F13" i="48"/>
  <c r="Q6" i="48"/>
  <c r="W328" i="47"/>
  <c r="V328" i="47"/>
  <c r="T328" i="47"/>
  <c r="S328" i="47"/>
  <c r="Q328" i="47"/>
  <c r="W327" i="47"/>
  <c r="V327" i="47"/>
  <c r="T327" i="47"/>
  <c r="S327" i="47"/>
  <c r="Q327" i="47"/>
  <c r="W326" i="47"/>
  <c r="V326" i="47"/>
  <c r="T326" i="47"/>
  <c r="S326" i="47"/>
  <c r="Q326" i="47"/>
  <c r="W325" i="47"/>
  <c r="V325" i="47"/>
  <c r="T325" i="47"/>
  <c r="S325" i="47"/>
  <c r="Q325" i="47"/>
  <c r="W324" i="47"/>
  <c r="V324" i="47"/>
  <c r="T324" i="47"/>
  <c r="S324" i="47"/>
  <c r="Q324" i="47"/>
  <c r="W323" i="47"/>
  <c r="V323" i="47"/>
  <c r="T323" i="47"/>
  <c r="S323" i="47"/>
  <c r="Q323" i="47"/>
  <c r="W322" i="47"/>
  <c r="V322" i="47"/>
  <c r="T322" i="47"/>
  <c r="S322" i="47"/>
  <c r="Q322" i="47"/>
  <c r="W321" i="47"/>
  <c r="V321" i="47"/>
  <c r="T321" i="47"/>
  <c r="S321" i="47"/>
  <c r="Q321" i="47"/>
  <c r="W320" i="47"/>
  <c r="V320" i="47"/>
  <c r="T320" i="47"/>
  <c r="S320" i="47"/>
  <c r="Q320" i="47"/>
  <c r="W319" i="47"/>
  <c r="V319" i="47"/>
  <c r="T319" i="47"/>
  <c r="S319" i="47"/>
  <c r="Q319" i="47"/>
  <c r="W318" i="47"/>
  <c r="V318" i="47"/>
  <c r="T318" i="47"/>
  <c r="S318" i="47"/>
  <c r="Q318" i="47"/>
  <c r="W317" i="47"/>
  <c r="V317" i="47"/>
  <c r="T317" i="47"/>
  <c r="S317" i="47"/>
  <c r="Q317" i="47"/>
  <c r="W316" i="47"/>
  <c r="V316" i="47"/>
  <c r="T316" i="47"/>
  <c r="S316" i="47"/>
  <c r="Q316" i="47"/>
  <c r="W315" i="47"/>
  <c r="V315" i="47"/>
  <c r="T315" i="47"/>
  <c r="S315" i="47"/>
  <c r="Q315" i="47"/>
  <c r="W314" i="47"/>
  <c r="V314" i="47"/>
  <c r="T314" i="47"/>
  <c r="S314" i="47"/>
  <c r="Q314" i="47"/>
  <c r="W313" i="47"/>
  <c r="V313" i="47"/>
  <c r="T313" i="47"/>
  <c r="S313" i="47"/>
  <c r="Q313" i="47"/>
  <c r="W312" i="47"/>
  <c r="V312" i="47"/>
  <c r="T312" i="47"/>
  <c r="S312" i="47"/>
  <c r="Q312" i="47"/>
  <c r="W311" i="47"/>
  <c r="V311" i="47"/>
  <c r="T311" i="47"/>
  <c r="S311" i="47"/>
  <c r="Q311" i="47"/>
  <c r="W310" i="47"/>
  <c r="V310" i="47"/>
  <c r="T310" i="47"/>
  <c r="S310" i="47"/>
  <c r="Q310" i="47"/>
  <c r="W309" i="47"/>
  <c r="V309" i="47"/>
  <c r="T309" i="47"/>
  <c r="S309" i="47"/>
  <c r="Q309" i="47"/>
  <c r="W308" i="47"/>
  <c r="V308" i="47"/>
  <c r="T308" i="47"/>
  <c r="S308" i="47"/>
  <c r="Q308" i="47"/>
  <c r="W307" i="47"/>
  <c r="V307" i="47"/>
  <c r="T307" i="47"/>
  <c r="S307" i="47"/>
  <c r="Q307" i="47"/>
  <c r="W306" i="47"/>
  <c r="V306" i="47"/>
  <c r="T306" i="47"/>
  <c r="S306" i="47"/>
  <c r="Q306" i="47"/>
  <c r="W305" i="47"/>
  <c r="V305" i="47"/>
  <c r="T305" i="47"/>
  <c r="S305" i="47"/>
  <c r="Q305" i="47"/>
  <c r="W304" i="47"/>
  <c r="V304" i="47"/>
  <c r="T304" i="47"/>
  <c r="S304" i="47"/>
  <c r="Q304" i="47"/>
  <c r="W303" i="47"/>
  <c r="V303" i="47"/>
  <c r="T303" i="47"/>
  <c r="S303" i="47"/>
  <c r="Q303" i="47"/>
  <c r="W302" i="47"/>
  <c r="V302" i="47"/>
  <c r="T302" i="47"/>
  <c r="S302" i="47"/>
  <c r="Q302" i="47"/>
  <c r="W301" i="47"/>
  <c r="V301" i="47"/>
  <c r="T301" i="47"/>
  <c r="S301" i="47"/>
  <c r="Q301" i="47"/>
  <c r="W300" i="47"/>
  <c r="V300" i="47"/>
  <c r="T300" i="47"/>
  <c r="S300" i="47"/>
  <c r="Q300" i="47"/>
  <c r="W299" i="47"/>
  <c r="V299" i="47"/>
  <c r="T299" i="47"/>
  <c r="S299" i="47"/>
  <c r="Q299" i="47"/>
  <c r="W298" i="47"/>
  <c r="V298" i="47"/>
  <c r="T298" i="47"/>
  <c r="S298" i="47"/>
  <c r="Q298" i="47"/>
  <c r="W297" i="47"/>
  <c r="V297" i="47"/>
  <c r="T297" i="47"/>
  <c r="S297" i="47"/>
  <c r="Q297" i="47"/>
  <c r="W296" i="47"/>
  <c r="V296" i="47"/>
  <c r="T296" i="47"/>
  <c r="S296" i="47"/>
  <c r="Q296" i="47"/>
  <c r="W295" i="47"/>
  <c r="V295" i="47"/>
  <c r="T295" i="47"/>
  <c r="S295" i="47"/>
  <c r="Q295" i="47"/>
  <c r="W294" i="47"/>
  <c r="V294" i="47"/>
  <c r="T294" i="47"/>
  <c r="S294" i="47"/>
  <c r="Q294" i="47"/>
  <c r="W293" i="47"/>
  <c r="V293" i="47"/>
  <c r="T293" i="47"/>
  <c r="S293" i="47"/>
  <c r="Q293" i="47"/>
  <c r="W292" i="47"/>
  <c r="V292" i="47"/>
  <c r="T292" i="47"/>
  <c r="S292" i="47"/>
  <c r="Q292" i="47"/>
  <c r="W291" i="47"/>
  <c r="V291" i="47"/>
  <c r="T291" i="47"/>
  <c r="S291" i="47"/>
  <c r="Q291" i="47"/>
  <c r="W290" i="47"/>
  <c r="V290" i="47"/>
  <c r="T290" i="47"/>
  <c r="S290" i="47"/>
  <c r="Q290" i="47"/>
  <c r="W289" i="47"/>
  <c r="V289" i="47"/>
  <c r="T289" i="47"/>
  <c r="S289" i="47"/>
  <c r="Q289" i="47"/>
  <c r="W288" i="47"/>
  <c r="V288" i="47"/>
  <c r="T288" i="47"/>
  <c r="S288" i="47"/>
  <c r="Q288" i="47"/>
  <c r="W287" i="47"/>
  <c r="V287" i="47"/>
  <c r="T287" i="47"/>
  <c r="S287" i="47"/>
  <c r="Q287" i="47"/>
  <c r="W286" i="47"/>
  <c r="V286" i="47"/>
  <c r="T286" i="47"/>
  <c r="S286" i="47"/>
  <c r="Q286" i="47"/>
  <c r="W285" i="47"/>
  <c r="V285" i="47"/>
  <c r="T285" i="47"/>
  <c r="S285" i="47"/>
  <c r="Q285" i="47"/>
  <c r="W284" i="47"/>
  <c r="V284" i="47"/>
  <c r="T284" i="47"/>
  <c r="S284" i="47"/>
  <c r="Q284" i="47"/>
  <c r="W283" i="47"/>
  <c r="V283" i="47"/>
  <c r="T283" i="47"/>
  <c r="S283" i="47"/>
  <c r="Q283" i="47"/>
  <c r="W282" i="47"/>
  <c r="V282" i="47"/>
  <c r="T282" i="47"/>
  <c r="S282" i="47"/>
  <c r="Q282" i="47"/>
  <c r="W281" i="47"/>
  <c r="V281" i="47"/>
  <c r="T281" i="47"/>
  <c r="S281" i="47"/>
  <c r="Q281" i="47"/>
  <c r="W280" i="47"/>
  <c r="V280" i="47"/>
  <c r="T280" i="47"/>
  <c r="S280" i="47"/>
  <c r="Q280" i="47"/>
  <c r="W279" i="47"/>
  <c r="V279" i="47"/>
  <c r="T279" i="47"/>
  <c r="S279" i="47"/>
  <c r="Q279" i="47"/>
  <c r="W278" i="47"/>
  <c r="V278" i="47"/>
  <c r="T278" i="47"/>
  <c r="S278" i="47"/>
  <c r="Q278" i="47"/>
  <c r="W277" i="47"/>
  <c r="V277" i="47"/>
  <c r="T277" i="47"/>
  <c r="S277" i="47"/>
  <c r="Q277" i="47"/>
  <c r="W276" i="47"/>
  <c r="V276" i="47"/>
  <c r="T276" i="47"/>
  <c r="S276" i="47"/>
  <c r="Q276" i="47"/>
  <c r="W275" i="47"/>
  <c r="V275" i="47"/>
  <c r="T275" i="47"/>
  <c r="S275" i="47"/>
  <c r="Q275" i="47"/>
  <c r="W274" i="47"/>
  <c r="V274" i="47"/>
  <c r="T274" i="47"/>
  <c r="S274" i="47"/>
  <c r="Q274" i="47"/>
  <c r="W273" i="47"/>
  <c r="V273" i="47"/>
  <c r="T273" i="47"/>
  <c r="S273" i="47"/>
  <c r="Q273" i="47"/>
  <c r="W272" i="47"/>
  <c r="V272" i="47"/>
  <c r="T272" i="47"/>
  <c r="S272" i="47"/>
  <c r="Q272" i="47"/>
  <c r="W271" i="47"/>
  <c r="V271" i="47"/>
  <c r="T271" i="47"/>
  <c r="S271" i="47"/>
  <c r="Q271" i="47"/>
  <c r="W270" i="47"/>
  <c r="V270" i="47"/>
  <c r="T270" i="47"/>
  <c r="S270" i="47"/>
  <c r="Q270" i="47"/>
  <c r="W269" i="47"/>
  <c r="V269" i="47"/>
  <c r="T269" i="47"/>
  <c r="S269" i="47"/>
  <c r="Q269" i="47"/>
  <c r="W268" i="47"/>
  <c r="V268" i="47"/>
  <c r="T268" i="47"/>
  <c r="S268" i="47"/>
  <c r="Q268" i="47"/>
  <c r="W267" i="47"/>
  <c r="V267" i="47"/>
  <c r="T267" i="47"/>
  <c r="S267" i="47"/>
  <c r="Q267" i="47"/>
  <c r="W266" i="47"/>
  <c r="V266" i="47"/>
  <c r="T266" i="47"/>
  <c r="S266" i="47"/>
  <c r="Q266" i="47"/>
  <c r="W265" i="47"/>
  <c r="V265" i="47"/>
  <c r="T265" i="47"/>
  <c r="S265" i="47"/>
  <c r="Q265" i="47"/>
  <c r="W264" i="47"/>
  <c r="V264" i="47"/>
  <c r="T264" i="47"/>
  <c r="S264" i="47"/>
  <c r="Q264" i="47"/>
  <c r="W263" i="47"/>
  <c r="V263" i="47"/>
  <c r="T263" i="47"/>
  <c r="S263" i="47"/>
  <c r="Q263" i="47"/>
  <c r="W262" i="47"/>
  <c r="V262" i="47"/>
  <c r="T262" i="47"/>
  <c r="S262" i="47"/>
  <c r="Q262" i="47"/>
  <c r="W261" i="47"/>
  <c r="V261" i="47"/>
  <c r="T261" i="47"/>
  <c r="S261" i="47"/>
  <c r="Q261" i="47"/>
  <c r="W260" i="47"/>
  <c r="V260" i="47"/>
  <c r="T260" i="47"/>
  <c r="S260" i="47"/>
  <c r="Q260" i="47"/>
  <c r="W259" i="47"/>
  <c r="V259" i="47"/>
  <c r="T259" i="47"/>
  <c r="S259" i="47"/>
  <c r="Q259" i="47"/>
  <c r="W258" i="47"/>
  <c r="V258" i="47"/>
  <c r="T258" i="47"/>
  <c r="S258" i="47"/>
  <c r="Q258" i="47"/>
  <c r="W257" i="47"/>
  <c r="V257" i="47"/>
  <c r="T257" i="47"/>
  <c r="S257" i="47"/>
  <c r="Q257" i="47"/>
  <c r="W256" i="47"/>
  <c r="V256" i="47"/>
  <c r="T256" i="47"/>
  <c r="S256" i="47"/>
  <c r="Q256" i="47"/>
  <c r="W255" i="47"/>
  <c r="V255" i="47"/>
  <c r="T255" i="47"/>
  <c r="S255" i="47"/>
  <c r="Q255" i="47"/>
  <c r="W254" i="47"/>
  <c r="V254" i="47"/>
  <c r="T254" i="47"/>
  <c r="S254" i="47"/>
  <c r="Q254" i="47"/>
  <c r="W253" i="47"/>
  <c r="V253" i="47"/>
  <c r="T253" i="47"/>
  <c r="S253" i="47"/>
  <c r="Q253" i="47"/>
  <c r="W252" i="47"/>
  <c r="V252" i="47"/>
  <c r="T252" i="47"/>
  <c r="S252" i="47"/>
  <c r="Q252" i="47"/>
  <c r="W251" i="47"/>
  <c r="V251" i="47"/>
  <c r="T251" i="47"/>
  <c r="S251" i="47"/>
  <c r="Q251" i="47"/>
  <c r="W250" i="47"/>
  <c r="V250" i="47"/>
  <c r="T250" i="47"/>
  <c r="S250" i="47"/>
  <c r="Q250" i="47"/>
  <c r="W249" i="47"/>
  <c r="V249" i="47"/>
  <c r="T249" i="47"/>
  <c r="S249" i="47"/>
  <c r="Q249" i="47"/>
  <c r="W248" i="47"/>
  <c r="V248" i="47"/>
  <c r="T248" i="47"/>
  <c r="S248" i="47"/>
  <c r="Q248" i="47"/>
  <c r="W247" i="47"/>
  <c r="V247" i="47"/>
  <c r="T247" i="47"/>
  <c r="S247" i="47"/>
  <c r="Q247" i="47"/>
  <c r="W246" i="47"/>
  <c r="V246" i="47"/>
  <c r="T246" i="47"/>
  <c r="S246" i="47"/>
  <c r="Q246" i="47"/>
  <c r="W245" i="47"/>
  <c r="V245" i="47"/>
  <c r="T245" i="47"/>
  <c r="S245" i="47"/>
  <c r="Q245" i="47"/>
  <c r="W244" i="47"/>
  <c r="V244" i="47"/>
  <c r="T244" i="47"/>
  <c r="S244" i="47"/>
  <c r="Q244" i="47"/>
  <c r="W243" i="47"/>
  <c r="V243" i="47"/>
  <c r="T243" i="47"/>
  <c r="S243" i="47"/>
  <c r="Q243" i="47"/>
  <c r="W242" i="47"/>
  <c r="V242" i="47"/>
  <c r="T242" i="47"/>
  <c r="S242" i="47"/>
  <c r="Q242" i="47"/>
  <c r="W241" i="47"/>
  <c r="V241" i="47"/>
  <c r="T241" i="47"/>
  <c r="S241" i="47"/>
  <c r="Q241" i="47"/>
  <c r="W240" i="47"/>
  <c r="V240" i="47"/>
  <c r="T240" i="47"/>
  <c r="S240" i="47"/>
  <c r="Q240" i="47"/>
  <c r="W239" i="47"/>
  <c r="V239" i="47"/>
  <c r="T239" i="47"/>
  <c r="S239" i="47"/>
  <c r="Q239" i="47"/>
  <c r="W238" i="47"/>
  <c r="V238" i="47"/>
  <c r="T238" i="47"/>
  <c r="S238" i="47"/>
  <c r="Q238" i="47"/>
  <c r="W237" i="47"/>
  <c r="V237" i="47"/>
  <c r="T237" i="47"/>
  <c r="S237" i="47"/>
  <c r="Q237" i="47"/>
  <c r="W236" i="47"/>
  <c r="V236" i="47"/>
  <c r="T236" i="47"/>
  <c r="S236" i="47"/>
  <c r="Q236" i="47"/>
  <c r="W235" i="47"/>
  <c r="V235" i="47"/>
  <c r="T235" i="47"/>
  <c r="S235" i="47"/>
  <c r="Q235" i="47"/>
  <c r="W234" i="47"/>
  <c r="V234" i="47"/>
  <c r="T234" i="47"/>
  <c r="S234" i="47"/>
  <c r="Q234" i="47"/>
  <c r="W233" i="47"/>
  <c r="V233" i="47"/>
  <c r="T233" i="47"/>
  <c r="S233" i="47"/>
  <c r="Q233" i="47"/>
  <c r="W232" i="47"/>
  <c r="V232" i="47"/>
  <c r="T232" i="47"/>
  <c r="S232" i="47"/>
  <c r="Q232" i="47"/>
  <c r="W231" i="47"/>
  <c r="V231" i="47"/>
  <c r="T231" i="47"/>
  <c r="S231" i="47"/>
  <c r="Q231" i="47"/>
  <c r="W230" i="47"/>
  <c r="V230" i="47"/>
  <c r="T230" i="47"/>
  <c r="S230" i="47"/>
  <c r="Q230" i="47"/>
  <c r="W229" i="47"/>
  <c r="V229" i="47"/>
  <c r="T229" i="47"/>
  <c r="S229" i="47"/>
  <c r="Q229" i="47"/>
  <c r="W228" i="47"/>
  <c r="V228" i="47"/>
  <c r="T228" i="47"/>
  <c r="S228" i="47"/>
  <c r="Q228" i="47"/>
  <c r="W227" i="47"/>
  <c r="V227" i="47"/>
  <c r="T227" i="47"/>
  <c r="S227" i="47"/>
  <c r="Q227" i="47"/>
  <c r="W226" i="47"/>
  <c r="V226" i="47"/>
  <c r="T226" i="47"/>
  <c r="S226" i="47"/>
  <c r="Q226" i="47"/>
  <c r="W225" i="47"/>
  <c r="V225" i="47"/>
  <c r="T225" i="47"/>
  <c r="S225" i="47"/>
  <c r="Q225" i="47"/>
  <c r="W224" i="47"/>
  <c r="V224" i="47"/>
  <c r="T224" i="47"/>
  <c r="S224" i="47"/>
  <c r="Q224" i="47"/>
  <c r="W223" i="47"/>
  <c r="V223" i="47"/>
  <c r="T223" i="47"/>
  <c r="S223" i="47"/>
  <c r="Q223" i="47"/>
  <c r="W222" i="47"/>
  <c r="V222" i="47"/>
  <c r="T222" i="47"/>
  <c r="S222" i="47"/>
  <c r="Q222" i="47"/>
  <c r="W221" i="47"/>
  <c r="V221" i="47"/>
  <c r="T221" i="47"/>
  <c r="S221" i="47"/>
  <c r="Q221" i="47"/>
  <c r="W220" i="47"/>
  <c r="V220" i="47"/>
  <c r="T220" i="47"/>
  <c r="S220" i="47"/>
  <c r="Q220" i="47"/>
  <c r="W219" i="47"/>
  <c r="V219" i="47"/>
  <c r="T219" i="47"/>
  <c r="S219" i="47"/>
  <c r="Q219" i="47"/>
  <c r="W218" i="47"/>
  <c r="V218" i="47"/>
  <c r="T218" i="47"/>
  <c r="S218" i="47"/>
  <c r="Q218" i="47"/>
  <c r="W217" i="47"/>
  <c r="V217" i="47"/>
  <c r="T217" i="47"/>
  <c r="S217" i="47"/>
  <c r="Q217" i="47"/>
  <c r="W216" i="47"/>
  <c r="V216" i="47"/>
  <c r="T216" i="47"/>
  <c r="S216" i="47"/>
  <c r="Q216" i="47"/>
  <c r="W215" i="47"/>
  <c r="V215" i="47"/>
  <c r="T215" i="47"/>
  <c r="S215" i="47"/>
  <c r="Q215" i="47"/>
  <c r="W214" i="47"/>
  <c r="V214" i="47"/>
  <c r="T214" i="47"/>
  <c r="S214" i="47"/>
  <c r="Q214" i="47"/>
  <c r="W213" i="47"/>
  <c r="V213" i="47"/>
  <c r="T213" i="47"/>
  <c r="S213" i="47"/>
  <c r="Q213" i="47"/>
  <c r="W212" i="47"/>
  <c r="V212" i="47"/>
  <c r="T212" i="47"/>
  <c r="S212" i="47"/>
  <c r="Q212" i="47"/>
  <c r="W211" i="47"/>
  <c r="V211" i="47"/>
  <c r="T211" i="47"/>
  <c r="S211" i="47"/>
  <c r="Q211" i="47"/>
  <c r="W210" i="47"/>
  <c r="V210" i="47"/>
  <c r="T210" i="47"/>
  <c r="S210" i="47"/>
  <c r="Q210" i="47"/>
  <c r="W209" i="47"/>
  <c r="V209" i="47"/>
  <c r="T209" i="47"/>
  <c r="S209" i="47"/>
  <c r="Q209" i="47"/>
  <c r="W208" i="47"/>
  <c r="V208" i="47"/>
  <c r="T208" i="47"/>
  <c r="S208" i="47"/>
  <c r="Q208" i="47"/>
  <c r="W207" i="47"/>
  <c r="V207" i="47"/>
  <c r="T207" i="47"/>
  <c r="S207" i="47"/>
  <c r="Q207" i="47"/>
  <c r="W206" i="47"/>
  <c r="V206" i="47"/>
  <c r="T206" i="47"/>
  <c r="S206" i="47"/>
  <c r="Q206" i="47"/>
  <c r="W205" i="47"/>
  <c r="V205" i="47"/>
  <c r="T205" i="47"/>
  <c r="S205" i="47"/>
  <c r="Q205" i="47"/>
  <c r="W204" i="47"/>
  <c r="V204" i="47"/>
  <c r="T204" i="47"/>
  <c r="S204" i="47"/>
  <c r="Q204" i="47"/>
  <c r="W203" i="47"/>
  <c r="V203" i="47"/>
  <c r="T203" i="47"/>
  <c r="S203" i="47"/>
  <c r="Q203" i="47"/>
  <c r="W202" i="47"/>
  <c r="V202" i="47"/>
  <c r="T202" i="47"/>
  <c r="S202" i="47"/>
  <c r="Q202" i="47"/>
  <c r="W201" i="47"/>
  <c r="V201" i="47"/>
  <c r="T201" i="47"/>
  <c r="S201" i="47"/>
  <c r="Q201" i="47"/>
  <c r="W200" i="47"/>
  <c r="V200" i="47"/>
  <c r="T200" i="47"/>
  <c r="S200" i="47"/>
  <c r="Q200" i="47"/>
  <c r="W199" i="47"/>
  <c r="V199" i="47"/>
  <c r="T199" i="47"/>
  <c r="S199" i="47"/>
  <c r="Q199" i="47"/>
  <c r="W198" i="47"/>
  <c r="V198" i="47"/>
  <c r="T198" i="47"/>
  <c r="S198" i="47"/>
  <c r="Q198" i="47"/>
  <c r="W197" i="47"/>
  <c r="V197" i="47"/>
  <c r="T197" i="47"/>
  <c r="S197" i="47"/>
  <c r="Q197" i="47"/>
  <c r="W196" i="47"/>
  <c r="V196" i="47"/>
  <c r="T196" i="47"/>
  <c r="S196" i="47"/>
  <c r="Q196" i="47"/>
  <c r="W195" i="47"/>
  <c r="V195" i="47"/>
  <c r="T195" i="47"/>
  <c r="S195" i="47"/>
  <c r="Q195" i="47"/>
  <c r="W194" i="47"/>
  <c r="V194" i="47"/>
  <c r="T194" i="47"/>
  <c r="S194" i="47"/>
  <c r="Q194" i="47"/>
  <c r="W193" i="47"/>
  <c r="V193" i="47"/>
  <c r="T193" i="47"/>
  <c r="S193" i="47"/>
  <c r="Q193" i="47"/>
  <c r="W192" i="47"/>
  <c r="V192" i="47"/>
  <c r="T192" i="47"/>
  <c r="S192" i="47"/>
  <c r="Q192" i="47"/>
  <c r="W191" i="47"/>
  <c r="V191" i="47"/>
  <c r="T191" i="47"/>
  <c r="S191" i="47"/>
  <c r="Q191" i="47"/>
  <c r="W190" i="47"/>
  <c r="V190" i="47"/>
  <c r="T190" i="47"/>
  <c r="S190" i="47"/>
  <c r="Q190" i="47"/>
  <c r="W189" i="47"/>
  <c r="V189" i="47"/>
  <c r="T189" i="47"/>
  <c r="S189" i="47"/>
  <c r="Q189" i="47"/>
  <c r="W188" i="47"/>
  <c r="V188" i="47"/>
  <c r="T188" i="47"/>
  <c r="S188" i="47"/>
  <c r="Q188" i="47"/>
  <c r="W187" i="47"/>
  <c r="V187" i="47"/>
  <c r="T187" i="47"/>
  <c r="S187" i="47"/>
  <c r="Q187" i="47"/>
  <c r="W186" i="47"/>
  <c r="V186" i="47"/>
  <c r="T186" i="47"/>
  <c r="S186" i="47"/>
  <c r="Q186" i="47"/>
  <c r="W185" i="47"/>
  <c r="V185" i="47"/>
  <c r="T185" i="47"/>
  <c r="S185" i="47"/>
  <c r="Q185" i="47"/>
  <c r="W184" i="47"/>
  <c r="V184" i="47"/>
  <c r="T184" i="47"/>
  <c r="S184" i="47"/>
  <c r="Q184" i="47"/>
  <c r="W183" i="47"/>
  <c r="V183" i="47"/>
  <c r="T183" i="47"/>
  <c r="S183" i="47"/>
  <c r="Q183" i="47"/>
  <c r="W182" i="47"/>
  <c r="V182" i="47"/>
  <c r="T182" i="47"/>
  <c r="S182" i="47"/>
  <c r="Q182" i="47"/>
  <c r="W181" i="47"/>
  <c r="V181" i="47"/>
  <c r="T181" i="47"/>
  <c r="S181" i="47"/>
  <c r="Q181" i="47"/>
  <c r="W180" i="47"/>
  <c r="V180" i="47"/>
  <c r="T180" i="47"/>
  <c r="S180" i="47"/>
  <c r="Q180" i="47"/>
  <c r="W179" i="47"/>
  <c r="V179" i="47"/>
  <c r="T179" i="47"/>
  <c r="S179" i="47"/>
  <c r="Q179" i="47"/>
  <c r="W178" i="47"/>
  <c r="V178" i="47"/>
  <c r="T178" i="47"/>
  <c r="S178" i="47"/>
  <c r="Q178" i="47"/>
  <c r="W177" i="47"/>
  <c r="V177" i="47"/>
  <c r="T177" i="47"/>
  <c r="S177" i="47"/>
  <c r="Q177" i="47"/>
  <c r="W176" i="47"/>
  <c r="V176" i="47"/>
  <c r="T176" i="47"/>
  <c r="S176" i="47"/>
  <c r="Q176" i="47"/>
  <c r="W175" i="47"/>
  <c r="V175" i="47"/>
  <c r="T175" i="47"/>
  <c r="S175" i="47"/>
  <c r="Q175" i="47"/>
  <c r="W174" i="47"/>
  <c r="V174" i="47"/>
  <c r="T174" i="47"/>
  <c r="S174" i="47"/>
  <c r="Q174" i="47"/>
  <c r="W173" i="47"/>
  <c r="V173" i="47"/>
  <c r="T173" i="47"/>
  <c r="S173" i="47"/>
  <c r="Q173" i="47"/>
  <c r="W172" i="47"/>
  <c r="V172" i="47"/>
  <c r="T172" i="47"/>
  <c r="S172" i="47"/>
  <c r="Q172" i="47"/>
  <c r="W171" i="47"/>
  <c r="V171" i="47"/>
  <c r="T171" i="47"/>
  <c r="S171" i="47"/>
  <c r="Q171" i="47"/>
  <c r="W170" i="47"/>
  <c r="V170" i="47"/>
  <c r="T170" i="47"/>
  <c r="S170" i="47"/>
  <c r="Q170" i="47"/>
  <c r="W169" i="47"/>
  <c r="V169" i="47"/>
  <c r="T169" i="47"/>
  <c r="S169" i="47"/>
  <c r="Q169" i="47"/>
  <c r="W168" i="47"/>
  <c r="V168" i="47"/>
  <c r="T168" i="47"/>
  <c r="S168" i="47"/>
  <c r="Q168" i="47"/>
  <c r="W167" i="47"/>
  <c r="V167" i="47"/>
  <c r="T167" i="47"/>
  <c r="S167" i="47"/>
  <c r="Q167" i="47"/>
  <c r="W166" i="47"/>
  <c r="V166" i="47"/>
  <c r="T166" i="47"/>
  <c r="S166" i="47"/>
  <c r="Q166" i="47"/>
  <c r="W165" i="47"/>
  <c r="V165" i="47"/>
  <c r="T165" i="47"/>
  <c r="S165" i="47"/>
  <c r="Q165" i="47"/>
  <c r="W164" i="47"/>
  <c r="V164" i="47"/>
  <c r="T164" i="47"/>
  <c r="S164" i="47"/>
  <c r="Q164" i="47"/>
  <c r="W163" i="47"/>
  <c r="V163" i="47"/>
  <c r="T163" i="47"/>
  <c r="S163" i="47"/>
  <c r="Q163" i="47"/>
  <c r="W162" i="47"/>
  <c r="V162" i="47"/>
  <c r="T162" i="47"/>
  <c r="S162" i="47"/>
  <c r="Q162" i="47"/>
  <c r="W161" i="47"/>
  <c r="V161" i="47"/>
  <c r="T161" i="47"/>
  <c r="S161" i="47"/>
  <c r="Q161" i="47"/>
  <c r="W160" i="47"/>
  <c r="V160" i="47"/>
  <c r="T160" i="47"/>
  <c r="S160" i="47"/>
  <c r="Q160" i="47"/>
  <c r="W159" i="47"/>
  <c r="V159" i="47"/>
  <c r="T159" i="47"/>
  <c r="S159" i="47"/>
  <c r="Q159" i="47"/>
  <c r="W158" i="47"/>
  <c r="V158" i="47"/>
  <c r="T158" i="47"/>
  <c r="S158" i="47"/>
  <c r="Q158" i="47"/>
  <c r="W157" i="47"/>
  <c r="V157" i="47"/>
  <c r="T157" i="47"/>
  <c r="S157" i="47"/>
  <c r="Q157" i="47"/>
  <c r="W156" i="47"/>
  <c r="V156" i="47"/>
  <c r="T156" i="47"/>
  <c r="S156" i="47"/>
  <c r="Q156" i="47"/>
  <c r="W155" i="47"/>
  <c r="V155" i="47"/>
  <c r="T155" i="47"/>
  <c r="S155" i="47"/>
  <c r="Q155" i="47"/>
  <c r="W154" i="47"/>
  <c r="V154" i="47"/>
  <c r="T154" i="47"/>
  <c r="S154" i="47"/>
  <c r="Q154" i="47"/>
  <c r="W153" i="47"/>
  <c r="V153" i="47"/>
  <c r="T153" i="47"/>
  <c r="S153" i="47"/>
  <c r="Q153" i="47"/>
  <c r="W152" i="47"/>
  <c r="V152" i="47"/>
  <c r="T152" i="47"/>
  <c r="S152" i="47"/>
  <c r="Q152" i="47"/>
  <c r="W151" i="47"/>
  <c r="V151" i="47"/>
  <c r="T151" i="47"/>
  <c r="S151" i="47"/>
  <c r="Q151" i="47"/>
  <c r="W150" i="47"/>
  <c r="V150" i="47"/>
  <c r="T150" i="47"/>
  <c r="S150" i="47"/>
  <c r="Q150" i="47"/>
  <c r="W149" i="47"/>
  <c r="V149" i="47"/>
  <c r="T149" i="47"/>
  <c r="S149" i="47"/>
  <c r="Q149" i="47"/>
  <c r="W148" i="47"/>
  <c r="V148" i="47"/>
  <c r="T148" i="47"/>
  <c r="S148" i="47"/>
  <c r="Q148" i="47"/>
  <c r="W147" i="47"/>
  <c r="V147" i="47"/>
  <c r="T147" i="47"/>
  <c r="S147" i="47"/>
  <c r="Q147" i="47"/>
  <c r="W146" i="47"/>
  <c r="V146" i="47"/>
  <c r="T146" i="47"/>
  <c r="S146" i="47"/>
  <c r="Q146" i="47"/>
  <c r="W145" i="47"/>
  <c r="V145" i="47"/>
  <c r="T145" i="47"/>
  <c r="S145" i="47"/>
  <c r="Q145" i="47"/>
  <c r="W144" i="47"/>
  <c r="V144" i="47"/>
  <c r="T144" i="47"/>
  <c r="S144" i="47"/>
  <c r="Q144" i="47"/>
  <c r="W143" i="47"/>
  <c r="V143" i="47"/>
  <c r="T143" i="47"/>
  <c r="S143" i="47"/>
  <c r="Q143" i="47"/>
  <c r="W142" i="47"/>
  <c r="V142" i="47"/>
  <c r="T142" i="47"/>
  <c r="S142" i="47"/>
  <c r="Q142" i="47"/>
  <c r="W141" i="47"/>
  <c r="V141" i="47"/>
  <c r="T141" i="47"/>
  <c r="S141" i="47"/>
  <c r="Q141" i="47"/>
  <c r="W140" i="47"/>
  <c r="V140" i="47"/>
  <c r="T140" i="47"/>
  <c r="S140" i="47"/>
  <c r="Q140" i="47"/>
  <c r="W139" i="47"/>
  <c r="V139" i="47"/>
  <c r="T139" i="47"/>
  <c r="S139" i="47"/>
  <c r="Q139" i="47"/>
  <c r="W138" i="47"/>
  <c r="V138" i="47"/>
  <c r="T138" i="47"/>
  <c r="S138" i="47"/>
  <c r="Q138" i="47"/>
  <c r="W137" i="47"/>
  <c r="V137" i="47"/>
  <c r="T137" i="47"/>
  <c r="S137" i="47"/>
  <c r="Q137" i="47"/>
  <c r="W136" i="47"/>
  <c r="V136" i="47"/>
  <c r="T136" i="47"/>
  <c r="S136" i="47"/>
  <c r="Q136" i="47"/>
  <c r="W135" i="47"/>
  <c r="V135" i="47"/>
  <c r="T135" i="47"/>
  <c r="S135" i="47"/>
  <c r="Q135" i="47"/>
  <c r="W134" i="47"/>
  <c r="V134" i="47"/>
  <c r="T134" i="47"/>
  <c r="S134" i="47"/>
  <c r="Q134" i="47"/>
  <c r="W133" i="47"/>
  <c r="V133" i="47"/>
  <c r="T133" i="47"/>
  <c r="S133" i="47"/>
  <c r="Q133" i="47"/>
  <c r="W132" i="47"/>
  <c r="V132" i="47"/>
  <c r="T132" i="47"/>
  <c r="S132" i="47"/>
  <c r="Q132" i="47"/>
  <c r="W131" i="47"/>
  <c r="V131" i="47"/>
  <c r="T131" i="47"/>
  <c r="S131" i="47"/>
  <c r="Q131" i="47"/>
  <c r="W130" i="47"/>
  <c r="V130" i="47"/>
  <c r="T130" i="47"/>
  <c r="S130" i="47"/>
  <c r="Q130" i="47"/>
  <c r="W129" i="47"/>
  <c r="V129" i="47"/>
  <c r="T129" i="47"/>
  <c r="S129" i="47"/>
  <c r="Q129" i="47"/>
  <c r="W128" i="47"/>
  <c r="V128" i="47"/>
  <c r="T128" i="47"/>
  <c r="S128" i="47"/>
  <c r="Q128" i="47"/>
  <c r="W127" i="47"/>
  <c r="V127" i="47"/>
  <c r="T127" i="47"/>
  <c r="S127" i="47"/>
  <c r="Q127" i="47"/>
  <c r="W126" i="47"/>
  <c r="V126" i="47"/>
  <c r="T126" i="47"/>
  <c r="S126" i="47"/>
  <c r="Q126" i="47"/>
  <c r="W125" i="47"/>
  <c r="V125" i="47"/>
  <c r="T125" i="47"/>
  <c r="S125" i="47"/>
  <c r="Q125" i="47"/>
  <c r="W124" i="47"/>
  <c r="V124" i="47"/>
  <c r="T124" i="47"/>
  <c r="S124" i="47"/>
  <c r="Q124" i="47"/>
  <c r="W123" i="47"/>
  <c r="V123" i="47"/>
  <c r="T123" i="47"/>
  <c r="S123" i="47"/>
  <c r="Q123" i="47"/>
  <c r="W122" i="47"/>
  <c r="V122" i="47"/>
  <c r="T122" i="47"/>
  <c r="S122" i="47"/>
  <c r="Q122" i="47"/>
  <c r="W121" i="47"/>
  <c r="V121" i="47"/>
  <c r="T121" i="47"/>
  <c r="S121" i="47"/>
  <c r="Q121" i="47"/>
  <c r="W120" i="47"/>
  <c r="V120" i="47"/>
  <c r="T120" i="47"/>
  <c r="S120" i="47"/>
  <c r="Q120" i="47"/>
  <c r="W119" i="47"/>
  <c r="V119" i="47"/>
  <c r="T119" i="47"/>
  <c r="S119" i="47"/>
  <c r="Q119" i="47"/>
  <c r="W118" i="47"/>
  <c r="V118" i="47"/>
  <c r="T118" i="47"/>
  <c r="S118" i="47"/>
  <c r="Q118" i="47"/>
  <c r="W117" i="47"/>
  <c r="V117" i="47"/>
  <c r="T117" i="47"/>
  <c r="S117" i="47"/>
  <c r="Q117" i="47"/>
  <c r="W116" i="47"/>
  <c r="V116" i="47"/>
  <c r="T116" i="47"/>
  <c r="S116" i="47"/>
  <c r="Q116" i="47"/>
  <c r="W115" i="47"/>
  <c r="V115" i="47"/>
  <c r="T115" i="47"/>
  <c r="S115" i="47"/>
  <c r="Q115" i="47"/>
  <c r="W114" i="47"/>
  <c r="V114" i="47"/>
  <c r="T114" i="47"/>
  <c r="S114" i="47"/>
  <c r="Q114" i="47"/>
  <c r="W113" i="47"/>
  <c r="V113" i="47"/>
  <c r="T113" i="47"/>
  <c r="S113" i="47"/>
  <c r="Q113" i="47"/>
  <c r="W112" i="47"/>
  <c r="V112" i="47"/>
  <c r="T112" i="47"/>
  <c r="S112" i="47"/>
  <c r="Q112" i="47"/>
  <c r="W111" i="47"/>
  <c r="V111" i="47"/>
  <c r="T111" i="47"/>
  <c r="S111" i="47"/>
  <c r="Q111" i="47"/>
  <c r="W110" i="47"/>
  <c r="V110" i="47"/>
  <c r="T110" i="47"/>
  <c r="S110" i="47"/>
  <c r="Q110" i="47"/>
  <c r="W109" i="47"/>
  <c r="V109" i="47"/>
  <c r="T109" i="47"/>
  <c r="S109" i="47"/>
  <c r="Q109" i="47"/>
  <c r="W108" i="47"/>
  <c r="V108" i="47"/>
  <c r="T108" i="47"/>
  <c r="S108" i="47"/>
  <c r="Q108" i="47"/>
  <c r="W107" i="47"/>
  <c r="V107" i="47"/>
  <c r="T107" i="47"/>
  <c r="S107" i="47"/>
  <c r="Q107" i="47"/>
  <c r="W106" i="47"/>
  <c r="V106" i="47"/>
  <c r="T106" i="47"/>
  <c r="S106" i="47"/>
  <c r="Q106" i="47"/>
  <c r="W105" i="47"/>
  <c r="V105" i="47"/>
  <c r="T105" i="47"/>
  <c r="S105" i="47"/>
  <c r="Q105" i="47"/>
  <c r="W104" i="47"/>
  <c r="V104" i="47"/>
  <c r="T104" i="47"/>
  <c r="S104" i="47"/>
  <c r="Q104" i="47"/>
  <c r="W103" i="47"/>
  <c r="V103" i="47"/>
  <c r="T103" i="47"/>
  <c r="S103" i="47"/>
  <c r="Q103" i="47"/>
  <c r="W102" i="47"/>
  <c r="V102" i="47"/>
  <c r="T102" i="47"/>
  <c r="S102" i="47"/>
  <c r="Q102" i="47"/>
  <c r="W101" i="47"/>
  <c r="V101" i="47"/>
  <c r="T101" i="47"/>
  <c r="S101" i="47"/>
  <c r="Q101" i="47"/>
  <c r="W100" i="47"/>
  <c r="V100" i="47"/>
  <c r="T100" i="47"/>
  <c r="S100" i="47"/>
  <c r="Q100" i="47"/>
  <c r="W99" i="47"/>
  <c r="V99" i="47"/>
  <c r="T99" i="47"/>
  <c r="S99" i="47"/>
  <c r="Q99" i="47"/>
  <c r="W98" i="47"/>
  <c r="V98" i="47"/>
  <c r="T98" i="47"/>
  <c r="S98" i="47"/>
  <c r="Q98" i="47"/>
  <c r="W97" i="47"/>
  <c r="V97" i="47"/>
  <c r="T97" i="47"/>
  <c r="S97" i="47"/>
  <c r="Q97" i="47"/>
  <c r="W96" i="47"/>
  <c r="V96" i="47"/>
  <c r="T96" i="47"/>
  <c r="S96" i="47"/>
  <c r="Q96" i="47"/>
  <c r="W95" i="47"/>
  <c r="V95" i="47"/>
  <c r="T95" i="47"/>
  <c r="S95" i="47"/>
  <c r="Q95" i="47"/>
  <c r="W94" i="47"/>
  <c r="V94" i="47"/>
  <c r="T94" i="47"/>
  <c r="S94" i="47"/>
  <c r="Q94" i="47"/>
  <c r="W93" i="47"/>
  <c r="V93" i="47"/>
  <c r="T93" i="47"/>
  <c r="S93" i="47"/>
  <c r="Q93" i="47"/>
  <c r="W92" i="47"/>
  <c r="V92" i="47"/>
  <c r="T92" i="47"/>
  <c r="S92" i="47"/>
  <c r="Q92" i="47"/>
  <c r="W91" i="47"/>
  <c r="V91" i="47"/>
  <c r="T91" i="47"/>
  <c r="S91" i="47"/>
  <c r="Q91" i="47"/>
  <c r="W90" i="47"/>
  <c r="V90" i="47"/>
  <c r="T90" i="47"/>
  <c r="S90" i="47"/>
  <c r="Q90" i="47"/>
  <c r="W89" i="47"/>
  <c r="V89" i="47"/>
  <c r="T89" i="47"/>
  <c r="S89" i="47"/>
  <c r="Q89" i="47"/>
  <c r="W88" i="47"/>
  <c r="V88" i="47"/>
  <c r="T88" i="47"/>
  <c r="S88" i="47"/>
  <c r="Q88" i="47"/>
  <c r="W87" i="47"/>
  <c r="V87" i="47"/>
  <c r="T87" i="47"/>
  <c r="S87" i="47"/>
  <c r="Q87" i="47"/>
  <c r="W86" i="47"/>
  <c r="V86" i="47"/>
  <c r="T86" i="47"/>
  <c r="S86" i="47"/>
  <c r="Q86" i="47"/>
  <c r="W85" i="47"/>
  <c r="V85" i="47"/>
  <c r="T85" i="47"/>
  <c r="S85" i="47"/>
  <c r="Q85" i="47"/>
  <c r="W84" i="47"/>
  <c r="V84" i="47"/>
  <c r="T84" i="47"/>
  <c r="S84" i="47"/>
  <c r="Q84" i="47"/>
  <c r="W83" i="47"/>
  <c r="V83" i="47"/>
  <c r="T83" i="47"/>
  <c r="S83" i="47"/>
  <c r="Q83" i="47"/>
  <c r="W82" i="47"/>
  <c r="V82" i="47"/>
  <c r="T82" i="47"/>
  <c r="S82" i="47"/>
  <c r="Q82" i="47"/>
  <c r="W81" i="47"/>
  <c r="V81" i="47"/>
  <c r="T81" i="47"/>
  <c r="S81" i="47"/>
  <c r="Q81" i="47"/>
  <c r="W80" i="47"/>
  <c r="V80" i="47"/>
  <c r="T80" i="47"/>
  <c r="S80" i="47"/>
  <c r="Q80" i="47"/>
  <c r="W79" i="47"/>
  <c r="V79" i="47"/>
  <c r="T79" i="47"/>
  <c r="S79" i="47"/>
  <c r="Q79" i="47"/>
  <c r="W78" i="47"/>
  <c r="V78" i="47"/>
  <c r="T78" i="47"/>
  <c r="S78" i="47"/>
  <c r="Q78" i="47"/>
  <c r="W77" i="47"/>
  <c r="V77" i="47"/>
  <c r="T77" i="47"/>
  <c r="S77" i="47"/>
  <c r="Q77" i="47"/>
  <c r="W76" i="47"/>
  <c r="V76" i="47"/>
  <c r="T76" i="47"/>
  <c r="S76" i="47"/>
  <c r="Q76" i="47"/>
  <c r="W75" i="47"/>
  <c r="V75" i="47"/>
  <c r="T75" i="47"/>
  <c r="S75" i="47"/>
  <c r="Q75" i="47"/>
  <c r="W74" i="47"/>
  <c r="V74" i="47"/>
  <c r="T74" i="47"/>
  <c r="S74" i="47"/>
  <c r="Q74" i="47"/>
  <c r="W73" i="47"/>
  <c r="V73" i="47"/>
  <c r="T73" i="47"/>
  <c r="S73" i="47"/>
  <c r="Q73" i="47"/>
  <c r="AA72" i="47"/>
  <c r="W72" i="47"/>
  <c r="V72" i="47"/>
  <c r="T72" i="47"/>
  <c r="S72" i="47"/>
  <c r="Q72" i="47"/>
  <c r="AA71" i="47"/>
  <c r="AA74" i="47" s="1"/>
  <c r="W71" i="47"/>
  <c r="V71" i="47"/>
  <c r="T71" i="47"/>
  <c r="S71" i="47"/>
  <c r="Q71" i="47"/>
  <c r="AA70" i="47"/>
  <c r="AA73" i="47" s="1"/>
  <c r="C18" i="47" s="1"/>
  <c r="W70" i="47"/>
  <c r="V70" i="47"/>
  <c r="T70" i="47"/>
  <c r="S70" i="47"/>
  <c r="Q70" i="47"/>
  <c r="AA69" i="47"/>
  <c r="W15" i="47"/>
  <c r="U15" i="47"/>
  <c r="M15" i="47"/>
  <c r="I15" i="47"/>
  <c r="F15" i="47"/>
  <c r="W14" i="47"/>
  <c r="U14" i="47"/>
  <c r="M14" i="47"/>
  <c r="I14" i="47"/>
  <c r="F14" i="47"/>
  <c r="W13" i="47"/>
  <c r="U13" i="47"/>
  <c r="M13" i="47"/>
  <c r="Q6" i="47" s="1"/>
  <c r="I13" i="47"/>
  <c r="F13" i="47"/>
  <c r="Q6" i="30"/>
  <c r="M15" i="30"/>
  <c r="M14" i="30"/>
  <c r="M13" i="30"/>
  <c r="W14" i="30"/>
  <c r="W15" i="30"/>
  <c r="W13" i="30"/>
  <c r="U13" i="30"/>
  <c r="U15" i="30"/>
  <c r="U14" i="30"/>
  <c r="F14" i="30"/>
  <c r="F15" i="30"/>
  <c r="F13" i="30"/>
  <c r="AA74" i="55" l="1"/>
  <c r="C19" i="55" s="1"/>
  <c r="D18" i="54"/>
  <c r="E18" i="54" s="1"/>
  <c r="F18" i="54" s="1"/>
  <c r="AA74" i="54"/>
  <c r="C19" i="54" s="1"/>
  <c r="D18" i="53"/>
  <c r="E18" i="53" s="1"/>
  <c r="F18" i="53" s="1"/>
  <c r="AA74" i="53"/>
  <c r="C19" i="53" s="1"/>
  <c r="D18" i="52"/>
  <c r="E18" i="52" s="1"/>
  <c r="F18" i="52" s="1"/>
  <c r="AA74" i="52"/>
  <c r="C19" i="52" s="1"/>
  <c r="AA74" i="51"/>
  <c r="C19" i="51" s="1"/>
  <c r="AA74" i="50"/>
  <c r="C19" i="50" s="1"/>
  <c r="C19" i="49"/>
  <c r="E18" i="49"/>
  <c r="F18" i="49" s="1"/>
  <c r="D18" i="49"/>
  <c r="AA74" i="49"/>
  <c r="C19" i="48"/>
  <c r="AA74" i="48"/>
  <c r="D18" i="48" s="1"/>
  <c r="E18" i="48" s="1"/>
  <c r="F18" i="48" s="1"/>
  <c r="C19" i="47"/>
  <c r="E18" i="47"/>
  <c r="F18" i="47" s="1"/>
  <c r="D18" i="47"/>
  <c r="I15" i="30"/>
  <c r="I14" i="30"/>
  <c r="I13" i="30"/>
  <c r="T71" i="30"/>
  <c r="T72" i="30"/>
  <c r="T73" i="30"/>
  <c r="T74" i="30"/>
  <c r="T75" i="30"/>
  <c r="T76" i="30"/>
  <c r="T77" i="30"/>
  <c r="T78" i="30"/>
  <c r="T79" i="30"/>
  <c r="T80" i="30"/>
  <c r="T81" i="30"/>
  <c r="T82" i="30"/>
  <c r="T83" i="30"/>
  <c r="T84" i="30"/>
  <c r="T85" i="30"/>
  <c r="T86" i="30"/>
  <c r="T87" i="30"/>
  <c r="T88" i="30"/>
  <c r="T89" i="30"/>
  <c r="T90" i="30"/>
  <c r="T91" i="30"/>
  <c r="T92" i="30"/>
  <c r="T93" i="30"/>
  <c r="T94" i="30"/>
  <c r="T95" i="30"/>
  <c r="T96" i="30"/>
  <c r="T97" i="30"/>
  <c r="T98" i="30"/>
  <c r="T99" i="30"/>
  <c r="T100" i="30"/>
  <c r="T101" i="30"/>
  <c r="T102" i="30"/>
  <c r="T103" i="30"/>
  <c r="T104" i="30"/>
  <c r="T105" i="30"/>
  <c r="T106" i="30"/>
  <c r="T107" i="30"/>
  <c r="T108" i="30"/>
  <c r="T109" i="30"/>
  <c r="T110" i="30"/>
  <c r="T111" i="30"/>
  <c r="T112" i="30"/>
  <c r="T113" i="30"/>
  <c r="T114" i="30"/>
  <c r="T115" i="30"/>
  <c r="T116" i="30"/>
  <c r="T117" i="30"/>
  <c r="T118" i="30"/>
  <c r="T119" i="30"/>
  <c r="T120" i="30"/>
  <c r="T121" i="30"/>
  <c r="T122" i="30"/>
  <c r="T123" i="30"/>
  <c r="T124" i="30"/>
  <c r="T125" i="30"/>
  <c r="T126" i="30"/>
  <c r="T127" i="30"/>
  <c r="T128" i="30"/>
  <c r="T129" i="30"/>
  <c r="T130" i="30"/>
  <c r="T131" i="30"/>
  <c r="T132" i="30"/>
  <c r="T133" i="30"/>
  <c r="T134" i="30"/>
  <c r="T135" i="30"/>
  <c r="T136" i="30"/>
  <c r="T137" i="30"/>
  <c r="T138" i="30"/>
  <c r="T139" i="30"/>
  <c r="T140" i="30"/>
  <c r="T141" i="30"/>
  <c r="T142" i="30"/>
  <c r="T143" i="30"/>
  <c r="T144" i="30"/>
  <c r="T145" i="30"/>
  <c r="T146" i="30"/>
  <c r="T147" i="30"/>
  <c r="T148" i="30"/>
  <c r="T149" i="30"/>
  <c r="T150" i="30"/>
  <c r="T151" i="30"/>
  <c r="T152" i="30"/>
  <c r="T153" i="30"/>
  <c r="T154" i="30"/>
  <c r="T155" i="30"/>
  <c r="T156" i="30"/>
  <c r="T157" i="30"/>
  <c r="T158" i="30"/>
  <c r="T159" i="30"/>
  <c r="T160" i="30"/>
  <c r="T161" i="30"/>
  <c r="T162" i="30"/>
  <c r="T163" i="30"/>
  <c r="T164" i="30"/>
  <c r="T165" i="30"/>
  <c r="T166" i="30"/>
  <c r="T167" i="30"/>
  <c r="T168" i="30"/>
  <c r="T169" i="30"/>
  <c r="T170" i="30"/>
  <c r="T171" i="30"/>
  <c r="T172" i="30"/>
  <c r="T173" i="30"/>
  <c r="T174" i="30"/>
  <c r="T175" i="30"/>
  <c r="T176" i="30"/>
  <c r="T177" i="30"/>
  <c r="T178" i="30"/>
  <c r="T179" i="30"/>
  <c r="T180" i="30"/>
  <c r="T181" i="30"/>
  <c r="T182" i="30"/>
  <c r="T183" i="30"/>
  <c r="T184" i="30"/>
  <c r="T185" i="30"/>
  <c r="T186" i="30"/>
  <c r="T187" i="30"/>
  <c r="T188" i="30"/>
  <c r="T189" i="30"/>
  <c r="T190" i="30"/>
  <c r="T191" i="30"/>
  <c r="T192" i="30"/>
  <c r="T193" i="30"/>
  <c r="T194" i="30"/>
  <c r="T195" i="30"/>
  <c r="T196" i="30"/>
  <c r="T197" i="30"/>
  <c r="T198" i="30"/>
  <c r="T199" i="30"/>
  <c r="T200" i="30"/>
  <c r="T201" i="30"/>
  <c r="T202" i="30"/>
  <c r="T203" i="30"/>
  <c r="T204" i="30"/>
  <c r="T205" i="30"/>
  <c r="T206" i="30"/>
  <c r="T207" i="30"/>
  <c r="T208" i="30"/>
  <c r="T209" i="30"/>
  <c r="T210" i="30"/>
  <c r="T211" i="30"/>
  <c r="T212" i="30"/>
  <c r="T213" i="30"/>
  <c r="T214" i="30"/>
  <c r="T215" i="30"/>
  <c r="T216" i="30"/>
  <c r="T217" i="30"/>
  <c r="T218" i="30"/>
  <c r="T219" i="30"/>
  <c r="T220" i="30"/>
  <c r="T221" i="30"/>
  <c r="T222" i="30"/>
  <c r="T223" i="30"/>
  <c r="T224" i="30"/>
  <c r="T225" i="30"/>
  <c r="T226" i="30"/>
  <c r="T227" i="30"/>
  <c r="T228" i="30"/>
  <c r="T229" i="30"/>
  <c r="T230" i="30"/>
  <c r="T231" i="30"/>
  <c r="T232" i="30"/>
  <c r="T233" i="30"/>
  <c r="T234" i="30"/>
  <c r="T235" i="30"/>
  <c r="T236" i="30"/>
  <c r="T237" i="30"/>
  <c r="T238" i="30"/>
  <c r="T239" i="30"/>
  <c r="T240" i="30"/>
  <c r="T241" i="30"/>
  <c r="T242" i="30"/>
  <c r="T243" i="30"/>
  <c r="T244" i="30"/>
  <c r="T245" i="30"/>
  <c r="T246" i="30"/>
  <c r="T247" i="30"/>
  <c r="T248" i="30"/>
  <c r="T249" i="30"/>
  <c r="T250" i="30"/>
  <c r="T251" i="30"/>
  <c r="T252" i="30"/>
  <c r="T253" i="30"/>
  <c r="T254" i="30"/>
  <c r="T255" i="30"/>
  <c r="T256" i="30"/>
  <c r="T257" i="30"/>
  <c r="T258" i="30"/>
  <c r="T259" i="30"/>
  <c r="T260" i="30"/>
  <c r="T261" i="30"/>
  <c r="T262" i="30"/>
  <c r="T263" i="30"/>
  <c r="T264" i="30"/>
  <c r="T265" i="30"/>
  <c r="T266" i="30"/>
  <c r="T267" i="30"/>
  <c r="T268" i="30"/>
  <c r="T269" i="30"/>
  <c r="T270" i="30"/>
  <c r="T271" i="30"/>
  <c r="T272" i="30"/>
  <c r="T273" i="30"/>
  <c r="T274" i="30"/>
  <c r="T275" i="30"/>
  <c r="T276" i="30"/>
  <c r="T277" i="30"/>
  <c r="T278" i="30"/>
  <c r="T279" i="30"/>
  <c r="T280" i="30"/>
  <c r="T281" i="30"/>
  <c r="T282" i="30"/>
  <c r="T283" i="30"/>
  <c r="T284" i="30"/>
  <c r="T285" i="30"/>
  <c r="T286" i="30"/>
  <c r="T287" i="30"/>
  <c r="T288" i="30"/>
  <c r="T289" i="30"/>
  <c r="T290" i="30"/>
  <c r="T291" i="30"/>
  <c r="T292" i="30"/>
  <c r="T293" i="30"/>
  <c r="T294" i="30"/>
  <c r="T295" i="30"/>
  <c r="T296" i="30"/>
  <c r="T297" i="30"/>
  <c r="T298" i="30"/>
  <c r="T299" i="30"/>
  <c r="T300" i="30"/>
  <c r="T301" i="30"/>
  <c r="T302" i="30"/>
  <c r="T303" i="30"/>
  <c r="T304" i="30"/>
  <c r="T305" i="30"/>
  <c r="T306" i="30"/>
  <c r="T307" i="30"/>
  <c r="T308" i="30"/>
  <c r="T309" i="30"/>
  <c r="T310" i="30"/>
  <c r="T311" i="30"/>
  <c r="T312" i="30"/>
  <c r="T313" i="30"/>
  <c r="T314" i="30"/>
  <c r="T315" i="30"/>
  <c r="T316" i="30"/>
  <c r="T317" i="30"/>
  <c r="T318" i="30"/>
  <c r="T319" i="30"/>
  <c r="T320" i="30"/>
  <c r="T321" i="30"/>
  <c r="T322" i="30"/>
  <c r="T323" i="30"/>
  <c r="T324" i="30"/>
  <c r="T325" i="30"/>
  <c r="T326" i="30"/>
  <c r="T327" i="30"/>
  <c r="T328" i="30"/>
  <c r="T70" i="30"/>
  <c r="C20" i="55" l="1"/>
  <c r="D19" i="55"/>
  <c r="E19" i="55" s="1"/>
  <c r="F19" i="55" s="1"/>
  <c r="D18" i="55"/>
  <c r="E18" i="55" s="1"/>
  <c r="F18" i="55" s="1"/>
  <c r="C20" i="54"/>
  <c r="D19" i="54"/>
  <c r="E19" i="54" s="1"/>
  <c r="F19" i="54" s="1"/>
  <c r="C20" i="53"/>
  <c r="D19" i="53"/>
  <c r="E19" i="53" s="1"/>
  <c r="F19" i="53" s="1"/>
  <c r="C20" i="52"/>
  <c r="D19" i="52"/>
  <c r="E19" i="52" s="1"/>
  <c r="F19" i="52" s="1"/>
  <c r="C20" i="51"/>
  <c r="E19" i="51"/>
  <c r="F19" i="51" s="1"/>
  <c r="D19" i="51"/>
  <c r="D18" i="51"/>
  <c r="E18" i="51" s="1"/>
  <c r="F18" i="51" s="1"/>
  <c r="C20" i="50"/>
  <c r="D19" i="50"/>
  <c r="E19" i="50" s="1"/>
  <c r="F19" i="50" s="1"/>
  <c r="D18" i="50"/>
  <c r="E18" i="50" s="1"/>
  <c r="F18" i="50" s="1"/>
  <c r="C20" i="49"/>
  <c r="D19" i="49"/>
  <c r="E19" i="49" s="1"/>
  <c r="F19" i="49" s="1"/>
  <c r="C20" i="48"/>
  <c r="D19" i="48"/>
  <c r="E19" i="48" s="1"/>
  <c r="F19" i="48" s="1"/>
  <c r="C20" i="47"/>
  <c r="D19" i="47"/>
  <c r="E19" i="47" s="1"/>
  <c r="F19" i="47" s="1"/>
  <c r="Q70" i="30"/>
  <c r="S70" i="30"/>
  <c r="C21" i="55" l="1"/>
  <c r="E20" i="55"/>
  <c r="F20" i="55" s="1"/>
  <c r="D20" i="55"/>
  <c r="C21" i="54"/>
  <c r="E20" i="54"/>
  <c r="F20" i="54" s="1"/>
  <c r="D20" i="54"/>
  <c r="C21" i="53"/>
  <c r="D20" i="53"/>
  <c r="E20" i="53" s="1"/>
  <c r="F20" i="53" s="1"/>
  <c r="C21" i="52"/>
  <c r="D20" i="52"/>
  <c r="E20" i="52" s="1"/>
  <c r="F20" i="52" s="1"/>
  <c r="C21" i="51"/>
  <c r="D20" i="51"/>
  <c r="E20" i="51" s="1"/>
  <c r="F20" i="51" s="1"/>
  <c r="D20" i="50"/>
  <c r="E20" i="50" s="1"/>
  <c r="F20" i="50" s="1"/>
  <c r="C21" i="50"/>
  <c r="D20" i="49"/>
  <c r="E20" i="49"/>
  <c r="F20" i="49" s="1"/>
  <c r="C21" i="49"/>
  <c r="C21" i="48"/>
  <c r="E20" i="48"/>
  <c r="F20" i="48" s="1"/>
  <c r="D20" i="48"/>
  <c r="C21" i="47"/>
  <c r="D20" i="47"/>
  <c r="E20" i="47" s="1"/>
  <c r="F20" i="47" s="1"/>
  <c r="V71" i="30"/>
  <c r="W71" i="30"/>
  <c r="V72" i="30"/>
  <c r="W72" i="30"/>
  <c r="V73" i="30"/>
  <c r="W73" i="30"/>
  <c r="V74" i="30"/>
  <c r="W74" i="30"/>
  <c r="V75" i="30"/>
  <c r="W75" i="30"/>
  <c r="V76" i="30"/>
  <c r="W76" i="30"/>
  <c r="V77" i="30"/>
  <c r="W77" i="30"/>
  <c r="V78" i="30"/>
  <c r="W78" i="30"/>
  <c r="V79" i="30"/>
  <c r="W79" i="30"/>
  <c r="V80" i="30"/>
  <c r="W80" i="30"/>
  <c r="V81" i="30"/>
  <c r="W81" i="30"/>
  <c r="V82" i="30"/>
  <c r="W82" i="30"/>
  <c r="V83" i="30"/>
  <c r="W83" i="30"/>
  <c r="V84" i="30"/>
  <c r="W84" i="30"/>
  <c r="V85" i="30"/>
  <c r="W85" i="30"/>
  <c r="V86" i="30"/>
  <c r="W86" i="30"/>
  <c r="V87" i="30"/>
  <c r="W87" i="30"/>
  <c r="V88" i="30"/>
  <c r="W88" i="30"/>
  <c r="V89" i="30"/>
  <c r="W89" i="30"/>
  <c r="V90" i="30"/>
  <c r="W90" i="30"/>
  <c r="V91" i="30"/>
  <c r="W91" i="30"/>
  <c r="V92" i="30"/>
  <c r="W92" i="30"/>
  <c r="V93" i="30"/>
  <c r="W93" i="30"/>
  <c r="V94" i="30"/>
  <c r="W94" i="30"/>
  <c r="V95" i="30"/>
  <c r="W95" i="30"/>
  <c r="V96" i="30"/>
  <c r="W96" i="30"/>
  <c r="V97" i="30"/>
  <c r="W97" i="30"/>
  <c r="V98" i="30"/>
  <c r="W98" i="30"/>
  <c r="V99" i="30"/>
  <c r="W99" i="30"/>
  <c r="V100" i="30"/>
  <c r="W100" i="30"/>
  <c r="V101" i="30"/>
  <c r="W101" i="30"/>
  <c r="V102" i="30"/>
  <c r="W102" i="30"/>
  <c r="V103" i="30"/>
  <c r="W103" i="30"/>
  <c r="V104" i="30"/>
  <c r="W104" i="30"/>
  <c r="V105" i="30"/>
  <c r="W105" i="30"/>
  <c r="V106" i="30"/>
  <c r="W106" i="30"/>
  <c r="V107" i="30"/>
  <c r="W107" i="30"/>
  <c r="V108" i="30"/>
  <c r="W108" i="30"/>
  <c r="V109" i="30"/>
  <c r="W109" i="30"/>
  <c r="V110" i="30"/>
  <c r="W110" i="30"/>
  <c r="V111" i="30"/>
  <c r="W111" i="30"/>
  <c r="V112" i="30"/>
  <c r="W112" i="30"/>
  <c r="V113" i="30"/>
  <c r="W113" i="30"/>
  <c r="V114" i="30"/>
  <c r="W114" i="30"/>
  <c r="V115" i="30"/>
  <c r="W115" i="30"/>
  <c r="V116" i="30"/>
  <c r="W116" i="30"/>
  <c r="V117" i="30"/>
  <c r="W117" i="30"/>
  <c r="V118" i="30"/>
  <c r="W118" i="30"/>
  <c r="V119" i="30"/>
  <c r="W119" i="30"/>
  <c r="V120" i="30"/>
  <c r="W120" i="30"/>
  <c r="V121" i="30"/>
  <c r="W121" i="30"/>
  <c r="V122" i="30"/>
  <c r="W122" i="30"/>
  <c r="V123" i="30"/>
  <c r="W123" i="30"/>
  <c r="V124" i="30"/>
  <c r="W124" i="30"/>
  <c r="V125" i="30"/>
  <c r="W125" i="30"/>
  <c r="V126" i="30"/>
  <c r="W126" i="30"/>
  <c r="V127" i="30"/>
  <c r="W127" i="30"/>
  <c r="V128" i="30"/>
  <c r="W128" i="30"/>
  <c r="V129" i="30"/>
  <c r="W129" i="30"/>
  <c r="V130" i="30"/>
  <c r="W130" i="30"/>
  <c r="V131" i="30"/>
  <c r="W131" i="30"/>
  <c r="V132" i="30"/>
  <c r="W132" i="30"/>
  <c r="V133" i="30"/>
  <c r="W133" i="30"/>
  <c r="V134" i="30"/>
  <c r="W134" i="30"/>
  <c r="V135" i="30"/>
  <c r="W135" i="30"/>
  <c r="V136" i="30"/>
  <c r="W136" i="30"/>
  <c r="V137" i="30"/>
  <c r="W137" i="30"/>
  <c r="V138" i="30"/>
  <c r="W138" i="30"/>
  <c r="V139" i="30"/>
  <c r="W139" i="30"/>
  <c r="V140" i="30"/>
  <c r="W140" i="30"/>
  <c r="V141" i="30"/>
  <c r="W141" i="30"/>
  <c r="V142" i="30"/>
  <c r="W142" i="30"/>
  <c r="V143" i="30"/>
  <c r="W143" i="30"/>
  <c r="V144" i="30"/>
  <c r="W144" i="30"/>
  <c r="V145" i="30"/>
  <c r="W145" i="30"/>
  <c r="V146" i="30"/>
  <c r="W146" i="30"/>
  <c r="V147" i="30"/>
  <c r="W147" i="30"/>
  <c r="V148" i="30"/>
  <c r="W148" i="30"/>
  <c r="V149" i="30"/>
  <c r="W149" i="30"/>
  <c r="V150" i="30"/>
  <c r="W150" i="30"/>
  <c r="V151" i="30"/>
  <c r="W151" i="30"/>
  <c r="V152" i="30"/>
  <c r="W152" i="30"/>
  <c r="V153" i="30"/>
  <c r="W153" i="30"/>
  <c r="V154" i="30"/>
  <c r="W154" i="30"/>
  <c r="V155" i="30"/>
  <c r="W155" i="30"/>
  <c r="V156" i="30"/>
  <c r="W156" i="30"/>
  <c r="V157" i="30"/>
  <c r="W157" i="30"/>
  <c r="V158" i="30"/>
  <c r="W158" i="30"/>
  <c r="V159" i="30"/>
  <c r="W159" i="30"/>
  <c r="V160" i="30"/>
  <c r="W160" i="30"/>
  <c r="V161" i="30"/>
  <c r="W161" i="30"/>
  <c r="V162" i="30"/>
  <c r="W162" i="30"/>
  <c r="V163" i="30"/>
  <c r="W163" i="30"/>
  <c r="V164" i="30"/>
  <c r="W164" i="30"/>
  <c r="V165" i="30"/>
  <c r="W165" i="30"/>
  <c r="V166" i="30"/>
  <c r="W166" i="30"/>
  <c r="V167" i="30"/>
  <c r="W167" i="30"/>
  <c r="V168" i="30"/>
  <c r="W168" i="30"/>
  <c r="V169" i="30"/>
  <c r="W169" i="30"/>
  <c r="V170" i="30"/>
  <c r="W170" i="30"/>
  <c r="V171" i="30"/>
  <c r="W171" i="30"/>
  <c r="V172" i="30"/>
  <c r="W172" i="30"/>
  <c r="V173" i="30"/>
  <c r="W173" i="30"/>
  <c r="V174" i="30"/>
  <c r="W174" i="30"/>
  <c r="V175" i="30"/>
  <c r="W175" i="30"/>
  <c r="V176" i="30"/>
  <c r="W176" i="30"/>
  <c r="V177" i="30"/>
  <c r="W177" i="30"/>
  <c r="V178" i="30"/>
  <c r="W178" i="30"/>
  <c r="V179" i="30"/>
  <c r="W179" i="30"/>
  <c r="V180" i="30"/>
  <c r="W180" i="30"/>
  <c r="V181" i="30"/>
  <c r="W181" i="30"/>
  <c r="V182" i="30"/>
  <c r="W182" i="30"/>
  <c r="V183" i="30"/>
  <c r="W183" i="30"/>
  <c r="V184" i="30"/>
  <c r="W184" i="30"/>
  <c r="V185" i="30"/>
  <c r="W185" i="30"/>
  <c r="V186" i="30"/>
  <c r="W186" i="30"/>
  <c r="V187" i="30"/>
  <c r="W187" i="30"/>
  <c r="V188" i="30"/>
  <c r="W188" i="30"/>
  <c r="V189" i="30"/>
  <c r="W189" i="30"/>
  <c r="V190" i="30"/>
  <c r="W190" i="30"/>
  <c r="V191" i="30"/>
  <c r="W191" i="30"/>
  <c r="V192" i="30"/>
  <c r="W192" i="30"/>
  <c r="V193" i="30"/>
  <c r="W193" i="30"/>
  <c r="V194" i="30"/>
  <c r="W194" i="30"/>
  <c r="V195" i="30"/>
  <c r="W195" i="30"/>
  <c r="V196" i="30"/>
  <c r="W196" i="30"/>
  <c r="V197" i="30"/>
  <c r="W197" i="30"/>
  <c r="V198" i="30"/>
  <c r="W198" i="30"/>
  <c r="V199" i="30"/>
  <c r="W199" i="30"/>
  <c r="V200" i="30"/>
  <c r="W200" i="30"/>
  <c r="V201" i="30"/>
  <c r="W201" i="30"/>
  <c r="V202" i="30"/>
  <c r="W202" i="30"/>
  <c r="V203" i="30"/>
  <c r="W203" i="30"/>
  <c r="V204" i="30"/>
  <c r="W204" i="30"/>
  <c r="V205" i="30"/>
  <c r="W205" i="30"/>
  <c r="V206" i="30"/>
  <c r="W206" i="30"/>
  <c r="V207" i="30"/>
  <c r="W207" i="30"/>
  <c r="V208" i="30"/>
  <c r="W208" i="30"/>
  <c r="V209" i="30"/>
  <c r="W209" i="30"/>
  <c r="V210" i="30"/>
  <c r="W210" i="30"/>
  <c r="V211" i="30"/>
  <c r="W211" i="30"/>
  <c r="V212" i="30"/>
  <c r="W212" i="30"/>
  <c r="V213" i="30"/>
  <c r="W213" i="30"/>
  <c r="V214" i="30"/>
  <c r="W214" i="30"/>
  <c r="V215" i="30"/>
  <c r="W215" i="30"/>
  <c r="V216" i="30"/>
  <c r="W216" i="30"/>
  <c r="V217" i="30"/>
  <c r="W217" i="30"/>
  <c r="V218" i="30"/>
  <c r="W218" i="30"/>
  <c r="V219" i="30"/>
  <c r="W219" i="30"/>
  <c r="V220" i="30"/>
  <c r="W220" i="30"/>
  <c r="V221" i="30"/>
  <c r="W221" i="30"/>
  <c r="V222" i="30"/>
  <c r="W222" i="30"/>
  <c r="V223" i="30"/>
  <c r="W223" i="30"/>
  <c r="V224" i="30"/>
  <c r="W224" i="30"/>
  <c r="V225" i="30"/>
  <c r="W225" i="30"/>
  <c r="V226" i="30"/>
  <c r="W226" i="30"/>
  <c r="V227" i="30"/>
  <c r="W227" i="30"/>
  <c r="V228" i="30"/>
  <c r="W228" i="30"/>
  <c r="V229" i="30"/>
  <c r="W229" i="30"/>
  <c r="V230" i="30"/>
  <c r="W230" i="30"/>
  <c r="V231" i="30"/>
  <c r="W231" i="30"/>
  <c r="V232" i="30"/>
  <c r="W232" i="30"/>
  <c r="V233" i="30"/>
  <c r="W233" i="30"/>
  <c r="V234" i="30"/>
  <c r="W234" i="30"/>
  <c r="V235" i="30"/>
  <c r="W235" i="30"/>
  <c r="V236" i="30"/>
  <c r="W236" i="30"/>
  <c r="V237" i="30"/>
  <c r="W237" i="30"/>
  <c r="V238" i="30"/>
  <c r="W238" i="30"/>
  <c r="V239" i="30"/>
  <c r="W239" i="30"/>
  <c r="V240" i="30"/>
  <c r="W240" i="30"/>
  <c r="V241" i="30"/>
  <c r="W241" i="30"/>
  <c r="V242" i="30"/>
  <c r="W242" i="30"/>
  <c r="V243" i="30"/>
  <c r="W243" i="30"/>
  <c r="V244" i="30"/>
  <c r="W244" i="30"/>
  <c r="V245" i="30"/>
  <c r="W245" i="30"/>
  <c r="V246" i="30"/>
  <c r="W246" i="30"/>
  <c r="V247" i="30"/>
  <c r="W247" i="30"/>
  <c r="V248" i="30"/>
  <c r="W248" i="30"/>
  <c r="V249" i="30"/>
  <c r="W249" i="30"/>
  <c r="V250" i="30"/>
  <c r="W250" i="30"/>
  <c r="V251" i="30"/>
  <c r="W251" i="30"/>
  <c r="V252" i="30"/>
  <c r="W252" i="30"/>
  <c r="V253" i="30"/>
  <c r="W253" i="30"/>
  <c r="V254" i="30"/>
  <c r="W254" i="30"/>
  <c r="V255" i="30"/>
  <c r="W255" i="30"/>
  <c r="V256" i="30"/>
  <c r="W256" i="30"/>
  <c r="V257" i="30"/>
  <c r="W257" i="30"/>
  <c r="V258" i="30"/>
  <c r="W258" i="30"/>
  <c r="V259" i="30"/>
  <c r="W259" i="30"/>
  <c r="V260" i="30"/>
  <c r="W260" i="30"/>
  <c r="V261" i="30"/>
  <c r="W261" i="30"/>
  <c r="V262" i="30"/>
  <c r="W262" i="30"/>
  <c r="V263" i="30"/>
  <c r="W263" i="30"/>
  <c r="V264" i="30"/>
  <c r="W264" i="30"/>
  <c r="V265" i="30"/>
  <c r="W265" i="30"/>
  <c r="V266" i="30"/>
  <c r="W266" i="30"/>
  <c r="V267" i="30"/>
  <c r="W267" i="30"/>
  <c r="V268" i="30"/>
  <c r="W268" i="30"/>
  <c r="V269" i="30"/>
  <c r="W269" i="30"/>
  <c r="V270" i="30"/>
  <c r="W270" i="30"/>
  <c r="V271" i="30"/>
  <c r="W271" i="30"/>
  <c r="V272" i="30"/>
  <c r="W272" i="30"/>
  <c r="V273" i="30"/>
  <c r="W273" i="30"/>
  <c r="V274" i="30"/>
  <c r="W274" i="30"/>
  <c r="V275" i="30"/>
  <c r="W275" i="30"/>
  <c r="V276" i="30"/>
  <c r="W276" i="30"/>
  <c r="V277" i="30"/>
  <c r="W277" i="30"/>
  <c r="V278" i="30"/>
  <c r="W278" i="30"/>
  <c r="V279" i="30"/>
  <c r="W279" i="30"/>
  <c r="V280" i="30"/>
  <c r="W280" i="30"/>
  <c r="V281" i="30"/>
  <c r="W281" i="30"/>
  <c r="V282" i="30"/>
  <c r="W282" i="30"/>
  <c r="V283" i="30"/>
  <c r="W283" i="30"/>
  <c r="V284" i="30"/>
  <c r="W284" i="30"/>
  <c r="V285" i="30"/>
  <c r="W285" i="30"/>
  <c r="V286" i="30"/>
  <c r="W286" i="30"/>
  <c r="V287" i="30"/>
  <c r="W287" i="30"/>
  <c r="V288" i="30"/>
  <c r="W288" i="30"/>
  <c r="V289" i="30"/>
  <c r="W289" i="30"/>
  <c r="V290" i="30"/>
  <c r="W290" i="30"/>
  <c r="V291" i="30"/>
  <c r="W291" i="30"/>
  <c r="V292" i="30"/>
  <c r="W292" i="30"/>
  <c r="V293" i="30"/>
  <c r="W293" i="30"/>
  <c r="V294" i="30"/>
  <c r="W294" i="30"/>
  <c r="V295" i="30"/>
  <c r="W295" i="30"/>
  <c r="V296" i="30"/>
  <c r="W296" i="30"/>
  <c r="V297" i="30"/>
  <c r="W297" i="30"/>
  <c r="V298" i="30"/>
  <c r="W298" i="30"/>
  <c r="V299" i="30"/>
  <c r="W299" i="30"/>
  <c r="V300" i="30"/>
  <c r="W300" i="30"/>
  <c r="V301" i="30"/>
  <c r="W301" i="30"/>
  <c r="V302" i="30"/>
  <c r="W302" i="30"/>
  <c r="V303" i="30"/>
  <c r="W303" i="30"/>
  <c r="V304" i="30"/>
  <c r="W304" i="30"/>
  <c r="V305" i="30"/>
  <c r="W305" i="30"/>
  <c r="V306" i="30"/>
  <c r="W306" i="30"/>
  <c r="V307" i="30"/>
  <c r="W307" i="30"/>
  <c r="V308" i="30"/>
  <c r="W308" i="30"/>
  <c r="V309" i="30"/>
  <c r="W309" i="30"/>
  <c r="V310" i="30"/>
  <c r="W310" i="30"/>
  <c r="V311" i="30"/>
  <c r="W311" i="30"/>
  <c r="V312" i="30"/>
  <c r="W312" i="30"/>
  <c r="V313" i="30"/>
  <c r="W313" i="30"/>
  <c r="V314" i="30"/>
  <c r="W314" i="30"/>
  <c r="V315" i="30"/>
  <c r="W315" i="30"/>
  <c r="V316" i="30"/>
  <c r="W316" i="30"/>
  <c r="V317" i="30"/>
  <c r="W317" i="30"/>
  <c r="V318" i="30"/>
  <c r="W318" i="30"/>
  <c r="V319" i="30"/>
  <c r="W319" i="30"/>
  <c r="V320" i="30"/>
  <c r="W320" i="30"/>
  <c r="V321" i="30"/>
  <c r="W321" i="30"/>
  <c r="V322" i="30"/>
  <c r="W322" i="30"/>
  <c r="V323" i="30"/>
  <c r="W323" i="30"/>
  <c r="V324" i="30"/>
  <c r="W324" i="30"/>
  <c r="V325" i="30"/>
  <c r="W325" i="30"/>
  <c r="V326" i="30"/>
  <c r="W326" i="30"/>
  <c r="V327" i="30"/>
  <c r="W327" i="30"/>
  <c r="V328" i="30"/>
  <c r="W328" i="30"/>
  <c r="W70" i="30"/>
  <c r="V70" i="30"/>
  <c r="S71" i="30"/>
  <c r="S72" i="30"/>
  <c r="S73" i="30"/>
  <c r="S74" i="30"/>
  <c r="S75" i="30"/>
  <c r="S76" i="30"/>
  <c r="S77" i="30"/>
  <c r="S78" i="30"/>
  <c r="S79" i="30"/>
  <c r="S80" i="30"/>
  <c r="S81" i="30"/>
  <c r="S82" i="30"/>
  <c r="S83" i="30"/>
  <c r="S84" i="30"/>
  <c r="S85" i="30"/>
  <c r="S86" i="30"/>
  <c r="S87" i="30"/>
  <c r="S88" i="30"/>
  <c r="S89" i="30"/>
  <c r="S90" i="30"/>
  <c r="S91" i="30"/>
  <c r="S92" i="30"/>
  <c r="S93" i="30"/>
  <c r="S94" i="30"/>
  <c r="S95" i="30"/>
  <c r="S96" i="30"/>
  <c r="S97" i="30"/>
  <c r="S98" i="30"/>
  <c r="S99" i="30"/>
  <c r="S100" i="30"/>
  <c r="S101" i="30"/>
  <c r="S102" i="30"/>
  <c r="S103" i="30"/>
  <c r="S104" i="30"/>
  <c r="S105" i="30"/>
  <c r="S106" i="30"/>
  <c r="S107" i="30"/>
  <c r="S108" i="30"/>
  <c r="S109" i="30"/>
  <c r="S110" i="30"/>
  <c r="S111" i="30"/>
  <c r="S112" i="30"/>
  <c r="S113" i="30"/>
  <c r="S114" i="30"/>
  <c r="S115" i="30"/>
  <c r="S116" i="30"/>
  <c r="S117" i="30"/>
  <c r="S118" i="30"/>
  <c r="S119" i="30"/>
  <c r="S120" i="30"/>
  <c r="S121" i="30"/>
  <c r="S122" i="30"/>
  <c r="S123" i="30"/>
  <c r="S124" i="30"/>
  <c r="S125" i="30"/>
  <c r="S126" i="30"/>
  <c r="S127" i="30"/>
  <c r="S128" i="30"/>
  <c r="S129" i="30"/>
  <c r="S130" i="30"/>
  <c r="S131" i="30"/>
  <c r="S132" i="30"/>
  <c r="S133" i="30"/>
  <c r="S134" i="30"/>
  <c r="S135" i="30"/>
  <c r="S136" i="30"/>
  <c r="S137" i="30"/>
  <c r="S138" i="30"/>
  <c r="S139" i="30"/>
  <c r="S140" i="30"/>
  <c r="S141" i="30"/>
  <c r="S142" i="30"/>
  <c r="S143" i="30"/>
  <c r="S144" i="30"/>
  <c r="S145" i="30"/>
  <c r="S146" i="30"/>
  <c r="S147" i="30"/>
  <c r="S148" i="30"/>
  <c r="S149" i="30"/>
  <c r="S150" i="30"/>
  <c r="S151" i="30"/>
  <c r="S152" i="30"/>
  <c r="S153" i="30"/>
  <c r="S154" i="30"/>
  <c r="S155" i="30"/>
  <c r="S156" i="30"/>
  <c r="S157" i="30"/>
  <c r="S158" i="30"/>
  <c r="S159" i="30"/>
  <c r="S160" i="30"/>
  <c r="S161" i="30"/>
  <c r="S162" i="30"/>
  <c r="S163" i="30"/>
  <c r="S164" i="30"/>
  <c r="S165" i="30"/>
  <c r="S166" i="30"/>
  <c r="S167" i="30"/>
  <c r="S168" i="30"/>
  <c r="S169" i="30"/>
  <c r="S170" i="30"/>
  <c r="S171" i="30"/>
  <c r="S172" i="30"/>
  <c r="S173" i="30"/>
  <c r="S174" i="30"/>
  <c r="S175" i="30"/>
  <c r="S176" i="30"/>
  <c r="S177" i="30"/>
  <c r="S178" i="30"/>
  <c r="S179" i="30"/>
  <c r="S180" i="30"/>
  <c r="S181" i="30"/>
  <c r="S182" i="30"/>
  <c r="S183" i="30"/>
  <c r="S184" i="30"/>
  <c r="S185" i="30"/>
  <c r="S186" i="30"/>
  <c r="S187" i="30"/>
  <c r="S188" i="30"/>
  <c r="S189" i="30"/>
  <c r="S190" i="30"/>
  <c r="S191" i="30"/>
  <c r="S192" i="30"/>
  <c r="S193" i="30"/>
  <c r="S194" i="30"/>
  <c r="S195" i="30"/>
  <c r="S196" i="30"/>
  <c r="S197" i="30"/>
  <c r="S198" i="30"/>
  <c r="S199" i="30"/>
  <c r="S200" i="30"/>
  <c r="S201" i="30"/>
  <c r="S202" i="30"/>
  <c r="S203" i="30"/>
  <c r="S204" i="30"/>
  <c r="S205" i="30"/>
  <c r="S206" i="30"/>
  <c r="S207" i="30"/>
  <c r="S208" i="30"/>
  <c r="S209" i="30"/>
  <c r="S210" i="30"/>
  <c r="S211" i="30"/>
  <c r="S212" i="30"/>
  <c r="S213" i="30"/>
  <c r="S214" i="30"/>
  <c r="S215" i="30"/>
  <c r="S216" i="30"/>
  <c r="S217" i="30"/>
  <c r="S218" i="30"/>
  <c r="S219" i="30"/>
  <c r="S220" i="30"/>
  <c r="S221" i="30"/>
  <c r="S222" i="30"/>
  <c r="S223" i="30"/>
  <c r="S224" i="30"/>
  <c r="S225" i="30"/>
  <c r="S226" i="30"/>
  <c r="S227" i="30"/>
  <c r="S228" i="30"/>
  <c r="S229" i="30"/>
  <c r="S230" i="30"/>
  <c r="S231" i="30"/>
  <c r="S232" i="30"/>
  <c r="S233" i="30"/>
  <c r="S234" i="30"/>
  <c r="S235" i="30"/>
  <c r="S236" i="30"/>
  <c r="S237" i="30"/>
  <c r="S238" i="30"/>
  <c r="S239" i="30"/>
  <c r="S240" i="30"/>
  <c r="S241" i="30"/>
  <c r="S242" i="30"/>
  <c r="S243" i="30"/>
  <c r="S244" i="30"/>
  <c r="S245" i="30"/>
  <c r="S246" i="30"/>
  <c r="S247" i="30"/>
  <c r="S248" i="30"/>
  <c r="S249" i="30"/>
  <c r="S250" i="30"/>
  <c r="S251" i="30"/>
  <c r="S252" i="30"/>
  <c r="S253" i="30"/>
  <c r="S254" i="30"/>
  <c r="S255" i="30"/>
  <c r="S256" i="30"/>
  <c r="S257" i="30"/>
  <c r="S258" i="30"/>
  <c r="S259" i="30"/>
  <c r="S260" i="30"/>
  <c r="S261" i="30"/>
  <c r="S262" i="30"/>
  <c r="S263" i="30"/>
  <c r="S264" i="30"/>
  <c r="S265" i="30"/>
  <c r="S266" i="30"/>
  <c r="S267" i="30"/>
  <c r="S268" i="30"/>
  <c r="S269" i="30"/>
  <c r="S270" i="30"/>
  <c r="S271" i="30"/>
  <c r="S272" i="30"/>
  <c r="S273" i="30"/>
  <c r="S274" i="30"/>
  <c r="S275" i="30"/>
  <c r="S276" i="30"/>
  <c r="S277" i="30"/>
  <c r="S278" i="30"/>
  <c r="S279" i="30"/>
  <c r="S280" i="30"/>
  <c r="S281" i="30"/>
  <c r="S282" i="30"/>
  <c r="S283" i="30"/>
  <c r="S284" i="30"/>
  <c r="S285" i="30"/>
  <c r="S286" i="30"/>
  <c r="S287" i="30"/>
  <c r="S288" i="30"/>
  <c r="S289" i="30"/>
  <c r="S290" i="30"/>
  <c r="S291" i="30"/>
  <c r="S292" i="30"/>
  <c r="S293" i="30"/>
  <c r="S294" i="30"/>
  <c r="S295" i="30"/>
  <c r="S296" i="30"/>
  <c r="S297" i="30"/>
  <c r="S298" i="30"/>
  <c r="S299" i="30"/>
  <c r="S300" i="30"/>
  <c r="S301" i="30"/>
  <c r="S302" i="30"/>
  <c r="S303" i="30"/>
  <c r="S304" i="30"/>
  <c r="S305" i="30"/>
  <c r="S306" i="30"/>
  <c r="S307" i="30"/>
  <c r="S308" i="30"/>
  <c r="S309" i="30"/>
  <c r="S310" i="30"/>
  <c r="S311" i="30"/>
  <c r="S312" i="30"/>
  <c r="S313" i="30"/>
  <c r="S314" i="30"/>
  <c r="S315" i="30"/>
  <c r="S316" i="30"/>
  <c r="S317" i="30"/>
  <c r="S318" i="30"/>
  <c r="S319" i="30"/>
  <c r="S320" i="30"/>
  <c r="S321" i="30"/>
  <c r="S322" i="30"/>
  <c r="S323" i="30"/>
  <c r="S324" i="30"/>
  <c r="S325" i="30"/>
  <c r="S326" i="30"/>
  <c r="S327" i="30"/>
  <c r="S328" i="30"/>
  <c r="Q71" i="30"/>
  <c r="Q72" i="30"/>
  <c r="Q73" i="30"/>
  <c r="Q74" i="30"/>
  <c r="Q75" i="30"/>
  <c r="Q76" i="30"/>
  <c r="Q77" i="30"/>
  <c r="Q78" i="30"/>
  <c r="Q79" i="30"/>
  <c r="Q80" i="30"/>
  <c r="Q81" i="30"/>
  <c r="Q82" i="30"/>
  <c r="Q83" i="30"/>
  <c r="Q84" i="30"/>
  <c r="Q85" i="30"/>
  <c r="Q86" i="30"/>
  <c r="Q87" i="30"/>
  <c r="Q88" i="30"/>
  <c r="Q89" i="30"/>
  <c r="Q90" i="30"/>
  <c r="Q91" i="30"/>
  <c r="Q92" i="30"/>
  <c r="Q93" i="30"/>
  <c r="Q94" i="30"/>
  <c r="Q95" i="30"/>
  <c r="Q96" i="30"/>
  <c r="Q97" i="30"/>
  <c r="Q98" i="30"/>
  <c r="Q99" i="30"/>
  <c r="Q100" i="30"/>
  <c r="Q101" i="30"/>
  <c r="Q102" i="30"/>
  <c r="Q103" i="30"/>
  <c r="Q104" i="30"/>
  <c r="Q105" i="30"/>
  <c r="Q106" i="30"/>
  <c r="Q107" i="30"/>
  <c r="Q108" i="30"/>
  <c r="Q109" i="30"/>
  <c r="Q110" i="30"/>
  <c r="Q111" i="30"/>
  <c r="Q112" i="30"/>
  <c r="Q113" i="30"/>
  <c r="Q114" i="30"/>
  <c r="Q115" i="30"/>
  <c r="Q116" i="30"/>
  <c r="Q117" i="30"/>
  <c r="Q118" i="30"/>
  <c r="Q119" i="30"/>
  <c r="Q120" i="30"/>
  <c r="Q121" i="30"/>
  <c r="Q122" i="30"/>
  <c r="Q123" i="30"/>
  <c r="Q124" i="30"/>
  <c r="Q125" i="30"/>
  <c r="Q126" i="30"/>
  <c r="Q127" i="30"/>
  <c r="Q128" i="30"/>
  <c r="Q129" i="30"/>
  <c r="Q130" i="30"/>
  <c r="Q131" i="30"/>
  <c r="Q132" i="30"/>
  <c r="Q133" i="30"/>
  <c r="Q134" i="30"/>
  <c r="Q135" i="30"/>
  <c r="Q136" i="30"/>
  <c r="Q137" i="30"/>
  <c r="Q138" i="30"/>
  <c r="Q139" i="30"/>
  <c r="Q140" i="30"/>
  <c r="Q141" i="30"/>
  <c r="Q142" i="30"/>
  <c r="Q143" i="30"/>
  <c r="Q144" i="30"/>
  <c r="Q145" i="30"/>
  <c r="Q146" i="30"/>
  <c r="Q147" i="30"/>
  <c r="Q148" i="30"/>
  <c r="Q149" i="30"/>
  <c r="Q150" i="30"/>
  <c r="Q151" i="30"/>
  <c r="Q152" i="30"/>
  <c r="Q153" i="30"/>
  <c r="Q154" i="30"/>
  <c r="Q155" i="30"/>
  <c r="Q156" i="30"/>
  <c r="Q157" i="30"/>
  <c r="Q158" i="30"/>
  <c r="Q159" i="30"/>
  <c r="Q160" i="30"/>
  <c r="Q161" i="30"/>
  <c r="Q162" i="30"/>
  <c r="Q163" i="30"/>
  <c r="Q164" i="30"/>
  <c r="Q165" i="30"/>
  <c r="Q166" i="30"/>
  <c r="Q167" i="30"/>
  <c r="Q168" i="30"/>
  <c r="Q169" i="30"/>
  <c r="Q170" i="30"/>
  <c r="Q171" i="30"/>
  <c r="Q172" i="30"/>
  <c r="Q173" i="30"/>
  <c r="Q174" i="30"/>
  <c r="Q175" i="30"/>
  <c r="Q176" i="30"/>
  <c r="Q177" i="30"/>
  <c r="Q178" i="30"/>
  <c r="Q179" i="30"/>
  <c r="Q180" i="30"/>
  <c r="Q181" i="30"/>
  <c r="Q182" i="30"/>
  <c r="Q183" i="30"/>
  <c r="Q184" i="30"/>
  <c r="Q185" i="30"/>
  <c r="Q186" i="30"/>
  <c r="Q187" i="30"/>
  <c r="Q188" i="30"/>
  <c r="Q189" i="30"/>
  <c r="Q190" i="30"/>
  <c r="Q191" i="30"/>
  <c r="Q192" i="30"/>
  <c r="Q193" i="30"/>
  <c r="Q194" i="30"/>
  <c r="Q195" i="30"/>
  <c r="Q196" i="30"/>
  <c r="Q197" i="30"/>
  <c r="Q198" i="30"/>
  <c r="Q199" i="30"/>
  <c r="Q200" i="30"/>
  <c r="Q201" i="30"/>
  <c r="Q202" i="30"/>
  <c r="Q203" i="30"/>
  <c r="Q204" i="30"/>
  <c r="Q205" i="30"/>
  <c r="Q206" i="30"/>
  <c r="Q207" i="30"/>
  <c r="Q208" i="30"/>
  <c r="Q209" i="30"/>
  <c r="Q210" i="30"/>
  <c r="Q211" i="30"/>
  <c r="Q212" i="30"/>
  <c r="Q213" i="30"/>
  <c r="Q214" i="30"/>
  <c r="Q215" i="30"/>
  <c r="Q216" i="30"/>
  <c r="Q217" i="30"/>
  <c r="Q218" i="30"/>
  <c r="Q219" i="30"/>
  <c r="Q220" i="30"/>
  <c r="Q221" i="30"/>
  <c r="Q222" i="30"/>
  <c r="Q223" i="30"/>
  <c r="Q224" i="30"/>
  <c r="Q225" i="30"/>
  <c r="Q226" i="30"/>
  <c r="Q227" i="30"/>
  <c r="Q228" i="30"/>
  <c r="Q229" i="30"/>
  <c r="Q230" i="30"/>
  <c r="Q231" i="30"/>
  <c r="Q232" i="30"/>
  <c r="Q233" i="30"/>
  <c r="Q234" i="30"/>
  <c r="Q235" i="30"/>
  <c r="Q236" i="30"/>
  <c r="Q237" i="30"/>
  <c r="Q238" i="30"/>
  <c r="Q239" i="30"/>
  <c r="Q240" i="30"/>
  <c r="Q241" i="30"/>
  <c r="Q242" i="30"/>
  <c r="Q243" i="30"/>
  <c r="Q244" i="30"/>
  <c r="Q245" i="30"/>
  <c r="Q246" i="30"/>
  <c r="Q247" i="30"/>
  <c r="Q248" i="30"/>
  <c r="Q249" i="30"/>
  <c r="Q250" i="30"/>
  <c r="Q251" i="30"/>
  <c r="Q252" i="30"/>
  <c r="Q253" i="30"/>
  <c r="Q254" i="30"/>
  <c r="Q255" i="30"/>
  <c r="Q256" i="30"/>
  <c r="Q257" i="30"/>
  <c r="Q258" i="30"/>
  <c r="Q259" i="30"/>
  <c r="Q260" i="30"/>
  <c r="Q261" i="30"/>
  <c r="Q262" i="30"/>
  <c r="Q263" i="30"/>
  <c r="Q264" i="30"/>
  <c r="Q265" i="30"/>
  <c r="Q266" i="30"/>
  <c r="Q267" i="30"/>
  <c r="Q268" i="30"/>
  <c r="Q269" i="30"/>
  <c r="Q270" i="30"/>
  <c r="Q271" i="30"/>
  <c r="Q272" i="30"/>
  <c r="Q273" i="30"/>
  <c r="Q274" i="30"/>
  <c r="Q275" i="30"/>
  <c r="Q276" i="30"/>
  <c r="Q277" i="30"/>
  <c r="Q278" i="30"/>
  <c r="Q279" i="30"/>
  <c r="Q280" i="30"/>
  <c r="Q281" i="30"/>
  <c r="Q282" i="30"/>
  <c r="Q283" i="30"/>
  <c r="Q284" i="30"/>
  <c r="Q285" i="30"/>
  <c r="Q286" i="30"/>
  <c r="Q287" i="30"/>
  <c r="Q288" i="30"/>
  <c r="Q289" i="30"/>
  <c r="Q290" i="30"/>
  <c r="Q291" i="30"/>
  <c r="Q292" i="30"/>
  <c r="Q293" i="30"/>
  <c r="Q294" i="30"/>
  <c r="Q295" i="30"/>
  <c r="Q296" i="30"/>
  <c r="Q297" i="30"/>
  <c r="Q298" i="30"/>
  <c r="Q299" i="30"/>
  <c r="Q300" i="30"/>
  <c r="Q301" i="30"/>
  <c r="Q302" i="30"/>
  <c r="Q303" i="30"/>
  <c r="Q304" i="30"/>
  <c r="Q305" i="30"/>
  <c r="Q306" i="30"/>
  <c r="Q307" i="30"/>
  <c r="Q308" i="30"/>
  <c r="Q309" i="30"/>
  <c r="Q310" i="30"/>
  <c r="Q311" i="30"/>
  <c r="Q312" i="30"/>
  <c r="Q313" i="30"/>
  <c r="Q314" i="30"/>
  <c r="Q315" i="30"/>
  <c r="Q316" i="30"/>
  <c r="Q317" i="30"/>
  <c r="Q318" i="30"/>
  <c r="Q319" i="30"/>
  <c r="Q320" i="30"/>
  <c r="Q321" i="30"/>
  <c r="Q322" i="30"/>
  <c r="Q323" i="30"/>
  <c r="Q324" i="30"/>
  <c r="Q325" i="30"/>
  <c r="Q326" i="30"/>
  <c r="Q327" i="30"/>
  <c r="Q328" i="30"/>
  <c r="E21" i="55" l="1"/>
  <c r="F21" i="55" s="1"/>
  <c r="D21" i="55"/>
  <c r="C22" i="55"/>
  <c r="C22" i="54"/>
  <c r="D21" i="54"/>
  <c r="E21" i="54" s="1"/>
  <c r="F21" i="54" s="1"/>
  <c r="C22" i="53"/>
  <c r="D21" i="53"/>
  <c r="E21" i="53" s="1"/>
  <c r="F21" i="53" s="1"/>
  <c r="D21" i="52"/>
  <c r="C22" i="52"/>
  <c r="E21" i="52"/>
  <c r="F21" i="52" s="1"/>
  <c r="D21" i="51"/>
  <c r="E21" i="51"/>
  <c r="F21" i="51" s="1"/>
  <c r="C22" i="51"/>
  <c r="C22" i="50"/>
  <c r="D21" i="50"/>
  <c r="E21" i="50" s="1"/>
  <c r="F21" i="50" s="1"/>
  <c r="C22" i="49"/>
  <c r="D21" i="49"/>
  <c r="E21" i="49" s="1"/>
  <c r="F21" i="49" s="1"/>
  <c r="E21" i="48"/>
  <c r="F21" i="48" s="1"/>
  <c r="D21" i="48"/>
  <c r="C22" i="48"/>
  <c r="D21" i="47"/>
  <c r="C22" i="47"/>
  <c r="E21" i="47"/>
  <c r="F21" i="47" s="1"/>
  <c r="AA70" i="30"/>
  <c r="AA73" i="30" s="1"/>
  <c r="C18" i="30" s="1"/>
  <c r="AA71" i="30"/>
  <c r="AA69" i="30"/>
  <c r="AA72" i="30" s="1"/>
  <c r="C23" i="55" l="1"/>
  <c r="D22" i="55"/>
  <c r="E22" i="55" s="1"/>
  <c r="F22" i="55" s="1"/>
  <c r="D22" i="54"/>
  <c r="C23" i="54"/>
  <c r="E22" i="54"/>
  <c r="F22" i="54" s="1"/>
  <c r="D22" i="53"/>
  <c r="E22" i="53" s="1"/>
  <c r="F22" i="53" s="1"/>
  <c r="C23" i="53"/>
  <c r="C23" i="52"/>
  <c r="D22" i="52"/>
  <c r="E22" i="52" s="1"/>
  <c r="F22" i="52" s="1"/>
  <c r="D22" i="51"/>
  <c r="C23" i="51"/>
  <c r="E22" i="51"/>
  <c r="F22" i="51" s="1"/>
  <c r="C23" i="50"/>
  <c r="D22" i="50"/>
  <c r="E22" i="50"/>
  <c r="F22" i="50" s="1"/>
  <c r="C23" i="49"/>
  <c r="D22" i="49"/>
  <c r="E22" i="49"/>
  <c r="F22" i="49" s="1"/>
  <c r="C23" i="48"/>
  <c r="D22" i="48"/>
  <c r="E22" i="48" s="1"/>
  <c r="F22" i="48" s="1"/>
  <c r="D22" i="47"/>
  <c r="C23" i="47"/>
  <c r="E22" i="47"/>
  <c r="F22" i="47" s="1"/>
  <c r="AA74" i="30"/>
  <c r="D18" i="30" s="1"/>
  <c r="E18" i="30" s="1"/>
  <c r="C24" i="55" l="1"/>
  <c r="D23" i="55"/>
  <c r="E23" i="55" s="1"/>
  <c r="F23" i="55" s="1"/>
  <c r="C24" i="54"/>
  <c r="D23" i="54"/>
  <c r="E23" i="54" s="1"/>
  <c r="F23" i="54" s="1"/>
  <c r="C24" i="53"/>
  <c r="E23" i="53"/>
  <c r="F23" i="53" s="1"/>
  <c r="D23" i="53"/>
  <c r="D23" i="52"/>
  <c r="E23" i="52"/>
  <c r="F23" i="52" s="1"/>
  <c r="C24" i="52"/>
  <c r="D23" i="51"/>
  <c r="E23" i="51" s="1"/>
  <c r="F23" i="51" s="1"/>
  <c r="C24" i="51"/>
  <c r="D23" i="50"/>
  <c r="C24" i="50"/>
  <c r="E23" i="50"/>
  <c r="F23" i="50" s="1"/>
  <c r="D23" i="49"/>
  <c r="E23" i="49" s="1"/>
  <c r="F23" i="49" s="1"/>
  <c r="C24" i="49"/>
  <c r="C24" i="48"/>
  <c r="D23" i="48"/>
  <c r="E23" i="48" s="1"/>
  <c r="F23" i="48" s="1"/>
  <c r="C24" i="47"/>
  <c r="D23" i="47"/>
  <c r="E23" i="47" s="1"/>
  <c r="F23" i="47" s="1"/>
  <c r="C19" i="30"/>
  <c r="C20" i="30" s="1"/>
  <c r="C21" i="30" s="1"/>
  <c r="C22" i="30" s="1"/>
  <c r="C23" i="30" s="1"/>
  <c r="C24" i="30" s="1"/>
  <c r="C25" i="30" s="1"/>
  <c r="C26" i="30" s="1"/>
  <c r="C27" i="30" s="1"/>
  <c r="C28" i="30" s="1"/>
  <c r="C29" i="30" s="1"/>
  <c r="C30" i="30" s="1"/>
  <c r="C31" i="30" s="1"/>
  <c r="C32" i="30" s="1"/>
  <c r="C33" i="30" s="1"/>
  <c r="C34" i="30" s="1"/>
  <c r="C35" i="30" s="1"/>
  <c r="C36" i="30" s="1"/>
  <c r="C37" i="30" s="1"/>
  <c r="C25" i="55" l="1"/>
  <c r="D24" i="55"/>
  <c r="E24" i="55" s="1"/>
  <c r="F24" i="55" s="1"/>
  <c r="C25" i="54"/>
  <c r="D24" i="54"/>
  <c r="E24" i="54" s="1"/>
  <c r="F24" i="54" s="1"/>
  <c r="C25" i="53"/>
  <c r="D24" i="53"/>
  <c r="E24" i="53" s="1"/>
  <c r="F24" i="53" s="1"/>
  <c r="C25" i="52"/>
  <c r="E24" i="52"/>
  <c r="F24" i="52" s="1"/>
  <c r="D24" i="52"/>
  <c r="C25" i="51"/>
  <c r="D24" i="51"/>
  <c r="E24" i="51"/>
  <c r="F24" i="51" s="1"/>
  <c r="C25" i="50"/>
  <c r="D24" i="50"/>
  <c r="E24" i="50" s="1"/>
  <c r="F24" i="50" s="1"/>
  <c r="C25" i="49"/>
  <c r="D24" i="49"/>
  <c r="E24" i="49" s="1"/>
  <c r="F24" i="49" s="1"/>
  <c r="C25" i="48"/>
  <c r="D24" i="48"/>
  <c r="E24" i="48" s="1"/>
  <c r="F24" i="48" s="1"/>
  <c r="C25" i="47"/>
  <c r="D24" i="47"/>
  <c r="E24" i="47" s="1"/>
  <c r="F24" i="47" s="1"/>
  <c r="C38" i="30"/>
  <c r="D37" i="30"/>
  <c r="E37" i="30" s="1"/>
  <c r="F37" i="30" s="1"/>
  <c r="D19" i="30"/>
  <c r="E19" i="30" s="1"/>
  <c r="C26" i="55" l="1"/>
  <c r="D25" i="55"/>
  <c r="E25" i="55" s="1"/>
  <c r="F25" i="55" s="1"/>
  <c r="C26" i="54"/>
  <c r="E25" i="54"/>
  <c r="F25" i="54" s="1"/>
  <c r="D25" i="54"/>
  <c r="C26" i="53"/>
  <c r="D25" i="53"/>
  <c r="E25" i="53" s="1"/>
  <c r="F25" i="53" s="1"/>
  <c r="C26" i="52"/>
  <c r="D25" i="52"/>
  <c r="E25" i="52" s="1"/>
  <c r="F25" i="52" s="1"/>
  <c r="C26" i="51"/>
  <c r="E25" i="51"/>
  <c r="F25" i="51" s="1"/>
  <c r="D25" i="51"/>
  <c r="C26" i="50"/>
  <c r="D25" i="50"/>
  <c r="E25" i="50" s="1"/>
  <c r="F25" i="50" s="1"/>
  <c r="C26" i="49"/>
  <c r="D25" i="49"/>
  <c r="E25" i="49" s="1"/>
  <c r="F25" i="49" s="1"/>
  <c r="C26" i="48"/>
  <c r="D25" i="48"/>
  <c r="E25" i="48" s="1"/>
  <c r="F25" i="48" s="1"/>
  <c r="D25" i="47"/>
  <c r="C26" i="47"/>
  <c r="E25" i="47"/>
  <c r="F25" i="47" s="1"/>
  <c r="C39" i="30"/>
  <c r="D38" i="30"/>
  <c r="E38" i="30" s="1"/>
  <c r="F38" i="30" s="1"/>
  <c r="D21" i="30"/>
  <c r="E21" i="30" s="1"/>
  <c r="D20" i="30"/>
  <c r="E20" i="30" s="1"/>
  <c r="D22" i="30"/>
  <c r="E22" i="30" s="1"/>
  <c r="C27" i="55" l="1"/>
  <c r="D26" i="55"/>
  <c r="E26" i="55" s="1"/>
  <c r="F26" i="55" s="1"/>
  <c r="C27" i="54"/>
  <c r="E26" i="54"/>
  <c r="F26" i="54" s="1"/>
  <c r="D26" i="54"/>
  <c r="C27" i="53"/>
  <c r="D26" i="53"/>
  <c r="E26" i="53" s="1"/>
  <c r="F26" i="53" s="1"/>
  <c r="C27" i="52"/>
  <c r="D26" i="52"/>
  <c r="E26" i="52" s="1"/>
  <c r="F26" i="52" s="1"/>
  <c r="C27" i="51"/>
  <c r="D26" i="51"/>
  <c r="E26" i="51" s="1"/>
  <c r="F26" i="51" s="1"/>
  <c r="D26" i="50"/>
  <c r="E26" i="50"/>
  <c r="F26" i="50" s="1"/>
  <c r="C27" i="50"/>
  <c r="C27" i="49"/>
  <c r="D26" i="49"/>
  <c r="E26" i="49" s="1"/>
  <c r="F26" i="49" s="1"/>
  <c r="C27" i="48"/>
  <c r="D26" i="48"/>
  <c r="E26" i="48" s="1"/>
  <c r="F26" i="48" s="1"/>
  <c r="C27" i="47"/>
  <c r="D26" i="47"/>
  <c r="E26" i="47" s="1"/>
  <c r="F26" i="47" s="1"/>
  <c r="C40" i="30"/>
  <c r="D39" i="30"/>
  <c r="E39" i="30" s="1"/>
  <c r="F39" i="30" s="1"/>
  <c r="D23" i="30"/>
  <c r="E23" i="30" s="1"/>
  <c r="D27" i="55" l="1"/>
  <c r="E27" i="55"/>
  <c r="F27" i="55" s="1"/>
  <c r="C28" i="55"/>
  <c r="C28" i="54"/>
  <c r="E27" i="54"/>
  <c r="F27" i="54" s="1"/>
  <c r="D27" i="54"/>
  <c r="C28" i="53"/>
  <c r="D27" i="53"/>
  <c r="E27" i="53" s="1"/>
  <c r="F27" i="53" s="1"/>
  <c r="C28" i="52"/>
  <c r="D27" i="52"/>
  <c r="E27" i="52" s="1"/>
  <c r="F27" i="52" s="1"/>
  <c r="D27" i="51"/>
  <c r="E27" i="51" s="1"/>
  <c r="F27" i="51" s="1"/>
  <c r="C28" i="51"/>
  <c r="D27" i="50"/>
  <c r="C28" i="50"/>
  <c r="E27" i="50"/>
  <c r="F27" i="50" s="1"/>
  <c r="C28" i="49"/>
  <c r="D27" i="49"/>
  <c r="E27" i="49" s="1"/>
  <c r="F27" i="49" s="1"/>
  <c r="D27" i="48"/>
  <c r="E27" i="48" s="1"/>
  <c r="F27" i="48" s="1"/>
  <c r="C28" i="48"/>
  <c r="C28" i="47"/>
  <c r="D27" i="47"/>
  <c r="E27" i="47"/>
  <c r="F27" i="47" s="1"/>
  <c r="C41" i="30"/>
  <c r="D40" i="30"/>
  <c r="E40" i="30" s="1"/>
  <c r="F40" i="30" s="1"/>
  <c r="D24" i="30"/>
  <c r="E24" i="30" s="1"/>
  <c r="C29" i="55" l="1"/>
  <c r="D28" i="55"/>
  <c r="E28" i="55" s="1"/>
  <c r="F28" i="55" s="1"/>
  <c r="D28" i="54"/>
  <c r="C29" i="54"/>
  <c r="E28" i="54"/>
  <c r="F28" i="54" s="1"/>
  <c r="D28" i="53"/>
  <c r="E28" i="53" s="1"/>
  <c r="F28" i="53" s="1"/>
  <c r="C29" i="53"/>
  <c r="C29" i="52"/>
  <c r="E28" i="52"/>
  <c r="F28" i="52" s="1"/>
  <c r="D28" i="52"/>
  <c r="D28" i="51"/>
  <c r="C29" i="51"/>
  <c r="E28" i="51"/>
  <c r="F28" i="51" s="1"/>
  <c r="C29" i="50"/>
  <c r="D28" i="50"/>
  <c r="E28" i="50" s="1"/>
  <c r="F28" i="50" s="1"/>
  <c r="C29" i="49"/>
  <c r="D28" i="49"/>
  <c r="E28" i="49" s="1"/>
  <c r="F28" i="49" s="1"/>
  <c r="C29" i="48"/>
  <c r="D28" i="48"/>
  <c r="E28" i="48" s="1"/>
  <c r="F28" i="48" s="1"/>
  <c r="D28" i="47"/>
  <c r="C29" i="47"/>
  <c r="E28" i="47"/>
  <c r="F28" i="47" s="1"/>
  <c r="C42" i="30"/>
  <c r="D41" i="30"/>
  <c r="E41" i="30" s="1"/>
  <c r="F41" i="30" s="1"/>
  <c r="D25" i="30"/>
  <c r="E25" i="30" s="1"/>
  <c r="C30" i="55" l="1"/>
  <c r="D29" i="55"/>
  <c r="E29" i="55" s="1"/>
  <c r="F29" i="55" s="1"/>
  <c r="C30" i="54"/>
  <c r="D29" i="54"/>
  <c r="E29" i="54" s="1"/>
  <c r="F29" i="54" s="1"/>
  <c r="C30" i="53"/>
  <c r="E29" i="53"/>
  <c r="F29" i="53" s="1"/>
  <c r="D29" i="53"/>
  <c r="D29" i="52"/>
  <c r="E29" i="52" s="1"/>
  <c r="F29" i="52" s="1"/>
  <c r="C30" i="52"/>
  <c r="C30" i="51"/>
  <c r="E29" i="51"/>
  <c r="F29" i="51" s="1"/>
  <c r="D29" i="51"/>
  <c r="D29" i="50"/>
  <c r="C30" i="50"/>
  <c r="E29" i="50"/>
  <c r="F29" i="50" s="1"/>
  <c r="C30" i="49"/>
  <c r="D29" i="49"/>
  <c r="E29" i="49" s="1"/>
  <c r="F29" i="49" s="1"/>
  <c r="C30" i="48"/>
  <c r="D29" i="48"/>
  <c r="E29" i="48"/>
  <c r="F29" i="48" s="1"/>
  <c r="D29" i="47"/>
  <c r="C30" i="47"/>
  <c r="E29" i="47"/>
  <c r="F29" i="47" s="1"/>
  <c r="C43" i="30"/>
  <c r="D42" i="30"/>
  <c r="E42" i="30" s="1"/>
  <c r="F42" i="30" s="1"/>
  <c r="D26" i="30"/>
  <c r="E26" i="30" s="1"/>
  <c r="C31" i="55" l="1"/>
  <c r="D30" i="55"/>
  <c r="E30" i="55" s="1"/>
  <c r="F30" i="55" s="1"/>
  <c r="C31" i="54"/>
  <c r="D30" i="54"/>
  <c r="E30" i="54" s="1"/>
  <c r="F30" i="54" s="1"/>
  <c r="C31" i="53"/>
  <c r="E30" i="53"/>
  <c r="F30" i="53" s="1"/>
  <c r="D30" i="53"/>
  <c r="C31" i="52"/>
  <c r="E30" i="52"/>
  <c r="F30" i="52" s="1"/>
  <c r="D30" i="52"/>
  <c r="D30" i="51"/>
  <c r="C31" i="51"/>
  <c r="E30" i="51"/>
  <c r="F30" i="51" s="1"/>
  <c r="C31" i="50"/>
  <c r="D30" i="50"/>
  <c r="E30" i="50" s="1"/>
  <c r="F30" i="50" s="1"/>
  <c r="C31" i="49"/>
  <c r="D30" i="49"/>
  <c r="E30" i="49" s="1"/>
  <c r="F30" i="49" s="1"/>
  <c r="C31" i="48"/>
  <c r="D30" i="48"/>
  <c r="E30" i="48" s="1"/>
  <c r="F30" i="48" s="1"/>
  <c r="C31" i="47"/>
  <c r="E30" i="47"/>
  <c r="F30" i="47" s="1"/>
  <c r="D30" i="47"/>
  <c r="C44" i="30"/>
  <c r="D43" i="30"/>
  <c r="E43" i="30" s="1"/>
  <c r="F43" i="30" s="1"/>
  <c r="D27" i="30"/>
  <c r="E27" i="30" s="1"/>
  <c r="C32" i="55" l="1"/>
  <c r="D31" i="55"/>
  <c r="E31" i="55" s="1"/>
  <c r="F31" i="55" s="1"/>
  <c r="C32" i="54"/>
  <c r="D31" i="54"/>
  <c r="E31" i="54" s="1"/>
  <c r="F31" i="54" s="1"/>
  <c r="C32" i="53"/>
  <c r="D31" i="53"/>
  <c r="E31" i="53" s="1"/>
  <c r="F31" i="53" s="1"/>
  <c r="C32" i="52"/>
  <c r="D31" i="52"/>
  <c r="E31" i="52" s="1"/>
  <c r="F31" i="52" s="1"/>
  <c r="C32" i="51"/>
  <c r="E31" i="51"/>
  <c r="F31" i="51" s="1"/>
  <c r="D31" i="51"/>
  <c r="C32" i="50"/>
  <c r="D31" i="50"/>
  <c r="E31" i="50" s="1"/>
  <c r="F31" i="50" s="1"/>
  <c r="C32" i="49"/>
  <c r="D31" i="49"/>
  <c r="E31" i="49"/>
  <c r="F31" i="49" s="1"/>
  <c r="C32" i="48"/>
  <c r="D31" i="48"/>
  <c r="E31" i="48" s="1"/>
  <c r="F31" i="48" s="1"/>
  <c r="D31" i="47"/>
  <c r="C32" i="47"/>
  <c r="E31" i="47"/>
  <c r="F31" i="47" s="1"/>
  <c r="D44" i="30"/>
  <c r="E44" i="30" s="1"/>
  <c r="F44" i="30" s="1"/>
  <c r="C45" i="30"/>
  <c r="D28" i="30"/>
  <c r="E28" i="30" s="1"/>
  <c r="C33" i="55" l="1"/>
  <c r="D32" i="55"/>
  <c r="E32" i="55" s="1"/>
  <c r="F32" i="55" s="1"/>
  <c r="C33" i="54"/>
  <c r="D32" i="54"/>
  <c r="E32" i="54"/>
  <c r="F32" i="54" s="1"/>
  <c r="C33" i="53"/>
  <c r="D32" i="53"/>
  <c r="E32" i="53" s="1"/>
  <c r="F32" i="53" s="1"/>
  <c r="C33" i="52"/>
  <c r="D32" i="52"/>
  <c r="E32" i="52" s="1"/>
  <c r="F32" i="52" s="1"/>
  <c r="C33" i="51"/>
  <c r="E32" i="51"/>
  <c r="F32" i="51" s="1"/>
  <c r="D32" i="51"/>
  <c r="D32" i="50"/>
  <c r="E32" i="50" s="1"/>
  <c r="F32" i="50" s="1"/>
  <c r="C33" i="50"/>
  <c r="D32" i="49"/>
  <c r="C33" i="49"/>
  <c r="E32" i="49"/>
  <c r="F32" i="49" s="1"/>
  <c r="C33" i="48"/>
  <c r="D32" i="48"/>
  <c r="E32" i="48" s="1"/>
  <c r="F32" i="48" s="1"/>
  <c r="C33" i="47"/>
  <c r="D32" i="47"/>
  <c r="E32" i="47" s="1"/>
  <c r="F32" i="47" s="1"/>
  <c r="D45" i="30"/>
  <c r="E45" i="30" s="1"/>
  <c r="F45" i="30" s="1"/>
  <c r="C46" i="30"/>
  <c r="D29" i="30"/>
  <c r="E29" i="30" s="1"/>
  <c r="C34" i="55" l="1"/>
  <c r="D33" i="55"/>
  <c r="E33" i="55" s="1"/>
  <c r="F33" i="55" s="1"/>
  <c r="C34" i="54"/>
  <c r="E33" i="54"/>
  <c r="F33" i="54" s="1"/>
  <c r="D33" i="54"/>
  <c r="C34" i="53"/>
  <c r="D33" i="53"/>
  <c r="E33" i="53" s="1"/>
  <c r="F33" i="53" s="1"/>
  <c r="D33" i="52"/>
  <c r="E33" i="52"/>
  <c r="F33" i="52" s="1"/>
  <c r="C34" i="52"/>
  <c r="C34" i="51"/>
  <c r="D33" i="51"/>
  <c r="E33" i="51"/>
  <c r="F33" i="51" s="1"/>
  <c r="D33" i="50"/>
  <c r="E33" i="50" s="1"/>
  <c r="F33" i="50" s="1"/>
  <c r="C34" i="50"/>
  <c r="C34" i="49"/>
  <c r="E33" i="49"/>
  <c r="F33" i="49" s="1"/>
  <c r="D33" i="49"/>
  <c r="C34" i="48"/>
  <c r="D33" i="48"/>
  <c r="E33" i="48" s="1"/>
  <c r="F33" i="48" s="1"/>
  <c r="C34" i="47"/>
  <c r="D33" i="47"/>
  <c r="E33" i="47"/>
  <c r="F33" i="47" s="1"/>
  <c r="C47" i="30"/>
  <c r="D46" i="30"/>
  <c r="E46" i="30" s="1"/>
  <c r="F46" i="30" s="1"/>
  <c r="D30" i="30"/>
  <c r="E30" i="30" s="1"/>
  <c r="C35" i="55" l="1"/>
  <c r="D34" i="55"/>
  <c r="E34" i="55" s="1"/>
  <c r="F34" i="55" s="1"/>
  <c r="D34" i="54"/>
  <c r="C35" i="54"/>
  <c r="E34" i="54"/>
  <c r="F34" i="54" s="1"/>
  <c r="D34" i="53"/>
  <c r="E34" i="53" s="1"/>
  <c r="F34" i="53" s="1"/>
  <c r="C35" i="53"/>
  <c r="C35" i="52"/>
  <c r="D34" i="52"/>
  <c r="E34" i="52" s="1"/>
  <c r="F34" i="52" s="1"/>
  <c r="D34" i="51"/>
  <c r="C35" i="51"/>
  <c r="E34" i="51"/>
  <c r="F34" i="51" s="1"/>
  <c r="C35" i="50"/>
  <c r="D34" i="50"/>
  <c r="E34" i="50"/>
  <c r="F34" i="50" s="1"/>
  <c r="D34" i="49"/>
  <c r="C35" i="49"/>
  <c r="E34" i="49"/>
  <c r="F34" i="49" s="1"/>
  <c r="C35" i="48"/>
  <c r="D34" i="48"/>
  <c r="E34" i="48" s="1"/>
  <c r="F34" i="48" s="1"/>
  <c r="C35" i="47"/>
  <c r="D34" i="47"/>
  <c r="E34" i="47" s="1"/>
  <c r="F34" i="47" s="1"/>
  <c r="C48" i="30"/>
  <c r="D47" i="30"/>
  <c r="E47" i="30" s="1"/>
  <c r="F47" i="30" s="1"/>
  <c r="D31" i="30"/>
  <c r="E31" i="30" s="1"/>
  <c r="D32" i="30"/>
  <c r="E32" i="30" s="1"/>
  <c r="C36" i="55" l="1"/>
  <c r="D35" i="55"/>
  <c r="E35" i="55" s="1"/>
  <c r="F35" i="55" s="1"/>
  <c r="C36" i="54"/>
  <c r="E35" i="54"/>
  <c r="F35" i="54" s="1"/>
  <c r="D35" i="54"/>
  <c r="C36" i="53"/>
  <c r="D35" i="53"/>
  <c r="E35" i="53" s="1"/>
  <c r="F35" i="53" s="1"/>
  <c r="C36" i="52"/>
  <c r="D35" i="52"/>
  <c r="E35" i="52" s="1"/>
  <c r="F35" i="52" s="1"/>
  <c r="C36" i="51"/>
  <c r="D35" i="51"/>
  <c r="E35" i="51" s="1"/>
  <c r="F35" i="51" s="1"/>
  <c r="D35" i="50"/>
  <c r="C36" i="50"/>
  <c r="E35" i="50"/>
  <c r="F35" i="50" s="1"/>
  <c r="D35" i="49"/>
  <c r="E35" i="49"/>
  <c r="F35" i="49" s="1"/>
  <c r="C36" i="49"/>
  <c r="D35" i="48"/>
  <c r="E35" i="48" s="1"/>
  <c r="F35" i="48" s="1"/>
  <c r="C36" i="48"/>
  <c r="C36" i="47"/>
  <c r="D35" i="47"/>
  <c r="E35" i="47" s="1"/>
  <c r="F35" i="47" s="1"/>
  <c r="C49" i="30"/>
  <c r="D48" i="30"/>
  <c r="E48" i="30" s="1"/>
  <c r="F48" i="30" s="1"/>
  <c r="D33" i="30"/>
  <c r="E33" i="30" s="1"/>
  <c r="C37" i="55" l="1"/>
  <c r="D36" i="55"/>
  <c r="E36" i="55" s="1"/>
  <c r="F36" i="55" s="1"/>
  <c r="C37" i="54"/>
  <c r="E36" i="54"/>
  <c r="F36" i="54" s="1"/>
  <c r="D36" i="54"/>
  <c r="C37" i="53"/>
  <c r="D36" i="53"/>
  <c r="E36" i="53" s="1"/>
  <c r="F36" i="53" s="1"/>
  <c r="C37" i="52"/>
  <c r="D36" i="52"/>
  <c r="E36" i="52" s="1"/>
  <c r="F36" i="52" s="1"/>
  <c r="D36" i="51"/>
  <c r="C37" i="51"/>
  <c r="E36" i="51"/>
  <c r="F36" i="51" s="1"/>
  <c r="C37" i="50"/>
  <c r="D36" i="50"/>
  <c r="E36" i="50" s="1"/>
  <c r="F36" i="50" s="1"/>
  <c r="C37" i="49"/>
  <c r="E36" i="49"/>
  <c r="F36" i="49" s="1"/>
  <c r="D36" i="49"/>
  <c r="C37" i="48"/>
  <c r="D36" i="48"/>
  <c r="E36" i="48" s="1"/>
  <c r="F36" i="48" s="1"/>
  <c r="C37" i="47"/>
  <c r="D36" i="47"/>
  <c r="E36" i="47" s="1"/>
  <c r="F36" i="47" s="1"/>
  <c r="C50" i="30"/>
  <c r="D49" i="30"/>
  <c r="E49" i="30" s="1"/>
  <c r="F49" i="30" s="1"/>
  <c r="D34" i="30"/>
  <c r="E34" i="30" s="1"/>
  <c r="D35" i="30"/>
  <c r="E35" i="30" s="1"/>
  <c r="C38" i="55" l="1"/>
  <c r="D37" i="55"/>
  <c r="E37" i="55" s="1"/>
  <c r="F37" i="55" s="1"/>
  <c r="C38" i="54"/>
  <c r="E37" i="54"/>
  <c r="F37" i="54" s="1"/>
  <c r="D37" i="54"/>
  <c r="C38" i="53"/>
  <c r="E37" i="53"/>
  <c r="F37" i="53" s="1"/>
  <c r="D37" i="53"/>
  <c r="C38" i="52"/>
  <c r="D37" i="52"/>
  <c r="E37" i="52" s="1"/>
  <c r="F37" i="52" s="1"/>
  <c r="C38" i="51"/>
  <c r="D37" i="51"/>
  <c r="E37" i="51" s="1"/>
  <c r="F37" i="51" s="1"/>
  <c r="C38" i="50"/>
  <c r="D37" i="50"/>
  <c r="E37" i="50" s="1"/>
  <c r="F37" i="50" s="1"/>
  <c r="C38" i="49"/>
  <c r="E37" i="49"/>
  <c r="F37" i="49" s="1"/>
  <c r="D37" i="49"/>
  <c r="C38" i="48"/>
  <c r="D37" i="48"/>
  <c r="E37" i="48" s="1"/>
  <c r="F37" i="48" s="1"/>
  <c r="D37" i="47"/>
  <c r="C38" i="47"/>
  <c r="E37" i="47"/>
  <c r="F37" i="47" s="1"/>
  <c r="C51" i="30"/>
  <c r="D50" i="30"/>
  <c r="E50" i="30" s="1"/>
  <c r="F50" i="30" s="1"/>
  <c r="D36" i="30"/>
  <c r="E36" i="30" s="1"/>
  <c r="C39" i="55" l="1"/>
  <c r="D38" i="55"/>
  <c r="E38" i="55" s="1"/>
  <c r="F38" i="55" s="1"/>
  <c r="C39" i="54"/>
  <c r="D38" i="54"/>
  <c r="E38" i="54" s="1"/>
  <c r="F38" i="54" s="1"/>
  <c r="C39" i="53"/>
  <c r="D38" i="53"/>
  <c r="E38" i="53" s="1"/>
  <c r="F38" i="53" s="1"/>
  <c r="C39" i="52"/>
  <c r="D38" i="52"/>
  <c r="E38" i="52" s="1"/>
  <c r="F38" i="52" s="1"/>
  <c r="C39" i="51"/>
  <c r="D38" i="51"/>
  <c r="E38" i="51" s="1"/>
  <c r="F38" i="51" s="1"/>
  <c r="D38" i="50"/>
  <c r="C39" i="50"/>
  <c r="E38" i="50"/>
  <c r="F38" i="50" s="1"/>
  <c r="C39" i="49"/>
  <c r="D38" i="49"/>
  <c r="E38" i="49" s="1"/>
  <c r="F38" i="49" s="1"/>
  <c r="C39" i="48"/>
  <c r="D38" i="48"/>
  <c r="E38" i="48" s="1"/>
  <c r="F38" i="48" s="1"/>
  <c r="C39" i="47"/>
  <c r="E38" i="47"/>
  <c r="F38" i="47" s="1"/>
  <c r="D38" i="47"/>
  <c r="C52" i="30"/>
  <c r="D51" i="30"/>
  <c r="E51" i="30" s="1"/>
  <c r="F51" i="30" s="1"/>
  <c r="F32" i="30"/>
  <c r="F31" i="30"/>
  <c r="F33" i="30"/>
  <c r="F24" i="30"/>
  <c r="F35" i="30"/>
  <c r="F22" i="30"/>
  <c r="F23" i="30"/>
  <c r="F28" i="30"/>
  <c r="F25" i="30"/>
  <c r="F30" i="30"/>
  <c r="F34" i="30"/>
  <c r="F36" i="30"/>
  <c r="F27" i="30"/>
  <c r="F29" i="30"/>
  <c r="F26" i="30"/>
  <c r="D39" i="55" l="1"/>
  <c r="E39" i="55"/>
  <c r="F39" i="55" s="1"/>
  <c r="C40" i="55"/>
  <c r="C40" i="54"/>
  <c r="D39" i="54"/>
  <c r="E39" i="54" s="1"/>
  <c r="F39" i="54" s="1"/>
  <c r="C40" i="53"/>
  <c r="D39" i="53"/>
  <c r="E39" i="53" s="1"/>
  <c r="F39" i="53" s="1"/>
  <c r="D39" i="52"/>
  <c r="E39" i="52" s="1"/>
  <c r="F39" i="52" s="1"/>
  <c r="C40" i="52"/>
  <c r="D39" i="51"/>
  <c r="E39" i="51" s="1"/>
  <c r="F39" i="51" s="1"/>
  <c r="C40" i="51"/>
  <c r="D39" i="50"/>
  <c r="E39" i="50" s="1"/>
  <c r="F39" i="50" s="1"/>
  <c r="C40" i="50"/>
  <c r="C40" i="49"/>
  <c r="D39" i="49"/>
  <c r="E39" i="49" s="1"/>
  <c r="F39" i="49" s="1"/>
  <c r="D39" i="48"/>
  <c r="E39" i="48" s="1"/>
  <c r="F39" i="48" s="1"/>
  <c r="C40" i="48"/>
  <c r="C40" i="47"/>
  <c r="D39" i="47"/>
  <c r="E39" i="47" s="1"/>
  <c r="F39" i="47" s="1"/>
  <c r="D52" i="30"/>
  <c r="E52" i="30" s="1"/>
  <c r="F52" i="30" s="1"/>
  <c r="C53" i="30"/>
  <c r="C41" i="55" l="1"/>
  <c r="D40" i="55"/>
  <c r="E40" i="55" s="1"/>
  <c r="F40" i="55" s="1"/>
  <c r="C41" i="54"/>
  <c r="D40" i="54"/>
  <c r="E40" i="54"/>
  <c r="F40" i="54" s="1"/>
  <c r="C41" i="53"/>
  <c r="D40" i="53"/>
  <c r="E40" i="53" s="1"/>
  <c r="F40" i="53" s="1"/>
  <c r="C41" i="52"/>
  <c r="D40" i="52"/>
  <c r="E40" i="52" s="1"/>
  <c r="F40" i="52" s="1"/>
  <c r="D40" i="51"/>
  <c r="C41" i="51"/>
  <c r="E40" i="51"/>
  <c r="F40" i="51" s="1"/>
  <c r="C41" i="50"/>
  <c r="D40" i="50"/>
  <c r="E40" i="50"/>
  <c r="F40" i="50" s="1"/>
  <c r="D40" i="49"/>
  <c r="C41" i="49"/>
  <c r="E40" i="49"/>
  <c r="F40" i="49" s="1"/>
  <c r="C41" i="48"/>
  <c r="D40" i="48"/>
  <c r="E40" i="48" s="1"/>
  <c r="F40" i="48" s="1"/>
  <c r="D40" i="47"/>
  <c r="E40" i="47"/>
  <c r="F40" i="47" s="1"/>
  <c r="C41" i="47"/>
  <c r="D53" i="30"/>
  <c r="E53" i="30" s="1"/>
  <c r="F53" i="30" s="1"/>
  <c r="C54" i="30"/>
  <c r="C42" i="55" l="1"/>
  <c r="D41" i="55"/>
  <c r="E41" i="55" s="1"/>
  <c r="F41" i="55" s="1"/>
  <c r="C42" i="54"/>
  <c r="E41" i="54"/>
  <c r="F41" i="54" s="1"/>
  <c r="D41" i="54"/>
  <c r="C42" i="53"/>
  <c r="D41" i="53"/>
  <c r="E41" i="53" s="1"/>
  <c r="F41" i="53" s="1"/>
  <c r="D41" i="52"/>
  <c r="E41" i="52"/>
  <c r="F41" i="52" s="1"/>
  <c r="C42" i="52"/>
  <c r="D41" i="51"/>
  <c r="C42" i="51"/>
  <c r="E41" i="51"/>
  <c r="F41" i="51" s="1"/>
  <c r="C42" i="50"/>
  <c r="D41" i="50"/>
  <c r="E41" i="50" s="1"/>
  <c r="F41" i="50" s="1"/>
  <c r="C42" i="49"/>
  <c r="E41" i="49"/>
  <c r="F41" i="49" s="1"/>
  <c r="D41" i="49"/>
  <c r="C42" i="48"/>
  <c r="D41" i="48"/>
  <c r="E41" i="48"/>
  <c r="F41" i="48" s="1"/>
  <c r="D41" i="47"/>
  <c r="E41" i="47" s="1"/>
  <c r="F41" i="47" s="1"/>
  <c r="C42" i="47"/>
  <c r="D54" i="30"/>
  <c r="E54" i="30" s="1"/>
  <c r="F54" i="30" s="1"/>
  <c r="C55" i="30"/>
  <c r="C43" i="55" l="1"/>
  <c r="E42" i="55"/>
  <c r="F42" i="55" s="1"/>
  <c r="D42" i="55"/>
  <c r="C43" i="54"/>
  <c r="E42" i="54"/>
  <c r="F42" i="54" s="1"/>
  <c r="D42" i="54"/>
  <c r="C43" i="53"/>
  <c r="E42" i="53"/>
  <c r="F42" i="53" s="1"/>
  <c r="D42" i="53"/>
  <c r="C43" i="52"/>
  <c r="D42" i="52"/>
  <c r="E42" i="52" s="1"/>
  <c r="F42" i="52" s="1"/>
  <c r="D42" i="51"/>
  <c r="C43" i="51"/>
  <c r="E42" i="51"/>
  <c r="F42" i="51" s="1"/>
  <c r="C43" i="50"/>
  <c r="D42" i="50"/>
  <c r="E42" i="50" s="1"/>
  <c r="F42" i="50" s="1"/>
  <c r="C43" i="49"/>
  <c r="D42" i="49"/>
  <c r="E42" i="49" s="1"/>
  <c r="F42" i="49" s="1"/>
  <c r="C43" i="48"/>
  <c r="D42" i="48"/>
  <c r="E42" i="48" s="1"/>
  <c r="F42" i="48" s="1"/>
  <c r="C43" i="47"/>
  <c r="D42" i="47"/>
  <c r="E42" i="47" s="1"/>
  <c r="F42" i="47" s="1"/>
  <c r="C56" i="30"/>
  <c r="D55" i="30"/>
  <c r="E55" i="30" s="1"/>
  <c r="F55" i="30" s="1"/>
  <c r="C44" i="55" l="1"/>
  <c r="D43" i="55"/>
  <c r="E43" i="55" s="1"/>
  <c r="F43" i="55" s="1"/>
  <c r="C44" i="54"/>
  <c r="E43" i="54"/>
  <c r="F43" i="54" s="1"/>
  <c r="D43" i="54"/>
  <c r="C44" i="53"/>
  <c r="E43" i="53"/>
  <c r="F43" i="53" s="1"/>
  <c r="D43" i="53"/>
  <c r="C44" i="52"/>
  <c r="D43" i="52"/>
  <c r="E43" i="52" s="1"/>
  <c r="F43" i="52" s="1"/>
  <c r="C44" i="51"/>
  <c r="D43" i="51"/>
  <c r="E43" i="51" s="1"/>
  <c r="F43" i="51" s="1"/>
  <c r="C44" i="50"/>
  <c r="D43" i="50"/>
  <c r="E43" i="50" s="1"/>
  <c r="F43" i="50" s="1"/>
  <c r="C44" i="49"/>
  <c r="D43" i="49"/>
  <c r="E43" i="49"/>
  <c r="F43" i="49" s="1"/>
  <c r="C44" i="48"/>
  <c r="D43" i="48"/>
  <c r="E43" i="48" s="1"/>
  <c r="F43" i="48" s="1"/>
  <c r="D43" i="47"/>
  <c r="C44" i="47"/>
  <c r="E43" i="47"/>
  <c r="F43" i="47" s="1"/>
  <c r="C57" i="30"/>
  <c r="D56" i="30"/>
  <c r="E56" i="30"/>
  <c r="F56" i="30" s="1"/>
  <c r="C45" i="55" l="1"/>
  <c r="D44" i="55"/>
  <c r="E44" i="55" s="1"/>
  <c r="F44" i="55" s="1"/>
  <c r="C45" i="54"/>
  <c r="D44" i="54"/>
  <c r="E44" i="54" s="1"/>
  <c r="F44" i="54" s="1"/>
  <c r="C45" i="53"/>
  <c r="E44" i="53"/>
  <c r="F44" i="53" s="1"/>
  <c r="D44" i="53"/>
  <c r="C45" i="52"/>
  <c r="D44" i="52"/>
  <c r="E44" i="52" s="1"/>
  <c r="F44" i="52" s="1"/>
  <c r="C45" i="51"/>
  <c r="D44" i="51"/>
  <c r="E44" i="51" s="1"/>
  <c r="F44" i="51" s="1"/>
  <c r="D44" i="50"/>
  <c r="E44" i="50" s="1"/>
  <c r="F44" i="50" s="1"/>
  <c r="C45" i="50"/>
  <c r="D44" i="49"/>
  <c r="E44" i="49" s="1"/>
  <c r="F44" i="49" s="1"/>
  <c r="C45" i="49"/>
  <c r="C45" i="48"/>
  <c r="E44" i="48"/>
  <c r="F44" i="48" s="1"/>
  <c r="D44" i="48"/>
  <c r="C45" i="47"/>
  <c r="D44" i="47"/>
  <c r="E44" i="47" s="1"/>
  <c r="F44" i="47" s="1"/>
  <c r="C58" i="30"/>
  <c r="D57" i="30"/>
  <c r="E57" i="30" s="1"/>
  <c r="F57" i="30" s="1"/>
  <c r="D45" i="55" l="1"/>
  <c r="E45" i="55"/>
  <c r="F45" i="55" s="1"/>
  <c r="C46" i="55"/>
  <c r="C46" i="54"/>
  <c r="D45" i="54"/>
  <c r="E45" i="54" s="1"/>
  <c r="F45" i="54" s="1"/>
  <c r="C46" i="53"/>
  <c r="D45" i="53"/>
  <c r="E45" i="53" s="1"/>
  <c r="F45" i="53" s="1"/>
  <c r="C46" i="52"/>
  <c r="D45" i="52"/>
  <c r="E45" i="52" s="1"/>
  <c r="F45" i="52" s="1"/>
  <c r="C46" i="51"/>
  <c r="D45" i="51"/>
  <c r="E45" i="51" s="1"/>
  <c r="F45" i="51" s="1"/>
  <c r="D45" i="50"/>
  <c r="E45" i="50"/>
  <c r="F45" i="50" s="1"/>
  <c r="C46" i="50"/>
  <c r="C46" i="49"/>
  <c r="E45" i="49"/>
  <c r="F45" i="49" s="1"/>
  <c r="D45" i="49"/>
  <c r="D45" i="48"/>
  <c r="E45" i="48" s="1"/>
  <c r="F45" i="48" s="1"/>
  <c r="C46" i="48"/>
  <c r="C46" i="47"/>
  <c r="D45" i="47"/>
  <c r="E45" i="47"/>
  <c r="F45" i="47" s="1"/>
  <c r="D58" i="30"/>
  <c r="E58" i="30" s="1"/>
  <c r="F58" i="30" s="1"/>
  <c r="C59" i="30"/>
  <c r="C47" i="55" l="1"/>
  <c r="E46" i="55"/>
  <c r="F46" i="55" s="1"/>
  <c r="D46" i="55"/>
  <c r="D46" i="54"/>
  <c r="C47" i="54"/>
  <c r="E46" i="54"/>
  <c r="F46" i="54" s="1"/>
  <c r="D46" i="53"/>
  <c r="E46" i="53"/>
  <c r="F46" i="53" s="1"/>
  <c r="C47" i="53"/>
  <c r="C47" i="52"/>
  <c r="D46" i="52"/>
  <c r="E46" i="52" s="1"/>
  <c r="F46" i="52" s="1"/>
  <c r="D46" i="51"/>
  <c r="C47" i="51"/>
  <c r="E46" i="51"/>
  <c r="F46" i="51" s="1"/>
  <c r="C47" i="50"/>
  <c r="D46" i="50"/>
  <c r="E46" i="50" s="1"/>
  <c r="F46" i="50" s="1"/>
  <c r="C47" i="49"/>
  <c r="D46" i="49"/>
  <c r="E46" i="49" s="1"/>
  <c r="F46" i="49" s="1"/>
  <c r="C47" i="48"/>
  <c r="D46" i="48"/>
  <c r="E46" i="48" s="1"/>
  <c r="F46" i="48" s="1"/>
  <c r="D46" i="47"/>
  <c r="E46" i="47"/>
  <c r="F46" i="47" s="1"/>
  <c r="C47" i="47"/>
  <c r="D59" i="30"/>
  <c r="E59" i="30" s="1"/>
  <c r="F59" i="30" s="1"/>
  <c r="C60" i="30"/>
  <c r="C48" i="55" l="1"/>
  <c r="D47" i="55"/>
  <c r="E47" i="55" s="1"/>
  <c r="F47" i="55" s="1"/>
  <c r="C48" i="54"/>
  <c r="D47" i="54"/>
  <c r="E47" i="54" s="1"/>
  <c r="F47" i="54" s="1"/>
  <c r="C48" i="53"/>
  <c r="D47" i="53"/>
  <c r="E47" i="53" s="1"/>
  <c r="F47" i="53" s="1"/>
  <c r="D47" i="52"/>
  <c r="E47" i="52"/>
  <c r="F47" i="52" s="1"/>
  <c r="C48" i="52"/>
  <c r="D47" i="51"/>
  <c r="C48" i="51"/>
  <c r="E47" i="51"/>
  <c r="F47" i="51" s="1"/>
  <c r="D47" i="50"/>
  <c r="C48" i="50"/>
  <c r="E47" i="50"/>
  <c r="F47" i="50" s="1"/>
  <c r="D47" i="49"/>
  <c r="C48" i="49"/>
  <c r="E47" i="49"/>
  <c r="F47" i="49" s="1"/>
  <c r="D47" i="48"/>
  <c r="C48" i="48"/>
  <c r="E47" i="48"/>
  <c r="F47" i="48" s="1"/>
  <c r="C48" i="47"/>
  <c r="E47" i="47"/>
  <c r="F47" i="47" s="1"/>
  <c r="D47" i="47"/>
  <c r="C61" i="30"/>
  <c r="D60" i="30"/>
  <c r="E60" i="30" s="1"/>
  <c r="F60" i="30" s="1"/>
  <c r="C49" i="55" l="1"/>
  <c r="D48" i="55"/>
  <c r="E48" i="55" s="1"/>
  <c r="F48" i="55" s="1"/>
  <c r="C49" i="54"/>
  <c r="E48" i="54"/>
  <c r="F48" i="54" s="1"/>
  <c r="D48" i="54"/>
  <c r="C49" i="53"/>
  <c r="D48" i="53"/>
  <c r="E48" i="53" s="1"/>
  <c r="F48" i="53" s="1"/>
  <c r="C49" i="52"/>
  <c r="D48" i="52"/>
  <c r="E48" i="52" s="1"/>
  <c r="F48" i="52" s="1"/>
  <c r="D48" i="51"/>
  <c r="C49" i="51"/>
  <c r="E48" i="51"/>
  <c r="F48" i="51" s="1"/>
  <c r="C49" i="50"/>
  <c r="D48" i="50"/>
  <c r="E48" i="50" s="1"/>
  <c r="F48" i="50" s="1"/>
  <c r="C49" i="49"/>
  <c r="E48" i="49"/>
  <c r="F48" i="49" s="1"/>
  <c r="D48" i="49"/>
  <c r="C49" i="48"/>
  <c r="D48" i="48"/>
  <c r="E48" i="48" s="1"/>
  <c r="F48" i="48" s="1"/>
  <c r="C49" i="47"/>
  <c r="D48" i="47"/>
  <c r="E48" i="47" s="1"/>
  <c r="F48" i="47" s="1"/>
  <c r="C62" i="30"/>
  <c r="D61" i="30"/>
  <c r="E61" i="30"/>
  <c r="F61" i="30" s="1"/>
  <c r="C50" i="55" l="1"/>
  <c r="D49" i="55"/>
  <c r="E49" i="55" s="1"/>
  <c r="F49" i="55" s="1"/>
  <c r="C50" i="54"/>
  <c r="E49" i="54"/>
  <c r="F49" i="54" s="1"/>
  <c r="D49" i="54"/>
  <c r="C50" i="53"/>
  <c r="D49" i="53"/>
  <c r="E49" i="53" s="1"/>
  <c r="F49" i="53" s="1"/>
  <c r="C50" i="52"/>
  <c r="D49" i="52"/>
  <c r="E49" i="52" s="1"/>
  <c r="F49" i="52" s="1"/>
  <c r="C50" i="51"/>
  <c r="D49" i="51"/>
  <c r="E49" i="51" s="1"/>
  <c r="F49" i="51" s="1"/>
  <c r="C50" i="50"/>
  <c r="D49" i="50"/>
  <c r="E49" i="50" s="1"/>
  <c r="F49" i="50" s="1"/>
  <c r="C50" i="49"/>
  <c r="E49" i="49"/>
  <c r="F49" i="49" s="1"/>
  <c r="D49" i="49"/>
  <c r="C50" i="48"/>
  <c r="D49" i="48"/>
  <c r="E49" i="48" s="1"/>
  <c r="F49" i="48" s="1"/>
  <c r="D49" i="47"/>
  <c r="C50" i="47"/>
  <c r="E49" i="47"/>
  <c r="F49" i="47" s="1"/>
  <c r="C63" i="30"/>
  <c r="D62" i="30"/>
  <c r="E62" i="30"/>
  <c r="F62" i="30" s="1"/>
  <c r="C51" i="55" l="1"/>
  <c r="E50" i="55"/>
  <c r="F50" i="55" s="1"/>
  <c r="D50" i="55"/>
  <c r="C51" i="54"/>
  <c r="E50" i="54"/>
  <c r="F50" i="54" s="1"/>
  <c r="D50" i="54"/>
  <c r="C51" i="53"/>
  <c r="E50" i="53"/>
  <c r="F50" i="53" s="1"/>
  <c r="D50" i="53"/>
  <c r="C51" i="52"/>
  <c r="D50" i="52"/>
  <c r="E50" i="52" s="1"/>
  <c r="F50" i="52" s="1"/>
  <c r="C51" i="51"/>
  <c r="D50" i="51"/>
  <c r="E50" i="51" s="1"/>
  <c r="F50" i="51" s="1"/>
  <c r="D50" i="50"/>
  <c r="E50" i="50"/>
  <c r="F50" i="50" s="1"/>
  <c r="C51" i="50"/>
  <c r="C51" i="49"/>
  <c r="D50" i="49"/>
  <c r="E50" i="49" s="1"/>
  <c r="F50" i="49" s="1"/>
  <c r="C51" i="48"/>
  <c r="D50" i="48"/>
  <c r="E50" i="48" s="1"/>
  <c r="F50" i="48" s="1"/>
  <c r="C51" i="47"/>
  <c r="D50" i="47"/>
  <c r="E50" i="47" s="1"/>
  <c r="F50" i="47" s="1"/>
  <c r="D63" i="30"/>
  <c r="E63" i="30" s="1"/>
  <c r="F63" i="30" s="1"/>
  <c r="C64" i="30"/>
  <c r="D51" i="55" l="1"/>
  <c r="E51" i="55" s="1"/>
  <c r="F51" i="55" s="1"/>
  <c r="C52" i="55"/>
  <c r="C52" i="54"/>
  <c r="E51" i="54"/>
  <c r="F51" i="54" s="1"/>
  <c r="D51" i="54"/>
  <c r="C52" i="53"/>
  <c r="E51" i="53"/>
  <c r="F51" i="53" s="1"/>
  <c r="D51" i="53"/>
  <c r="C52" i="52"/>
  <c r="D51" i="52"/>
  <c r="E51" i="52" s="1"/>
  <c r="F51" i="52" s="1"/>
  <c r="D51" i="51"/>
  <c r="C52" i="51"/>
  <c r="E51" i="51"/>
  <c r="F51" i="51" s="1"/>
  <c r="D51" i="50"/>
  <c r="E51" i="50"/>
  <c r="F51" i="50" s="1"/>
  <c r="C52" i="50"/>
  <c r="C52" i="49"/>
  <c r="D51" i="49"/>
  <c r="E51" i="49" s="1"/>
  <c r="F51" i="49" s="1"/>
  <c r="D51" i="48"/>
  <c r="E51" i="48" s="1"/>
  <c r="F51" i="48" s="1"/>
  <c r="C52" i="48"/>
  <c r="C52" i="47"/>
  <c r="D51" i="47"/>
  <c r="E51" i="47" s="1"/>
  <c r="F51" i="47" s="1"/>
  <c r="C65" i="30"/>
  <c r="D64" i="30"/>
  <c r="E64" i="30" s="1"/>
  <c r="F64" i="30" s="1"/>
  <c r="C53" i="55" l="1"/>
  <c r="D52" i="55"/>
  <c r="E52" i="55" s="1"/>
  <c r="F52" i="55" s="1"/>
  <c r="D52" i="54"/>
  <c r="C53" i="54"/>
  <c r="E52" i="54"/>
  <c r="F52" i="54" s="1"/>
  <c r="D52" i="53"/>
  <c r="E52" i="53" s="1"/>
  <c r="F52" i="53" s="1"/>
  <c r="C53" i="53"/>
  <c r="C53" i="52"/>
  <c r="E52" i="52"/>
  <c r="F52" i="52" s="1"/>
  <c r="D52" i="52"/>
  <c r="D52" i="51"/>
  <c r="E52" i="51" s="1"/>
  <c r="F52" i="51" s="1"/>
  <c r="C53" i="51"/>
  <c r="C53" i="50"/>
  <c r="E52" i="50"/>
  <c r="F52" i="50" s="1"/>
  <c r="D52" i="50"/>
  <c r="C53" i="49"/>
  <c r="D52" i="49"/>
  <c r="E52" i="49" s="1"/>
  <c r="F52" i="49" s="1"/>
  <c r="C53" i="48"/>
  <c r="D52" i="48"/>
  <c r="E52" i="48" s="1"/>
  <c r="F52" i="48" s="1"/>
  <c r="D52" i="47"/>
  <c r="E52" i="47"/>
  <c r="F52" i="47" s="1"/>
  <c r="C53" i="47"/>
  <c r="D65" i="30"/>
  <c r="E65" i="30" s="1"/>
  <c r="F65" i="30" s="1"/>
  <c r="C66" i="30"/>
  <c r="C54" i="55" l="1"/>
  <c r="D53" i="55"/>
  <c r="E53" i="55" s="1"/>
  <c r="F53" i="55" s="1"/>
  <c r="C54" i="54"/>
  <c r="E53" i="54"/>
  <c r="F53" i="54" s="1"/>
  <c r="D53" i="54"/>
  <c r="C54" i="53"/>
  <c r="D53" i="53"/>
  <c r="E53" i="53" s="1"/>
  <c r="F53" i="53" s="1"/>
  <c r="D53" i="52"/>
  <c r="E53" i="52"/>
  <c r="F53" i="52" s="1"/>
  <c r="C54" i="52"/>
  <c r="D53" i="51"/>
  <c r="E53" i="51" s="1"/>
  <c r="F53" i="51" s="1"/>
  <c r="C54" i="51"/>
  <c r="C54" i="50"/>
  <c r="D53" i="50"/>
  <c r="E53" i="50" s="1"/>
  <c r="F53" i="50" s="1"/>
  <c r="D53" i="49"/>
  <c r="E53" i="49"/>
  <c r="F53" i="49" s="1"/>
  <c r="C54" i="49"/>
  <c r="C54" i="48"/>
  <c r="D53" i="48"/>
  <c r="E53" i="48" s="1"/>
  <c r="F53" i="48" s="1"/>
  <c r="C54" i="47"/>
  <c r="D53" i="47"/>
  <c r="E53" i="47" s="1"/>
  <c r="F53" i="47" s="1"/>
  <c r="C67" i="30"/>
  <c r="D66" i="30"/>
  <c r="E66" i="30" s="1"/>
  <c r="F66" i="30" s="1"/>
  <c r="C55" i="55" l="1"/>
  <c r="D54" i="55"/>
  <c r="E54" i="55" s="1"/>
  <c r="F54" i="55" s="1"/>
  <c r="C55" i="54"/>
  <c r="D54" i="54"/>
  <c r="E54" i="54" s="1"/>
  <c r="F54" i="54" s="1"/>
  <c r="C55" i="53"/>
  <c r="E54" i="53"/>
  <c r="F54" i="53" s="1"/>
  <c r="D54" i="53"/>
  <c r="C55" i="52"/>
  <c r="E54" i="52"/>
  <c r="F54" i="52" s="1"/>
  <c r="D54" i="52"/>
  <c r="D54" i="51"/>
  <c r="C55" i="51"/>
  <c r="E54" i="51"/>
  <c r="F54" i="51" s="1"/>
  <c r="C55" i="50"/>
  <c r="D54" i="50"/>
  <c r="E54" i="50" s="1"/>
  <c r="F54" i="50" s="1"/>
  <c r="C55" i="49"/>
  <c r="E54" i="49"/>
  <c r="F54" i="49" s="1"/>
  <c r="D54" i="49"/>
  <c r="C55" i="48"/>
  <c r="E54" i="48"/>
  <c r="F54" i="48" s="1"/>
  <c r="D54" i="48"/>
  <c r="C55" i="47"/>
  <c r="D54" i="47"/>
  <c r="E54" i="47" s="1"/>
  <c r="F54" i="47" s="1"/>
  <c r="D67" i="30"/>
  <c r="E67" i="30"/>
  <c r="C56" i="55" l="1"/>
  <c r="E55" i="55"/>
  <c r="F55" i="55" s="1"/>
  <c r="D55" i="55"/>
  <c r="C56" i="54"/>
  <c r="E55" i="54"/>
  <c r="F55" i="54" s="1"/>
  <c r="D55" i="54"/>
  <c r="C56" i="53"/>
  <c r="E55" i="53"/>
  <c r="F55" i="53" s="1"/>
  <c r="D55" i="53"/>
  <c r="C56" i="52"/>
  <c r="D55" i="52"/>
  <c r="E55" i="52" s="1"/>
  <c r="F55" i="52" s="1"/>
  <c r="C56" i="51"/>
  <c r="D55" i="51"/>
  <c r="E55" i="51" s="1"/>
  <c r="F55" i="51" s="1"/>
  <c r="C56" i="50"/>
  <c r="D55" i="50"/>
  <c r="E55" i="50" s="1"/>
  <c r="F55" i="50" s="1"/>
  <c r="C56" i="49"/>
  <c r="D55" i="49"/>
  <c r="E55" i="49"/>
  <c r="F55" i="49" s="1"/>
  <c r="C56" i="48"/>
  <c r="D55" i="48"/>
  <c r="E55" i="48" s="1"/>
  <c r="F55" i="48" s="1"/>
  <c r="D55" i="47"/>
  <c r="E55" i="47" s="1"/>
  <c r="F55" i="47" s="1"/>
  <c r="C56" i="47"/>
  <c r="F19" i="30"/>
  <c r="F21" i="30"/>
  <c r="F67" i="30"/>
  <c r="F20" i="30"/>
  <c r="F18" i="30"/>
  <c r="C57" i="55" l="1"/>
  <c r="E56" i="55"/>
  <c r="F56" i="55" s="1"/>
  <c r="D56" i="55"/>
  <c r="C57" i="54"/>
  <c r="D56" i="54"/>
  <c r="E56" i="54" s="1"/>
  <c r="F56" i="54" s="1"/>
  <c r="C57" i="53"/>
  <c r="E56" i="53"/>
  <c r="F56" i="53" s="1"/>
  <c r="D56" i="53"/>
  <c r="C57" i="52"/>
  <c r="D56" i="52"/>
  <c r="E56" i="52" s="1"/>
  <c r="F56" i="52" s="1"/>
  <c r="C57" i="51"/>
  <c r="D56" i="51"/>
  <c r="E56" i="51" s="1"/>
  <c r="F56" i="51" s="1"/>
  <c r="D56" i="50"/>
  <c r="E56" i="50"/>
  <c r="F56" i="50" s="1"/>
  <c r="C57" i="50"/>
  <c r="D56" i="49"/>
  <c r="C57" i="49"/>
  <c r="E56" i="49"/>
  <c r="F56" i="49" s="1"/>
  <c r="C57" i="48"/>
  <c r="D56" i="48"/>
  <c r="E56" i="48" s="1"/>
  <c r="F56" i="48" s="1"/>
  <c r="C57" i="47"/>
  <c r="D56" i="47"/>
  <c r="E56" i="47" s="1"/>
  <c r="F56" i="47" s="1"/>
  <c r="C58" i="55" l="1"/>
  <c r="D57" i="55"/>
  <c r="E57" i="55"/>
  <c r="F57" i="55" s="1"/>
  <c r="C58" i="54"/>
  <c r="D57" i="54"/>
  <c r="E57" i="54" s="1"/>
  <c r="F57" i="54" s="1"/>
  <c r="C58" i="53"/>
  <c r="E57" i="53"/>
  <c r="F57" i="53" s="1"/>
  <c r="D57" i="53"/>
  <c r="D57" i="52"/>
  <c r="E57" i="52"/>
  <c r="F57" i="52" s="1"/>
  <c r="C58" i="52"/>
  <c r="C58" i="51"/>
  <c r="D57" i="51"/>
  <c r="E57" i="51"/>
  <c r="F57" i="51" s="1"/>
  <c r="D57" i="50"/>
  <c r="E57" i="50"/>
  <c r="F57" i="50" s="1"/>
  <c r="C58" i="50"/>
  <c r="C58" i="49"/>
  <c r="D57" i="49"/>
  <c r="E57" i="49" s="1"/>
  <c r="F57" i="49" s="1"/>
  <c r="D57" i="48"/>
  <c r="E57" i="48"/>
  <c r="F57" i="48" s="1"/>
  <c r="C58" i="48"/>
  <c r="C58" i="47"/>
  <c r="D57" i="47"/>
  <c r="E57" i="47"/>
  <c r="F57" i="47" s="1"/>
  <c r="C59" i="55" l="1"/>
  <c r="D58" i="55"/>
  <c r="E58" i="55" s="1"/>
  <c r="F58" i="55" s="1"/>
  <c r="D58" i="54"/>
  <c r="C59" i="54"/>
  <c r="E58" i="54"/>
  <c r="F58" i="54" s="1"/>
  <c r="D58" i="53"/>
  <c r="E58" i="53" s="1"/>
  <c r="F58" i="53" s="1"/>
  <c r="C59" i="53"/>
  <c r="C59" i="52"/>
  <c r="D58" i="52"/>
  <c r="E58" i="52" s="1"/>
  <c r="F58" i="52" s="1"/>
  <c r="D58" i="51"/>
  <c r="C59" i="51"/>
  <c r="E58" i="51"/>
  <c r="F58" i="51" s="1"/>
  <c r="C59" i="50"/>
  <c r="D58" i="50"/>
  <c r="E58" i="50"/>
  <c r="F58" i="50" s="1"/>
  <c r="D58" i="49"/>
  <c r="C59" i="49"/>
  <c r="E58" i="49"/>
  <c r="F58" i="49" s="1"/>
  <c r="C59" i="48"/>
  <c r="E58" i="48"/>
  <c r="F58" i="48" s="1"/>
  <c r="D58" i="48"/>
  <c r="D58" i="47"/>
  <c r="E58" i="47"/>
  <c r="F58" i="47" s="1"/>
  <c r="C59" i="47"/>
  <c r="C60" i="55" l="1"/>
  <c r="E59" i="55"/>
  <c r="F59" i="55" s="1"/>
  <c r="D59" i="55"/>
  <c r="C60" i="54"/>
  <c r="E59" i="54"/>
  <c r="F59" i="54" s="1"/>
  <c r="D59" i="54"/>
  <c r="C60" i="53"/>
  <c r="D59" i="53"/>
  <c r="E59" i="53" s="1"/>
  <c r="F59" i="53" s="1"/>
  <c r="D59" i="52"/>
  <c r="C60" i="52"/>
  <c r="E59" i="52"/>
  <c r="F59" i="52" s="1"/>
  <c r="C60" i="51"/>
  <c r="D59" i="51"/>
  <c r="E59" i="51" s="1"/>
  <c r="F59" i="51" s="1"/>
  <c r="D59" i="50"/>
  <c r="C60" i="50"/>
  <c r="E59" i="50"/>
  <c r="F59" i="50" s="1"/>
  <c r="D59" i="49"/>
  <c r="E59" i="49" s="1"/>
  <c r="F59" i="49" s="1"/>
  <c r="C60" i="49"/>
  <c r="D59" i="48"/>
  <c r="C60" i="48"/>
  <c r="E59" i="48"/>
  <c r="F59" i="48" s="1"/>
  <c r="C60" i="47"/>
  <c r="D59" i="47"/>
  <c r="E59" i="47"/>
  <c r="F59" i="47" s="1"/>
  <c r="C61" i="55" l="1"/>
  <c r="E60" i="55"/>
  <c r="F60" i="55" s="1"/>
  <c r="D60" i="55"/>
  <c r="C61" i="54"/>
  <c r="D60" i="54"/>
  <c r="E60" i="54" s="1"/>
  <c r="F60" i="54" s="1"/>
  <c r="C61" i="53"/>
  <c r="D60" i="53"/>
  <c r="E60" i="53" s="1"/>
  <c r="F60" i="53" s="1"/>
  <c r="C61" i="52"/>
  <c r="D60" i="52"/>
  <c r="E60" i="52" s="1"/>
  <c r="F60" i="52" s="1"/>
  <c r="C61" i="51"/>
  <c r="D60" i="51"/>
  <c r="E60" i="51"/>
  <c r="F60" i="51" s="1"/>
  <c r="C61" i="50"/>
  <c r="D60" i="50"/>
  <c r="E60" i="50" s="1"/>
  <c r="F60" i="50" s="1"/>
  <c r="C61" i="49"/>
  <c r="D60" i="49"/>
  <c r="E60" i="49" s="1"/>
  <c r="F60" i="49" s="1"/>
  <c r="C61" i="48"/>
  <c r="E60" i="48"/>
  <c r="F60" i="48" s="1"/>
  <c r="D60" i="48"/>
  <c r="C61" i="47"/>
  <c r="D60" i="47"/>
  <c r="E60" i="47" s="1"/>
  <c r="F60" i="47" s="1"/>
  <c r="C62" i="55" l="1"/>
  <c r="E61" i="55"/>
  <c r="F61" i="55" s="1"/>
  <c r="D61" i="55"/>
  <c r="C62" i="54"/>
  <c r="D61" i="54"/>
  <c r="E61" i="54" s="1"/>
  <c r="F61" i="54" s="1"/>
  <c r="C62" i="53"/>
  <c r="D61" i="53"/>
  <c r="E61" i="53" s="1"/>
  <c r="F61" i="53" s="1"/>
  <c r="C62" i="52"/>
  <c r="D61" i="52"/>
  <c r="E61" i="52" s="1"/>
  <c r="F61" i="52" s="1"/>
  <c r="C62" i="51"/>
  <c r="E61" i="51"/>
  <c r="F61" i="51" s="1"/>
  <c r="D61" i="51"/>
  <c r="C62" i="50"/>
  <c r="D61" i="50"/>
  <c r="E61" i="50" s="1"/>
  <c r="F61" i="50" s="1"/>
  <c r="C62" i="49"/>
  <c r="D61" i="49"/>
  <c r="E61" i="49" s="1"/>
  <c r="F61" i="49" s="1"/>
  <c r="C62" i="48"/>
  <c r="D61" i="48"/>
  <c r="E61" i="48" s="1"/>
  <c r="F61" i="48" s="1"/>
  <c r="D61" i="47"/>
  <c r="C62" i="47"/>
  <c r="E61" i="47"/>
  <c r="F61" i="47" s="1"/>
  <c r="C63" i="55" l="1"/>
  <c r="E62" i="55"/>
  <c r="F62" i="55" s="1"/>
  <c r="D62" i="55"/>
  <c r="C63" i="54"/>
  <c r="D62" i="54"/>
  <c r="E62" i="54"/>
  <c r="F62" i="54" s="1"/>
  <c r="C63" i="53"/>
  <c r="D62" i="53"/>
  <c r="E62" i="53" s="1"/>
  <c r="F62" i="53" s="1"/>
  <c r="C63" i="52"/>
  <c r="E62" i="52"/>
  <c r="F62" i="52" s="1"/>
  <c r="D62" i="52"/>
  <c r="C63" i="51"/>
  <c r="D62" i="51"/>
  <c r="E62" i="51" s="1"/>
  <c r="F62" i="51" s="1"/>
  <c r="D62" i="50"/>
  <c r="E62" i="50" s="1"/>
  <c r="F62" i="50" s="1"/>
  <c r="C63" i="50"/>
  <c r="D62" i="49"/>
  <c r="E62" i="49"/>
  <c r="F62" i="49" s="1"/>
  <c r="C63" i="49"/>
  <c r="C63" i="48"/>
  <c r="D62" i="48"/>
  <c r="E62" i="48" s="1"/>
  <c r="F62" i="48" s="1"/>
  <c r="C63" i="47"/>
  <c r="D62" i="47"/>
  <c r="E62" i="47" s="1"/>
  <c r="F62" i="47" s="1"/>
  <c r="C64" i="55" l="1"/>
  <c r="D63" i="55"/>
  <c r="E63" i="55" s="1"/>
  <c r="F63" i="55" s="1"/>
  <c r="C64" i="54"/>
  <c r="E63" i="54"/>
  <c r="F63" i="54" s="1"/>
  <c r="D63" i="54"/>
  <c r="C64" i="53"/>
  <c r="D63" i="53"/>
  <c r="E63" i="53" s="1"/>
  <c r="F63" i="53" s="1"/>
  <c r="C64" i="52"/>
  <c r="E63" i="52"/>
  <c r="F63" i="52" s="1"/>
  <c r="D63" i="52"/>
  <c r="E63" i="51"/>
  <c r="F63" i="51" s="1"/>
  <c r="D63" i="51"/>
  <c r="C64" i="51"/>
  <c r="D63" i="50"/>
  <c r="E63" i="50" s="1"/>
  <c r="F63" i="50" s="1"/>
  <c r="C64" i="50"/>
  <c r="C64" i="49"/>
  <c r="E63" i="49"/>
  <c r="F63" i="49" s="1"/>
  <c r="D63" i="49"/>
  <c r="C64" i="48"/>
  <c r="D63" i="48"/>
  <c r="E63" i="48" s="1"/>
  <c r="F63" i="48" s="1"/>
  <c r="C64" i="47"/>
  <c r="D63" i="47"/>
  <c r="E63" i="47"/>
  <c r="F63" i="47" s="1"/>
  <c r="C65" i="55" l="1"/>
  <c r="D64" i="55"/>
  <c r="E64" i="55" s="1"/>
  <c r="F64" i="55" s="1"/>
  <c r="D64" i="54"/>
  <c r="C65" i="54"/>
  <c r="E64" i="54"/>
  <c r="F64" i="54" s="1"/>
  <c r="C65" i="53"/>
  <c r="D64" i="53"/>
  <c r="E64" i="53" s="1"/>
  <c r="F64" i="53" s="1"/>
  <c r="C65" i="52"/>
  <c r="D64" i="52"/>
  <c r="E64" i="52" s="1"/>
  <c r="F64" i="52" s="1"/>
  <c r="C65" i="51"/>
  <c r="D64" i="51"/>
  <c r="E64" i="51" s="1"/>
  <c r="F64" i="51" s="1"/>
  <c r="C65" i="50"/>
  <c r="D64" i="50"/>
  <c r="E64" i="50"/>
  <c r="F64" i="50" s="1"/>
  <c r="D64" i="49"/>
  <c r="C65" i="49"/>
  <c r="E64" i="49"/>
  <c r="F64" i="49" s="1"/>
  <c r="C65" i="48"/>
  <c r="D64" i="48"/>
  <c r="E64" i="48" s="1"/>
  <c r="F64" i="48" s="1"/>
  <c r="D64" i="47"/>
  <c r="E64" i="47"/>
  <c r="F64" i="47" s="1"/>
  <c r="C65" i="47"/>
  <c r="C66" i="55" l="1"/>
  <c r="D65" i="55"/>
  <c r="E65" i="55" s="1"/>
  <c r="F65" i="55" s="1"/>
  <c r="C66" i="54"/>
  <c r="D65" i="54"/>
  <c r="E65" i="54" s="1"/>
  <c r="F65" i="54" s="1"/>
  <c r="C66" i="53"/>
  <c r="D65" i="53"/>
  <c r="E65" i="53" s="1"/>
  <c r="F65" i="53" s="1"/>
  <c r="C66" i="52"/>
  <c r="E65" i="52"/>
  <c r="F65" i="52" s="1"/>
  <c r="D65" i="52"/>
  <c r="D65" i="51"/>
  <c r="C66" i="51"/>
  <c r="E65" i="51"/>
  <c r="F65" i="51" s="1"/>
  <c r="D65" i="50"/>
  <c r="E65" i="50"/>
  <c r="F65" i="50" s="1"/>
  <c r="C66" i="50"/>
  <c r="C66" i="49"/>
  <c r="D65" i="49"/>
  <c r="E65" i="49" s="1"/>
  <c r="F65" i="49" s="1"/>
  <c r="C66" i="48"/>
  <c r="D65" i="48"/>
  <c r="E65" i="48" s="1"/>
  <c r="F65" i="48" s="1"/>
  <c r="D65" i="47"/>
  <c r="E65" i="47" s="1"/>
  <c r="F65" i="47" s="1"/>
  <c r="C66" i="47"/>
  <c r="C67" i="55" l="1"/>
  <c r="D66" i="55"/>
  <c r="E66" i="55" s="1"/>
  <c r="F66" i="55" s="1"/>
  <c r="C67" i="54"/>
  <c r="D66" i="54"/>
  <c r="E66" i="54" s="1"/>
  <c r="F66" i="54" s="1"/>
  <c r="C67" i="53"/>
  <c r="D66" i="53"/>
  <c r="E66" i="53" s="1"/>
  <c r="F66" i="53" s="1"/>
  <c r="C67" i="52"/>
  <c r="E66" i="52"/>
  <c r="F66" i="52" s="1"/>
  <c r="D66" i="52"/>
  <c r="D66" i="51"/>
  <c r="C67" i="51"/>
  <c r="E66" i="51"/>
  <c r="F66" i="51" s="1"/>
  <c r="C67" i="50"/>
  <c r="D66" i="50"/>
  <c r="E66" i="50" s="1"/>
  <c r="F66" i="50" s="1"/>
  <c r="C67" i="49"/>
  <c r="D66" i="49"/>
  <c r="E66" i="49" s="1"/>
  <c r="F66" i="49" s="1"/>
  <c r="C67" i="48"/>
  <c r="D66" i="48"/>
  <c r="E66" i="48" s="1"/>
  <c r="F66" i="48" s="1"/>
  <c r="C67" i="47"/>
  <c r="D66" i="47"/>
  <c r="E66" i="47" s="1"/>
  <c r="F66" i="47" s="1"/>
  <c r="D67" i="55" l="1"/>
  <c r="E67" i="55" s="1"/>
  <c r="F67" i="55" s="1"/>
  <c r="D67" i="54"/>
  <c r="E67" i="54" s="1"/>
  <c r="F67" i="54" s="1"/>
  <c r="D67" i="53"/>
  <c r="E67" i="53" s="1"/>
  <c r="F67" i="53" s="1"/>
  <c r="D67" i="52"/>
  <c r="E67" i="52" s="1"/>
  <c r="F67" i="52" s="1"/>
  <c r="D67" i="51"/>
  <c r="E67" i="51" s="1"/>
  <c r="F67" i="51" s="1"/>
  <c r="D67" i="50"/>
  <c r="E67" i="50" s="1"/>
  <c r="F67" i="50" s="1"/>
  <c r="D67" i="49"/>
  <c r="E67" i="49"/>
  <c r="F67" i="49" s="1"/>
  <c r="D67" i="48"/>
  <c r="E67" i="48" s="1"/>
  <c r="F67" i="48" s="1"/>
  <c r="D67" i="47"/>
  <c r="E67" i="47"/>
  <c r="F67" i="47" s="1"/>
</calcChain>
</file>

<file path=xl/sharedStrings.xml><?xml version="1.0" encoding="utf-8"?>
<sst xmlns="http://schemas.openxmlformats.org/spreadsheetml/2006/main" count="670" uniqueCount="55">
  <si>
    <t>BÁO CÁO</t>
  </si>
  <si>
    <t>Dây chuyền</t>
  </si>
  <si>
    <t>Chế độ Tare</t>
  </si>
  <si>
    <t>Sản phẩm</t>
  </si>
  <si>
    <t>Packsize</t>
  </si>
  <si>
    <t>Chuẩn</t>
  </si>
  <si>
    <t>Cận trên</t>
  </si>
  <si>
    <t>Cận dưới</t>
  </si>
  <si>
    <t>Tổ trưởng chuyền</t>
  </si>
  <si>
    <t>Ca</t>
  </si>
  <si>
    <t>STT</t>
  </si>
  <si>
    <t>DateTime</t>
  </si>
  <si>
    <t>Mẫu 1</t>
  </si>
  <si>
    <t>Mẫu 2</t>
  </si>
  <si>
    <t>Mẫu 3</t>
  </si>
  <si>
    <t>Mẫu 4</t>
  </si>
  <si>
    <t>Mẫu 5</t>
  </si>
  <si>
    <t>Mẫu 6</t>
  </si>
  <si>
    <t>Mẫu 7</t>
  </si>
  <si>
    <t>Mẫu 8</t>
  </si>
  <si>
    <t>Mẫu 9</t>
  </si>
  <si>
    <t>Mẫu 10</t>
  </si>
  <si>
    <t>TB (Đo)</t>
  </si>
  <si>
    <t>TB</t>
  </si>
  <si>
    <t>Tiêu chuẩn</t>
  </si>
  <si>
    <t>Đánh giá</t>
  </si>
  <si>
    <t>Stb</t>
  </si>
  <si>
    <t>Giới hạn trên</t>
  </si>
  <si>
    <t>Giới hạn dưới</t>
  </si>
  <si>
    <t>Id</t>
  </si>
  <si>
    <t>CA</t>
  </si>
  <si>
    <t>STDEV</t>
  </si>
  <si>
    <t>TB (Ca)</t>
  </si>
  <si>
    <t>CpkU</t>
  </si>
  <si>
    <t>CpkL</t>
  </si>
  <si>
    <t>Cpk</t>
  </si>
  <si>
    <t>Min</t>
  </si>
  <si>
    <t>Max</t>
  </si>
  <si>
    <t>Step</t>
  </si>
  <si>
    <t>Total</t>
  </si>
  <si>
    <t>Khoảng chia</t>
  </si>
  <si>
    <t>Chọn X_Start</t>
  </si>
  <si>
    <t>TỖNG MẪU TRỌNG LƯỢNG THẤP</t>
  </si>
  <si>
    <t>TỖNG MẪU TRỌNG LƯỢNG CAO</t>
  </si>
  <si>
    <t>TỈ LỆ LỖI (%)</t>
  </si>
  <si>
    <t>HAO HỤT (%)</t>
  </si>
  <si>
    <t>Phạm vi</t>
  </si>
  <si>
    <t>Tần suất</t>
  </si>
  <si>
    <t>Tỉ suất</t>
  </si>
  <si>
    <t>STT theo Ca</t>
  </si>
  <si>
    <t>Dữ liệu cân lại</t>
  </si>
  <si>
    <t>Thông tin dữ liệu</t>
  </si>
  <si>
    <t>KẾT QUẢ</t>
  </si>
  <si>
    <t>TỖNG MẪU 
KIỂM TRA</t>
  </si>
  <si>
    <t>KIỂM TRA TRỌNG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</si>
</sst>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30"/>
      <color theme="1"/>
      <name val="Times New Roman"/>
      <family val="1"/>
    </font>
    <font>
      <b/>
      <sz val="30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0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Calibri Light"/>
      <family val="1"/>
      <scheme val="major"/>
    </font>
    <font>
      <sz val="8"/>
      <name val="Calibri"/>
      <family val="2"/>
      <scheme val="minor"/>
    </font>
    <font>
      <b/>
      <sz val="14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1" xfId="0" applyFont="1" applyBorder="1"/>
    <xf numFmtId="0" fontId="7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22" fontId="4" fillId="6" borderId="2" xfId="0" applyNumberFormat="1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40-4838-AA75-060C825F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Page5!$Q$70:$Q$328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39-4FCE-ABB9-49A7C3358C8E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Page5!$V$70:$V$328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9-4FCE-ABB9-49A7C3358C8E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Page5!$W$70:$W$328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9-4FCE-ABB9-49A7C3358C8E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9-4FCE-ABB9-49A7C3358C8E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Page5!$R$70:$R$328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9-4FCE-ABB9-49A7C3358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Page6!$C$18:$C$67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Page6!$E$18:$E$67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3-42BA-A997-E29CC755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Page6!$C$18:$D$67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Page6!$F$18:$F$67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263-42BA-A997-E29CC755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Page6!$Q$70:$Q$328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A5-4EA9-A9B5-3328BE3EDC76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Page6!$V$70:$V$328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A5-4EA9-A9B5-3328BE3EDC76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Page6!$W$70:$W$328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A5-4EA9-A9B5-3328BE3EDC76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A5-4EA9-A9B5-3328BE3EDC76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Page6!$R$70:$R$328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A5-4EA9-A9B5-3328BE3ED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Page7!$C$18:$C$67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Page7!$E$18:$E$67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4B41-85FC-7674044E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Page7!$C$18:$D$67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Page7!$F$18:$F$67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1C9-4B41-85FC-7674044E7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Page7!$Q$70:$Q$328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C1-4761-81D9-EA2D6C4BF7DF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Page7!$V$70:$V$328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761-81D9-EA2D6C4BF7DF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Page7!$W$70:$W$328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761-81D9-EA2D6C4BF7DF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761-81D9-EA2D6C4BF7DF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Page7!$R$70:$R$328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761-81D9-EA2D6C4BF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Page8!$C$18:$C$67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Page8!$E$18:$E$67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2-498E-A6E3-063C8194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Page8!$C$18:$D$67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Page8!$F$18:$F$67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2-498E-A6E3-063C8194A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Page8!$Q$70:$Q$328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EE-43DF-8567-4B1897470677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Page8!$V$70:$V$328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E-43DF-8567-4B1897470677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Page8!$W$70:$W$328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E-43DF-8567-4B1897470677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EE-43DF-8567-4B1897470677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Page8!$R$70:$R$328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EE-43DF-8567-4B1897470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Page9!$C$18:$C$67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Page9!$E$18:$E$67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5D9-93DD-E987D15F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Page9!$C$18:$D$67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Page9!$F$18:$F$67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2DD-45D9-93DD-E987D15F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Page9!$Q$70:$Q$328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B2F-48BC-B979-D5794A6F3B8C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Page9!$V$70:$V$328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F-48BC-B979-D5794A6F3B8C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Page9!$W$70:$W$328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F-48BC-B979-D5794A6F3B8C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F-48BC-B979-D5794A6F3B8C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Page9!$R$70:$R$328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F-48BC-B979-D5794A6F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Page10!$C$18:$C$67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Page10!$E$18:$E$67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786-8806-259064F1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Page10!$C$18:$D$67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Page10!$F$18:$F$67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AA9-4786-8806-259064F1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0958-44DA-A411-1D3C13D2B538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8-44DA-A411-1D3C13D2B538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8-44DA-A411-1D3C13D2B538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8-44DA-A411-1D3C13D2B538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8-44DA-A411-1D3C13D2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Page10!$Q$70:$Q$328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DD-4E7B-AB08-7D59021294D7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Page10!$V$70:$V$328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D-4E7B-AB08-7D59021294D7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Page10!$W$70:$W$328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D-4E7B-AB08-7D59021294D7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D-4E7B-AB08-7D59021294D7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Page10!$R$70:$R$328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DD-4E7B-AB08-7D5902129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Page2!$C$18:$C$67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Page2!$E$18:$E$67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2-44AA-8EE7-C2F50EB0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Page2!$C$18:$D$67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Page2!$F$18:$F$67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62-44AA-8EE7-C2F50EB08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Page2!$Q$70:$Q$328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2B-4D0B-8CDC-FB08038BEAAE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Page2!$V$70:$V$328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B-4D0B-8CDC-FB08038BEAAE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Page2!$W$70:$W$328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B-4D0B-8CDC-FB08038BEAAE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B-4D0B-8CDC-FB08038BEAAE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Page2!$R$70:$R$328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B-4D0B-8CDC-FB08038BE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Page3!$C$18:$C$67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Page3!$E$18:$E$67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6-459D-B52E-A6F9420C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Page3!$C$18:$D$67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Page3!$F$18:$F$67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606-459D-B52E-A6F9420C8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Page3!$Q$70:$Q$328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0E-4D3C-9B78-797E451ABE6D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Page3!$V$70:$V$328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E-4D3C-9B78-797E451ABE6D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Page3!$W$70:$W$328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E-4D3C-9B78-797E451ABE6D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E-4D3C-9B78-797E451ABE6D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Page3!$R$70:$R$328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E-4D3C-9B78-797E451AB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Page4!$C$18:$C$67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Page4!$E$18:$E$67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6-4DF7-A19D-06E86F65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Page4!$C$18:$D$67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Page4!$F$18:$F$67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956-4DF7-A19D-06E86F65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KIỂM TRA TRỌNG LƯỢNG THÀNH PHẨM</a:t>
            </a:r>
            <a:endParaRPr lang="vi-V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2.6627946133699402E-2"/>
          <c:y val="0.16740931865510167"/>
          <c:w val="0.96646006244223692"/>
          <c:h val="0.69368581309484878"/>
        </c:manualLayout>
      </c:layout>
      <c:lineChart>
        <c:grouping val="standard"/>
        <c:varyColors val="0"/>
        <c:ser>
          <c:idx val="0"/>
          <c:order val="0"/>
          <c:tx>
            <c:v>TB Đo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Page4!$Q$70:$Q$328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43-4F55-8943-4DDE778757ED}"/>
            </c:ext>
          </c:extLst>
        </c:ser>
        <c:ser>
          <c:idx val="1"/>
          <c:order val="1"/>
          <c:tx>
            <c:v>Giới hạn trên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Page4!$V$70:$V$328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3-4F55-8943-4DDE778757ED}"/>
            </c:ext>
          </c:extLst>
        </c:ser>
        <c:ser>
          <c:idx val="2"/>
          <c:order val="2"/>
          <c:tx>
            <c:v>Giới hạn dưới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Page4!$W$70:$W$328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3-4F55-8943-4DDE778757ED}"/>
            </c:ext>
          </c:extLst>
        </c:ser>
        <c:ser>
          <c:idx val="3"/>
          <c:order val="3"/>
          <c:tx>
            <c:v>Tiêu chuẩn</c:v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Page4!$S$70:$S$328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43-4F55-8943-4DDE778757ED}"/>
            </c:ext>
          </c:extLst>
        </c:ser>
        <c:ser>
          <c:idx val="4"/>
          <c:order val="4"/>
          <c:tx>
            <c:v>Trung bình tổng</c:v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Page4!$R$70:$R$328</c:f>
              <c:numCache>
                <c:formatCode>General</c:formatCode>
                <c:ptCount val="25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43-4F55-8943-4DDE7787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77807"/>
        <c:axId val="833797792"/>
      </c:lineChart>
      <c:catAx>
        <c:axId val="7489778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7792"/>
        <c:crosses val="autoZero"/>
        <c:auto val="0"/>
        <c:lblAlgn val="ctr"/>
        <c:lblOffset val="100"/>
        <c:noMultiLvlLbl val="0"/>
      </c:catAx>
      <c:valAx>
        <c:axId val="833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7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46168134379218"/>
          <c:y val="8.0606298852366517E-2"/>
          <c:w val="0.2892562619257944"/>
          <c:h val="5.5152447341533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BIỂU</a:t>
            </a:r>
            <a:r>
              <a:rPr lang="en-US" b="1" baseline="0"/>
              <a:t> ĐỒ PHÂN BỐ TRỌNG LƯỢNG</a:t>
            </a:r>
            <a:endParaRPr lang="vi-VN" b="1"/>
          </a:p>
        </c:rich>
      </c:tx>
      <c:layout>
        <c:manualLayout>
          <c:xMode val="edge"/>
          <c:yMode val="edge"/>
          <c:x val="0.42003270842391843"/>
          <c:y val="2.6812264497098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vi-VN"/>
        </a:p>
      </c:txPr>
    </c:title>
    <c:autoTitleDeleted val="0"/>
    <c:plotArea>
      <c:layout>
        <c:manualLayout>
          <c:layoutTarget val="inner"/>
          <c:xMode val="edge"/>
          <c:yMode val="edge"/>
          <c:x val="4.8091352460536432E-2"/>
          <c:y val="0.1217035800164942"/>
          <c:w val="0.90381732400553483"/>
          <c:h val="0.67275086058315126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Page5!$C$18:$C$67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cat>
          <c:val>
            <c:numRef>
              <c:f>Page5!$E$18:$E$67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441-A2A4-2044C9DD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802192816"/>
        <c:axId val="718146672"/>
      </c:barChart>
      <c:lineChart>
        <c:grouping val="standard"/>
        <c:varyColors val="0"/>
        <c:ser>
          <c:idx val="1"/>
          <c:order val="1"/>
          <c:tx>
            <c:v>Histogram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Page5!$C$18:$D$67</c:f>
              <c:multiLvlStrCache>
                <c:ptCount val="50"/>
                <c:lvl>
                  <c:pt idx="0">
                    <c:v>#VALUE!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  <c:lvl>
                  <c:pt idx="0">
                    <c:v>0</c:v>
                  </c:pt>
                  <c:pt idx="1">
                    <c:v>#VALUE!</c:v>
                  </c:pt>
                  <c:pt idx="2">
                    <c:v>#VALUE!</c:v>
                  </c:pt>
                  <c:pt idx="3">
                    <c:v>#VALUE!</c:v>
                  </c:pt>
                  <c:pt idx="4">
                    <c:v>#VALUE!</c:v>
                  </c:pt>
                  <c:pt idx="5">
                    <c:v>#VALUE!</c:v>
                  </c:pt>
                  <c:pt idx="6">
                    <c:v>#VALUE!</c:v>
                  </c:pt>
                  <c:pt idx="7">
                    <c:v>#VALUE!</c:v>
                  </c:pt>
                  <c:pt idx="8">
                    <c:v>#VALUE!</c:v>
                  </c:pt>
                  <c:pt idx="9">
                    <c:v>#VALUE!</c:v>
                  </c:pt>
                  <c:pt idx="10">
                    <c:v>#VALUE!</c:v>
                  </c:pt>
                  <c:pt idx="11">
                    <c:v>#VALUE!</c:v>
                  </c:pt>
                  <c:pt idx="12">
                    <c:v>#VALUE!</c:v>
                  </c:pt>
                  <c:pt idx="13">
                    <c:v>#VALUE!</c:v>
                  </c:pt>
                  <c:pt idx="14">
                    <c:v>#VALUE!</c:v>
                  </c:pt>
                  <c:pt idx="15">
                    <c:v>#VALUE!</c:v>
                  </c:pt>
                  <c:pt idx="16">
                    <c:v>#VALUE!</c:v>
                  </c:pt>
                  <c:pt idx="17">
                    <c:v>#VALUE!</c:v>
                  </c:pt>
                  <c:pt idx="18">
                    <c:v>#VALUE!</c:v>
                  </c:pt>
                  <c:pt idx="19">
                    <c:v>#VALUE!</c:v>
                  </c:pt>
                  <c:pt idx="20">
                    <c:v>#VALUE!</c:v>
                  </c:pt>
                  <c:pt idx="21">
                    <c:v>#VALUE!</c:v>
                  </c:pt>
                  <c:pt idx="22">
                    <c:v>#VALUE!</c:v>
                  </c:pt>
                  <c:pt idx="23">
                    <c:v>#VALUE!</c:v>
                  </c:pt>
                  <c:pt idx="24">
                    <c:v>#VALUE!</c:v>
                  </c:pt>
                  <c:pt idx="25">
                    <c:v>#VALUE!</c:v>
                  </c:pt>
                  <c:pt idx="26">
                    <c:v>#VALUE!</c:v>
                  </c:pt>
                  <c:pt idx="27">
                    <c:v>#VALUE!</c:v>
                  </c:pt>
                  <c:pt idx="28">
                    <c:v>#VALUE!</c:v>
                  </c:pt>
                  <c:pt idx="29">
                    <c:v>#VALUE!</c:v>
                  </c:pt>
                  <c:pt idx="30">
                    <c:v>#VALUE!</c:v>
                  </c:pt>
                  <c:pt idx="31">
                    <c:v>#VALUE!</c:v>
                  </c:pt>
                  <c:pt idx="32">
                    <c:v>#VALUE!</c:v>
                  </c:pt>
                  <c:pt idx="33">
                    <c:v>#VALUE!</c:v>
                  </c:pt>
                  <c:pt idx="34">
                    <c:v>#VALUE!</c:v>
                  </c:pt>
                  <c:pt idx="35">
                    <c:v>#VALUE!</c:v>
                  </c:pt>
                  <c:pt idx="36">
                    <c:v>#VALUE!</c:v>
                  </c:pt>
                  <c:pt idx="37">
                    <c:v>#VALUE!</c:v>
                  </c:pt>
                  <c:pt idx="38">
                    <c:v>#VALUE!</c:v>
                  </c:pt>
                  <c:pt idx="39">
                    <c:v>#VALUE!</c:v>
                  </c:pt>
                  <c:pt idx="40">
                    <c:v>#VALUE!</c:v>
                  </c:pt>
                  <c:pt idx="41">
                    <c:v>#VALUE!</c:v>
                  </c:pt>
                  <c:pt idx="42">
                    <c:v>#VALUE!</c:v>
                  </c:pt>
                  <c:pt idx="43">
                    <c:v>#VALUE!</c:v>
                  </c:pt>
                  <c:pt idx="44">
                    <c:v>#VALUE!</c:v>
                  </c:pt>
                  <c:pt idx="45">
                    <c:v>#VALUE!</c:v>
                  </c:pt>
                  <c:pt idx="46">
                    <c:v>#VALUE!</c:v>
                  </c:pt>
                  <c:pt idx="47">
                    <c:v>#VALUE!</c:v>
                  </c:pt>
                  <c:pt idx="48">
                    <c:v>#VALUE!</c:v>
                  </c:pt>
                  <c:pt idx="49">
                    <c:v>#VALUE!</c:v>
                  </c:pt>
                </c:lvl>
              </c:multiLvlStrCache>
            </c:multiLvlStrRef>
          </c:cat>
          <c:val>
            <c:numRef>
              <c:f>Page5!$F$18:$F$67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23D-4441-A2A4-2044C9DDC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404640"/>
        <c:axId val="1006222400"/>
      </c:lineChart>
      <c:catAx>
        <c:axId val="8021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46672"/>
        <c:crosses val="autoZero"/>
        <c:auto val="1"/>
        <c:lblAlgn val="ctr"/>
        <c:lblOffset val="100"/>
        <c:noMultiLvlLbl val="0"/>
      </c:catAx>
      <c:valAx>
        <c:axId val="7181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2816"/>
        <c:crosses val="autoZero"/>
        <c:crossBetween val="between"/>
      </c:valAx>
      <c:valAx>
        <c:axId val="1006222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04640"/>
        <c:crosses val="max"/>
        <c:crossBetween val="between"/>
      </c:valAx>
      <c:catAx>
        <c:axId val="92240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6222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28D88-42D8-4D03-B67E-88F527DE1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A86EB8-8C6D-4566-BC64-6FDB1D993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C3E4D-27F8-4D45-8987-D1607874C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C29870-5F6E-46A1-81CD-82C6F9938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D7EB7-B9D1-4610-AADC-FFB1C24CB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F00995-42FC-42C4-A3C5-05C88257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64AD2-654B-4377-AA09-A935A1832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1CFF0-FBF9-4988-A96D-0C3109F5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3FF8F-C6AB-4841-8012-432F05C2F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483AA-CFD0-45DF-B672-4F63A701E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A7879-70B1-4906-9D6A-A4B7B3FF4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46E757-D60F-4540-B173-2934B8579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106B7-C260-48F4-BF8A-8E35780E7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8FAD2-0F3B-4BE1-9D79-005B1AEE3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93613-99C1-422B-AC72-7C72A9446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7099A-C43A-4A58-8BEC-8E0FD4841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EA5E9-51DD-43D0-B4DB-2A1E12868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E2E6CB-5E3F-4DB4-821D-7E615B8D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49974</xdr:colOff>
      <xdr:row>38</xdr:row>
      <xdr:rowOff>23812</xdr:rowOff>
    </xdr:from>
    <xdr:to>
      <xdr:col>24</xdr:col>
      <xdr:colOff>0</xdr:colOff>
      <xdr:row>67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5A817-6E01-46ED-A532-2B249E874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25111</xdr:colOff>
      <xdr:row>16</xdr:row>
      <xdr:rowOff>23814</xdr:rowOff>
    </xdr:from>
    <xdr:to>
      <xdr:col>24</xdr:col>
      <xdr:colOff>-1</xdr:colOff>
      <xdr:row>37</xdr:row>
      <xdr:rowOff>214312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3037D-C422-472E-A5EE-92C6C7B9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9549-4B53-4CA8-81B2-A3F8E3F311A6}">
  <dimension ref="A1:AP333"/>
  <sheetViews>
    <sheetView tabSelected="1"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49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49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50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ref="D50:D67" si="7">IF(C50="","",C50+$AA$74)</f>
        <v>#VALUE!</v>
      </c>
      <c r="E50" s="5">
        <f t="shared" si="6"/>
        <v>0</v>
      </c>
      <c r="F50" s="5">
        <f t="shared" ref="F50:F67" si="8">IF(B50="","",IF(E50=0,0,E50*100/SUM($E$18:$E$67)))</f>
        <v>0</v>
      </c>
    </row>
    <row r="51" spans="2:6" ht="22.5" customHeight="1" x14ac:dyDescent="0.3">
      <c r="B51" s="6">
        <v>34</v>
      </c>
      <c r="C51" s="4" t="e">
        <f t="shared" ref="C51:C67" si="9">IF(B51="","",C50+$AA$74)</f>
        <v>#VALUE!</v>
      </c>
      <c r="D51" s="4" t="e">
        <f t="shared" si="7"/>
        <v>#VALUE!</v>
      </c>
      <c r="E51" s="5">
        <f t="shared" si="6"/>
        <v>0</v>
      </c>
      <c r="F51" s="5">
        <f t="shared" si="8"/>
        <v>0</v>
      </c>
    </row>
    <row r="52" spans="2:6" ht="22.5" customHeight="1" x14ac:dyDescent="0.3">
      <c r="B52" s="6">
        <v>35</v>
      </c>
      <c r="C52" s="4" t="e">
        <f t="shared" si="9"/>
        <v>#VALUE!</v>
      </c>
      <c r="D52" s="4" t="e">
        <f t="shared" si="7"/>
        <v>#VALUE!</v>
      </c>
      <c r="E52" s="5">
        <f t="shared" si="6"/>
        <v>0</v>
      </c>
      <c r="F52" s="5">
        <f t="shared" si="8"/>
        <v>0</v>
      </c>
    </row>
    <row r="53" spans="2:6" ht="22.5" customHeight="1" x14ac:dyDescent="0.3">
      <c r="B53" s="6">
        <v>36</v>
      </c>
      <c r="C53" s="4" t="e">
        <f t="shared" si="9"/>
        <v>#VALUE!</v>
      </c>
      <c r="D53" s="4" t="e">
        <f t="shared" si="7"/>
        <v>#VALUE!</v>
      </c>
      <c r="E53" s="5">
        <f t="shared" si="6"/>
        <v>0</v>
      </c>
      <c r="F53" s="5">
        <f t="shared" si="8"/>
        <v>0</v>
      </c>
    </row>
    <row r="54" spans="2:6" ht="22.5" customHeight="1" x14ac:dyDescent="0.3">
      <c r="B54" s="6">
        <v>37</v>
      </c>
      <c r="C54" s="4" t="e">
        <f t="shared" si="9"/>
        <v>#VALUE!</v>
      </c>
      <c r="D54" s="4" t="e">
        <f t="shared" si="7"/>
        <v>#VALUE!</v>
      </c>
      <c r="E54" s="5">
        <f t="shared" si="6"/>
        <v>0</v>
      </c>
      <c r="F54" s="5">
        <f t="shared" si="8"/>
        <v>0</v>
      </c>
    </row>
    <row r="55" spans="2:6" ht="22.5" customHeight="1" x14ac:dyDescent="0.3">
      <c r="B55" s="6">
        <v>38</v>
      </c>
      <c r="C55" s="4" t="e">
        <f t="shared" si="9"/>
        <v>#VALUE!</v>
      </c>
      <c r="D55" s="4" t="e">
        <f t="shared" si="7"/>
        <v>#VALUE!</v>
      </c>
      <c r="E55" s="5">
        <f t="shared" si="6"/>
        <v>0</v>
      </c>
      <c r="F55" s="5">
        <f t="shared" si="8"/>
        <v>0</v>
      </c>
    </row>
    <row r="56" spans="2:6" ht="22.5" customHeight="1" x14ac:dyDescent="0.3">
      <c r="B56" s="6">
        <v>39</v>
      </c>
      <c r="C56" s="4" t="e">
        <f t="shared" si="9"/>
        <v>#VALUE!</v>
      </c>
      <c r="D56" s="4" t="e">
        <f t="shared" si="7"/>
        <v>#VALUE!</v>
      </c>
      <c r="E56" s="5">
        <f t="shared" si="6"/>
        <v>0</v>
      </c>
      <c r="F56" s="5">
        <f t="shared" si="8"/>
        <v>0</v>
      </c>
    </row>
    <row r="57" spans="2:6" ht="22.5" customHeight="1" x14ac:dyDescent="0.3">
      <c r="B57" s="6">
        <v>40</v>
      </c>
      <c r="C57" s="4" t="e">
        <f t="shared" si="9"/>
        <v>#VALUE!</v>
      </c>
      <c r="D57" s="4" t="e">
        <f t="shared" si="7"/>
        <v>#VALUE!</v>
      </c>
      <c r="E57" s="5">
        <f t="shared" si="6"/>
        <v>0</v>
      </c>
      <c r="F57" s="5">
        <f t="shared" si="8"/>
        <v>0</v>
      </c>
    </row>
    <row r="58" spans="2:6" ht="22.5" customHeight="1" x14ac:dyDescent="0.3">
      <c r="B58" s="6">
        <v>41</v>
      </c>
      <c r="C58" s="4" t="e">
        <f t="shared" si="9"/>
        <v>#VALUE!</v>
      </c>
      <c r="D58" s="4" t="e">
        <f t="shared" si="7"/>
        <v>#VALUE!</v>
      </c>
      <c r="E58" s="5">
        <f t="shared" si="6"/>
        <v>0</v>
      </c>
      <c r="F58" s="5">
        <f t="shared" si="8"/>
        <v>0</v>
      </c>
    </row>
    <row r="59" spans="2:6" ht="22.5" customHeight="1" x14ac:dyDescent="0.3">
      <c r="B59" s="6">
        <v>42</v>
      </c>
      <c r="C59" s="4" t="e">
        <f t="shared" si="9"/>
        <v>#VALUE!</v>
      </c>
      <c r="D59" s="4" t="e">
        <f t="shared" si="7"/>
        <v>#VALUE!</v>
      </c>
      <c r="E59" s="5">
        <f t="shared" si="6"/>
        <v>0</v>
      </c>
      <c r="F59" s="5">
        <f t="shared" si="8"/>
        <v>0</v>
      </c>
    </row>
    <row r="60" spans="2:6" ht="22.5" customHeight="1" x14ac:dyDescent="0.3">
      <c r="B60" s="6">
        <v>43</v>
      </c>
      <c r="C60" s="4" t="e">
        <f t="shared" si="9"/>
        <v>#VALUE!</v>
      </c>
      <c r="D60" s="4" t="e">
        <f t="shared" si="7"/>
        <v>#VALUE!</v>
      </c>
      <c r="E60" s="5">
        <f t="shared" si="6"/>
        <v>0</v>
      </c>
      <c r="F60" s="5">
        <f t="shared" si="8"/>
        <v>0</v>
      </c>
    </row>
    <row r="61" spans="2:6" ht="22.5" customHeight="1" x14ac:dyDescent="0.3">
      <c r="B61" s="6">
        <v>44</v>
      </c>
      <c r="C61" s="4" t="e">
        <f t="shared" si="9"/>
        <v>#VALUE!</v>
      </c>
      <c r="D61" s="4" t="e">
        <f t="shared" si="7"/>
        <v>#VALUE!</v>
      </c>
      <c r="E61" s="5">
        <f t="shared" si="6"/>
        <v>0</v>
      </c>
      <c r="F61" s="5">
        <f t="shared" si="8"/>
        <v>0</v>
      </c>
    </row>
    <row r="62" spans="2:6" ht="22.5" customHeight="1" x14ac:dyDescent="0.3">
      <c r="B62" s="6">
        <v>45</v>
      </c>
      <c r="C62" s="4" t="e">
        <f t="shared" si="9"/>
        <v>#VALUE!</v>
      </c>
      <c r="D62" s="4" t="e">
        <f t="shared" si="7"/>
        <v>#VALUE!</v>
      </c>
      <c r="E62" s="5">
        <f t="shared" si="6"/>
        <v>0</v>
      </c>
      <c r="F62" s="5">
        <f t="shared" si="8"/>
        <v>0</v>
      </c>
    </row>
    <row r="63" spans="2:6" ht="22.5" customHeight="1" x14ac:dyDescent="0.3">
      <c r="B63" s="6">
        <v>46</v>
      </c>
      <c r="C63" s="4" t="e">
        <f t="shared" si="9"/>
        <v>#VALUE!</v>
      </c>
      <c r="D63" s="4" t="e">
        <f t="shared" si="7"/>
        <v>#VALUE!</v>
      </c>
      <c r="E63" s="5">
        <f t="shared" si="6"/>
        <v>0</v>
      </c>
      <c r="F63" s="5">
        <f t="shared" si="8"/>
        <v>0</v>
      </c>
    </row>
    <row r="64" spans="2:6" ht="22.5" customHeight="1" x14ac:dyDescent="0.3">
      <c r="B64" s="6">
        <v>47</v>
      </c>
      <c r="C64" s="4" t="e">
        <f t="shared" si="9"/>
        <v>#VALUE!</v>
      </c>
      <c r="D64" s="4" t="e">
        <f t="shared" si="7"/>
        <v>#VALUE!</v>
      </c>
      <c r="E64" s="5">
        <f t="shared" si="6"/>
        <v>0</v>
      </c>
      <c r="F64" s="5">
        <f t="shared" si="8"/>
        <v>0</v>
      </c>
    </row>
    <row r="65" spans="2:42" ht="22.5" customHeight="1" x14ac:dyDescent="0.3">
      <c r="B65" s="6">
        <v>48</v>
      </c>
      <c r="C65" s="4" t="e">
        <f t="shared" si="9"/>
        <v>#VALUE!</v>
      </c>
      <c r="D65" s="4" t="e">
        <f t="shared" si="7"/>
        <v>#VALUE!</v>
      </c>
      <c r="E65" s="5">
        <f t="shared" si="6"/>
        <v>0</v>
      </c>
      <c r="F65" s="5">
        <f t="shared" si="8"/>
        <v>0</v>
      </c>
    </row>
    <row r="66" spans="2:42" ht="22.5" customHeight="1" x14ac:dyDescent="0.3">
      <c r="B66" s="6">
        <v>49</v>
      </c>
      <c r="C66" s="4" t="e">
        <f t="shared" si="9"/>
        <v>#VALUE!</v>
      </c>
      <c r="D66" s="4" t="e">
        <f t="shared" si="7"/>
        <v>#VALUE!</v>
      </c>
      <c r="E66" s="5">
        <f t="shared" si="6"/>
        <v>0</v>
      </c>
      <c r="F66" s="5">
        <f t="shared" si="8"/>
        <v>0</v>
      </c>
    </row>
    <row r="67" spans="2:42" ht="22.5" customHeight="1" x14ac:dyDescent="0.3">
      <c r="B67" s="6">
        <v>50</v>
      </c>
      <c r="C67" s="4" t="e">
        <f t="shared" si="9"/>
        <v>#VALUE!</v>
      </c>
      <c r="D67" s="4" t="e">
        <f t="shared" si="7"/>
        <v>#VALUE!</v>
      </c>
      <c r="E67" s="5">
        <f t="shared" si="6"/>
        <v>0</v>
      </c>
      <c r="F67" s="5">
        <f t="shared" si="8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10">IF(G70="","",ROUND(AVERAGE(G70:P70),2))</f>
        <v/>
      </c>
      <c r="R70" s="4"/>
      <c r="S70" s="4" t="str">
        <f t="shared" ref="S70:S134" si="11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10"/>
        <v/>
      </c>
      <c r="R71" s="4"/>
      <c r="S71" s="4" t="str">
        <f t="shared" si="11"/>
        <v/>
      </c>
      <c r="T71" s="12" t="str">
        <f t="shared" ref="T71:T134" si="12">IF(G71="","",IF(AND(Q71&gt;=$I$9,Q71&lt;=$I$8),"ĐẠT","KHÔNG ĐẠT") )</f>
        <v/>
      </c>
      <c r="U71" s="4"/>
      <c r="V71" s="4" t="str">
        <f t="shared" ref="V71:V134" si="13">IF($I$8="","",$I$8)</f>
        <v/>
      </c>
      <c r="W71" s="4" t="str">
        <f t="shared" ref="W71:W134" si="14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10"/>
        <v/>
      </c>
      <c r="R72" s="4"/>
      <c r="S72" s="4" t="str">
        <f t="shared" si="11"/>
        <v/>
      </c>
      <c r="T72" s="12" t="str">
        <f t="shared" si="12"/>
        <v/>
      </c>
      <c r="U72" s="4"/>
      <c r="V72" s="4" t="str">
        <f t="shared" si="13"/>
        <v/>
      </c>
      <c r="W72" s="4" t="str">
        <f t="shared" si="14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10"/>
        <v/>
      </c>
      <c r="R73" s="4"/>
      <c r="S73" s="4" t="str">
        <f t="shared" si="11"/>
        <v/>
      </c>
      <c r="T73" s="12" t="str">
        <f t="shared" si="12"/>
        <v/>
      </c>
      <c r="U73" s="4"/>
      <c r="V73" s="4" t="str">
        <f t="shared" si="13"/>
        <v/>
      </c>
      <c r="W73" s="4" t="str">
        <f t="shared" si="14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10"/>
        <v/>
      </c>
      <c r="R74" s="4"/>
      <c r="S74" s="4" t="str">
        <f t="shared" si="11"/>
        <v/>
      </c>
      <c r="T74" s="12" t="str">
        <f t="shared" si="12"/>
        <v/>
      </c>
      <c r="U74" s="4"/>
      <c r="V74" s="4" t="str">
        <f t="shared" si="13"/>
        <v/>
      </c>
      <c r="W74" s="4" t="str">
        <f t="shared" si="14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10"/>
        <v/>
      </c>
      <c r="R75" s="4"/>
      <c r="S75" s="4" t="str">
        <f t="shared" si="11"/>
        <v/>
      </c>
      <c r="T75" s="12" t="str">
        <f t="shared" si="12"/>
        <v/>
      </c>
      <c r="U75" s="4"/>
      <c r="V75" s="4" t="str">
        <f t="shared" si="13"/>
        <v/>
      </c>
      <c r="W75" s="4" t="str">
        <f t="shared" si="14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10"/>
        <v/>
      </c>
      <c r="R76" s="4"/>
      <c r="S76" s="4" t="str">
        <f t="shared" si="11"/>
        <v/>
      </c>
      <c r="T76" s="12" t="str">
        <f t="shared" si="12"/>
        <v/>
      </c>
      <c r="U76" s="4"/>
      <c r="V76" s="4" t="str">
        <f t="shared" si="13"/>
        <v/>
      </c>
      <c r="W76" s="4" t="str">
        <f t="shared" si="14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10"/>
        <v/>
      </c>
      <c r="R77" s="4"/>
      <c r="S77" s="4" t="str">
        <f t="shared" si="11"/>
        <v/>
      </c>
      <c r="T77" s="12" t="str">
        <f t="shared" si="12"/>
        <v/>
      </c>
      <c r="U77" s="4"/>
      <c r="V77" s="4" t="str">
        <f t="shared" si="13"/>
        <v/>
      </c>
      <c r="W77" s="4" t="str">
        <f t="shared" si="14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10"/>
        <v/>
      </c>
      <c r="R78" s="4"/>
      <c r="S78" s="4" t="str">
        <f t="shared" si="11"/>
        <v/>
      </c>
      <c r="T78" s="12" t="str">
        <f t="shared" si="12"/>
        <v/>
      </c>
      <c r="U78" s="4"/>
      <c r="V78" s="4" t="str">
        <f t="shared" si="13"/>
        <v/>
      </c>
      <c r="W78" s="4" t="str">
        <f t="shared" si="14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10"/>
        <v/>
      </c>
      <c r="R79" s="4"/>
      <c r="S79" s="4" t="str">
        <f t="shared" si="11"/>
        <v/>
      </c>
      <c r="T79" s="12" t="str">
        <f t="shared" si="12"/>
        <v/>
      </c>
      <c r="U79" s="4"/>
      <c r="V79" s="4" t="str">
        <f t="shared" si="13"/>
        <v/>
      </c>
      <c r="W79" s="4" t="str">
        <f t="shared" si="14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10"/>
        <v/>
      </c>
      <c r="R80" s="4"/>
      <c r="S80" s="4" t="str">
        <f t="shared" si="11"/>
        <v/>
      </c>
      <c r="T80" s="12" t="str">
        <f t="shared" si="12"/>
        <v/>
      </c>
      <c r="U80" s="4"/>
      <c r="V80" s="4" t="str">
        <f t="shared" si="13"/>
        <v/>
      </c>
      <c r="W80" s="4" t="str">
        <f t="shared" si="14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10"/>
        <v/>
      </c>
      <c r="R81" s="4"/>
      <c r="S81" s="4" t="str">
        <f t="shared" si="11"/>
        <v/>
      </c>
      <c r="T81" s="12" t="str">
        <f t="shared" si="12"/>
        <v/>
      </c>
      <c r="U81" s="4"/>
      <c r="V81" s="4" t="str">
        <f t="shared" si="13"/>
        <v/>
      </c>
      <c r="W81" s="4" t="str">
        <f t="shared" si="14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10"/>
        <v/>
      </c>
      <c r="R82" s="4"/>
      <c r="S82" s="4" t="str">
        <f t="shared" si="11"/>
        <v/>
      </c>
      <c r="T82" s="12" t="str">
        <f t="shared" si="12"/>
        <v/>
      </c>
      <c r="U82" s="4"/>
      <c r="V82" s="4" t="str">
        <f t="shared" si="13"/>
        <v/>
      </c>
      <c r="W82" s="4" t="str">
        <f t="shared" si="14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10"/>
        <v/>
      </c>
      <c r="R83" s="4"/>
      <c r="S83" s="4" t="str">
        <f t="shared" si="11"/>
        <v/>
      </c>
      <c r="T83" s="12" t="str">
        <f t="shared" si="12"/>
        <v/>
      </c>
      <c r="U83" s="4"/>
      <c r="V83" s="4" t="str">
        <f t="shared" si="13"/>
        <v/>
      </c>
      <c r="W83" s="4" t="str">
        <f t="shared" si="14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10"/>
        <v/>
      </c>
      <c r="R84" s="4"/>
      <c r="S84" s="4" t="str">
        <f t="shared" si="11"/>
        <v/>
      </c>
      <c r="T84" s="12" t="str">
        <f t="shared" si="12"/>
        <v/>
      </c>
      <c r="U84" s="4"/>
      <c r="V84" s="4" t="str">
        <f t="shared" si="13"/>
        <v/>
      </c>
      <c r="W84" s="4" t="str">
        <f t="shared" si="14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10"/>
        <v/>
      </c>
      <c r="R85" s="4"/>
      <c r="S85" s="4" t="str">
        <f t="shared" si="11"/>
        <v/>
      </c>
      <c r="T85" s="12" t="str">
        <f t="shared" si="12"/>
        <v/>
      </c>
      <c r="U85" s="4"/>
      <c r="V85" s="4" t="str">
        <f t="shared" si="13"/>
        <v/>
      </c>
      <c r="W85" s="4" t="str">
        <f t="shared" si="14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10"/>
        <v/>
      </c>
      <c r="R86" s="4"/>
      <c r="S86" s="4" t="str">
        <f t="shared" si="11"/>
        <v/>
      </c>
      <c r="T86" s="12" t="str">
        <f t="shared" si="12"/>
        <v/>
      </c>
      <c r="U86" s="4"/>
      <c r="V86" s="4" t="str">
        <f t="shared" si="13"/>
        <v/>
      </c>
      <c r="W86" s="4" t="str">
        <f t="shared" si="14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10"/>
        <v/>
      </c>
      <c r="R87" s="4"/>
      <c r="S87" s="4" t="str">
        <f t="shared" si="11"/>
        <v/>
      </c>
      <c r="T87" s="12" t="str">
        <f t="shared" si="12"/>
        <v/>
      </c>
      <c r="U87" s="4"/>
      <c r="V87" s="4" t="str">
        <f t="shared" si="13"/>
        <v/>
      </c>
      <c r="W87" s="4" t="str">
        <f t="shared" si="14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10"/>
        <v/>
      </c>
      <c r="R88" s="4"/>
      <c r="S88" s="4" t="str">
        <f t="shared" si="11"/>
        <v/>
      </c>
      <c r="T88" s="12" t="str">
        <f t="shared" si="12"/>
        <v/>
      </c>
      <c r="U88" s="4"/>
      <c r="V88" s="4" t="str">
        <f t="shared" si="13"/>
        <v/>
      </c>
      <c r="W88" s="4" t="str">
        <f t="shared" si="14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10"/>
        <v/>
      </c>
      <c r="R89" s="4"/>
      <c r="S89" s="4" t="str">
        <f t="shared" si="11"/>
        <v/>
      </c>
      <c r="T89" s="12" t="str">
        <f t="shared" si="12"/>
        <v/>
      </c>
      <c r="U89" s="4"/>
      <c r="V89" s="4" t="str">
        <f t="shared" si="13"/>
        <v/>
      </c>
      <c r="W89" s="4" t="str">
        <f t="shared" si="14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10"/>
        <v/>
      </c>
      <c r="R90" s="4"/>
      <c r="S90" s="4" t="str">
        <f t="shared" si="11"/>
        <v/>
      </c>
      <c r="T90" s="12" t="str">
        <f t="shared" si="12"/>
        <v/>
      </c>
      <c r="U90" s="4"/>
      <c r="V90" s="4" t="str">
        <f t="shared" si="13"/>
        <v/>
      </c>
      <c r="W90" s="4" t="str">
        <f t="shared" si="14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10"/>
        <v/>
      </c>
      <c r="R91" s="4"/>
      <c r="S91" s="4" t="str">
        <f t="shared" si="11"/>
        <v/>
      </c>
      <c r="T91" s="12" t="str">
        <f t="shared" si="12"/>
        <v/>
      </c>
      <c r="U91" s="4"/>
      <c r="V91" s="4" t="str">
        <f t="shared" si="13"/>
        <v/>
      </c>
      <c r="W91" s="4" t="str">
        <f t="shared" si="14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10"/>
        <v/>
      </c>
      <c r="R92" s="4"/>
      <c r="S92" s="4" t="str">
        <f t="shared" si="11"/>
        <v/>
      </c>
      <c r="T92" s="12" t="str">
        <f t="shared" si="12"/>
        <v/>
      </c>
      <c r="U92" s="4"/>
      <c r="V92" s="4" t="str">
        <f t="shared" si="13"/>
        <v/>
      </c>
      <c r="W92" s="4" t="str">
        <f t="shared" si="14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10"/>
        <v/>
      </c>
      <c r="R93" s="4"/>
      <c r="S93" s="4" t="str">
        <f t="shared" si="11"/>
        <v/>
      </c>
      <c r="T93" s="12" t="str">
        <f t="shared" si="12"/>
        <v/>
      </c>
      <c r="U93" s="4"/>
      <c r="V93" s="4" t="str">
        <f t="shared" si="13"/>
        <v/>
      </c>
      <c r="W93" s="4" t="str">
        <f t="shared" si="14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10"/>
        <v/>
      </c>
      <c r="R94" s="4"/>
      <c r="S94" s="4" t="str">
        <f t="shared" si="11"/>
        <v/>
      </c>
      <c r="T94" s="12" t="str">
        <f t="shared" si="12"/>
        <v/>
      </c>
      <c r="U94" s="4"/>
      <c r="V94" s="4" t="str">
        <f t="shared" si="13"/>
        <v/>
      </c>
      <c r="W94" s="4" t="str">
        <f t="shared" si="14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10"/>
        <v/>
      </c>
      <c r="R95" s="4"/>
      <c r="S95" s="4" t="str">
        <f t="shared" si="11"/>
        <v/>
      </c>
      <c r="T95" s="12" t="str">
        <f t="shared" si="12"/>
        <v/>
      </c>
      <c r="U95" s="4"/>
      <c r="V95" s="4" t="str">
        <f t="shared" si="13"/>
        <v/>
      </c>
      <c r="W95" s="4" t="str">
        <f t="shared" si="14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10"/>
        <v/>
      </c>
      <c r="R96" s="4"/>
      <c r="S96" s="4" t="str">
        <f t="shared" si="11"/>
        <v/>
      </c>
      <c r="T96" s="12" t="str">
        <f t="shared" si="12"/>
        <v/>
      </c>
      <c r="U96" s="4"/>
      <c r="V96" s="4" t="str">
        <f t="shared" si="13"/>
        <v/>
      </c>
      <c r="W96" s="4" t="str">
        <f t="shared" si="14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10"/>
        <v/>
      </c>
      <c r="R97" s="4"/>
      <c r="S97" s="4" t="str">
        <f t="shared" si="11"/>
        <v/>
      </c>
      <c r="T97" s="12" t="str">
        <f t="shared" si="12"/>
        <v/>
      </c>
      <c r="U97" s="4"/>
      <c r="V97" s="4" t="str">
        <f t="shared" si="13"/>
        <v/>
      </c>
      <c r="W97" s="4" t="str">
        <f t="shared" si="14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10"/>
        <v/>
      </c>
      <c r="R98" s="4"/>
      <c r="S98" s="4" t="str">
        <f t="shared" si="11"/>
        <v/>
      </c>
      <c r="T98" s="12" t="str">
        <f t="shared" si="12"/>
        <v/>
      </c>
      <c r="U98" s="4"/>
      <c r="V98" s="4" t="str">
        <f t="shared" si="13"/>
        <v/>
      </c>
      <c r="W98" s="4" t="str">
        <f t="shared" si="14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10"/>
        <v/>
      </c>
      <c r="R99" s="4"/>
      <c r="S99" s="4" t="str">
        <f t="shared" si="11"/>
        <v/>
      </c>
      <c r="T99" s="12" t="str">
        <f t="shared" si="12"/>
        <v/>
      </c>
      <c r="U99" s="4"/>
      <c r="V99" s="4" t="str">
        <f t="shared" si="13"/>
        <v/>
      </c>
      <c r="W99" s="4" t="str">
        <f t="shared" si="14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10"/>
        <v/>
      </c>
      <c r="R100" s="4"/>
      <c r="S100" s="4" t="str">
        <f t="shared" si="11"/>
        <v/>
      </c>
      <c r="T100" s="12" t="str">
        <f t="shared" si="12"/>
        <v/>
      </c>
      <c r="U100" s="4"/>
      <c r="V100" s="4" t="str">
        <f t="shared" si="13"/>
        <v/>
      </c>
      <c r="W100" s="4" t="str">
        <f t="shared" si="14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10"/>
        <v/>
      </c>
      <c r="R101" s="4"/>
      <c r="S101" s="4" t="str">
        <f t="shared" si="11"/>
        <v/>
      </c>
      <c r="T101" s="12" t="str">
        <f t="shared" si="12"/>
        <v/>
      </c>
      <c r="U101" s="4"/>
      <c r="V101" s="4" t="str">
        <f t="shared" si="13"/>
        <v/>
      </c>
      <c r="W101" s="4" t="str">
        <f t="shared" si="14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10"/>
        <v/>
      </c>
      <c r="R102" s="4"/>
      <c r="S102" s="4" t="str">
        <f t="shared" si="11"/>
        <v/>
      </c>
      <c r="T102" s="12" t="str">
        <f t="shared" si="12"/>
        <v/>
      </c>
      <c r="U102" s="4"/>
      <c r="V102" s="4" t="str">
        <f t="shared" si="13"/>
        <v/>
      </c>
      <c r="W102" s="4" t="str">
        <f t="shared" si="14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10"/>
        <v/>
      </c>
      <c r="R103" s="4"/>
      <c r="S103" s="4" t="str">
        <f t="shared" si="11"/>
        <v/>
      </c>
      <c r="T103" s="12" t="str">
        <f t="shared" si="12"/>
        <v/>
      </c>
      <c r="U103" s="4"/>
      <c r="V103" s="4" t="str">
        <f t="shared" si="13"/>
        <v/>
      </c>
      <c r="W103" s="4" t="str">
        <f t="shared" si="14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10"/>
        <v/>
      </c>
      <c r="R104" s="4"/>
      <c r="S104" s="4" t="str">
        <f t="shared" si="11"/>
        <v/>
      </c>
      <c r="T104" s="12" t="str">
        <f t="shared" si="12"/>
        <v/>
      </c>
      <c r="U104" s="4"/>
      <c r="V104" s="4" t="str">
        <f t="shared" si="13"/>
        <v/>
      </c>
      <c r="W104" s="4" t="str">
        <f t="shared" si="14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10"/>
        <v/>
      </c>
      <c r="R105" s="4"/>
      <c r="S105" s="4" t="str">
        <f t="shared" si="11"/>
        <v/>
      </c>
      <c r="T105" s="12" t="str">
        <f t="shared" si="12"/>
        <v/>
      </c>
      <c r="U105" s="4"/>
      <c r="V105" s="4" t="str">
        <f t="shared" si="13"/>
        <v/>
      </c>
      <c r="W105" s="4" t="str">
        <f t="shared" si="14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10"/>
        <v/>
      </c>
      <c r="R106" s="4"/>
      <c r="S106" s="4" t="str">
        <f t="shared" si="11"/>
        <v/>
      </c>
      <c r="T106" s="12" t="str">
        <f t="shared" si="12"/>
        <v/>
      </c>
      <c r="U106" s="4"/>
      <c r="V106" s="4" t="str">
        <f t="shared" si="13"/>
        <v/>
      </c>
      <c r="W106" s="4" t="str">
        <f t="shared" si="14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10"/>
        <v/>
      </c>
      <c r="R107" s="4"/>
      <c r="S107" s="4" t="str">
        <f t="shared" si="11"/>
        <v/>
      </c>
      <c r="T107" s="12" t="str">
        <f t="shared" si="12"/>
        <v/>
      </c>
      <c r="U107" s="4"/>
      <c r="V107" s="4" t="str">
        <f t="shared" si="13"/>
        <v/>
      </c>
      <c r="W107" s="4" t="str">
        <f t="shared" si="14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10"/>
        <v/>
      </c>
      <c r="R108" s="4"/>
      <c r="S108" s="4" t="str">
        <f t="shared" si="11"/>
        <v/>
      </c>
      <c r="T108" s="12" t="str">
        <f t="shared" si="12"/>
        <v/>
      </c>
      <c r="U108" s="4"/>
      <c r="V108" s="4" t="str">
        <f t="shared" si="13"/>
        <v/>
      </c>
      <c r="W108" s="4" t="str">
        <f t="shared" si="14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10"/>
        <v/>
      </c>
      <c r="R109" s="4"/>
      <c r="S109" s="4" t="str">
        <f t="shared" si="11"/>
        <v/>
      </c>
      <c r="T109" s="12" t="str">
        <f t="shared" si="12"/>
        <v/>
      </c>
      <c r="U109" s="4"/>
      <c r="V109" s="4" t="str">
        <f t="shared" si="13"/>
        <v/>
      </c>
      <c r="W109" s="4" t="str">
        <f t="shared" si="14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10"/>
        <v/>
      </c>
      <c r="R110" s="4"/>
      <c r="S110" s="4" t="str">
        <f t="shared" si="11"/>
        <v/>
      </c>
      <c r="T110" s="12" t="str">
        <f t="shared" si="12"/>
        <v/>
      </c>
      <c r="U110" s="4"/>
      <c r="V110" s="4" t="str">
        <f t="shared" si="13"/>
        <v/>
      </c>
      <c r="W110" s="4" t="str">
        <f t="shared" si="14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10"/>
        <v/>
      </c>
      <c r="R111" s="4"/>
      <c r="S111" s="4" t="str">
        <f t="shared" si="11"/>
        <v/>
      </c>
      <c r="T111" s="12" t="str">
        <f t="shared" si="12"/>
        <v/>
      </c>
      <c r="U111" s="4"/>
      <c r="V111" s="4" t="str">
        <f t="shared" si="13"/>
        <v/>
      </c>
      <c r="W111" s="4" t="str">
        <f t="shared" si="14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10"/>
        <v/>
      </c>
      <c r="R112" s="4"/>
      <c r="S112" s="4" t="str">
        <f t="shared" si="11"/>
        <v/>
      </c>
      <c r="T112" s="12" t="str">
        <f t="shared" si="12"/>
        <v/>
      </c>
      <c r="U112" s="4"/>
      <c r="V112" s="4" t="str">
        <f t="shared" si="13"/>
        <v/>
      </c>
      <c r="W112" s="4" t="str">
        <f t="shared" si="14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10"/>
        <v/>
      </c>
      <c r="R113" s="4"/>
      <c r="S113" s="4" t="str">
        <f t="shared" si="11"/>
        <v/>
      </c>
      <c r="T113" s="12" t="str">
        <f t="shared" si="12"/>
        <v/>
      </c>
      <c r="U113" s="4"/>
      <c r="V113" s="4" t="str">
        <f t="shared" si="13"/>
        <v/>
      </c>
      <c r="W113" s="4" t="str">
        <f t="shared" si="14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10"/>
        <v/>
      </c>
      <c r="R114" s="4"/>
      <c r="S114" s="4" t="str">
        <f t="shared" si="11"/>
        <v/>
      </c>
      <c r="T114" s="12" t="str">
        <f t="shared" si="12"/>
        <v/>
      </c>
      <c r="U114" s="4"/>
      <c r="V114" s="4" t="str">
        <f t="shared" si="13"/>
        <v/>
      </c>
      <c r="W114" s="4" t="str">
        <f t="shared" si="14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10"/>
        <v/>
      </c>
      <c r="R115" s="4"/>
      <c r="S115" s="4" t="str">
        <f t="shared" si="11"/>
        <v/>
      </c>
      <c r="T115" s="12" t="str">
        <f t="shared" si="12"/>
        <v/>
      </c>
      <c r="U115" s="4"/>
      <c r="V115" s="4" t="str">
        <f t="shared" si="13"/>
        <v/>
      </c>
      <c r="W115" s="4" t="str">
        <f t="shared" si="14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10"/>
        <v/>
      </c>
      <c r="R116" s="4"/>
      <c r="S116" s="4" t="str">
        <f t="shared" si="11"/>
        <v/>
      </c>
      <c r="T116" s="12" t="str">
        <f t="shared" si="12"/>
        <v/>
      </c>
      <c r="U116" s="4"/>
      <c r="V116" s="4" t="str">
        <f t="shared" si="13"/>
        <v/>
      </c>
      <c r="W116" s="4" t="str">
        <f t="shared" si="14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10"/>
        <v/>
      </c>
      <c r="R117" s="4"/>
      <c r="S117" s="4" t="str">
        <f t="shared" si="11"/>
        <v/>
      </c>
      <c r="T117" s="12" t="str">
        <f t="shared" si="12"/>
        <v/>
      </c>
      <c r="U117" s="4"/>
      <c r="V117" s="4" t="str">
        <f t="shared" si="13"/>
        <v/>
      </c>
      <c r="W117" s="4" t="str">
        <f t="shared" si="14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10"/>
        <v/>
      </c>
      <c r="R118" s="4"/>
      <c r="S118" s="4" t="str">
        <f t="shared" si="11"/>
        <v/>
      </c>
      <c r="T118" s="12" t="str">
        <f t="shared" si="12"/>
        <v/>
      </c>
      <c r="U118" s="4"/>
      <c r="V118" s="4" t="str">
        <f t="shared" si="13"/>
        <v/>
      </c>
      <c r="W118" s="4" t="str">
        <f t="shared" si="14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10"/>
        <v/>
      </c>
      <c r="R119" s="4"/>
      <c r="S119" s="4" t="str">
        <f t="shared" si="11"/>
        <v/>
      </c>
      <c r="T119" s="12" t="str">
        <f t="shared" si="12"/>
        <v/>
      </c>
      <c r="U119" s="4"/>
      <c r="V119" s="4" t="str">
        <f t="shared" si="13"/>
        <v/>
      </c>
      <c r="W119" s="4" t="str">
        <f t="shared" si="14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10"/>
        <v/>
      </c>
      <c r="R120" s="4"/>
      <c r="S120" s="4" t="str">
        <f t="shared" si="11"/>
        <v/>
      </c>
      <c r="T120" s="12" t="str">
        <f t="shared" si="12"/>
        <v/>
      </c>
      <c r="U120" s="4"/>
      <c r="V120" s="4" t="str">
        <f t="shared" si="13"/>
        <v/>
      </c>
      <c r="W120" s="4" t="str">
        <f t="shared" si="14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10"/>
        <v/>
      </c>
      <c r="R121" s="4"/>
      <c r="S121" s="4" t="str">
        <f t="shared" si="11"/>
        <v/>
      </c>
      <c r="T121" s="12" t="str">
        <f t="shared" si="12"/>
        <v/>
      </c>
      <c r="U121" s="4"/>
      <c r="V121" s="4" t="str">
        <f t="shared" si="13"/>
        <v/>
      </c>
      <c r="W121" s="4" t="str">
        <f t="shared" si="14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10"/>
        <v/>
      </c>
      <c r="R122" s="4"/>
      <c r="S122" s="4" t="str">
        <f t="shared" si="11"/>
        <v/>
      </c>
      <c r="T122" s="12" t="str">
        <f t="shared" si="12"/>
        <v/>
      </c>
      <c r="U122" s="4"/>
      <c r="V122" s="4" t="str">
        <f t="shared" si="13"/>
        <v/>
      </c>
      <c r="W122" s="4" t="str">
        <f t="shared" si="14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10"/>
        <v/>
      </c>
      <c r="R123" s="4"/>
      <c r="S123" s="4" t="str">
        <f t="shared" si="11"/>
        <v/>
      </c>
      <c r="T123" s="12" t="str">
        <f t="shared" si="12"/>
        <v/>
      </c>
      <c r="U123" s="4"/>
      <c r="V123" s="4" t="str">
        <f t="shared" si="13"/>
        <v/>
      </c>
      <c r="W123" s="4" t="str">
        <f t="shared" si="14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10"/>
        <v/>
      </c>
      <c r="R124" s="4"/>
      <c r="S124" s="4" t="str">
        <f t="shared" si="11"/>
        <v/>
      </c>
      <c r="T124" s="12" t="str">
        <f t="shared" si="12"/>
        <v/>
      </c>
      <c r="U124" s="4"/>
      <c r="V124" s="4" t="str">
        <f t="shared" si="13"/>
        <v/>
      </c>
      <c r="W124" s="4" t="str">
        <f t="shared" si="14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10"/>
        <v/>
      </c>
      <c r="R125" s="4"/>
      <c r="S125" s="4" t="str">
        <f t="shared" si="11"/>
        <v/>
      </c>
      <c r="T125" s="12" t="str">
        <f t="shared" si="12"/>
        <v/>
      </c>
      <c r="U125" s="4"/>
      <c r="V125" s="4" t="str">
        <f t="shared" si="13"/>
        <v/>
      </c>
      <c r="W125" s="4" t="str">
        <f t="shared" si="14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10"/>
        <v/>
      </c>
      <c r="R126" s="4"/>
      <c r="S126" s="4" t="str">
        <f t="shared" si="11"/>
        <v/>
      </c>
      <c r="T126" s="12" t="str">
        <f t="shared" si="12"/>
        <v/>
      </c>
      <c r="U126" s="4"/>
      <c r="V126" s="4" t="str">
        <f t="shared" si="13"/>
        <v/>
      </c>
      <c r="W126" s="4" t="str">
        <f t="shared" si="14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10"/>
        <v/>
      </c>
      <c r="R127" s="4"/>
      <c r="S127" s="4" t="str">
        <f t="shared" si="11"/>
        <v/>
      </c>
      <c r="T127" s="12" t="str">
        <f t="shared" si="12"/>
        <v/>
      </c>
      <c r="U127" s="4"/>
      <c r="V127" s="4" t="str">
        <f t="shared" si="13"/>
        <v/>
      </c>
      <c r="W127" s="4" t="str">
        <f t="shared" si="14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10"/>
        <v/>
      </c>
      <c r="R128" s="4"/>
      <c r="S128" s="4" t="str">
        <f t="shared" si="11"/>
        <v/>
      </c>
      <c r="T128" s="12" t="str">
        <f t="shared" si="12"/>
        <v/>
      </c>
      <c r="U128" s="4"/>
      <c r="V128" s="4" t="str">
        <f t="shared" si="13"/>
        <v/>
      </c>
      <c r="W128" s="4" t="str">
        <f t="shared" si="14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10"/>
        <v/>
      </c>
      <c r="R129" s="4"/>
      <c r="S129" s="4" t="str">
        <f t="shared" si="11"/>
        <v/>
      </c>
      <c r="T129" s="12" t="str">
        <f t="shared" si="12"/>
        <v/>
      </c>
      <c r="U129" s="4"/>
      <c r="V129" s="4" t="str">
        <f t="shared" si="13"/>
        <v/>
      </c>
      <c r="W129" s="4" t="str">
        <f t="shared" si="14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10"/>
        <v/>
      </c>
      <c r="R130" s="4"/>
      <c r="S130" s="4" t="str">
        <f t="shared" si="11"/>
        <v/>
      </c>
      <c r="T130" s="12" t="str">
        <f t="shared" si="12"/>
        <v/>
      </c>
      <c r="U130" s="4"/>
      <c r="V130" s="4" t="str">
        <f t="shared" si="13"/>
        <v/>
      </c>
      <c r="W130" s="4" t="str">
        <f t="shared" si="14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10"/>
        <v/>
      </c>
      <c r="R131" s="4"/>
      <c r="S131" s="4" t="str">
        <f t="shared" si="11"/>
        <v/>
      </c>
      <c r="T131" s="12" t="str">
        <f t="shared" si="12"/>
        <v/>
      </c>
      <c r="U131" s="4"/>
      <c r="V131" s="4" t="str">
        <f t="shared" si="13"/>
        <v/>
      </c>
      <c r="W131" s="4" t="str">
        <f t="shared" si="14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10"/>
        <v/>
      </c>
      <c r="R132" s="4"/>
      <c r="S132" s="4" t="str">
        <f t="shared" si="11"/>
        <v/>
      </c>
      <c r="T132" s="12" t="str">
        <f t="shared" si="12"/>
        <v/>
      </c>
      <c r="U132" s="4"/>
      <c r="V132" s="4" t="str">
        <f t="shared" si="13"/>
        <v/>
      </c>
      <c r="W132" s="4" t="str">
        <f t="shared" si="14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10"/>
        <v/>
      </c>
      <c r="R133" s="4"/>
      <c r="S133" s="4" t="str">
        <f t="shared" si="11"/>
        <v/>
      </c>
      <c r="T133" s="12" t="str">
        <f t="shared" si="12"/>
        <v/>
      </c>
      <c r="U133" s="4"/>
      <c r="V133" s="4" t="str">
        <f t="shared" si="13"/>
        <v/>
      </c>
      <c r="W133" s="4" t="str">
        <f t="shared" si="14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5">IF(G134="","",ROUND(AVERAGE(G134:P134),2))</f>
        <v/>
      </c>
      <c r="R134" s="4"/>
      <c r="S134" s="4" t="str">
        <f t="shared" si="11"/>
        <v/>
      </c>
      <c r="T134" s="12" t="str">
        <f t="shared" si="12"/>
        <v/>
      </c>
      <c r="U134" s="2"/>
      <c r="V134" s="4" t="str">
        <f t="shared" si="13"/>
        <v/>
      </c>
      <c r="W134" s="4" t="str">
        <f t="shared" si="14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5"/>
        <v/>
      </c>
      <c r="R135" s="4"/>
      <c r="S135" s="4" t="str">
        <f t="shared" ref="S135:S198" si="16">IF($I$7="","",$I$7)</f>
        <v/>
      </c>
      <c r="T135" s="12" t="str">
        <f t="shared" ref="T135:T198" si="17">IF(G135="","",IF(AND(Q135&gt;=$I$9,Q135&lt;=$I$8),"ĐẠT","KHÔNG ĐẠT") )</f>
        <v/>
      </c>
      <c r="U135" s="2"/>
      <c r="V135" s="4" t="str">
        <f t="shared" ref="V135:V198" si="18">IF($I$8="","",$I$8)</f>
        <v/>
      </c>
      <c r="W135" s="4" t="str">
        <f t="shared" ref="W135:W198" si="19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5"/>
        <v/>
      </c>
      <c r="R136" s="4"/>
      <c r="S136" s="4" t="str">
        <f t="shared" si="16"/>
        <v/>
      </c>
      <c r="T136" s="12" t="str">
        <f t="shared" si="17"/>
        <v/>
      </c>
      <c r="U136" s="2"/>
      <c r="V136" s="4" t="str">
        <f t="shared" si="18"/>
        <v/>
      </c>
      <c r="W136" s="4" t="str">
        <f t="shared" si="19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5"/>
        <v/>
      </c>
      <c r="R137" s="4"/>
      <c r="S137" s="4" t="str">
        <f t="shared" si="16"/>
        <v/>
      </c>
      <c r="T137" s="12" t="str">
        <f t="shared" si="17"/>
        <v/>
      </c>
      <c r="U137" s="2"/>
      <c r="V137" s="4" t="str">
        <f t="shared" si="18"/>
        <v/>
      </c>
      <c r="W137" s="4" t="str">
        <f t="shared" si="19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5"/>
        <v/>
      </c>
      <c r="R138" s="4"/>
      <c r="S138" s="4" t="str">
        <f t="shared" si="16"/>
        <v/>
      </c>
      <c r="T138" s="12" t="str">
        <f t="shared" si="17"/>
        <v/>
      </c>
      <c r="U138" s="2"/>
      <c r="V138" s="4" t="str">
        <f t="shared" si="18"/>
        <v/>
      </c>
      <c r="W138" s="4" t="str">
        <f t="shared" si="19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5"/>
        <v/>
      </c>
      <c r="R139" s="4"/>
      <c r="S139" s="4" t="str">
        <f t="shared" si="16"/>
        <v/>
      </c>
      <c r="T139" s="12" t="str">
        <f t="shared" si="17"/>
        <v/>
      </c>
      <c r="U139" s="2"/>
      <c r="V139" s="4" t="str">
        <f t="shared" si="18"/>
        <v/>
      </c>
      <c r="W139" s="4" t="str">
        <f t="shared" si="19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5"/>
        <v/>
      </c>
      <c r="R140" s="4"/>
      <c r="S140" s="4" t="str">
        <f t="shared" si="16"/>
        <v/>
      </c>
      <c r="T140" s="12" t="str">
        <f t="shared" si="17"/>
        <v/>
      </c>
      <c r="U140" s="2"/>
      <c r="V140" s="4" t="str">
        <f t="shared" si="18"/>
        <v/>
      </c>
      <c r="W140" s="4" t="str">
        <f t="shared" si="19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5"/>
        <v/>
      </c>
      <c r="R141" s="4"/>
      <c r="S141" s="4" t="str">
        <f t="shared" si="16"/>
        <v/>
      </c>
      <c r="T141" s="12" t="str">
        <f t="shared" si="17"/>
        <v/>
      </c>
      <c r="U141" s="2"/>
      <c r="V141" s="4" t="str">
        <f t="shared" si="18"/>
        <v/>
      </c>
      <c r="W141" s="4" t="str">
        <f t="shared" si="19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5"/>
        <v/>
      </c>
      <c r="R142" s="4"/>
      <c r="S142" s="4" t="str">
        <f t="shared" si="16"/>
        <v/>
      </c>
      <c r="T142" s="12" t="str">
        <f t="shared" si="17"/>
        <v/>
      </c>
      <c r="U142" s="2"/>
      <c r="V142" s="4" t="str">
        <f t="shared" si="18"/>
        <v/>
      </c>
      <c r="W142" s="4" t="str">
        <f t="shared" si="19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5"/>
        <v/>
      </c>
      <c r="R143" s="4"/>
      <c r="S143" s="4" t="str">
        <f t="shared" si="16"/>
        <v/>
      </c>
      <c r="T143" s="12" t="str">
        <f t="shared" si="17"/>
        <v/>
      </c>
      <c r="U143" s="2"/>
      <c r="V143" s="4" t="str">
        <f t="shared" si="18"/>
        <v/>
      </c>
      <c r="W143" s="4" t="str">
        <f t="shared" si="19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5"/>
        <v/>
      </c>
      <c r="R144" s="4"/>
      <c r="S144" s="4" t="str">
        <f t="shared" si="16"/>
        <v/>
      </c>
      <c r="T144" s="12" t="str">
        <f t="shared" si="17"/>
        <v/>
      </c>
      <c r="U144" s="2"/>
      <c r="V144" s="4" t="str">
        <f t="shared" si="18"/>
        <v/>
      </c>
      <c r="W144" s="4" t="str">
        <f t="shared" si="19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5"/>
        <v/>
      </c>
      <c r="R145" s="4"/>
      <c r="S145" s="4" t="str">
        <f t="shared" si="16"/>
        <v/>
      </c>
      <c r="T145" s="12" t="str">
        <f t="shared" si="17"/>
        <v/>
      </c>
      <c r="U145" s="2"/>
      <c r="V145" s="4" t="str">
        <f t="shared" si="18"/>
        <v/>
      </c>
      <c r="W145" s="4" t="str">
        <f t="shared" si="19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5"/>
        <v/>
      </c>
      <c r="R146" s="4"/>
      <c r="S146" s="4" t="str">
        <f t="shared" si="16"/>
        <v/>
      </c>
      <c r="T146" s="12" t="str">
        <f t="shared" si="17"/>
        <v/>
      </c>
      <c r="U146" s="2"/>
      <c r="V146" s="4" t="str">
        <f t="shared" si="18"/>
        <v/>
      </c>
      <c r="W146" s="4" t="str">
        <f t="shared" si="19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5"/>
        <v/>
      </c>
      <c r="R147" s="4"/>
      <c r="S147" s="4" t="str">
        <f t="shared" si="16"/>
        <v/>
      </c>
      <c r="T147" s="12" t="str">
        <f t="shared" si="17"/>
        <v/>
      </c>
      <c r="U147" s="2"/>
      <c r="V147" s="4" t="str">
        <f t="shared" si="18"/>
        <v/>
      </c>
      <c r="W147" s="4" t="str">
        <f t="shared" si="19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5"/>
        <v/>
      </c>
      <c r="R148" s="4"/>
      <c r="S148" s="4" t="str">
        <f t="shared" si="16"/>
        <v/>
      </c>
      <c r="T148" s="12" t="str">
        <f t="shared" si="17"/>
        <v/>
      </c>
      <c r="U148" s="2"/>
      <c r="V148" s="4" t="str">
        <f t="shared" si="18"/>
        <v/>
      </c>
      <c r="W148" s="4" t="str">
        <f t="shared" si="19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5"/>
        <v/>
      </c>
      <c r="R149" s="4"/>
      <c r="S149" s="4" t="str">
        <f t="shared" si="16"/>
        <v/>
      </c>
      <c r="T149" s="12" t="str">
        <f t="shared" si="17"/>
        <v/>
      </c>
      <c r="U149" s="2"/>
      <c r="V149" s="4" t="str">
        <f t="shared" si="18"/>
        <v/>
      </c>
      <c r="W149" s="4" t="str">
        <f t="shared" si="19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5"/>
        <v/>
      </c>
      <c r="R150" s="4"/>
      <c r="S150" s="4" t="str">
        <f t="shared" si="16"/>
        <v/>
      </c>
      <c r="T150" s="12" t="str">
        <f t="shared" si="17"/>
        <v/>
      </c>
      <c r="U150" s="2"/>
      <c r="V150" s="4" t="str">
        <f t="shared" si="18"/>
        <v/>
      </c>
      <c r="W150" s="4" t="str">
        <f t="shared" si="19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5"/>
        <v/>
      </c>
      <c r="R151" s="4"/>
      <c r="S151" s="4" t="str">
        <f t="shared" si="16"/>
        <v/>
      </c>
      <c r="T151" s="12" t="str">
        <f t="shared" si="17"/>
        <v/>
      </c>
      <c r="U151" s="2"/>
      <c r="V151" s="4" t="str">
        <f t="shared" si="18"/>
        <v/>
      </c>
      <c r="W151" s="4" t="str">
        <f t="shared" si="19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5"/>
        <v/>
      </c>
      <c r="R152" s="4"/>
      <c r="S152" s="4" t="str">
        <f t="shared" si="16"/>
        <v/>
      </c>
      <c r="T152" s="12" t="str">
        <f t="shared" si="17"/>
        <v/>
      </c>
      <c r="U152" s="2"/>
      <c r="V152" s="4" t="str">
        <f t="shared" si="18"/>
        <v/>
      </c>
      <c r="W152" s="4" t="str">
        <f t="shared" si="19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5"/>
        <v/>
      </c>
      <c r="R153" s="4"/>
      <c r="S153" s="4" t="str">
        <f t="shared" si="16"/>
        <v/>
      </c>
      <c r="T153" s="12" t="str">
        <f t="shared" si="17"/>
        <v/>
      </c>
      <c r="U153" s="2"/>
      <c r="V153" s="4" t="str">
        <f t="shared" si="18"/>
        <v/>
      </c>
      <c r="W153" s="4" t="str">
        <f t="shared" si="19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5"/>
        <v/>
      </c>
      <c r="R154" s="4"/>
      <c r="S154" s="4" t="str">
        <f t="shared" si="16"/>
        <v/>
      </c>
      <c r="T154" s="12" t="str">
        <f t="shared" si="17"/>
        <v/>
      </c>
      <c r="U154" s="2"/>
      <c r="V154" s="4" t="str">
        <f t="shared" si="18"/>
        <v/>
      </c>
      <c r="W154" s="4" t="str">
        <f t="shared" si="19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5"/>
        <v/>
      </c>
      <c r="R155" s="4"/>
      <c r="S155" s="4" t="str">
        <f t="shared" si="16"/>
        <v/>
      </c>
      <c r="T155" s="12" t="str">
        <f t="shared" si="17"/>
        <v/>
      </c>
      <c r="U155" s="2"/>
      <c r="V155" s="4" t="str">
        <f t="shared" si="18"/>
        <v/>
      </c>
      <c r="W155" s="4" t="str">
        <f t="shared" si="19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5"/>
        <v/>
      </c>
      <c r="R156" s="4"/>
      <c r="S156" s="4" t="str">
        <f t="shared" si="16"/>
        <v/>
      </c>
      <c r="T156" s="12" t="str">
        <f t="shared" si="17"/>
        <v/>
      </c>
      <c r="U156" s="2"/>
      <c r="V156" s="4" t="str">
        <f t="shared" si="18"/>
        <v/>
      </c>
      <c r="W156" s="4" t="str">
        <f t="shared" si="19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5"/>
        <v/>
      </c>
      <c r="R157" s="4"/>
      <c r="S157" s="4" t="str">
        <f t="shared" si="16"/>
        <v/>
      </c>
      <c r="T157" s="12" t="str">
        <f t="shared" si="17"/>
        <v/>
      </c>
      <c r="U157" s="2"/>
      <c r="V157" s="4" t="str">
        <f t="shared" si="18"/>
        <v/>
      </c>
      <c r="W157" s="4" t="str">
        <f t="shared" si="19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5"/>
        <v/>
      </c>
      <c r="R158" s="4"/>
      <c r="S158" s="4" t="str">
        <f t="shared" si="16"/>
        <v/>
      </c>
      <c r="T158" s="12" t="str">
        <f t="shared" si="17"/>
        <v/>
      </c>
      <c r="U158" s="2"/>
      <c r="V158" s="4" t="str">
        <f t="shared" si="18"/>
        <v/>
      </c>
      <c r="W158" s="4" t="str">
        <f t="shared" si="19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5"/>
        <v/>
      </c>
      <c r="R159" s="4"/>
      <c r="S159" s="4" t="str">
        <f t="shared" si="16"/>
        <v/>
      </c>
      <c r="T159" s="12" t="str">
        <f t="shared" si="17"/>
        <v/>
      </c>
      <c r="U159" s="2"/>
      <c r="V159" s="4" t="str">
        <f t="shared" si="18"/>
        <v/>
      </c>
      <c r="W159" s="4" t="str">
        <f t="shared" si="19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5"/>
        <v/>
      </c>
      <c r="R160" s="4"/>
      <c r="S160" s="4" t="str">
        <f t="shared" si="16"/>
        <v/>
      </c>
      <c r="T160" s="12" t="str">
        <f t="shared" si="17"/>
        <v/>
      </c>
      <c r="U160" s="2"/>
      <c r="V160" s="4" t="str">
        <f t="shared" si="18"/>
        <v/>
      </c>
      <c r="W160" s="4" t="str">
        <f t="shared" si="19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5"/>
        <v/>
      </c>
      <c r="R161" s="4"/>
      <c r="S161" s="4" t="str">
        <f t="shared" si="16"/>
        <v/>
      </c>
      <c r="T161" s="12" t="str">
        <f t="shared" si="17"/>
        <v/>
      </c>
      <c r="U161" s="2"/>
      <c r="V161" s="4" t="str">
        <f t="shared" si="18"/>
        <v/>
      </c>
      <c r="W161" s="4" t="str">
        <f t="shared" si="19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5"/>
        <v/>
      </c>
      <c r="R162" s="4"/>
      <c r="S162" s="4" t="str">
        <f t="shared" si="16"/>
        <v/>
      </c>
      <c r="T162" s="12" t="str">
        <f t="shared" si="17"/>
        <v/>
      </c>
      <c r="U162" s="2"/>
      <c r="V162" s="4" t="str">
        <f t="shared" si="18"/>
        <v/>
      </c>
      <c r="W162" s="4" t="str">
        <f t="shared" si="19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5"/>
        <v/>
      </c>
      <c r="R163" s="4"/>
      <c r="S163" s="4" t="str">
        <f t="shared" si="16"/>
        <v/>
      </c>
      <c r="T163" s="12" t="str">
        <f t="shared" si="17"/>
        <v/>
      </c>
      <c r="U163" s="2"/>
      <c r="V163" s="4" t="str">
        <f t="shared" si="18"/>
        <v/>
      </c>
      <c r="W163" s="4" t="str">
        <f t="shared" si="19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5"/>
        <v/>
      </c>
      <c r="R164" s="4"/>
      <c r="S164" s="4" t="str">
        <f t="shared" si="16"/>
        <v/>
      </c>
      <c r="T164" s="12" t="str">
        <f t="shared" si="17"/>
        <v/>
      </c>
      <c r="U164" s="2"/>
      <c r="V164" s="4" t="str">
        <f t="shared" si="18"/>
        <v/>
      </c>
      <c r="W164" s="4" t="str">
        <f t="shared" si="19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5"/>
        <v/>
      </c>
      <c r="R165" s="4"/>
      <c r="S165" s="4" t="str">
        <f t="shared" si="16"/>
        <v/>
      </c>
      <c r="T165" s="12" t="str">
        <f t="shared" si="17"/>
        <v/>
      </c>
      <c r="U165" s="2"/>
      <c r="V165" s="4" t="str">
        <f t="shared" si="18"/>
        <v/>
      </c>
      <c r="W165" s="4" t="str">
        <f t="shared" si="19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5"/>
        <v/>
      </c>
      <c r="R166" s="4"/>
      <c r="S166" s="4" t="str">
        <f t="shared" si="16"/>
        <v/>
      </c>
      <c r="T166" s="12" t="str">
        <f t="shared" si="17"/>
        <v/>
      </c>
      <c r="U166" s="2"/>
      <c r="V166" s="4" t="str">
        <f t="shared" si="18"/>
        <v/>
      </c>
      <c r="W166" s="4" t="str">
        <f t="shared" si="19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5"/>
        <v/>
      </c>
      <c r="R167" s="4"/>
      <c r="S167" s="4" t="str">
        <f t="shared" si="16"/>
        <v/>
      </c>
      <c r="T167" s="12" t="str">
        <f t="shared" si="17"/>
        <v/>
      </c>
      <c r="U167" s="2"/>
      <c r="V167" s="4" t="str">
        <f t="shared" si="18"/>
        <v/>
      </c>
      <c r="W167" s="4" t="str">
        <f t="shared" si="19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5"/>
        <v/>
      </c>
      <c r="R168" s="4"/>
      <c r="S168" s="4" t="str">
        <f t="shared" si="16"/>
        <v/>
      </c>
      <c r="T168" s="12" t="str">
        <f t="shared" si="17"/>
        <v/>
      </c>
      <c r="U168" s="2"/>
      <c r="V168" s="4" t="str">
        <f t="shared" si="18"/>
        <v/>
      </c>
      <c r="W168" s="4" t="str">
        <f t="shared" si="19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5"/>
        <v/>
      </c>
      <c r="R169" s="4"/>
      <c r="S169" s="4" t="str">
        <f t="shared" si="16"/>
        <v/>
      </c>
      <c r="T169" s="12" t="str">
        <f t="shared" si="17"/>
        <v/>
      </c>
      <c r="U169" s="2"/>
      <c r="V169" s="4" t="str">
        <f t="shared" si="18"/>
        <v/>
      </c>
      <c r="W169" s="4" t="str">
        <f t="shared" si="19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5"/>
        <v/>
      </c>
      <c r="R170" s="4"/>
      <c r="S170" s="4" t="str">
        <f t="shared" si="16"/>
        <v/>
      </c>
      <c r="T170" s="12" t="str">
        <f t="shared" si="17"/>
        <v/>
      </c>
      <c r="U170" s="2"/>
      <c r="V170" s="4" t="str">
        <f t="shared" si="18"/>
        <v/>
      </c>
      <c r="W170" s="4" t="str">
        <f t="shared" si="19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5"/>
        <v/>
      </c>
      <c r="R171" s="4"/>
      <c r="S171" s="4" t="str">
        <f t="shared" si="16"/>
        <v/>
      </c>
      <c r="T171" s="12" t="str">
        <f t="shared" si="17"/>
        <v/>
      </c>
      <c r="U171" s="2"/>
      <c r="V171" s="4" t="str">
        <f t="shared" si="18"/>
        <v/>
      </c>
      <c r="W171" s="4" t="str">
        <f t="shared" si="19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5"/>
        <v/>
      </c>
      <c r="R172" s="4"/>
      <c r="S172" s="4" t="str">
        <f t="shared" si="16"/>
        <v/>
      </c>
      <c r="T172" s="12" t="str">
        <f t="shared" si="17"/>
        <v/>
      </c>
      <c r="U172" s="2"/>
      <c r="V172" s="4" t="str">
        <f t="shared" si="18"/>
        <v/>
      </c>
      <c r="W172" s="4" t="str">
        <f t="shared" si="19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5"/>
        <v/>
      </c>
      <c r="R173" s="4"/>
      <c r="S173" s="4" t="str">
        <f t="shared" si="16"/>
        <v/>
      </c>
      <c r="T173" s="12" t="str">
        <f t="shared" si="17"/>
        <v/>
      </c>
      <c r="U173" s="2"/>
      <c r="V173" s="4" t="str">
        <f t="shared" si="18"/>
        <v/>
      </c>
      <c r="W173" s="4" t="str">
        <f t="shared" si="19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5"/>
        <v/>
      </c>
      <c r="R174" s="4"/>
      <c r="S174" s="4" t="str">
        <f t="shared" si="16"/>
        <v/>
      </c>
      <c r="T174" s="12" t="str">
        <f t="shared" si="17"/>
        <v/>
      </c>
      <c r="U174" s="2"/>
      <c r="V174" s="4" t="str">
        <f t="shared" si="18"/>
        <v/>
      </c>
      <c r="W174" s="4" t="str">
        <f t="shared" si="19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5"/>
        <v/>
      </c>
      <c r="R175" s="4"/>
      <c r="S175" s="4" t="str">
        <f t="shared" si="16"/>
        <v/>
      </c>
      <c r="T175" s="12" t="str">
        <f t="shared" si="17"/>
        <v/>
      </c>
      <c r="U175" s="2"/>
      <c r="V175" s="4" t="str">
        <f t="shared" si="18"/>
        <v/>
      </c>
      <c r="W175" s="4" t="str">
        <f t="shared" si="19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5"/>
        <v/>
      </c>
      <c r="R176" s="4"/>
      <c r="S176" s="4" t="str">
        <f t="shared" si="16"/>
        <v/>
      </c>
      <c r="T176" s="12" t="str">
        <f t="shared" si="17"/>
        <v/>
      </c>
      <c r="U176" s="2"/>
      <c r="V176" s="4" t="str">
        <f t="shared" si="18"/>
        <v/>
      </c>
      <c r="W176" s="4" t="str">
        <f t="shared" si="19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5"/>
        <v/>
      </c>
      <c r="R177" s="4"/>
      <c r="S177" s="4" t="str">
        <f t="shared" si="16"/>
        <v/>
      </c>
      <c r="T177" s="12" t="str">
        <f t="shared" si="17"/>
        <v/>
      </c>
      <c r="U177" s="2"/>
      <c r="V177" s="4" t="str">
        <f t="shared" si="18"/>
        <v/>
      </c>
      <c r="W177" s="4" t="str">
        <f t="shared" si="19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5"/>
        <v/>
      </c>
      <c r="R178" s="4"/>
      <c r="S178" s="4" t="str">
        <f t="shared" si="16"/>
        <v/>
      </c>
      <c r="T178" s="12" t="str">
        <f t="shared" si="17"/>
        <v/>
      </c>
      <c r="U178" s="2"/>
      <c r="V178" s="4" t="str">
        <f t="shared" si="18"/>
        <v/>
      </c>
      <c r="W178" s="4" t="str">
        <f t="shared" si="19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5"/>
        <v/>
      </c>
      <c r="R179" s="4"/>
      <c r="S179" s="4" t="str">
        <f t="shared" si="16"/>
        <v/>
      </c>
      <c r="T179" s="12" t="str">
        <f t="shared" si="17"/>
        <v/>
      </c>
      <c r="U179" s="2"/>
      <c r="V179" s="4" t="str">
        <f t="shared" si="18"/>
        <v/>
      </c>
      <c r="W179" s="4" t="str">
        <f t="shared" si="19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5"/>
        <v/>
      </c>
      <c r="R180" s="4"/>
      <c r="S180" s="4" t="str">
        <f t="shared" si="16"/>
        <v/>
      </c>
      <c r="T180" s="12" t="str">
        <f t="shared" si="17"/>
        <v/>
      </c>
      <c r="U180" s="2"/>
      <c r="V180" s="4" t="str">
        <f t="shared" si="18"/>
        <v/>
      </c>
      <c r="W180" s="4" t="str">
        <f t="shared" si="19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5"/>
        <v/>
      </c>
      <c r="R181" s="4"/>
      <c r="S181" s="4" t="str">
        <f t="shared" si="16"/>
        <v/>
      </c>
      <c r="T181" s="12" t="str">
        <f t="shared" si="17"/>
        <v/>
      </c>
      <c r="U181" s="2"/>
      <c r="V181" s="4" t="str">
        <f t="shared" si="18"/>
        <v/>
      </c>
      <c r="W181" s="4" t="str">
        <f t="shared" si="19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5"/>
        <v/>
      </c>
      <c r="R182" s="4"/>
      <c r="S182" s="4" t="str">
        <f t="shared" si="16"/>
        <v/>
      </c>
      <c r="T182" s="12" t="str">
        <f t="shared" si="17"/>
        <v/>
      </c>
      <c r="U182" s="2"/>
      <c r="V182" s="4" t="str">
        <f t="shared" si="18"/>
        <v/>
      </c>
      <c r="W182" s="4" t="str">
        <f t="shared" si="19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5"/>
        <v/>
      </c>
      <c r="R183" s="4"/>
      <c r="S183" s="4" t="str">
        <f t="shared" si="16"/>
        <v/>
      </c>
      <c r="T183" s="12" t="str">
        <f t="shared" si="17"/>
        <v/>
      </c>
      <c r="U183" s="2"/>
      <c r="V183" s="4" t="str">
        <f t="shared" si="18"/>
        <v/>
      </c>
      <c r="W183" s="4" t="str">
        <f t="shared" si="19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5"/>
        <v/>
      </c>
      <c r="R184" s="4"/>
      <c r="S184" s="4" t="str">
        <f t="shared" si="16"/>
        <v/>
      </c>
      <c r="T184" s="12" t="str">
        <f t="shared" si="17"/>
        <v/>
      </c>
      <c r="U184" s="2"/>
      <c r="V184" s="4" t="str">
        <f t="shared" si="18"/>
        <v/>
      </c>
      <c r="W184" s="4" t="str">
        <f t="shared" si="19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5"/>
        <v/>
      </c>
      <c r="R185" s="4"/>
      <c r="S185" s="4" t="str">
        <f t="shared" si="16"/>
        <v/>
      </c>
      <c r="T185" s="12" t="str">
        <f t="shared" si="17"/>
        <v/>
      </c>
      <c r="U185" s="2"/>
      <c r="V185" s="4" t="str">
        <f t="shared" si="18"/>
        <v/>
      </c>
      <c r="W185" s="4" t="str">
        <f t="shared" si="19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5"/>
        <v/>
      </c>
      <c r="R186" s="4"/>
      <c r="S186" s="4" t="str">
        <f t="shared" si="16"/>
        <v/>
      </c>
      <c r="T186" s="12" t="str">
        <f t="shared" si="17"/>
        <v/>
      </c>
      <c r="U186" s="2"/>
      <c r="V186" s="4" t="str">
        <f t="shared" si="18"/>
        <v/>
      </c>
      <c r="W186" s="4" t="str">
        <f t="shared" si="19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5"/>
        <v/>
      </c>
      <c r="R187" s="4"/>
      <c r="S187" s="4" t="str">
        <f t="shared" si="16"/>
        <v/>
      </c>
      <c r="T187" s="12" t="str">
        <f t="shared" si="17"/>
        <v/>
      </c>
      <c r="U187" s="2"/>
      <c r="V187" s="4" t="str">
        <f t="shared" si="18"/>
        <v/>
      </c>
      <c r="W187" s="4" t="str">
        <f t="shared" si="19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5"/>
        <v/>
      </c>
      <c r="R188" s="4"/>
      <c r="S188" s="4" t="str">
        <f t="shared" si="16"/>
        <v/>
      </c>
      <c r="T188" s="12" t="str">
        <f t="shared" si="17"/>
        <v/>
      </c>
      <c r="U188" s="2"/>
      <c r="V188" s="4" t="str">
        <f t="shared" si="18"/>
        <v/>
      </c>
      <c r="W188" s="4" t="str">
        <f t="shared" si="19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5"/>
        <v/>
      </c>
      <c r="R189" s="4"/>
      <c r="S189" s="4" t="str">
        <f t="shared" si="16"/>
        <v/>
      </c>
      <c r="T189" s="12" t="str">
        <f t="shared" si="17"/>
        <v/>
      </c>
      <c r="U189" s="2"/>
      <c r="V189" s="4" t="str">
        <f t="shared" si="18"/>
        <v/>
      </c>
      <c r="W189" s="4" t="str">
        <f t="shared" si="19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5"/>
        <v/>
      </c>
      <c r="R190" s="4"/>
      <c r="S190" s="4" t="str">
        <f t="shared" si="16"/>
        <v/>
      </c>
      <c r="T190" s="12" t="str">
        <f t="shared" si="17"/>
        <v/>
      </c>
      <c r="U190" s="2"/>
      <c r="V190" s="4" t="str">
        <f t="shared" si="18"/>
        <v/>
      </c>
      <c r="W190" s="4" t="str">
        <f t="shared" si="19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5"/>
        <v/>
      </c>
      <c r="R191" s="4"/>
      <c r="S191" s="4" t="str">
        <f t="shared" si="16"/>
        <v/>
      </c>
      <c r="T191" s="12" t="str">
        <f t="shared" si="17"/>
        <v/>
      </c>
      <c r="U191" s="2"/>
      <c r="V191" s="4" t="str">
        <f t="shared" si="18"/>
        <v/>
      </c>
      <c r="W191" s="4" t="str">
        <f t="shared" si="19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5"/>
        <v/>
      </c>
      <c r="R192" s="4"/>
      <c r="S192" s="4" t="str">
        <f t="shared" si="16"/>
        <v/>
      </c>
      <c r="T192" s="12" t="str">
        <f t="shared" si="17"/>
        <v/>
      </c>
      <c r="U192" s="2"/>
      <c r="V192" s="4" t="str">
        <f t="shared" si="18"/>
        <v/>
      </c>
      <c r="W192" s="4" t="str">
        <f t="shared" si="19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5"/>
        <v/>
      </c>
      <c r="R193" s="4"/>
      <c r="S193" s="4" t="str">
        <f t="shared" si="16"/>
        <v/>
      </c>
      <c r="T193" s="12" t="str">
        <f t="shared" si="17"/>
        <v/>
      </c>
      <c r="U193" s="2"/>
      <c r="V193" s="4" t="str">
        <f t="shared" si="18"/>
        <v/>
      </c>
      <c r="W193" s="4" t="str">
        <f t="shared" si="19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5"/>
        <v/>
      </c>
      <c r="R194" s="4"/>
      <c r="S194" s="4" t="str">
        <f t="shared" si="16"/>
        <v/>
      </c>
      <c r="T194" s="12" t="str">
        <f t="shared" si="17"/>
        <v/>
      </c>
      <c r="U194" s="2"/>
      <c r="V194" s="4" t="str">
        <f t="shared" si="18"/>
        <v/>
      </c>
      <c r="W194" s="4" t="str">
        <f t="shared" si="19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5"/>
        <v/>
      </c>
      <c r="R195" s="4"/>
      <c r="S195" s="4" t="str">
        <f t="shared" si="16"/>
        <v/>
      </c>
      <c r="T195" s="12" t="str">
        <f t="shared" si="17"/>
        <v/>
      </c>
      <c r="U195" s="2"/>
      <c r="V195" s="4" t="str">
        <f t="shared" si="18"/>
        <v/>
      </c>
      <c r="W195" s="4" t="str">
        <f t="shared" si="19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5"/>
        <v/>
      </c>
      <c r="R196" s="4"/>
      <c r="S196" s="4" t="str">
        <f t="shared" si="16"/>
        <v/>
      </c>
      <c r="T196" s="12" t="str">
        <f t="shared" si="17"/>
        <v/>
      </c>
      <c r="U196" s="2"/>
      <c r="V196" s="4" t="str">
        <f t="shared" si="18"/>
        <v/>
      </c>
      <c r="W196" s="4" t="str">
        <f t="shared" si="19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5"/>
        <v/>
      </c>
      <c r="R197" s="4"/>
      <c r="S197" s="4" t="str">
        <f t="shared" si="16"/>
        <v/>
      </c>
      <c r="T197" s="12" t="str">
        <f t="shared" si="17"/>
        <v/>
      </c>
      <c r="U197" s="2"/>
      <c r="V197" s="4" t="str">
        <f t="shared" si="18"/>
        <v/>
      </c>
      <c r="W197" s="4" t="str">
        <f t="shared" si="19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20">IF(G198="","",ROUND(AVERAGE(G198:P198),2))</f>
        <v/>
      </c>
      <c r="R198" s="4"/>
      <c r="S198" s="4" t="str">
        <f t="shared" si="16"/>
        <v/>
      </c>
      <c r="T198" s="12" t="str">
        <f t="shared" si="17"/>
        <v/>
      </c>
      <c r="U198" s="2"/>
      <c r="V198" s="4" t="str">
        <f t="shared" si="18"/>
        <v/>
      </c>
      <c r="W198" s="4" t="str">
        <f t="shared" si="19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20"/>
        <v/>
      </c>
      <c r="R199" s="4"/>
      <c r="S199" s="4" t="str">
        <f t="shared" ref="S199:S262" si="21">IF($I$7="","",$I$7)</f>
        <v/>
      </c>
      <c r="T199" s="12" t="str">
        <f t="shared" ref="T199:T262" si="22">IF(G199="","",IF(AND(Q199&gt;=$I$9,Q199&lt;=$I$8),"ĐẠT","KHÔNG ĐẠT") )</f>
        <v/>
      </c>
      <c r="U199" s="2"/>
      <c r="V199" s="4" t="str">
        <f t="shared" ref="V199:V262" si="23">IF($I$8="","",$I$8)</f>
        <v/>
      </c>
      <c r="W199" s="4" t="str">
        <f t="shared" ref="W199:W262" si="24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20"/>
        <v/>
      </c>
      <c r="R200" s="4"/>
      <c r="S200" s="4" t="str">
        <f t="shared" si="21"/>
        <v/>
      </c>
      <c r="T200" s="12" t="str">
        <f t="shared" si="22"/>
        <v/>
      </c>
      <c r="U200" s="2"/>
      <c r="V200" s="4" t="str">
        <f t="shared" si="23"/>
        <v/>
      </c>
      <c r="W200" s="4" t="str">
        <f t="shared" si="24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20"/>
        <v/>
      </c>
      <c r="R201" s="4"/>
      <c r="S201" s="4" t="str">
        <f t="shared" si="21"/>
        <v/>
      </c>
      <c r="T201" s="12" t="str">
        <f t="shared" si="22"/>
        <v/>
      </c>
      <c r="U201" s="2"/>
      <c r="V201" s="4" t="str">
        <f t="shared" si="23"/>
        <v/>
      </c>
      <c r="W201" s="4" t="str">
        <f t="shared" si="24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20"/>
        <v/>
      </c>
      <c r="R202" s="4"/>
      <c r="S202" s="4" t="str">
        <f t="shared" si="21"/>
        <v/>
      </c>
      <c r="T202" s="12" t="str">
        <f t="shared" si="22"/>
        <v/>
      </c>
      <c r="U202" s="2"/>
      <c r="V202" s="4" t="str">
        <f t="shared" si="23"/>
        <v/>
      </c>
      <c r="W202" s="4" t="str">
        <f t="shared" si="24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20"/>
        <v/>
      </c>
      <c r="R203" s="4"/>
      <c r="S203" s="4" t="str">
        <f t="shared" si="21"/>
        <v/>
      </c>
      <c r="T203" s="12" t="str">
        <f t="shared" si="22"/>
        <v/>
      </c>
      <c r="U203" s="2"/>
      <c r="V203" s="4" t="str">
        <f t="shared" si="23"/>
        <v/>
      </c>
      <c r="W203" s="4" t="str">
        <f t="shared" si="24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20"/>
        <v/>
      </c>
      <c r="R204" s="4"/>
      <c r="S204" s="4" t="str">
        <f t="shared" si="21"/>
        <v/>
      </c>
      <c r="T204" s="12" t="str">
        <f t="shared" si="22"/>
        <v/>
      </c>
      <c r="U204" s="2"/>
      <c r="V204" s="4" t="str">
        <f t="shared" si="23"/>
        <v/>
      </c>
      <c r="W204" s="4" t="str">
        <f t="shared" si="24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20"/>
        <v/>
      </c>
      <c r="R205" s="4"/>
      <c r="S205" s="4" t="str">
        <f t="shared" si="21"/>
        <v/>
      </c>
      <c r="T205" s="12" t="str">
        <f t="shared" si="22"/>
        <v/>
      </c>
      <c r="U205" s="2"/>
      <c r="V205" s="4" t="str">
        <f t="shared" si="23"/>
        <v/>
      </c>
      <c r="W205" s="4" t="str">
        <f t="shared" si="24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20"/>
        <v/>
      </c>
      <c r="R206" s="4"/>
      <c r="S206" s="4" t="str">
        <f t="shared" si="21"/>
        <v/>
      </c>
      <c r="T206" s="12" t="str">
        <f t="shared" si="22"/>
        <v/>
      </c>
      <c r="U206" s="2"/>
      <c r="V206" s="4" t="str">
        <f t="shared" si="23"/>
        <v/>
      </c>
      <c r="W206" s="4" t="str">
        <f t="shared" si="24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20"/>
        <v/>
      </c>
      <c r="R207" s="4"/>
      <c r="S207" s="4" t="str">
        <f t="shared" si="21"/>
        <v/>
      </c>
      <c r="T207" s="12" t="str">
        <f t="shared" si="22"/>
        <v/>
      </c>
      <c r="U207" s="2"/>
      <c r="V207" s="4" t="str">
        <f t="shared" si="23"/>
        <v/>
      </c>
      <c r="W207" s="4" t="str">
        <f t="shared" si="24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20"/>
        <v/>
      </c>
      <c r="R208" s="4"/>
      <c r="S208" s="4" t="str">
        <f t="shared" si="21"/>
        <v/>
      </c>
      <c r="T208" s="12" t="str">
        <f t="shared" si="22"/>
        <v/>
      </c>
      <c r="U208" s="2"/>
      <c r="V208" s="4" t="str">
        <f t="shared" si="23"/>
        <v/>
      </c>
      <c r="W208" s="4" t="str">
        <f t="shared" si="24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20"/>
        <v/>
      </c>
      <c r="R209" s="4"/>
      <c r="S209" s="4" t="str">
        <f t="shared" si="21"/>
        <v/>
      </c>
      <c r="T209" s="12" t="str">
        <f t="shared" si="22"/>
        <v/>
      </c>
      <c r="U209" s="2"/>
      <c r="V209" s="4" t="str">
        <f t="shared" si="23"/>
        <v/>
      </c>
      <c r="W209" s="4" t="str">
        <f t="shared" si="24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20"/>
        <v/>
      </c>
      <c r="R210" s="4"/>
      <c r="S210" s="4" t="str">
        <f t="shared" si="21"/>
        <v/>
      </c>
      <c r="T210" s="12" t="str">
        <f t="shared" si="22"/>
        <v/>
      </c>
      <c r="U210" s="2"/>
      <c r="V210" s="4" t="str">
        <f t="shared" si="23"/>
        <v/>
      </c>
      <c r="W210" s="4" t="str">
        <f t="shared" si="24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20"/>
        <v/>
      </c>
      <c r="R211" s="4"/>
      <c r="S211" s="4" t="str">
        <f t="shared" si="21"/>
        <v/>
      </c>
      <c r="T211" s="12" t="str">
        <f t="shared" si="22"/>
        <v/>
      </c>
      <c r="U211" s="2"/>
      <c r="V211" s="4" t="str">
        <f t="shared" si="23"/>
        <v/>
      </c>
      <c r="W211" s="4" t="str">
        <f t="shared" si="24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20"/>
        <v/>
      </c>
      <c r="R212" s="4"/>
      <c r="S212" s="4" t="str">
        <f t="shared" si="21"/>
        <v/>
      </c>
      <c r="T212" s="12" t="str">
        <f t="shared" si="22"/>
        <v/>
      </c>
      <c r="U212" s="2"/>
      <c r="V212" s="4" t="str">
        <f t="shared" si="23"/>
        <v/>
      </c>
      <c r="W212" s="4" t="str">
        <f t="shared" si="24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20"/>
        <v/>
      </c>
      <c r="R213" s="4"/>
      <c r="S213" s="4" t="str">
        <f t="shared" si="21"/>
        <v/>
      </c>
      <c r="T213" s="12" t="str">
        <f t="shared" si="22"/>
        <v/>
      </c>
      <c r="U213" s="2"/>
      <c r="V213" s="4" t="str">
        <f t="shared" si="23"/>
        <v/>
      </c>
      <c r="W213" s="4" t="str">
        <f t="shared" si="24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20"/>
        <v/>
      </c>
      <c r="R214" s="4"/>
      <c r="S214" s="4" t="str">
        <f t="shared" si="21"/>
        <v/>
      </c>
      <c r="T214" s="12" t="str">
        <f t="shared" si="22"/>
        <v/>
      </c>
      <c r="U214" s="2"/>
      <c r="V214" s="4" t="str">
        <f t="shared" si="23"/>
        <v/>
      </c>
      <c r="W214" s="4" t="str">
        <f t="shared" si="24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20"/>
        <v/>
      </c>
      <c r="R215" s="4"/>
      <c r="S215" s="4" t="str">
        <f t="shared" si="21"/>
        <v/>
      </c>
      <c r="T215" s="12" t="str">
        <f t="shared" si="22"/>
        <v/>
      </c>
      <c r="U215" s="2"/>
      <c r="V215" s="4" t="str">
        <f t="shared" si="23"/>
        <v/>
      </c>
      <c r="W215" s="4" t="str">
        <f t="shared" si="24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20"/>
        <v/>
      </c>
      <c r="R216" s="4"/>
      <c r="S216" s="4" t="str">
        <f t="shared" si="21"/>
        <v/>
      </c>
      <c r="T216" s="12" t="str">
        <f t="shared" si="22"/>
        <v/>
      </c>
      <c r="U216" s="2"/>
      <c r="V216" s="4" t="str">
        <f t="shared" si="23"/>
        <v/>
      </c>
      <c r="W216" s="4" t="str">
        <f t="shared" si="24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20"/>
        <v/>
      </c>
      <c r="R217" s="4"/>
      <c r="S217" s="4" t="str">
        <f t="shared" si="21"/>
        <v/>
      </c>
      <c r="T217" s="12" t="str">
        <f t="shared" si="22"/>
        <v/>
      </c>
      <c r="U217" s="2"/>
      <c r="V217" s="4" t="str">
        <f t="shared" si="23"/>
        <v/>
      </c>
      <c r="W217" s="4" t="str">
        <f t="shared" si="24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20"/>
        <v/>
      </c>
      <c r="R218" s="4"/>
      <c r="S218" s="4" t="str">
        <f t="shared" si="21"/>
        <v/>
      </c>
      <c r="T218" s="12" t="str">
        <f t="shared" si="22"/>
        <v/>
      </c>
      <c r="U218" s="2"/>
      <c r="V218" s="4" t="str">
        <f t="shared" si="23"/>
        <v/>
      </c>
      <c r="W218" s="4" t="str">
        <f t="shared" si="24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20"/>
        <v/>
      </c>
      <c r="R219" s="4"/>
      <c r="S219" s="4" t="str">
        <f t="shared" si="21"/>
        <v/>
      </c>
      <c r="T219" s="12" t="str">
        <f t="shared" si="22"/>
        <v/>
      </c>
      <c r="U219" s="2"/>
      <c r="V219" s="4" t="str">
        <f t="shared" si="23"/>
        <v/>
      </c>
      <c r="W219" s="4" t="str">
        <f t="shared" si="24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20"/>
        <v/>
      </c>
      <c r="R220" s="4"/>
      <c r="S220" s="4" t="str">
        <f t="shared" si="21"/>
        <v/>
      </c>
      <c r="T220" s="12" t="str">
        <f t="shared" si="22"/>
        <v/>
      </c>
      <c r="U220" s="2"/>
      <c r="V220" s="4" t="str">
        <f t="shared" si="23"/>
        <v/>
      </c>
      <c r="W220" s="4" t="str">
        <f t="shared" si="24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20"/>
        <v/>
      </c>
      <c r="R221" s="4"/>
      <c r="S221" s="4" t="str">
        <f t="shared" si="21"/>
        <v/>
      </c>
      <c r="T221" s="12" t="str">
        <f t="shared" si="22"/>
        <v/>
      </c>
      <c r="U221" s="2"/>
      <c r="V221" s="4" t="str">
        <f t="shared" si="23"/>
        <v/>
      </c>
      <c r="W221" s="4" t="str">
        <f t="shared" si="24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20"/>
        <v/>
      </c>
      <c r="R222" s="4"/>
      <c r="S222" s="4" t="str">
        <f t="shared" si="21"/>
        <v/>
      </c>
      <c r="T222" s="12" t="str">
        <f t="shared" si="22"/>
        <v/>
      </c>
      <c r="U222" s="2"/>
      <c r="V222" s="4" t="str">
        <f t="shared" si="23"/>
        <v/>
      </c>
      <c r="W222" s="4" t="str">
        <f t="shared" si="24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20"/>
        <v/>
      </c>
      <c r="R223" s="4"/>
      <c r="S223" s="4" t="str">
        <f t="shared" si="21"/>
        <v/>
      </c>
      <c r="T223" s="12" t="str">
        <f t="shared" si="22"/>
        <v/>
      </c>
      <c r="U223" s="2"/>
      <c r="V223" s="4" t="str">
        <f t="shared" si="23"/>
        <v/>
      </c>
      <c r="W223" s="4" t="str">
        <f t="shared" si="24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20"/>
        <v/>
      </c>
      <c r="R224" s="4"/>
      <c r="S224" s="4" t="str">
        <f t="shared" si="21"/>
        <v/>
      </c>
      <c r="T224" s="12" t="str">
        <f t="shared" si="22"/>
        <v/>
      </c>
      <c r="U224" s="2"/>
      <c r="V224" s="4" t="str">
        <f t="shared" si="23"/>
        <v/>
      </c>
      <c r="W224" s="4" t="str">
        <f t="shared" si="24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20"/>
        <v/>
      </c>
      <c r="R225" s="4"/>
      <c r="S225" s="4" t="str">
        <f t="shared" si="21"/>
        <v/>
      </c>
      <c r="T225" s="12" t="str">
        <f t="shared" si="22"/>
        <v/>
      </c>
      <c r="U225" s="2"/>
      <c r="V225" s="4" t="str">
        <f t="shared" si="23"/>
        <v/>
      </c>
      <c r="W225" s="4" t="str">
        <f t="shared" si="24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20"/>
        <v/>
      </c>
      <c r="R226" s="4"/>
      <c r="S226" s="4" t="str">
        <f t="shared" si="21"/>
        <v/>
      </c>
      <c r="T226" s="12" t="str">
        <f t="shared" si="22"/>
        <v/>
      </c>
      <c r="U226" s="2"/>
      <c r="V226" s="4" t="str">
        <f t="shared" si="23"/>
        <v/>
      </c>
      <c r="W226" s="4" t="str">
        <f t="shared" si="24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20"/>
        <v/>
      </c>
      <c r="R227" s="4"/>
      <c r="S227" s="4" t="str">
        <f t="shared" si="21"/>
        <v/>
      </c>
      <c r="T227" s="12" t="str">
        <f t="shared" si="22"/>
        <v/>
      </c>
      <c r="U227" s="2"/>
      <c r="V227" s="4" t="str">
        <f t="shared" si="23"/>
        <v/>
      </c>
      <c r="W227" s="4" t="str">
        <f t="shared" si="24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20"/>
        <v/>
      </c>
      <c r="R228" s="4"/>
      <c r="S228" s="4" t="str">
        <f t="shared" si="21"/>
        <v/>
      </c>
      <c r="T228" s="12" t="str">
        <f t="shared" si="22"/>
        <v/>
      </c>
      <c r="U228" s="2"/>
      <c r="V228" s="4" t="str">
        <f t="shared" si="23"/>
        <v/>
      </c>
      <c r="W228" s="4" t="str">
        <f t="shared" si="24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20"/>
        <v/>
      </c>
      <c r="R229" s="4"/>
      <c r="S229" s="4" t="str">
        <f t="shared" si="21"/>
        <v/>
      </c>
      <c r="T229" s="12" t="str">
        <f t="shared" si="22"/>
        <v/>
      </c>
      <c r="U229" s="2"/>
      <c r="V229" s="4" t="str">
        <f t="shared" si="23"/>
        <v/>
      </c>
      <c r="W229" s="4" t="str">
        <f t="shared" si="24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20"/>
        <v/>
      </c>
      <c r="R230" s="4"/>
      <c r="S230" s="4" t="str">
        <f t="shared" si="21"/>
        <v/>
      </c>
      <c r="T230" s="12" t="str">
        <f t="shared" si="22"/>
        <v/>
      </c>
      <c r="U230" s="2"/>
      <c r="V230" s="4" t="str">
        <f t="shared" si="23"/>
        <v/>
      </c>
      <c r="W230" s="4" t="str">
        <f t="shared" si="24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20"/>
        <v/>
      </c>
      <c r="R231" s="4"/>
      <c r="S231" s="4" t="str">
        <f t="shared" si="21"/>
        <v/>
      </c>
      <c r="T231" s="12" t="str">
        <f t="shared" si="22"/>
        <v/>
      </c>
      <c r="U231" s="2"/>
      <c r="V231" s="4" t="str">
        <f t="shared" si="23"/>
        <v/>
      </c>
      <c r="W231" s="4" t="str">
        <f t="shared" si="24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20"/>
        <v/>
      </c>
      <c r="R232" s="4"/>
      <c r="S232" s="4" t="str">
        <f t="shared" si="21"/>
        <v/>
      </c>
      <c r="T232" s="12" t="str">
        <f t="shared" si="22"/>
        <v/>
      </c>
      <c r="U232" s="2"/>
      <c r="V232" s="4" t="str">
        <f t="shared" si="23"/>
        <v/>
      </c>
      <c r="W232" s="4" t="str">
        <f t="shared" si="24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20"/>
        <v/>
      </c>
      <c r="R233" s="4"/>
      <c r="S233" s="4" t="str">
        <f t="shared" si="21"/>
        <v/>
      </c>
      <c r="T233" s="12" t="str">
        <f t="shared" si="22"/>
        <v/>
      </c>
      <c r="U233" s="2"/>
      <c r="V233" s="4" t="str">
        <f t="shared" si="23"/>
        <v/>
      </c>
      <c r="W233" s="4" t="str">
        <f t="shared" si="24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20"/>
        <v/>
      </c>
      <c r="R234" s="4"/>
      <c r="S234" s="4" t="str">
        <f t="shared" si="21"/>
        <v/>
      </c>
      <c r="T234" s="12" t="str">
        <f t="shared" si="22"/>
        <v/>
      </c>
      <c r="U234" s="2"/>
      <c r="V234" s="4" t="str">
        <f t="shared" si="23"/>
        <v/>
      </c>
      <c r="W234" s="4" t="str">
        <f t="shared" si="24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20"/>
        <v/>
      </c>
      <c r="R235" s="4"/>
      <c r="S235" s="4" t="str">
        <f t="shared" si="21"/>
        <v/>
      </c>
      <c r="T235" s="12" t="str">
        <f t="shared" si="22"/>
        <v/>
      </c>
      <c r="U235" s="2"/>
      <c r="V235" s="4" t="str">
        <f t="shared" si="23"/>
        <v/>
      </c>
      <c r="W235" s="4" t="str">
        <f t="shared" si="24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20"/>
        <v/>
      </c>
      <c r="R236" s="4"/>
      <c r="S236" s="4" t="str">
        <f t="shared" si="21"/>
        <v/>
      </c>
      <c r="T236" s="12" t="str">
        <f t="shared" si="22"/>
        <v/>
      </c>
      <c r="U236" s="2"/>
      <c r="V236" s="4" t="str">
        <f t="shared" si="23"/>
        <v/>
      </c>
      <c r="W236" s="4" t="str">
        <f t="shared" si="24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20"/>
        <v/>
      </c>
      <c r="R237" s="4"/>
      <c r="S237" s="4" t="str">
        <f t="shared" si="21"/>
        <v/>
      </c>
      <c r="T237" s="12" t="str">
        <f t="shared" si="22"/>
        <v/>
      </c>
      <c r="U237" s="2"/>
      <c r="V237" s="4" t="str">
        <f t="shared" si="23"/>
        <v/>
      </c>
      <c r="W237" s="4" t="str">
        <f t="shared" si="24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20"/>
        <v/>
      </c>
      <c r="R238" s="4"/>
      <c r="S238" s="4" t="str">
        <f t="shared" si="21"/>
        <v/>
      </c>
      <c r="T238" s="12" t="str">
        <f t="shared" si="22"/>
        <v/>
      </c>
      <c r="U238" s="2"/>
      <c r="V238" s="4" t="str">
        <f t="shared" si="23"/>
        <v/>
      </c>
      <c r="W238" s="4" t="str">
        <f t="shared" si="24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20"/>
        <v/>
      </c>
      <c r="R239" s="4"/>
      <c r="S239" s="4" t="str">
        <f t="shared" si="21"/>
        <v/>
      </c>
      <c r="T239" s="12" t="str">
        <f t="shared" si="22"/>
        <v/>
      </c>
      <c r="U239" s="2"/>
      <c r="V239" s="4" t="str">
        <f t="shared" si="23"/>
        <v/>
      </c>
      <c r="W239" s="4" t="str">
        <f t="shared" si="24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20"/>
        <v/>
      </c>
      <c r="R240" s="4"/>
      <c r="S240" s="4" t="str">
        <f t="shared" si="21"/>
        <v/>
      </c>
      <c r="T240" s="12" t="str">
        <f t="shared" si="22"/>
        <v/>
      </c>
      <c r="U240" s="2"/>
      <c r="V240" s="4" t="str">
        <f t="shared" si="23"/>
        <v/>
      </c>
      <c r="W240" s="4" t="str">
        <f t="shared" si="24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20"/>
        <v/>
      </c>
      <c r="R241" s="4"/>
      <c r="S241" s="4" t="str">
        <f t="shared" si="21"/>
        <v/>
      </c>
      <c r="T241" s="12" t="str">
        <f t="shared" si="22"/>
        <v/>
      </c>
      <c r="U241" s="2"/>
      <c r="V241" s="4" t="str">
        <f t="shared" si="23"/>
        <v/>
      </c>
      <c r="W241" s="4" t="str">
        <f t="shared" si="24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20"/>
        <v/>
      </c>
      <c r="R242" s="4"/>
      <c r="S242" s="4" t="str">
        <f t="shared" si="21"/>
        <v/>
      </c>
      <c r="T242" s="12" t="str">
        <f t="shared" si="22"/>
        <v/>
      </c>
      <c r="U242" s="2"/>
      <c r="V242" s="4" t="str">
        <f t="shared" si="23"/>
        <v/>
      </c>
      <c r="W242" s="4" t="str">
        <f t="shared" si="24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20"/>
        <v/>
      </c>
      <c r="R243" s="4"/>
      <c r="S243" s="4" t="str">
        <f t="shared" si="21"/>
        <v/>
      </c>
      <c r="T243" s="12" t="str">
        <f t="shared" si="22"/>
        <v/>
      </c>
      <c r="U243" s="2"/>
      <c r="V243" s="4" t="str">
        <f t="shared" si="23"/>
        <v/>
      </c>
      <c r="W243" s="4" t="str">
        <f t="shared" si="24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20"/>
        <v/>
      </c>
      <c r="R244" s="4"/>
      <c r="S244" s="4" t="str">
        <f t="shared" si="21"/>
        <v/>
      </c>
      <c r="T244" s="12" t="str">
        <f t="shared" si="22"/>
        <v/>
      </c>
      <c r="U244" s="2"/>
      <c r="V244" s="4" t="str">
        <f t="shared" si="23"/>
        <v/>
      </c>
      <c r="W244" s="4" t="str">
        <f t="shared" si="24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20"/>
        <v/>
      </c>
      <c r="R245" s="4"/>
      <c r="S245" s="4" t="str">
        <f t="shared" si="21"/>
        <v/>
      </c>
      <c r="T245" s="12" t="str">
        <f t="shared" si="22"/>
        <v/>
      </c>
      <c r="U245" s="2"/>
      <c r="V245" s="4" t="str">
        <f t="shared" si="23"/>
        <v/>
      </c>
      <c r="W245" s="4" t="str">
        <f t="shared" si="24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20"/>
        <v/>
      </c>
      <c r="R246" s="4"/>
      <c r="S246" s="4" t="str">
        <f t="shared" si="21"/>
        <v/>
      </c>
      <c r="T246" s="12" t="str">
        <f t="shared" si="22"/>
        <v/>
      </c>
      <c r="U246" s="2"/>
      <c r="V246" s="4" t="str">
        <f t="shared" si="23"/>
        <v/>
      </c>
      <c r="W246" s="4" t="str">
        <f t="shared" si="24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20"/>
        <v/>
      </c>
      <c r="R247" s="4"/>
      <c r="S247" s="4" t="str">
        <f t="shared" si="21"/>
        <v/>
      </c>
      <c r="T247" s="12" t="str">
        <f t="shared" si="22"/>
        <v/>
      </c>
      <c r="U247" s="2"/>
      <c r="V247" s="4" t="str">
        <f t="shared" si="23"/>
        <v/>
      </c>
      <c r="W247" s="4" t="str">
        <f t="shared" si="24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20"/>
        <v/>
      </c>
      <c r="R248" s="4"/>
      <c r="S248" s="4" t="str">
        <f t="shared" si="21"/>
        <v/>
      </c>
      <c r="T248" s="12" t="str">
        <f t="shared" si="22"/>
        <v/>
      </c>
      <c r="U248" s="2"/>
      <c r="V248" s="4" t="str">
        <f t="shared" si="23"/>
        <v/>
      </c>
      <c r="W248" s="4" t="str">
        <f t="shared" si="24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20"/>
        <v/>
      </c>
      <c r="R249" s="4"/>
      <c r="S249" s="4" t="str">
        <f t="shared" si="21"/>
        <v/>
      </c>
      <c r="T249" s="12" t="str">
        <f t="shared" si="22"/>
        <v/>
      </c>
      <c r="U249" s="2"/>
      <c r="V249" s="4" t="str">
        <f t="shared" si="23"/>
        <v/>
      </c>
      <c r="W249" s="4" t="str">
        <f t="shared" si="24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20"/>
        <v/>
      </c>
      <c r="R250" s="4"/>
      <c r="S250" s="4" t="str">
        <f t="shared" si="21"/>
        <v/>
      </c>
      <c r="T250" s="12" t="str">
        <f t="shared" si="22"/>
        <v/>
      </c>
      <c r="U250" s="2"/>
      <c r="V250" s="4" t="str">
        <f t="shared" si="23"/>
        <v/>
      </c>
      <c r="W250" s="4" t="str">
        <f t="shared" si="24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20"/>
        <v/>
      </c>
      <c r="R251" s="4"/>
      <c r="S251" s="4" t="str">
        <f t="shared" si="21"/>
        <v/>
      </c>
      <c r="T251" s="12" t="str">
        <f t="shared" si="22"/>
        <v/>
      </c>
      <c r="U251" s="2"/>
      <c r="V251" s="4" t="str">
        <f t="shared" si="23"/>
        <v/>
      </c>
      <c r="W251" s="4" t="str">
        <f t="shared" si="24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20"/>
        <v/>
      </c>
      <c r="R252" s="4"/>
      <c r="S252" s="4" t="str">
        <f t="shared" si="21"/>
        <v/>
      </c>
      <c r="T252" s="12" t="str">
        <f t="shared" si="22"/>
        <v/>
      </c>
      <c r="U252" s="2"/>
      <c r="V252" s="4" t="str">
        <f t="shared" si="23"/>
        <v/>
      </c>
      <c r="W252" s="4" t="str">
        <f t="shared" si="24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20"/>
        <v/>
      </c>
      <c r="R253" s="4"/>
      <c r="S253" s="4" t="str">
        <f t="shared" si="21"/>
        <v/>
      </c>
      <c r="T253" s="12" t="str">
        <f t="shared" si="22"/>
        <v/>
      </c>
      <c r="U253" s="2"/>
      <c r="V253" s="4" t="str">
        <f t="shared" si="23"/>
        <v/>
      </c>
      <c r="W253" s="4" t="str">
        <f t="shared" si="24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20"/>
        <v/>
      </c>
      <c r="R254" s="4"/>
      <c r="S254" s="4" t="str">
        <f t="shared" si="21"/>
        <v/>
      </c>
      <c r="T254" s="12" t="str">
        <f t="shared" si="22"/>
        <v/>
      </c>
      <c r="U254" s="2"/>
      <c r="V254" s="4" t="str">
        <f t="shared" si="23"/>
        <v/>
      </c>
      <c r="W254" s="4" t="str">
        <f t="shared" si="24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20"/>
        <v/>
      </c>
      <c r="R255" s="4"/>
      <c r="S255" s="4" t="str">
        <f t="shared" si="21"/>
        <v/>
      </c>
      <c r="T255" s="12" t="str">
        <f t="shared" si="22"/>
        <v/>
      </c>
      <c r="U255" s="2"/>
      <c r="V255" s="4" t="str">
        <f t="shared" si="23"/>
        <v/>
      </c>
      <c r="W255" s="4" t="str">
        <f t="shared" si="24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20"/>
        <v/>
      </c>
      <c r="R256" s="4"/>
      <c r="S256" s="4" t="str">
        <f t="shared" si="21"/>
        <v/>
      </c>
      <c r="T256" s="12" t="str">
        <f t="shared" si="22"/>
        <v/>
      </c>
      <c r="U256" s="2"/>
      <c r="V256" s="4" t="str">
        <f t="shared" si="23"/>
        <v/>
      </c>
      <c r="W256" s="4" t="str">
        <f t="shared" si="24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20"/>
        <v/>
      </c>
      <c r="R257" s="4"/>
      <c r="S257" s="4" t="str">
        <f t="shared" si="21"/>
        <v/>
      </c>
      <c r="T257" s="12" t="str">
        <f t="shared" si="22"/>
        <v/>
      </c>
      <c r="U257" s="2"/>
      <c r="V257" s="4" t="str">
        <f t="shared" si="23"/>
        <v/>
      </c>
      <c r="W257" s="4" t="str">
        <f t="shared" si="24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20"/>
        <v/>
      </c>
      <c r="R258" s="4"/>
      <c r="S258" s="4" t="str">
        <f t="shared" si="21"/>
        <v/>
      </c>
      <c r="T258" s="12" t="str">
        <f t="shared" si="22"/>
        <v/>
      </c>
      <c r="U258" s="2"/>
      <c r="V258" s="4" t="str">
        <f t="shared" si="23"/>
        <v/>
      </c>
      <c r="W258" s="4" t="str">
        <f t="shared" si="24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20"/>
        <v/>
      </c>
      <c r="R259" s="4"/>
      <c r="S259" s="4" t="str">
        <f t="shared" si="21"/>
        <v/>
      </c>
      <c r="T259" s="12" t="str">
        <f t="shared" si="22"/>
        <v/>
      </c>
      <c r="U259" s="2"/>
      <c r="V259" s="4" t="str">
        <f t="shared" si="23"/>
        <v/>
      </c>
      <c r="W259" s="4" t="str">
        <f t="shared" si="24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20"/>
        <v/>
      </c>
      <c r="R260" s="4"/>
      <c r="S260" s="4" t="str">
        <f t="shared" si="21"/>
        <v/>
      </c>
      <c r="T260" s="12" t="str">
        <f t="shared" si="22"/>
        <v/>
      </c>
      <c r="U260" s="2"/>
      <c r="V260" s="4" t="str">
        <f t="shared" si="23"/>
        <v/>
      </c>
      <c r="W260" s="4" t="str">
        <f t="shared" si="24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20"/>
        <v/>
      </c>
      <c r="R261" s="4"/>
      <c r="S261" s="4" t="str">
        <f t="shared" si="21"/>
        <v/>
      </c>
      <c r="T261" s="12" t="str">
        <f t="shared" si="22"/>
        <v/>
      </c>
      <c r="U261" s="2"/>
      <c r="V261" s="4" t="str">
        <f t="shared" si="23"/>
        <v/>
      </c>
      <c r="W261" s="4" t="str">
        <f t="shared" si="24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5">IF(G262="","",ROUND(AVERAGE(G262:P262),2))</f>
        <v/>
      </c>
      <c r="R262" s="4"/>
      <c r="S262" s="4" t="str">
        <f t="shared" si="21"/>
        <v/>
      </c>
      <c r="T262" s="12" t="str">
        <f t="shared" si="22"/>
        <v/>
      </c>
      <c r="U262" s="2"/>
      <c r="V262" s="4" t="str">
        <f t="shared" si="23"/>
        <v/>
      </c>
      <c r="W262" s="4" t="str">
        <f t="shared" si="24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5"/>
        <v/>
      </c>
      <c r="R263" s="4"/>
      <c r="S263" s="4" t="str">
        <f t="shared" ref="S263:S326" si="26">IF($I$7="","",$I$7)</f>
        <v/>
      </c>
      <c r="T263" s="12" t="str">
        <f t="shared" ref="T263:T326" si="27">IF(G263="","",IF(AND(Q263&gt;=$I$9,Q263&lt;=$I$8),"ĐẠT","KHÔNG ĐẠT") )</f>
        <v/>
      </c>
      <c r="U263" s="2"/>
      <c r="V263" s="4" t="str">
        <f t="shared" ref="V263:V326" si="28">IF($I$8="","",$I$8)</f>
        <v/>
      </c>
      <c r="W263" s="4" t="str">
        <f t="shared" ref="W263:W326" si="29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5"/>
        <v/>
      </c>
      <c r="R264" s="4"/>
      <c r="S264" s="4" t="str">
        <f t="shared" si="26"/>
        <v/>
      </c>
      <c r="T264" s="12" t="str">
        <f t="shared" si="27"/>
        <v/>
      </c>
      <c r="U264" s="2"/>
      <c r="V264" s="4" t="str">
        <f t="shared" si="28"/>
        <v/>
      </c>
      <c r="W264" s="4" t="str">
        <f t="shared" si="29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5"/>
        <v/>
      </c>
      <c r="R265" s="4"/>
      <c r="S265" s="4" t="str">
        <f t="shared" si="26"/>
        <v/>
      </c>
      <c r="T265" s="12" t="str">
        <f t="shared" si="27"/>
        <v/>
      </c>
      <c r="U265" s="2"/>
      <c r="V265" s="4" t="str">
        <f t="shared" si="28"/>
        <v/>
      </c>
      <c r="W265" s="4" t="str">
        <f t="shared" si="29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5"/>
        <v/>
      </c>
      <c r="R266" s="4"/>
      <c r="S266" s="4" t="str">
        <f t="shared" si="26"/>
        <v/>
      </c>
      <c r="T266" s="12" t="str">
        <f t="shared" si="27"/>
        <v/>
      </c>
      <c r="U266" s="2"/>
      <c r="V266" s="4" t="str">
        <f t="shared" si="28"/>
        <v/>
      </c>
      <c r="W266" s="4" t="str">
        <f t="shared" si="29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5"/>
        <v/>
      </c>
      <c r="R267" s="4"/>
      <c r="S267" s="4" t="str">
        <f t="shared" si="26"/>
        <v/>
      </c>
      <c r="T267" s="12" t="str">
        <f t="shared" si="27"/>
        <v/>
      </c>
      <c r="U267" s="2"/>
      <c r="V267" s="4" t="str">
        <f t="shared" si="28"/>
        <v/>
      </c>
      <c r="W267" s="4" t="str">
        <f t="shared" si="29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5"/>
        <v/>
      </c>
      <c r="R268" s="4"/>
      <c r="S268" s="4" t="str">
        <f t="shared" si="26"/>
        <v/>
      </c>
      <c r="T268" s="12" t="str">
        <f t="shared" si="27"/>
        <v/>
      </c>
      <c r="U268" s="2"/>
      <c r="V268" s="4" t="str">
        <f t="shared" si="28"/>
        <v/>
      </c>
      <c r="W268" s="4" t="str">
        <f t="shared" si="29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5"/>
        <v/>
      </c>
      <c r="R269" s="4"/>
      <c r="S269" s="4" t="str">
        <f t="shared" si="26"/>
        <v/>
      </c>
      <c r="T269" s="12" t="str">
        <f t="shared" si="27"/>
        <v/>
      </c>
      <c r="U269" s="2"/>
      <c r="V269" s="4" t="str">
        <f t="shared" si="28"/>
        <v/>
      </c>
      <c r="W269" s="4" t="str">
        <f t="shared" si="29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5"/>
        <v/>
      </c>
      <c r="R270" s="4"/>
      <c r="S270" s="4" t="str">
        <f t="shared" si="26"/>
        <v/>
      </c>
      <c r="T270" s="12" t="str">
        <f t="shared" si="27"/>
        <v/>
      </c>
      <c r="U270" s="2"/>
      <c r="V270" s="4" t="str">
        <f t="shared" si="28"/>
        <v/>
      </c>
      <c r="W270" s="4" t="str">
        <f t="shared" si="29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5"/>
        <v/>
      </c>
      <c r="R271" s="4"/>
      <c r="S271" s="4" t="str">
        <f t="shared" si="26"/>
        <v/>
      </c>
      <c r="T271" s="12" t="str">
        <f t="shared" si="27"/>
        <v/>
      </c>
      <c r="U271" s="2"/>
      <c r="V271" s="4" t="str">
        <f t="shared" si="28"/>
        <v/>
      </c>
      <c r="W271" s="4" t="str">
        <f t="shared" si="29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5"/>
        <v/>
      </c>
      <c r="R272" s="4"/>
      <c r="S272" s="4" t="str">
        <f t="shared" si="26"/>
        <v/>
      </c>
      <c r="T272" s="12" t="str">
        <f t="shared" si="27"/>
        <v/>
      </c>
      <c r="U272" s="2"/>
      <c r="V272" s="4" t="str">
        <f t="shared" si="28"/>
        <v/>
      </c>
      <c r="W272" s="4" t="str">
        <f t="shared" si="29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5"/>
        <v/>
      </c>
      <c r="R273" s="4"/>
      <c r="S273" s="4" t="str">
        <f t="shared" si="26"/>
        <v/>
      </c>
      <c r="T273" s="12" t="str">
        <f t="shared" si="27"/>
        <v/>
      </c>
      <c r="U273" s="2"/>
      <c r="V273" s="4" t="str">
        <f t="shared" si="28"/>
        <v/>
      </c>
      <c r="W273" s="4" t="str">
        <f t="shared" si="29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5"/>
        <v/>
      </c>
      <c r="R274" s="4"/>
      <c r="S274" s="4" t="str">
        <f t="shared" si="26"/>
        <v/>
      </c>
      <c r="T274" s="12" t="str">
        <f t="shared" si="27"/>
        <v/>
      </c>
      <c r="U274" s="2"/>
      <c r="V274" s="4" t="str">
        <f t="shared" si="28"/>
        <v/>
      </c>
      <c r="W274" s="4" t="str">
        <f t="shared" si="29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5"/>
        <v/>
      </c>
      <c r="R275" s="4"/>
      <c r="S275" s="4" t="str">
        <f t="shared" si="26"/>
        <v/>
      </c>
      <c r="T275" s="12" t="str">
        <f t="shared" si="27"/>
        <v/>
      </c>
      <c r="U275" s="2"/>
      <c r="V275" s="4" t="str">
        <f t="shared" si="28"/>
        <v/>
      </c>
      <c r="W275" s="4" t="str">
        <f t="shared" si="29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5"/>
        <v/>
      </c>
      <c r="R276" s="4"/>
      <c r="S276" s="4" t="str">
        <f t="shared" si="26"/>
        <v/>
      </c>
      <c r="T276" s="12" t="str">
        <f t="shared" si="27"/>
        <v/>
      </c>
      <c r="U276" s="2"/>
      <c r="V276" s="4" t="str">
        <f t="shared" si="28"/>
        <v/>
      </c>
      <c r="W276" s="4" t="str">
        <f t="shared" si="29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5"/>
        <v/>
      </c>
      <c r="R277" s="4"/>
      <c r="S277" s="4" t="str">
        <f t="shared" si="26"/>
        <v/>
      </c>
      <c r="T277" s="12" t="str">
        <f t="shared" si="27"/>
        <v/>
      </c>
      <c r="U277" s="2"/>
      <c r="V277" s="4" t="str">
        <f t="shared" si="28"/>
        <v/>
      </c>
      <c r="W277" s="4" t="str">
        <f t="shared" si="29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5"/>
        <v/>
      </c>
      <c r="R278" s="4"/>
      <c r="S278" s="4" t="str">
        <f t="shared" si="26"/>
        <v/>
      </c>
      <c r="T278" s="12" t="str">
        <f t="shared" si="27"/>
        <v/>
      </c>
      <c r="U278" s="2"/>
      <c r="V278" s="4" t="str">
        <f t="shared" si="28"/>
        <v/>
      </c>
      <c r="W278" s="4" t="str">
        <f t="shared" si="29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5"/>
        <v/>
      </c>
      <c r="R279" s="4"/>
      <c r="S279" s="4" t="str">
        <f t="shared" si="26"/>
        <v/>
      </c>
      <c r="T279" s="12" t="str">
        <f t="shared" si="27"/>
        <v/>
      </c>
      <c r="U279" s="2"/>
      <c r="V279" s="4" t="str">
        <f t="shared" si="28"/>
        <v/>
      </c>
      <c r="W279" s="4" t="str">
        <f t="shared" si="29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5"/>
        <v/>
      </c>
      <c r="R280" s="4"/>
      <c r="S280" s="4" t="str">
        <f t="shared" si="26"/>
        <v/>
      </c>
      <c r="T280" s="12" t="str">
        <f t="shared" si="27"/>
        <v/>
      </c>
      <c r="U280" s="2"/>
      <c r="V280" s="4" t="str">
        <f t="shared" si="28"/>
        <v/>
      </c>
      <c r="W280" s="4" t="str">
        <f t="shared" si="29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5"/>
        <v/>
      </c>
      <c r="R281" s="4"/>
      <c r="S281" s="4" t="str">
        <f t="shared" si="26"/>
        <v/>
      </c>
      <c r="T281" s="12" t="str">
        <f t="shared" si="27"/>
        <v/>
      </c>
      <c r="U281" s="2"/>
      <c r="V281" s="4" t="str">
        <f t="shared" si="28"/>
        <v/>
      </c>
      <c r="W281" s="4" t="str">
        <f t="shared" si="29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5"/>
        <v/>
      </c>
      <c r="R282" s="4"/>
      <c r="S282" s="4" t="str">
        <f t="shared" si="26"/>
        <v/>
      </c>
      <c r="T282" s="12" t="str">
        <f t="shared" si="27"/>
        <v/>
      </c>
      <c r="U282" s="2"/>
      <c r="V282" s="4" t="str">
        <f t="shared" si="28"/>
        <v/>
      </c>
      <c r="W282" s="4" t="str">
        <f t="shared" si="29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5"/>
        <v/>
      </c>
      <c r="R283" s="4"/>
      <c r="S283" s="4" t="str">
        <f t="shared" si="26"/>
        <v/>
      </c>
      <c r="T283" s="12" t="str">
        <f t="shared" si="27"/>
        <v/>
      </c>
      <c r="U283" s="2"/>
      <c r="V283" s="4" t="str">
        <f t="shared" si="28"/>
        <v/>
      </c>
      <c r="W283" s="4" t="str">
        <f t="shared" si="29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5"/>
        <v/>
      </c>
      <c r="R284" s="4"/>
      <c r="S284" s="4" t="str">
        <f t="shared" si="26"/>
        <v/>
      </c>
      <c r="T284" s="12" t="str">
        <f t="shared" si="27"/>
        <v/>
      </c>
      <c r="U284" s="2"/>
      <c r="V284" s="4" t="str">
        <f t="shared" si="28"/>
        <v/>
      </c>
      <c r="W284" s="4" t="str">
        <f t="shared" si="29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5"/>
        <v/>
      </c>
      <c r="R285" s="4"/>
      <c r="S285" s="4" t="str">
        <f t="shared" si="26"/>
        <v/>
      </c>
      <c r="T285" s="12" t="str">
        <f t="shared" si="27"/>
        <v/>
      </c>
      <c r="U285" s="2"/>
      <c r="V285" s="4" t="str">
        <f t="shared" si="28"/>
        <v/>
      </c>
      <c r="W285" s="4" t="str">
        <f t="shared" si="29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5"/>
        <v/>
      </c>
      <c r="R286" s="4"/>
      <c r="S286" s="4" t="str">
        <f t="shared" si="26"/>
        <v/>
      </c>
      <c r="T286" s="12" t="str">
        <f t="shared" si="27"/>
        <v/>
      </c>
      <c r="U286" s="2"/>
      <c r="V286" s="4" t="str">
        <f t="shared" si="28"/>
        <v/>
      </c>
      <c r="W286" s="4" t="str">
        <f t="shared" si="29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5"/>
        <v/>
      </c>
      <c r="R287" s="4"/>
      <c r="S287" s="4" t="str">
        <f t="shared" si="26"/>
        <v/>
      </c>
      <c r="T287" s="12" t="str">
        <f t="shared" si="27"/>
        <v/>
      </c>
      <c r="U287" s="2"/>
      <c r="V287" s="4" t="str">
        <f t="shared" si="28"/>
        <v/>
      </c>
      <c r="W287" s="4" t="str">
        <f t="shared" si="29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5"/>
        <v/>
      </c>
      <c r="R288" s="4"/>
      <c r="S288" s="4" t="str">
        <f t="shared" si="26"/>
        <v/>
      </c>
      <c r="T288" s="12" t="str">
        <f t="shared" si="27"/>
        <v/>
      </c>
      <c r="U288" s="2"/>
      <c r="V288" s="4" t="str">
        <f t="shared" si="28"/>
        <v/>
      </c>
      <c r="W288" s="4" t="str">
        <f t="shared" si="29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5"/>
        <v/>
      </c>
      <c r="R289" s="4"/>
      <c r="S289" s="4" t="str">
        <f t="shared" si="26"/>
        <v/>
      </c>
      <c r="T289" s="12" t="str">
        <f t="shared" si="27"/>
        <v/>
      </c>
      <c r="U289" s="2"/>
      <c r="V289" s="4" t="str">
        <f t="shared" si="28"/>
        <v/>
      </c>
      <c r="W289" s="4" t="str">
        <f t="shared" si="29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5"/>
        <v/>
      </c>
      <c r="R290" s="4"/>
      <c r="S290" s="4" t="str">
        <f t="shared" si="26"/>
        <v/>
      </c>
      <c r="T290" s="12" t="str">
        <f t="shared" si="27"/>
        <v/>
      </c>
      <c r="U290" s="2"/>
      <c r="V290" s="4" t="str">
        <f t="shared" si="28"/>
        <v/>
      </c>
      <c r="W290" s="4" t="str">
        <f t="shared" si="29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5"/>
        <v/>
      </c>
      <c r="R291" s="4"/>
      <c r="S291" s="4" t="str">
        <f t="shared" si="26"/>
        <v/>
      </c>
      <c r="T291" s="12" t="str">
        <f t="shared" si="27"/>
        <v/>
      </c>
      <c r="U291" s="2"/>
      <c r="V291" s="4" t="str">
        <f t="shared" si="28"/>
        <v/>
      </c>
      <c r="W291" s="4" t="str">
        <f t="shared" si="29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5"/>
        <v/>
      </c>
      <c r="R292" s="4"/>
      <c r="S292" s="4" t="str">
        <f t="shared" si="26"/>
        <v/>
      </c>
      <c r="T292" s="12" t="str">
        <f t="shared" si="27"/>
        <v/>
      </c>
      <c r="U292" s="2"/>
      <c r="V292" s="4" t="str">
        <f t="shared" si="28"/>
        <v/>
      </c>
      <c r="W292" s="4" t="str">
        <f t="shared" si="29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5"/>
        <v/>
      </c>
      <c r="R293" s="4"/>
      <c r="S293" s="4" t="str">
        <f t="shared" si="26"/>
        <v/>
      </c>
      <c r="T293" s="12" t="str">
        <f t="shared" si="27"/>
        <v/>
      </c>
      <c r="U293" s="2"/>
      <c r="V293" s="4" t="str">
        <f t="shared" si="28"/>
        <v/>
      </c>
      <c r="W293" s="4" t="str">
        <f t="shared" si="29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5"/>
        <v/>
      </c>
      <c r="R294" s="4"/>
      <c r="S294" s="4" t="str">
        <f t="shared" si="26"/>
        <v/>
      </c>
      <c r="T294" s="12" t="str">
        <f t="shared" si="27"/>
        <v/>
      </c>
      <c r="U294" s="2"/>
      <c r="V294" s="4" t="str">
        <f t="shared" si="28"/>
        <v/>
      </c>
      <c r="W294" s="4" t="str">
        <f t="shared" si="29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5"/>
        <v/>
      </c>
      <c r="R295" s="4"/>
      <c r="S295" s="4" t="str">
        <f t="shared" si="26"/>
        <v/>
      </c>
      <c r="T295" s="12" t="str">
        <f t="shared" si="27"/>
        <v/>
      </c>
      <c r="U295" s="2"/>
      <c r="V295" s="4" t="str">
        <f t="shared" si="28"/>
        <v/>
      </c>
      <c r="W295" s="4" t="str">
        <f t="shared" si="29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5"/>
        <v/>
      </c>
      <c r="R296" s="4"/>
      <c r="S296" s="4" t="str">
        <f t="shared" si="26"/>
        <v/>
      </c>
      <c r="T296" s="12" t="str">
        <f t="shared" si="27"/>
        <v/>
      </c>
      <c r="U296" s="2"/>
      <c r="V296" s="4" t="str">
        <f t="shared" si="28"/>
        <v/>
      </c>
      <c r="W296" s="4" t="str">
        <f t="shared" si="29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5"/>
        <v/>
      </c>
      <c r="R297" s="4"/>
      <c r="S297" s="4" t="str">
        <f t="shared" si="26"/>
        <v/>
      </c>
      <c r="T297" s="12" t="str">
        <f t="shared" si="27"/>
        <v/>
      </c>
      <c r="U297" s="2"/>
      <c r="V297" s="4" t="str">
        <f t="shared" si="28"/>
        <v/>
      </c>
      <c r="W297" s="4" t="str">
        <f t="shared" si="29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5"/>
        <v/>
      </c>
      <c r="R298" s="4"/>
      <c r="S298" s="4" t="str">
        <f t="shared" si="26"/>
        <v/>
      </c>
      <c r="T298" s="12" t="str">
        <f t="shared" si="27"/>
        <v/>
      </c>
      <c r="U298" s="2"/>
      <c r="V298" s="4" t="str">
        <f t="shared" si="28"/>
        <v/>
      </c>
      <c r="W298" s="4" t="str">
        <f t="shared" si="29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5"/>
        <v/>
      </c>
      <c r="R299" s="4"/>
      <c r="S299" s="4" t="str">
        <f t="shared" si="26"/>
        <v/>
      </c>
      <c r="T299" s="12" t="str">
        <f t="shared" si="27"/>
        <v/>
      </c>
      <c r="U299" s="2"/>
      <c r="V299" s="4" t="str">
        <f t="shared" si="28"/>
        <v/>
      </c>
      <c r="W299" s="4" t="str">
        <f t="shared" si="29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5"/>
        <v/>
      </c>
      <c r="R300" s="4"/>
      <c r="S300" s="4" t="str">
        <f t="shared" si="26"/>
        <v/>
      </c>
      <c r="T300" s="12" t="str">
        <f t="shared" si="27"/>
        <v/>
      </c>
      <c r="U300" s="2"/>
      <c r="V300" s="4" t="str">
        <f t="shared" si="28"/>
        <v/>
      </c>
      <c r="W300" s="4" t="str">
        <f t="shared" si="29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5"/>
        <v/>
      </c>
      <c r="R301" s="4"/>
      <c r="S301" s="4" t="str">
        <f t="shared" si="26"/>
        <v/>
      </c>
      <c r="T301" s="12" t="str">
        <f t="shared" si="27"/>
        <v/>
      </c>
      <c r="U301" s="2"/>
      <c r="V301" s="4" t="str">
        <f t="shared" si="28"/>
        <v/>
      </c>
      <c r="W301" s="4" t="str">
        <f t="shared" si="29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5"/>
        <v/>
      </c>
      <c r="R302" s="4"/>
      <c r="S302" s="4" t="str">
        <f t="shared" si="26"/>
        <v/>
      </c>
      <c r="T302" s="12" t="str">
        <f t="shared" si="27"/>
        <v/>
      </c>
      <c r="U302" s="2"/>
      <c r="V302" s="4" t="str">
        <f t="shared" si="28"/>
        <v/>
      </c>
      <c r="W302" s="4" t="str">
        <f t="shared" si="29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5"/>
        <v/>
      </c>
      <c r="R303" s="4"/>
      <c r="S303" s="4" t="str">
        <f t="shared" si="26"/>
        <v/>
      </c>
      <c r="T303" s="12" t="str">
        <f t="shared" si="27"/>
        <v/>
      </c>
      <c r="U303" s="2"/>
      <c r="V303" s="4" t="str">
        <f t="shared" si="28"/>
        <v/>
      </c>
      <c r="W303" s="4" t="str">
        <f t="shared" si="29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5"/>
        <v/>
      </c>
      <c r="R304" s="4"/>
      <c r="S304" s="4" t="str">
        <f t="shared" si="26"/>
        <v/>
      </c>
      <c r="T304" s="12" t="str">
        <f t="shared" si="27"/>
        <v/>
      </c>
      <c r="U304" s="2"/>
      <c r="V304" s="4" t="str">
        <f t="shared" si="28"/>
        <v/>
      </c>
      <c r="W304" s="4" t="str">
        <f t="shared" si="29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5"/>
        <v/>
      </c>
      <c r="R305" s="4"/>
      <c r="S305" s="4" t="str">
        <f t="shared" si="26"/>
        <v/>
      </c>
      <c r="T305" s="12" t="str">
        <f t="shared" si="27"/>
        <v/>
      </c>
      <c r="U305" s="2"/>
      <c r="V305" s="4" t="str">
        <f t="shared" si="28"/>
        <v/>
      </c>
      <c r="W305" s="4" t="str">
        <f t="shared" si="29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5"/>
        <v/>
      </c>
      <c r="R306" s="4"/>
      <c r="S306" s="4" t="str">
        <f t="shared" si="26"/>
        <v/>
      </c>
      <c r="T306" s="12" t="str">
        <f t="shared" si="27"/>
        <v/>
      </c>
      <c r="U306" s="2"/>
      <c r="V306" s="4" t="str">
        <f t="shared" si="28"/>
        <v/>
      </c>
      <c r="W306" s="4" t="str">
        <f t="shared" si="29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5"/>
        <v/>
      </c>
      <c r="R307" s="4"/>
      <c r="S307" s="4" t="str">
        <f t="shared" si="26"/>
        <v/>
      </c>
      <c r="T307" s="12" t="str">
        <f t="shared" si="27"/>
        <v/>
      </c>
      <c r="U307" s="2"/>
      <c r="V307" s="4" t="str">
        <f t="shared" si="28"/>
        <v/>
      </c>
      <c r="W307" s="4" t="str">
        <f t="shared" si="29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5"/>
        <v/>
      </c>
      <c r="R308" s="4"/>
      <c r="S308" s="4" t="str">
        <f t="shared" si="26"/>
        <v/>
      </c>
      <c r="T308" s="12" t="str">
        <f t="shared" si="27"/>
        <v/>
      </c>
      <c r="U308" s="2"/>
      <c r="V308" s="4" t="str">
        <f t="shared" si="28"/>
        <v/>
      </c>
      <c r="W308" s="4" t="str">
        <f t="shared" si="29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5"/>
        <v/>
      </c>
      <c r="R309" s="4"/>
      <c r="S309" s="4" t="str">
        <f t="shared" si="26"/>
        <v/>
      </c>
      <c r="T309" s="12" t="str">
        <f t="shared" si="27"/>
        <v/>
      </c>
      <c r="U309" s="2"/>
      <c r="V309" s="4" t="str">
        <f t="shared" si="28"/>
        <v/>
      </c>
      <c r="W309" s="4" t="str">
        <f t="shared" si="29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5"/>
        <v/>
      </c>
      <c r="R310" s="4"/>
      <c r="S310" s="4" t="str">
        <f t="shared" si="26"/>
        <v/>
      </c>
      <c r="T310" s="12" t="str">
        <f t="shared" si="27"/>
        <v/>
      </c>
      <c r="U310" s="2"/>
      <c r="V310" s="4" t="str">
        <f t="shared" si="28"/>
        <v/>
      </c>
      <c r="W310" s="4" t="str">
        <f t="shared" si="29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5"/>
        <v/>
      </c>
      <c r="R311" s="4"/>
      <c r="S311" s="4" t="str">
        <f t="shared" si="26"/>
        <v/>
      </c>
      <c r="T311" s="12" t="str">
        <f t="shared" si="27"/>
        <v/>
      </c>
      <c r="U311" s="2"/>
      <c r="V311" s="4" t="str">
        <f t="shared" si="28"/>
        <v/>
      </c>
      <c r="W311" s="4" t="str">
        <f t="shared" si="29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5"/>
        <v/>
      </c>
      <c r="R312" s="4"/>
      <c r="S312" s="4" t="str">
        <f t="shared" si="26"/>
        <v/>
      </c>
      <c r="T312" s="12" t="str">
        <f t="shared" si="27"/>
        <v/>
      </c>
      <c r="U312" s="2"/>
      <c r="V312" s="4" t="str">
        <f t="shared" si="28"/>
        <v/>
      </c>
      <c r="W312" s="4" t="str">
        <f t="shared" si="29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5"/>
        <v/>
      </c>
      <c r="R313" s="4"/>
      <c r="S313" s="4" t="str">
        <f t="shared" si="26"/>
        <v/>
      </c>
      <c r="T313" s="12" t="str">
        <f t="shared" si="27"/>
        <v/>
      </c>
      <c r="U313" s="2"/>
      <c r="V313" s="4" t="str">
        <f t="shared" si="28"/>
        <v/>
      </c>
      <c r="W313" s="4" t="str">
        <f t="shared" si="29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5"/>
        <v/>
      </c>
      <c r="R314" s="4"/>
      <c r="S314" s="4" t="str">
        <f t="shared" si="26"/>
        <v/>
      </c>
      <c r="T314" s="12" t="str">
        <f t="shared" si="27"/>
        <v/>
      </c>
      <c r="U314" s="2"/>
      <c r="V314" s="4" t="str">
        <f t="shared" si="28"/>
        <v/>
      </c>
      <c r="W314" s="4" t="str">
        <f t="shared" si="29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5"/>
        <v/>
      </c>
      <c r="R315" s="4"/>
      <c r="S315" s="4" t="str">
        <f t="shared" si="26"/>
        <v/>
      </c>
      <c r="T315" s="12" t="str">
        <f t="shared" si="27"/>
        <v/>
      </c>
      <c r="U315" s="2"/>
      <c r="V315" s="4" t="str">
        <f t="shared" si="28"/>
        <v/>
      </c>
      <c r="W315" s="4" t="str">
        <f t="shared" si="29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5"/>
        <v/>
      </c>
      <c r="R316" s="4"/>
      <c r="S316" s="4" t="str">
        <f t="shared" si="26"/>
        <v/>
      </c>
      <c r="T316" s="12" t="str">
        <f t="shared" si="27"/>
        <v/>
      </c>
      <c r="U316" s="2"/>
      <c r="V316" s="4" t="str">
        <f t="shared" si="28"/>
        <v/>
      </c>
      <c r="W316" s="4" t="str">
        <f t="shared" si="29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5"/>
        <v/>
      </c>
      <c r="R317" s="4"/>
      <c r="S317" s="4" t="str">
        <f t="shared" si="26"/>
        <v/>
      </c>
      <c r="T317" s="12" t="str">
        <f t="shared" si="27"/>
        <v/>
      </c>
      <c r="U317" s="2"/>
      <c r="V317" s="4" t="str">
        <f t="shared" si="28"/>
        <v/>
      </c>
      <c r="W317" s="4" t="str">
        <f t="shared" si="29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5"/>
        <v/>
      </c>
      <c r="R318" s="4"/>
      <c r="S318" s="4" t="str">
        <f t="shared" si="26"/>
        <v/>
      </c>
      <c r="T318" s="12" t="str">
        <f t="shared" si="27"/>
        <v/>
      </c>
      <c r="U318" s="2"/>
      <c r="V318" s="4" t="str">
        <f t="shared" si="28"/>
        <v/>
      </c>
      <c r="W318" s="4" t="str">
        <f t="shared" si="29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5"/>
        <v/>
      </c>
      <c r="R319" s="4"/>
      <c r="S319" s="4" t="str">
        <f t="shared" si="26"/>
        <v/>
      </c>
      <c r="T319" s="12" t="str">
        <f t="shared" si="27"/>
        <v/>
      </c>
      <c r="U319" s="2"/>
      <c r="V319" s="4" t="str">
        <f t="shared" si="28"/>
        <v/>
      </c>
      <c r="W319" s="4" t="str">
        <f t="shared" si="29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5"/>
        <v/>
      </c>
      <c r="R320" s="4"/>
      <c r="S320" s="4" t="str">
        <f t="shared" si="26"/>
        <v/>
      </c>
      <c r="T320" s="12" t="str">
        <f t="shared" si="27"/>
        <v/>
      </c>
      <c r="U320" s="2"/>
      <c r="V320" s="4" t="str">
        <f t="shared" si="28"/>
        <v/>
      </c>
      <c r="W320" s="4" t="str">
        <f t="shared" si="29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5"/>
        <v/>
      </c>
      <c r="R321" s="4"/>
      <c r="S321" s="4" t="str">
        <f t="shared" si="26"/>
        <v/>
      </c>
      <c r="T321" s="12" t="str">
        <f t="shared" si="27"/>
        <v/>
      </c>
      <c r="U321" s="2"/>
      <c r="V321" s="4" t="str">
        <f t="shared" si="28"/>
        <v/>
      </c>
      <c r="W321" s="4" t="str">
        <f t="shared" si="29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5"/>
        <v/>
      </c>
      <c r="R322" s="4"/>
      <c r="S322" s="4" t="str">
        <f t="shared" si="26"/>
        <v/>
      </c>
      <c r="T322" s="12" t="str">
        <f t="shared" si="27"/>
        <v/>
      </c>
      <c r="U322" s="2"/>
      <c r="V322" s="4" t="str">
        <f t="shared" si="28"/>
        <v/>
      </c>
      <c r="W322" s="4" t="str">
        <f t="shared" si="29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5"/>
        <v/>
      </c>
      <c r="R323" s="4"/>
      <c r="S323" s="4" t="str">
        <f t="shared" si="26"/>
        <v/>
      </c>
      <c r="T323" s="12" t="str">
        <f t="shared" si="27"/>
        <v/>
      </c>
      <c r="U323" s="2"/>
      <c r="V323" s="4" t="str">
        <f t="shared" si="28"/>
        <v/>
      </c>
      <c r="W323" s="4" t="str">
        <f t="shared" si="29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5"/>
        <v/>
      </c>
      <c r="R324" s="4"/>
      <c r="S324" s="4" t="str">
        <f t="shared" si="26"/>
        <v/>
      </c>
      <c r="T324" s="12" t="str">
        <f t="shared" si="27"/>
        <v/>
      </c>
      <c r="U324" s="2"/>
      <c r="V324" s="4" t="str">
        <f t="shared" si="28"/>
        <v/>
      </c>
      <c r="W324" s="4" t="str">
        <f t="shared" si="29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5"/>
        <v/>
      </c>
      <c r="R325" s="4"/>
      <c r="S325" s="4" t="str">
        <f t="shared" si="26"/>
        <v/>
      </c>
      <c r="T325" s="12" t="str">
        <f t="shared" si="27"/>
        <v/>
      </c>
      <c r="U325" s="2"/>
      <c r="V325" s="4" t="str">
        <f t="shared" si="28"/>
        <v/>
      </c>
      <c r="W325" s="4" t="str">
        <f t="shared" si="29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30">IF(G326="","",ROUND(AVERAGE(G326:P326),2))</f>
        <v/>
      </c>
      <c r="R326" s="4"/>
      <c r="S326" s="4" t="str">
        <f t="shared" si="26"/>
        <v/>
      </c>
      <c r="T326" s="12" t="str">
        <f t="shared" si="27"/>
        <v/>
      </c>
      <c r="U326" s="2"/>
      <c r="V326" s="4" t="str">
        <f t="shared" si="28"/>
        <v/>
      </c>
      <c r="W326" s="4" t="str">
        <f t="shared" si="29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30"/>
        <v/>
      </c>
      <c r="R327" s="4"/>
      <c r="S327" s="4" t="str">
        <f t="shared" ref="S327:S328" si="31">IF($I$7="","",$I$7)</f>
        <v/>
      </c>
      <c r="T327" s="12" t="str">
        <f t="shared" ref="T327:T328" si="32">IF(G327="","",IF(AND(Q327&gt;=$I$9,Q327&lt;=$I$8),"ĐẠT","KHÔNG ĐẠT") )</f>
        <v/>
      </c>
      <c r="U327" s="2"/>
      <c r="V327" s="4" t="str">
        <f t="shared" ref="V327:V328" si="33">IF($I$8="","",$I$8)</f>
        <v/>
      </c>
      <c r="W327" s="4" t="str">
        <f t="shared" ref="W327:W328" si="34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30"/>
        <v/>
      </c>
      <c r="R328" s="4"/>
      <c r="S328" s="4" t="str">
        <f t="shared" si="31"/>
        <v/>
      </c>
      <c r="T328" s="12" t="str">
        <f t="shared" si="32"/>
        <v/>
      </c>
      <c r="U328" s="2"/>
      <c r="V328" s="4" t="str">
        <f t="shared" si="33"/>
        <v/>
      </c>
      <c r="W328" s="4" t="str">
        <f t="shared" si="34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AG68:AP68"/>
    <mergeCell ref="E320:F320"/>
    <mergeCell ref="E321:F321"/>
    <mergeCell ref="E322:F322"/>
    <mergeCell ref="E317:F317"/>
    <mergeCell ref="E318:F318"/>
    <mergeCell ref="E319:F319"/>
    <mergeCell ref="E326:F326"/>
    <mergeCell ref="E327:F327"/>
    <mergeCell ref="E296:F296"/>
    <mergeCell ref="E297:F297"/>
    <mergeCell ref="E298:F298"/>
    <mergeCell ref="E293:F293"/>
    <mergeCell ref="E294:F294"/>
    <mergeCell ref="E295:F295"/>
    <mergeCell ref="E302:F302"/>
    <mergeCell ref="E303:F303"/>
    <mergeCell ref="E304:F304"/>
    <mergeCell ref="E299:F299"/>
    <mergeCell ref="E300:F300"/>
    <mergeCell ref="E301:F301"/>
    <mergeCell ref="E284:F284"/>
    <mergeCell ref="E285:F285"/>
    <mergeCell ref="E286:F286"/>
    <mergeCell ref="E328:F328"/>
    <mergeCell ref="E323:F323"/>
    <mergeCell ref="E324:F324"/>
    <mergeCell ref="E325:F325"/>
    <mergeCell ref="E308:F308"/>
    <mergeCell ref="E309:F309"/>
    <mergeCell ref="E310:F310"/>
    <mergeCell ref="E305:F305"/>
    <mergeCell ref="E306:F306"/>
    <mergeCell ref="E307:F307"/>
    <mergeCell ref="E314:F314"/>
    <mergeCell ref="E315:F315"/>
    <mergeCell ref="E316:F316"/>
    <mergeCell ref="E311:F311"/>
    <mergeCell ref="E312:F312"/>
    <mergeCell ref="E313:F313"/>
    <mergeCell ref="E281:F281"/>
    <mergeCell ref="E282:F282"/>
    <mergeCell ref="E283:F283"/>
    <mergeCell ref="E290:F290"/>
    <mergeCell ref="E291:F291"/>
    <mergeCell ref="E292:F292"/>
    <mergeCell ref="E287:F287"/>
    <mergeCell ref="E288:F288"/>
    <mergeCell ref="E289:F289"/>
    <mergeCell ref="E272:F272"/>
    <mergeCell ref="E273:F273"/>
    <mergeCell ref="E274:F274"/>
    <mergeCell ref="E269:F269"/>
    <mergeCell ref="E270:F270"/>
    <mergeCell ref="E271:F271"/>
    <mergeCell ref="E278:F278"/>
    <mergeCell ref="E279:F279"/>
    <mergeCell ref="E280:F280"/>
    <mergeCell ref="E275:F275"/>
    <mergeCell ref="E276:F276"/>
    <mergeCell ref="E277:F277"/>
    <mergeCell ref="E260:F260"/>
    <mergeCell ref="E261:F261"/>
    <mergeCell ref="E262:F262"/>
    <mergeCell ref="E257:F257"/>
    <mergeCell ref="E258:F258"/>
    <mergeCell ref="E259:F259"/>
    <mergeCell ref="E266:F266"/>
    <mergeCell ref="E267:F267"/>
    <mergeCell ref="E268:F268"/>
    <mergeCell ref="E263:F263"/>
    <mergeCell ref="E264:F264"/>
    <mergeCell ref="E265:F265"/>
    <mergeCell ref="E248:F248"/>
    <mergeCell ref="E249:F249"/>
    <mergeCell ref="E250:F250"/>
    <mergeCell ref="E245:F245"/>
    <mergeCell ref="E246:F246"/>
    <mergeCell ref="E247:F247"/>
    <mergeCell ref="E254:F254"/>
    <mergeCell ref="E255:F255"/>
    <mergeCell ref="E256:F256"/>
    <mergeCell ref="E251:F251"/>
    <mergeCell ref="E252:F252"/>
    <mergeCell ref="E253:F253"/>
    <mergeCell ref="E236:F236"/>
    <mergeCell ref="E237:F237"/>
    <mergeCell ref="E238:F238"/>
    <mergeCell ref="E234:F234"/>
    <mergeCell ref="E235:F235"/>
    <mergeCell ref="E242:F242"/>
    <mergeCell ref="E243:F243"/>
    <mergeCell ref="E244:F244"/>
    <mergeCell ref="E239:F239"/>
    <mergeCell ref="E240:F240"/>
    <mergeCell ref="E241:F241"/>
    <mergeCell ref="E221:F221"/>
    <mergeCell ref="E222:F222"/>
    <mergeCell ref="E223:F223"/>
    <mergeCell ref="E218:F218"/>
    <mergeCell ref="E219:F219"/>
    <mergeCell ref="E220:F220"/>
    <mergeCell ref="E227:F227"/>
    <mergeCell ref="E224:F224"/>
    <mergeCell ref="E225:F225"/>
    <mergeCell ref="E226:F226"/>
    <mergeCell ref="E209:F209"/>
    <mergeCell ref="E210:F210"/>
    <mergeCell ref="E211:F211"/>
    <mergeCell ref="E206:F206"/>
    <mergeCell ref="E207:F207"/>
    <mergeCell ref="E208:F208"/>
    <mergeCell ref="E215:F215"/>
    <mergeCell ref="E216:F216"/>
    <mergeCell ref="E217:F217"/>
    <mergeCell ref="E212:F212"/>
    <mergeCell ref="E213:F213"/>
    <mergeCell ref="E214:F214"/>
    <mergeCell ref="E197:F197"/>
    <mergeCell ref="E198:F198"/>
    <mergeCell ref="E199:F199"/>
    <mergeCell ref="E194:F194"/>
    <mergeCell ref="E195:F195"/>
    <mergeCell ref="E196:F196"/>
    <mergeCell ref="E203:F203"/>
    <mergeCell ref="E204:F204"/>
    <mergeCell ref="E205:F205"/>
    <mergeCell ref="E200:F200"/>
    <mergeCell ref="E201:F201"/>
    <mergeCell ref="E202:F202"/>
    <mergeCell ref="E185:F185"/>
    <mergeCell ref="E186:F186"/>
    <mergeCell ref="E187:F187"/>
    <mergeCell ref="E182:F182"/>
    <mergeCell ref="E183:F183"/>
    <mergeCell ref="E184:F184"/>
    <mergeCell ref="E191:F191"/>
    <mergeCell ref="E192:F192"/>
    <mergeCell ref="E193:F193"/>
    <mergeCell ref="E188:F188"/>
    <mergeCell ref="E189:F189"/>
    <mergeCell ref="E190:F190"/>
    <mergeCell ref="E173:F173"/>
    <mergeCell ref="E174:F174"/>
    <mergeCell ref="E175:F175"/>
    <mergeCell ref="E170:F170"/>
    <mergeCell ref="E171:F171"/>
    <mergeCell ref="E172:F172"/>
    <mergeCell ref="E179:F179"/>
    <mergeCell ref="E180:F180"/>
    <mergeCell ref="E181:F181"/>
    <mergeCell ref="E176:F176"/>
    <mergeCell ref="E177:F177"/>
    <mergeCell ref="E178:F178"/>
    <mergeCell ref="E161:F161"/>
    <mergeCell ref="E162:F162"/>
    <mergeCell ref="E163:F163"/>
    <mergeCell ref="E158:F158"/>
    <mergeCell ref="E159:F159"/>
    <mergeCell ref="E160:F160"/>
    <mergeCell ref="E167:F167"/>
    <mergeCell ref="E168:F168"/>
    <mergeCell ref="E169:F169"/>
    <mergeCell ref="E164:F164"/>
    <mergeCell ref="E165:F165"/>
    <mergeCell ref="E166:F166"/>
    <mergeCell ref="E149:F149"/>
    <mergeCell ref="E150:F150"/>
    <mergeCell ref="E151:F151"/>
    <mergeCell ref="E146:F146"/>
    <mergeCell ref="E147:F147"/>
    <mergeCell ref="E148:F148"/>
    <mergeCell ref="E155:F155"/>
    <mergeCell ref="E156:F156"/>
    <mergeCell ref="E157:F157"/>
    <mergeCell ref="E152:F152"/>
    <mergeCell ref="E153:F153"/>
    <mergeCell ref="E154:F154"/>
    <mergeCell ref="E137:F137"/>
    <mergeCell ref="E138:F138"/>
    <mergeCell ref="E139:F139"/>
    <mergeCell ref="E134:F134"/>
    <mergeCell ref="E135:F135"/>
    <mergeCell ref="E136:F136"/>
    <mergeCell ref="E143:F143"/>
    <mergeCell ref="E144:F144"/>
    <mergeCell ref="E145:F145"/>
    <mergeCell ref="E140:F140"/>
    <mergeCell ref="E141:F141"/>
    <mergeCell ref="E142:F142"/>
    <mergeCell ref="E125:F125"/>
    <mergeCell ref="E126:F126"/>
    <mergeCell ref="E127:F127"/>
    <mergeCell ref="E122:F122"/>
    <mergeCell ref="E123:F123"/>
    <mergeCell ref="E124:F124"/>
    <mergeCell ref="E131:F131"/>
    <mergeCell ref="E132:F132"/>
    <mergeCell ref="E133:F133"/>
    <mergeCell ref="E128:F128"/>
    <mergeCell ref="E129:F129"/>
    <mergeCell ref="E130:F130"/>
    <mergeCell ref="E113:F113"/>
    <mergeCell ref="E114:F114"/>
    <mergeCell ref="E115:F115"/>
    <mergeCell ref="E110:F110"/>
    <mergeCell ref="E111:F111"/>
    <mergeCell ref="E112:F112"/>
    <mergeCell ref="E119:F119"/>
    <mergeCell ref="E120:F120"/>
    <mergeCell ref="E121:F121"/>
    <mergeCell ref="E116:F116"/>
    <mergeCell ref="E117:F117"/>
    <mergeCell ref="E118:F118"/>
    <mergeCell ref="E101:F101"/>
    <mergeCell ref="E102:F102"/>
    <mergeCell ref="E103:F103"/>
    <mergeCell ref="E98:F98"/>
    <mergeCell ref="E99:F99"/>
    <mergeCell ref="E100:F100"/>
    <mergeCell ref="E107:F107"/>
    <mergeCell ref="E108:F108"/>
    <mergeCell ref="E109:F109"/>
    <mergeCell ref="E104:F104"/>
    <mergeCell ref="E105:F105"/>
    <mergeCell ref="E106:F106"/>
    <mergeCell ref="E89:F89"/>
    <mergeCell ref="E90:F90"/>
    <mergeCell ref="E91:F91"/>
    <mergeCell ref="E86:F86"/>
    <mergeCell ref="E87:F87"/>
    <mergeCell ref="E88:F88"/>
    <mergeCell ref="E95:F95"/>
    <mergeCell ref="E96:F96"/>
    <mergeCell ref="E97:F97"/>
    <mergeCell ref="E92:F92"/>
    <mergeCell ref="E93:F93"/>
    <mergeCell ref="E94:F94"/>
    <mergeCell ref="E77:F77"/>
    <mergeCell ref="E78:F78"/>
    <mergeCell ref="E79:F79"/>
    <mergeCell ref="E74:F74"/>
    <mergeCell ref="E75:F75"/>
    <mergeCell ref="E76:F76"/>
    <mergeCell ref="E83:F83"/>
    <mergeCell ref="E84:F84"/>
    <mergeCell ref="E85:F85"/>
    <mergeCell ref="E80:F80"/>
    <mergeCell ref="E81:F81"/>
    <mergeCell ref="E82:F82"/>
    <mergeCell ref="C17:D17"/>
    <mergeCell ref="E69:F69"/>
    <mergeCell ref="E70:F70"/>
    <mergeCell ref="O15:P15"/>
    <mergeCell ref="Q15:R15"/>
    <mergeCell ref="S15:T15"/>
    <mergeCell ref="U15:V15"/>
    <mergeCell ref="G15:H15"/>
    <mergeCell ref="I15:J15"/>
    <mergeCell ref="K15:L15"/>
    <mergeCell ref="M15:N15"/>
    <mergeCell ref="G68:X68"/>
    <mergeCell ref="B15:C15"/>
    <mergeCell ref="I13:J13"/>
    <mergeCell ref="K13:L13"/>
    <mergeCell ref="M13:N13"/>
    <mergeCell ref="Q14:R14"/>
    <mergeCell ref="S14:T14"/>
    <mergeCell ref="U14:V14"/>
    <mergeCell ref="W14:X14"/>
    <mergeCell ref="E73:F73"/>
    <mergeCell ref="W15:X15"/>
    <mergeCell ref="E71:F71"/>
    <mergeCell ref="E72:F72"/>
    <mergeCell ref="B13:C13"/>
    <mergeCell ref="B14:C14"/>
    <mergeCell ref="Q12:R12"/>
    <mergeCell ref="S12:T12"/>
    <mergeCell ref="U12:V12"/>
    <mergeCell ref="W12:X12"/>
    <mergeCell ref="I10:P10"/>
    <mergeCell ref="G12:H12"/>
    <mergeCell ref="I12:J12"/>
    <mergeCell ref="K12:L12"/>
    <mergeCell ref="M12:N12"/>
    <mergeCell ref="O12:P12"/>
    <mergeCell ref="B12:C12"/>
    <mergeCell ref="W13:X13"/>
    <mergeCell ref="G14:H14"/>
    <mergeCell ref="I14:J14"/>
    <mergeCell ref="K14:L14"/>
    <mergeCell ref="M14:N14"/>
    <mergeCell ref="O14:P14"/>
    <mergeCell ref="O13:P13"/>
    <mergeCell ref="Q13:R13"/>
    <mergeCell ref="S13:T13"/>
    <mergeCell ref="U13:V13"/>
    <mergeCell ref="G13:H13"/>
    <mergeCell ref="B1:X1"/>
    <mergeCell ref="B3:H3"/>
    <mergeCell ref="I3:P3"/>
    <mergeCell ref="Q3:X5"/>
    <mergeCell ref="B4:H4"/>
    <mergeCell ref="I4:P4"/>
    <mergeCell ref="B5:H5"/>
    <mergeCell ref="I5:P5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</mergeCells>
  <phoneticPr fontId="11" type="noConversion"/>
  <conditionalFormatting sqref="M13:N14">
    <cfRule type="expression" dxfId="69" priority="5">
      <formula>M13="KHÔNG ĐẠT"</formula>
    </cfRule>
  </conditionalFormatting>
  <conditionalFormatting sqref="M13:N15">
    <cfRule type="expression" dxfId="68" priority="2">
      <formula>M13="ĐẠT"</formula>
    </cfRule>
  </conditionalFormatting>
  <conditionalFormatting sqref="M15:N15">
    <cfRule type="expression" dxfId="67" priority="1">
      <formula>M15="KHÔNG ĐẠT"</formula>
    </cfRule>
  </conditionalFormatting>
  <conditionalFormatting sqref="Q6:X10">
    <cfRule type="expression" dxfId="66" priority="19">
      <formula>Q6="TRỌNG LƯỢNG TRUNG BÌNH CHƯA ĐẠT"</formula>
    </cfRule>
    <cfRule type="expression" dxfId="65" priority="20">
      <formula>Q6="TRỌNG LƯỢNG TRUNG BÌNH ĐẠT"</formula>
    </cfRule>
  </conditionalFormatting>
  <conditionalFormatting sqref="T70:T328">
    <cfRule type="expression" dxfId="64" priority="9">
      <formula>Q70&lt;S70</formula>
    </cfRule>
  </conditionalFormatting>
  <conditionalFormatting sqref="T329:T333">
    <cfRule type="expression" dxfId="63" priority="18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BEFE-A8EB-4F25-8F4C-9B163A44B33E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27" priority="3">
      <formula>M13="KHÔNG ĐẠT"</formula>
    </cfRule>
  </conditionalFormatting>
  <conditionalFormatting sqref="M13:N15">
    <cfRule type="expression" dxfId="26" priority="2">
      <formula>M13="ĐẠT"</formula>
    </cfRule>
  </conditionalFormatting>
  <conditionalFormatting sqref="M15:N15">
    <cfRule type="expression" dxfId="25" priority="1">
      <formula>M15="KHÔNG ĐẠT"</formula>
    </cfRule>
  </conditionalFormatting>
  <conditionalFormatting sqref="Q6:X10">
    <cfRule type="expression" dxfId="24" priority="6">
      <formula>Q6="TRỌNG LƯỢNG TRUNG BÌNH CHƯA ĐẠT"</formula>
    </cfRule>
    <cfRule type="expression" dxfId="23" priority="7">
      <formula>Q6="TRỌNG LƯỢNG TRUNG BÌNH ĐẠT"</formula>
    </cfRule>
  </conditionalFormatting>
  <conditionalFormatting sqref="T70:T328">
    <cfRule type="expression" dxfId="22" priority="4">
      <formula>Q70&lt;S70</formula>
    </cfRule>
  </conditionalFormatting>
  <conditionalFormatting sqref="T329:T333">
    <cfRule type="expression" dxfId="21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D097-8E4E-41A7-A448-177BC9F27326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</mergeCells>
  <conditionalFormatting sqref="M13:N14">
    <cfRule type="expression" dxfId="62" priority="3">
      <formula>M13="KHÔNG ĐẠT"</formula>
    </cfRule>
  </conditionalFormatting>
  <conditionalFormatting sqref="M13:N15">
    <cfRule type="expression" dxfId="61" priority="2">
      <formula>M13="ĐẠT"</formula>
    </cfRule>
  </conditionalFormatting>
  <conditionalFormatting sqref="M15:N15">
    <cfRule type="expression" dxfId="60" priority="1">
      <formula>M15="KHÔNG ĐẠT"</formula>
    </cfRule>
  </conditionalFormatting>
  <conditionalFormatting sqref="Q6:X10">
    <cfRule type="expression" dxfId="59" priority="6">
      <formula>Q6="TRỌNG LƯỢNG TRUNG BÌNH CHƯA ĐẠT"</formula>
    </cfRule>
    <cfRule type="expression" dxfId="58" priority="7">
      <formula>Q6="TRỌNG LƯỢNG TRUNG BÌNH ĐẠT"</formula>
    </cfRule>
  </conditionalFormatting>
  <conditionalFormatting sqref="T70:T328">
    <cfRule type="expression" dxfId="57" priority="4">
      <formula>Q70&lt;S70</formula>
    </cfRule>
  </conditionalFormatting>
  <conditionalFormatting sqref="T329:T333">
    <cfRule type="expression" dxfId="56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EE0E-585E-475C-8F26-CD1BD11E67C9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</mergeCells>
  <conditionalFormatting sqref="M13:N14">
    <cfRule type="expression" dxfId="55" priority="3">
      <formula>M13="KHÔNG ĐẠT"</formula>
    </cfRule>
  </conditionalFormatting>
  <conditionalFormatting sqref="M13:N15">
    <cfRule type="expression" dxfId="54" priority="2">
      <formula>M13="ĐẠT"</formula>
    </cfRule>
  </conditionalFormatting>
  <conditionalFormatting sqref="M15:N15">
    <cfRule type="expression" dxfId="53" priority="1">
      <formula>M15="KHÔNG ĐẠT"</formula>
    </cfRule>
  </conditionalFormatting>
  <conditionalFormatting sqref="Q6:X10">
    <cfRule type="expression" dxfId="52" priority="6">
      <formula>Q6="TRỌNG LƯỢNG TRUNG BÌNH CHƯA ĐẠT"</formula>
    </cfRule>
    <cfRule type="expression" dxfId="51" priority="7">
      <formula>Q6="TRỌNG LƯỢNG TRUNG BÌNH ĐẠT"</formula>
    </cfRule>
  </conditionalFormatting>
  <conditionalFormatting sqref="T70:T328">
    <cfRule type="expression" dxfId="50" priority="4">
      <formula>Q70&lt;S70</formula>
    </cfRule>
  </conditionalFormatting>
  <conditionalFormatting sqref="T329:T333">
    <cfRule type="expression" dxfId="49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97E28-98A9-4892-BB62-40DD835384F6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41" priority="3">
      <formula>M13="KHÔNG ĐẠT"</formula>
    </cfRule>
  </conditionalFormatting>
  <conditionalFormatting sqref="M13:N15">
    <cfRule type="expression" dxfId="40" priority="2">
      <formula>M13="ĐẠT"</formula>
    </cfRule>
  </conditionalFormatting>
  <conditionalFormatting sqref="M15:N15">
    <cfRule type="expression" dxfId="39" priority="1">
      <formula>M15="KHÔNG ĐẠT"</formula>
    </cfRule>
  </conditionalFormatting>
  <conditionalFormatting sqref="Q6:X10">
    <cfRule type="expression" dxfId="38" priority="6">
      <formula>Q6="TRỌNG LƯỢNG TRUNG BÌNH CHƯA ĐẠT"</formula>
    </cfRule>
    <cfRule type="expression" dxfId="37" priority="7">
      <formula>Q6="TRỌNG LƯỢNG TRUNG BÌNH ĐẠT"</formula>
    </cfRule>
  </conditionalFormatting>
  <conditionalFormatting sqref="T70:T328">
    <cfRule type="expression" dxfId="36" priority="4">
      <formula>Q70&lt;S70</formula>
    </cfRule>
  </conditionalFormatting>
  <conditionalFormatting sqref="T329:T333">
    <cfRule type="expression" dxfId="35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C85B-158B-444E-82DA-38A0E758BF56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20" priority="3">
      <formula>M13="KHÔNG ĐẠT"</formula>
    </cfRule>
  </conditionalFormatting>
  <conditionalFormatting sqref="M13:N15">
    <cfRule type="expression" dxfId="19" priority="2">
      <formula>M13="ĐẠT"</formula>
    </cfRule>
  </conditionalFormatting>
  <conditionalFormatting sqref="M15:N15">
    <cfRule type="expression" dxfId="18" priority="1">
      <formula>M15="KHÔNG ĐẠT"</formula>
    </cfRule>
  </conditionalFormatting>
  <conditionalFormatting sqref="Q6:X10">
    <cfRule type="expression" dxfId="17" priority="6">
      <formula>Q6="TRỌNG LƯỢNG TRUNG BÌNH CHƯA ĐẠT"</formula>
    </cfRule>
    <cfRule type="expression" dxfId="16" priority="7">
      <formula>Q6="TRỌNG LƯỢNG TRUNG BÌNH ĐẠT"</formula>
    </cfRule>
  </conditionalFormatting>
  <conditionalFormatting sqref="T70:T328">
    <cfRule type="expression" dxfId="15" priority="4">
      <formula>Q70&lt;S70</formula>
    </cfRule>
  </conditionalFormatting>
  <conditionalFormatting sqref="T329:T333">
    <cfRule type="expression" dxfId="14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C015-60B1-4726-BCA1-A05ADC643A2C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48" priority="3">
      <formula>M13="KHÔNG ĐẠT"</formula>
    </cfRule>
  </conditionalFormatting>
  <conditionalFormatting sqref="M13:N15">
    <cfRule type="expression" dxfId="47" priority="2">
      <formula>M13="ĐẠT"</formula>
    </cfRule>
  </conditionalFormatting>
  <conditionalFormatting sqref="M15:N15">
    <cfRule type="expression" dxfId="46" priority="1">
      <formula>M15="KHÔNG ĐẠT"</formula>
    </cfRule>
  </conditionalFormatting>
  <conditionalFormatting sqref="Q6:X10">
    <cfRule type="expression" dxfId="45" priority="6">
      <formula>Q6="TRỌNG LƯỢNG TRUNG BÌNH CHƯA ĐẠT"</formula>
    </cfRule>
    <cfRule type="expression" dxfId="44" priority="7">
      <formula>Q6="TRỌNG LƯỢNG TRUNG BÌNH ĐẠT"</formula>
    </cfRule>
  </conditionalFormatting>
  <conditionalFormatting sqref="T70:T328">
    <cfRule type="expression" dxfId="43" priority="4">
      <formula>Q70&lt;S70</formula>
    </cfRule>
  </conditionalFormatting>
  <conditionalFormatting sqref="T329:T333">
    <cfRule type="expression" dxfId="42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5326-47DD-4DE9-873D-E94A1821857E}">
  <dimension ref="A1:AP333"/>
  <sheetViews>
    <sheetView topLeftCell="A7"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6" priority="3">
      <formula>M13="KHÔNG ĐẠT"</formula>
    </cfRule>
  </conditionalFormatting>
  <conditionalFormatting sqref="M13:N15">
    <cfRule type="expression" dxfId="5" priority="2">
      <formula>M13="ĐẠT"</formula>
    </cfRule>
  </conditionalFormatting>
  <conditionalFormatting sqref="M15:N15">
    <cfRule type="expression" dxfId="4" priority="1">
      <formula>M15="KHÔNG ĐẠT"</formula>
    </cfRule>
  </conditionalFormatting>
  <conditionalFormatting sqref="Q6:X10">
    <cfRule type="expression" dxfId="3" priority="6">
      <formula>Q6="TRỌNG LƯỢNG TRUNG BÌNH CHƯA ĐẠT"</formula>
    </cfRule>
    <cfRule type="expression" dxfId="2" priority="7">
      <formula>Q6="TRỌNG LƯỢNG TRUNG BÌNH ĐẠT"</formula>
    </cfRule>
  </conditionalFormatting>
  <conditionalFormatting sqref="T70:T328">
    <cfRule type="expression" dxfId="1" priority="4">
      <formula>Q70&lt;S70</formula>
    </cfRule>
  </conditionalFormatting>
  <conditionalFormatting sqref="T329:T333">
    <cfRule type="expression" dxfId="0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B3DF9-8184-4919-ABCD-34487D4060FD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13" priority="3">
      <formula>M13="KHÔNG ĐẠT"</formula>
    </cfRule>
  </conditionalFormatting>
  <conditionalFormatting sqref="M13:N15">
    <cfRule type="expression" dxfId="12" priority="2">
      <formula>M13="ĐẠT"</formula>
    </cfRule>
  </conditionalFormatting>
  <conditionalFormatting sqref="M15:N15">
    <cfRule type="expression" dxfId="11" priority="1">
      <formula>M15="KHÔNG ĐẠT"</formula>
    </cfRule>
  </conditionalFormatting>
  <conditionalFormatting sqref="Q6:X10">
    <cfRule type="expression" dxfId="10" priority="6">
      <formula>Q6="TRỌNG LƯỢNG TRUNG BÌNH CHƯA ĐẠT"</formula>
    </cfRule>
    <cfRule type="expression" dxfId="9" priority="7">
      <formula>Q6="TRỌNG LƯỢNG TRUNG BÌNH ĐẠT"</formula>
    </cfRule>
  </conditionalFormatting>
  <conditionalFormatting sqref="T70:T328">
    <cfRule type="expression" dxfId="8" priority="4">
      <formula>Q70&lt;S70</formula>
    </cfRule>
  </conditionalFormatting>
  <conditionalFormatting sqref="T329:T333">
    <cfRule type="expression" dxfId="7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7E26-B088-4DAB-9A2F-9A213001C8D1}">
  <dimension ref="A1:AP333"/>
  <sheetViews>
    <sheetView zoomScale="70" zoomScaleNormal="70" workbookViewId="0">
      <selection activeCell="AI8" sqref="AI8"/>
    </sheetView>
  </sheetViews>
  <sheetFormatPr defaultColWidth="9.140625" defaultRowHeight="15" x14ac:dyDescent="0.25"/>
  <cols>
    <col min="1" max="1" width="0.85546875" style="1" customWidth="1"/>
    <col min="2" max="2" width="7.7109375" style="1" customWidth="1"/>
    <col min="3" max="3" width="16.140625" style="1" customWidth="1"/>
    <col min="4" max="4" width="16.5703125" style="1" customWidth="1"/>
    <col min="5" max="5" width="14.42578125" style="1" customWidth="1"/>
    <col min="6" max="6" width="20.140625" style="1" customWidth="1"/>
    <col min="7" max="7" width="12.140625" style="1" customWidth="1"/>
    <col min="8" max="8" width="12" style="1" customWidth="1"/>
    <col min="9" max="9" width="11.28515625" style="1" customWidth="1"/>
    <col min="10" max="10" width="11" style="1" customWidth="1"/>
    <col min="11" max="11" width="10.85546875" style="1" customWidth="1"/>
    <col min="12" max="12" width="11" style="1" customWidth="1"/>
    <col min="13" max="13" width="11.28515625" style="1" customWidth="1"/>
    <col min="14" max="14" width="11.85546875" style="1" customWidth="1"/>
    <col min="15" max="15" width="11.28515625" style="1" customWidth="1"/>
    <col min="16" max="16" width="11.140625" style="1" customWidth="1"/>
    <col min="17" max="17" width="13.42578125" style="1" customWidth="1"/>
    <col min="18" max="18" width="15.85546875" style="1" customWidth="1"/>
    <col min="19" max="19" width="15.5703125" style="1" customWidth="1"/>
    <col min="20" max="20" width="15.42578125" style="1" customWidth="1"/>
    <col min="21" max="21" width="11.5703125" style="1" customWidth="1"/>
    <col min="22" max="22" width="19.42578125" style="1" customWidth="1"/>
    <col min="23" max="23" width="19" style="1" customWidth="1"/>
    <col min="24" max="24" width="13" style="1" customWidth="1"/>
    <col min="25" max="25" width="2.5703125" style="1" customWidth="1"/>
    <col min="26" max="26" width="18.140625" style="1" hidden="1" customWidth="1"/>
    <col min="27" max="27" width="16.85546875" style="1" hidden="1" customWidth="1"/>
    <col min="28" max="32" width="9.140625" style="1" hidden="1" customWidth="1"/>
    <col min="33" max="35" width="9.140625" style="1" customWidth="1"/>
    <col min="36" max="16384" width="9.140625" style="1"/>
  </cols>
  <sheetData>
    <row r="1" spans="1:24" ht="51.6" customHeight="1" x14ac:dyDescent="0.25">
      <c r="A1" s="9"/>
      <c r="B1" s="16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6.75" customHeight="1" x14ac:dyDescent="0.25"/>
    <row r="3" spans="1:24" ht="26.25" customHeight="1" x14ac:dyDescent="0.25">
      <c r="B3" s="17" t="s">
        <v>1</v>
      </c>
      <c r="C3" s="17"/>
      <c r="D3" s="17"/>
      <c r="E3" s="17"/>
      <c r="F3" s="17"/>
      <c r="G3" s="17"/>
      <c r="H3" s="17"/>
      <c r="I3" s="18"/>
      <c r="J3" s="18"/>
      <c r="K3" s="18"/>
      <c r="L3" s="18"/>
      <c r="M3" s="18"/>
      <c r="N3" s="18"/>
      <c r="O3" s="18"/>
      <c r="P3" s="18"/>
      <c r="Q3" s="19" t="s">
        <v>54</v>
      </c>
      <c r="R3" s="19"/>
      <c r="S3" s="19"/>
      <c r="T3" s="19"/>
      <c r="U3" s="19"/>
      <c r="V3" s="19"/>
      <c r="W3" s="19"/>
      <c r="X3" s="19"/>
    </row>
    <row r="4" spans="1:24" ht="26.25" customHeight="1" x14ac:dyDescent="0.25">
      <c r="B4" s="17" t="s">
        <v>2</v>
      </c>
      <c r="C4" s="17"/>
      <c r="D4" s="17"/>
      <c r="E4" s="17"/>
      <c r="F4" s="17"/>
      <c r="G4" s="17"/>
      <c r="H4" s="17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  <c r="W4" s="19"/>
      <c r="X4" s="19"/>
    </row>
    <row r="5" spans="1:24" ht="26.25" customHeight="1" x14ac:dyDescent="0.25">
      <c r="B5" s="17" t="s">
        <v>3</v>
      </c>
      <c r="C5" s="17"/>
      <c r="D5" s="17"/>
      <c r="E5" s="17"/>
      <c r="F5" s="17"/>
      <c r="G5" s="17"/>
      <c r="H5" s="17"/>
      <c r="I5" s="18"/>
      <c r="J5" s="18"/>
      <c r="K5" s="18"/>
      <c r="L5" s="18"/>
      <c r="M5" s="18"/>
      <c r="N5" s="18"/>
      <c r="O5" s="18"/>
      <c r="P5" s="18"/>
      <c r="Q5" s="19"/>
      <c r="R5" s="19"/>
      <c r="S5" s="19"/>
      <c r="T5" s="19"/>
      <c r="U5" s="19"/>
      <c r="V5" s="19"/>
      <c r="W5" s="19"/>
      <c r="X5" s="19"/>
    </row>
    <row r="6" spans="1:24" ht="26.25" customHeight="1" x14ac:dyDescent="0.25">
      <c r="B6" s="17" t="s">
        <v>4</v>
      </c>
      <c r="C6" s="17"/>
      <c r="D6" s="17"/>
      <c r="E6" s="17"/>
      <c r="F6" s="17"/>
      <c r="G6" s="17"/>
      <c r="H6" s="17"/>
      <c r="I6" s="18"/>
      <c r="J6" s="18"/>
      <c r="K6" s="18"/>
      <c r="L6" s="18"/>
      <c r="M6" s="18"/>
      <c r="N6" s="18"/>
      <c r="O6" s="18"/>
      <c r="P6" s="18"/>
      <c r="Q6" s="20" t="str">
        <f>IF(COUNTIF(M13:M15, "KHÔNG ĐẠT") &gt; 0, "TRỌNG LƯỢNG TRUNG BÌNH CHƯA ĐẠT", IF(COUNTIF(M13:M15, "ĐẠT") &gt; 0, "TRỌNG LƯỢNG TRUNG BÌNH ĐẠT", ""))</f>
        <v/>
      </c>
      <c r="R6" s="20"/>
      <c r="S6" s="20"/>
      <c r="T6" s="20"/>
      <c r="U6" s="20"/>
      <c r="V6" s="20"/>
      <c r="W6" s="20"/>
      <c r="X6" s="20"/>
    </row>
    <row r="7" spans="1:24" ht="26.25" customHeight="1" x14ac:dyDescent="0.25">
      <c r="B7" s="17" t="s">
        <v>5</v>
      </c>
      <c r="C7" s="17"/>
      <c r="D7" s="17"/>
      <c r="E7" s="17"/>
      <c r="F7" s="17"/>
      <c r="G7" s="17"/>
      <c r="H7" s="17"/>
      <c r="I7" s="18"/>
      <c r="J7" s="18"/>
      <c r="K7" s="18"/>
      <c r="L7" s="18"/>
      <c r="M7" s="18"/>
      <c r="N7" s="18"/>
      <c r="O7" s="18"/>
      <c r="P7" s="18"/>
      <c r="Q7" s="20"/>
      <c r="R7" s="20"/>
      <c r="S7" s="20"/>
      <c r="T7" s="20"/>
      <c r="U7" s="20"/>
      <c r="V7" s="20"/>
      <c r="W7" s="20"/>
      <c r="X7" s="20"/>
    </row>
    <row r="8" spans="1:24" ht="26.25" customHeight="1" x14ac:dyDescent="0.25">
      <c r="B8" s="17" t="s">
        <v>6</v>
      </c>
      <c r="C8" s="17"/>
      <c r="D8" s="17"/>
      <c r="E8" s="17"/>
      <c r="F8" s="17"/>
      <c r="G8" s="17"/>
      <c r="H8" s="17"/>
      <c r="I8" s="18"/>
      <c r="J8" s="18"/>
      <c r="K8" s="18"/>
      <c r="L8" s="18"/>
      <c r="M8" s="18"/>
      <c r="N8" s="18"/>
      <c r="O8" s="18"/>
      <c r="P8" s="18"/>
      <c r="Q8" s="20"/>
      <c r="R8" s="20"/>
      <c r="S8" s="20"/>
      <c r="T8" s="20"/>
      <c r="U8" s="20"/>
      <c r="V8" s="20"/>
      <c r="W8" s="20"/>
      <c r="X8" s="20"/>
    </row>
    <row r="9" spans="1:24" ht="26.25" customHeight="1" x14ac:dyDescent="0.25">
      <c r="B9" s="17" t="s">
        <v>7</v>
      </c>
      <c r="C9" s="17"/>
      <c r="D9" s="17"/>
      <c r="E9" s="17"/>
      <c r="F9" s="17"/>
      <c r="G9" s="17"/>
      <c r="H9" s="17"/>
      <c r="I9" s="18"/>
      <c r="J9" s="18"/>
      <c r="K9" s="18"/>
      <c r="L9" s="18"/>
      <c r="M9" s="18"/>
      <c r="N9" s="18"/>
      <c r="O9" s="18"/>
      <c r="P9" s="18"/>
      <c r="Q9" s="20"/>
      <c r="R9" s="20"/>
      <c r="S9" s="20"/>
      <c r="T9" s="20"/>
      <c r="U9" s="20"/>
      <c r="V9" s="20"/>
      <c r="W9" s="20"/>
      <c r="X9" s="20"/>
    </row>
    <row r="10" spans="1:24" ht="26.25" customHeight="1" x14ac:dyDescent="0.25">
      <c r="B10" s="17" t="s">
        <v>8</v>
      </c>
      <c r="C10" s="17"/>
      <c r="D10" s="17"/>
      <c r="E10" s="17"/>
      <c r="F10" s="17"/>
      <c r="G10" s="17"/>
      <c r="H10" s="17"/>
      <c r="I10" s="18"/>
      <c r="J10" s="18"/>
      <c r="K10" s="18"/>
      <c r="L10" s="18"/>
      <c r="M10" s="18"/>
      <c r="N10" s="18"/>
      <c r="O10" s="18"/>
      <c r="P10" s="18"/>
      <c r="Q10" s="20"/>
      <c r="R10" s="20"/>
      <c r="S10" s="20"/>
      <c r="T10" s="20"/>
      <c r="U10" s="20"/>
      <c r="V10" s="20"/>
      <c r="W10" s="20"/>
      <c r="X10" s="20"/>
    </row>
    <row r="11" spans="1:24" ht="14.25" customHeight="1" x14ac:dyDescent="0.25">
      <c r="B11" s="10"/>
      <c r="C11" s="10"/>
      <c r="D11" s="10"/>
      <c r="E11" s="10"/>
      <c r="F11" s="10"/>
      <c r="G11" s="10"/>
      <c r="H11" s="10"/>
    </row>
    <row r="12" spans="1:24" ht="46.5" customHeight="1" x14ac:dyDescent="0.25">
      <c r="B12" s="21" t="s">
        <v>30</v>
      </c>
      <c r="C12" s="21"/>
      <c r="D12" s="15" t="s">
        <v>31</v>
      </c>
      <c r="E12" s="14" t="s">
        <v>32</v>
      </c>
      <c r="F12" s="14" t="s">
        <v>24</v>
      </c>
      <c r="G12" s="23" t="s">
        <v>33</v>
      </c>
      <c r="H12" s="24"/>
      <c r="I12" s="23" t="s">
        <v>34</v>
      </c>
      <c r="J12" s="24"/>
      <c r="K12" s="21" t="s">
        <v>35</v>
      </c>
      <c r="L12" s="21"/>
      <c r="M12" s="21" t="s">
        <v>52</v>
      </c>
      <c r="N12" s="21"/>
      <c r="O12" s="22" t="s">
        <v>53</v>
      </c>
      <c r="P12" s="22"/>
      <c r="Q12" s="22" t="s">
        <v>42</v>
      </c>
      <c r="R12" s="22"/>
      <c r="S12" s="22" t="s">
        <v>43</v>
      </c>
      <c r="T12" s="22"/>
      <c r="U12" s="23" t="s">
        <v>44</v>
      </c>
      <c r="V12" s="24"/>
      <c r="W12" s="21" t="s">
        <v>45</v>
      </c>
      <c r="X12" s="21"/>
    </row>
    <row r="13" spans="1:24" ht="31.15" customHeight="1" x14ac:dyDescent="0.25">
      <c r="B13" s="21"/>
      <c r="C13" s="21"/>
      <c r="D13" s="15"/>
      <c r="E13" s="14"/>
      <c r="F13" s="14" t="str">
        <f>IF(E13="","",$I$7)</f>
        <v/>
      </c>
      <c r="G13" s="25"/>
      <c r="H13" s="26"/>
      <c r="I13" s="25" t="str">
        <f>IF(G13="","",$I$7)</f>
        <v/>
      </c>
      <c r="J13" s="26"/>
      <c r="K13" s="25"/>
      <c r="L13" s="26"/>
      <c r="M13" s="27" t="str">
        <f>IF(E13="","",IF(AND(E13&gt;=$I$7,E13&lt;=$I$8),"ĐẠT","KHÔNG ĐẠT") )</f>
        <v/>
      </c>
      <c r="N13" s="28"/>
      <c r="O13" s="25"/>
      <c r="P13" s="26"/>
      <c r="Q13" s="25"/>
      <c r="R13" s="26"/>
      <c r="S13" s="25"/>
      <c r="T13" s="26"/>
      <c r="U13" s="25" t="str">
        <f>IF(E13="","",ROUND(((Q13+S13)*100)/O13,2))</f>
        <v/>
      </c>
      <c r="V13" s="26"/>
      <c r="W13" s="25" t="str">
        <f>IF(E13="","",IF(E13&lt;=F13,0,ROUND((E13-F13)*100/F13,3)))</f>
        <v/>
      </c>
      <c r="X13" s="26"/>
    </row>
    <row r="14" spans="1:24" ht="31.15" customHeight="1" x14ac:dyDescent="0.25">
      <c r="B14" s="21"/>
      <c r="C14" s="21"/>
      <c r="D14" s="15"/>
      <c r="E14" s="14"/>
      <c r="F14" s="14" t="str">
        <f t="shared" ref="F14:F15" si="0">IF(E14="","",$I$7)</f>
        <v/>
      </c>
      <c r="G14" s="25"/>
      <c r="H14" s="26"/>
      <c r="I14" s="25" t="str">
        <f>IF(G14="","",$I$7)</f>
        <v/>
      </c>
      <c r="J14" s="26"/>
      <c r="K14" s="25"/>
      <c r="L14" s="26"/>
      <c r="M14" s="27" t="str">
        <f>IF(E14="","",IF(AND(E14&gt;=$I$7,E14&lt;=$I$8),"ĐẠT","KHÔNG ĐẠT") )</f>
        <v/>
      </c>
      <c r="N14" s="28"/>
      <c r="O14" s="25"/>
      <c r="P14" s="26"/>
      <c r="Q14" s="25"/>
      <c r="R14" s="26"/>
      <c r="S14" s="25"/>
      <c r="T14" s="26"/>
      <c r="U14" s="25" t="str">
        <f>IF(E14="","",ROUND(((Q14+S14)*100)/O14,2))</f>
        <v/>
      </c>
      <c r="V14" s="26"/>
      <c r="W14" s="25" t="str">
        <f t="shared" ref="W14:W15" si="1">IF(E14="","",IF(E14&lt;=F14,0,ROUND((E14-F14)*100/F14,3)))</f>
        <v/>
      </c>
      <c r="X14" s="26"/>
    </row>
    <row r="15" spans="1:24" ht="35.450000000000003" customHeight="1" x14ac:dyDescent="0.25">
      <c r="B15" s="21"/>
      <c r="C15" s="21"/>
      <c r="D15" s="15"/>
      <c r="E15" s="14"/>
      <c r="F15" s="14" t="str">
        <f t="shared" si="0"/>
        <v/>
      </c>
      <c r="G15" s="25"/>
      <c r="H15" s="26"/>
      <c r="I15" s="25" t="str">
        <f>IF(G15="","",$I$7)</f>
        <v/>
      </c>
      <c r="J15" s="26"/>
      <c r="K15" s="25"/>
      <c r="L15" s="26"/>
      <c r="M15" s="27" t="str">
        <f>IF(E15="","",IF(AND(E15&gt;=$I$7,E15&lt;=$I$8),"ĐẠT","KHÔNG ĐẠT") )</f>
        <v/>
      </c>
      <c r="N15" s="28"/>
      <c r="O15" s="25"/>
      <c r="P15" s="26"/>
      <c r="Q15" s="25"/>
      <c r="R15" s="26"/>
      <c r="S15" s="25"/>
      <c r="T15" s="26"/>
      <c r="U15" s="25" t="str">
        <f>IF(E15="","",ROUND(((Q15+S15)*100)/O15,2))</f>
        <v/>
      </c>
      <c r="V15" s="26"/>
      <c r="W15" s="25" t="str">
        <f t="shared" si="1"/>
        <v/>
      </c>
      <c r="X15" s="26"/>
    </row>
    <row r="16" spans="1:24" ht="22.15" customHeight="1" x14ac:dyDescent="0.25"/>
    <row r="17" spans="2:6" ht="22.5" customHeight="1" x14ac:dyDescent="0.25">
      <c r="B17" s="7" t="s">
        <v>10</v>
      </c>
      <c r="C17" s="31" t="s">
        <v>46</v>
      </c>
      <c r="D17" s="31"/>
      <c r="E17" s="8" t="s">
        <v>47</v>
      </c>
      <c r="F17" s="8" t="s">
        <v>48</v>
      </c>
    </row>
    <row r="18" spans="2:6" ht="22.5" customHeight="1" x14ac:dyDescent="0.3">
      <c r="B18" s="6">
        <v>1</v>
      </c>
      <c r="C18" s="4">
        <f>IF(AA73="","",$AA$73)</f>
        <v>0</v>
      </c>
      <c r="D18" s="4" t="e">
        <f t="shared" ref="D18:D67" si="2">IF(C18="","",C18+$AA$74)</f>
        <v>#VALUE!</v>
      </c>
      <c r="E18" s="5">
        <f t="shared" ref="E18:E36" si="3">IF(B18="","",COUNTIFS(DataSample,"&gt;="&amp;C18, DataSample,"&lt;"&amp;D18))</f>
        <v>0</v>
      </c>
      <c r="F18" s="5">
        <f t="shared" ref="F18:F67" si="4">IF(B18="","",IF(E18=0,0,E18*100/SUM($E$18:$E$67)))</f>
        <v>0</v>
      </c>
    </row>
    <row r="19" spans="2:6" ht="22.5" customHeight="1" x14ac:dyDescent="0.3">
      <c r="B19" s="6">
        <v>2</v>
      </c>
      <c r="C19" s="4" t="e">
        <f t="shared" ref="C19:C67" si="5">IF(B19="","",C18+$AA$74)</f>
        <v>#VALUE!</v>
      </c>
      <c r="D19" s="4" t="e">
        <f t="shared" si="2"/>
        <v>#VALUE!</v>
      </c>
      <c r="E19" s="5">
        <f t="shared" si="3"/>
        <v>0</v>
      </c>
      <c r="F19" s="5">
        <f t="shared" si="4"/>
        <v>0</v>
      </c>
    </row>
    <row r="20" spans="2:6" ht="22.5" customHeight="1" x14ac:dyDescent="0.3">
      <c r="B20" s="6">
        <v>3</v>
      </c>
      <c r="C20" s="4" t="e">
        <f t="shared" si="5"/>
        <v>#VALUE!</v>
      </c>
      <c r="D20" s="4" t="e">
        <f t="shared" si="2"/>
        <v>#VALUE!</v>
      </c>
      <c r="E20" s="5">
        <f t="shared" si="3"/>
        <v>0</v>
      </c>
      <c r="F20" s="5">
        <f t="shared" si="4"/>
        <v>0</v>
      </c>
    </row>
    <row r="21" spans="2:6" ht="22.5" customHeight="1" x14ac:dyDescent="0.3">
      <c r="B21" s="6">
        <v>4</v>
      </c>
      <c r="C21" s="4" t="e">
        <f t="shared" si="5"/>
        <v>#VALUE!</v>
      </c>
      <c r="D21" s="4" t="e">
        <f t="shared" si="2"/>
        <v>#VALUE!</v>
      </c>
      <c r="E21" s="5">
        <f t="shared" si="3"/>
        <v>0</v>
      </c>
      <c r="F21" s="5">
        <f t="shared" si="4"/>
        <v>0</v>
      </c>
    </row>
    <row r="22" spans="2:6" ht="22.5" customHeight="1" x14ac:dyDescent="0.3">
      <c r="B22" s="6">
        <v>5</v>
      </c>
      <c r="C22" s="4" t="e">
        <f t="shared" si="5"/>
        <v>#VALUE!</v>
      </c>
      <c r="D22" s="4" t="e">
        <f t="shared" si="2"/>
        <v>#VALUE!</v>
      </c>
      <c r="E22" s="5">
        <f t="shared" si="3"/>
        <v>0</v>
      </c>
      <c r="F22" s="5">
        <f t="shared" si="4"/>
        <v>0</v>
      </c>
    </row>
    <row r="23" spans="2:6" ht="22.5" customHeight="1" x14ac:dyDescent="0.3">
      <c r="B23" s="6">
        <v>6</v>
      </c>
      <c r="C23" s="4" t="e">
        <f t="shared" si="5"/>
        <v>#VALUE!</v>
      </c>
      <c r="D23" s="4" t="e">
        <f t="shared" si="2"/>
        <v>#VALUE!</v>
      </c>
      <c r="E23" s="5">
        <f t="shared" si="3"/>
        <v>0</v>
      </c>
      <c r="F23" s="5">
        <f t="shared" si="4"/>
        <v>0</v>
      </c>
    </row>
    <row r="24" spans="2:6" ht="22.5" customHeight="1" x14ac:dyDescent="0.3">
      <c r="B24" s="6">
        <v>7</v>
      </c>
      <c r="C24" s="4" t="e">
        <f t="shared" si="5"/>
        <v>#VALUE!</v>
      </c>
      <c r="D24" s="4" t="e">
        <f t="shared" si="2"/>
        <v>#VALUE!</v>
      </c>
      <c r="E24" s="5">
        <f t="shared" si="3"/>
        <v>0</v>
      </c>
      <c r="F24" s="5">
        <f t="shared" si="4"/>
        <v>0</v>
      </c>
    </row>
    <row r="25" spans="2:6" ht="22.5" customHeight="1" x14ac:dyDescent="0.3">
      <c r="B25" s="6">
        <v>8</v>
      </c>
      <c r="C25" s="4" t="e">
        <f t="shared" si="5"/>
        <v>#VALUE!</v>
      </c>
      <c r="D25" s="4" t="e">
        <f t="shared" si="2"/>
        <v>#VALUE!</v>
      </c>
      <c r="E25" s="5">
        <f t="shared" si="3"/>
        <v>0</v>
      </c>
      <c r="F25" s="5">
        <f t="shared" si="4"/>
        <v>0</v>
      </c>
    </row>
    <row r="26" spans="2:6" ht="22.5" customHeight="1" x14ac:dyDescent="0.3">
      <c r="B26" s="6">
        <v>9</v>
      </c>
      <c r="C26" s="4" t="e">
        <f t="shared" si="5"/>
        <v>#VALUE!</v>
      </c>
      <c r="D26" s="4" t="e">
        <f t="shared" si="2"/>
        <v>#VALUE!</v>
      </c>
      <c r="E26" s="5">
        <f t="shared" si="3"/>
        <v>0</v>
      </c>
      <c r="F26" s="5">
        <f t="shared" si="4"/>
        <v>0</v>
      </c>
    </row>
    <row r="27" spans="2:6" ht="22.5" customHeight="1" x14ac:dyDescent="0.3">
      <c r="B27" s="6">
        <v>10</v>
      </c>
      <c r="C27" s="4" t="e">
        <f t="shared" si="5"/>
        <v>#VALUE!</v>
      </c>
      <c r="D27" s="4" t="e">
        <f t="shared" si="2"/>
        <v>#VALUE!</v>
      </c>
      <c r="E27" s="5">
        <f t="shared" si="3"/>
        <v>0</v>
      </c>
      <c r="F27" s="5">
        <f t="shared" si="4"/>
        <v>0</v>
      </c>
    </row>
    <row r="28" spans="2:6" ht="22.5" customHeight="1" x14ac:dyDescent="0.3">
      <c r="B28" s="6">
        <v>11</v>
      </c>
      <c r="C28" s="4" t="e">
        <f t="shared" si="5"/>
        <v>#VALUE!</v>
      </c>
      <c r="D28" s="4" t="e">
        <f t="shared" si="2"/>
        <v>#VALUE!</v>
      </c>
      <c r="E28" s="5">
        <f t="shared" si="3"/>
        <v>0</v>
      </c>
      <c r="F28" s="5">
        <f t="shared" si="4"/>
        <v>0</v>
      </c>
    </row>
    <row r="29" spans="2:6" ht="22.5" customHeight="1" x14ac:dyDescent="0.3">
      <c r="B29" s="6">
        <v>12</v>
      </c>
      <c r="C29" s="4" t="e">
        <f t="shared" si="5"/>
        <v>#VALUE!</v>
      </c>
      <c r="D29" s="4" t="e">
        <f t="shared" si="2"/>
        <v>#VALUE!</v>
      </c>
      <c r="E29" s="5">
        <f t="shared" si="3"/>
        <v>0</v>
      </c>
      <c r="F29" s="5">
        <f t="shared" si="4"/>
        <v>0</v>
      </c>
    </row>
    <row r="30" spans="2:6" ht="22.5" customHeight="1" x14ac:dyDescent="0.3">
      <c r="B30" s="6">
        <v>13</v>
      </c>
      <c r="C30" s="4" t="e">
        <f t="shared" si="5"/>
        <v>#VALUE!</v>
      </c>
      <c r="D30" s="4" t="e">
        <f t="shared" si="2"/>
        <v>#VALUE!</v>
      </c>
      <c r="E30" s="5">
        <f t="shared" si="3"/>
        <v>0</v>
      </c>
      <c r="F30" s="5">
        <f t="shared" si="4"/>
        <v>0</v>
      </c>
    </row>
    <row r="31" spans="2:6" ht="22.5" customHeight="1" x14ac:dyDescent="0.3">
      <c r="B31" s="6">
        <v>14</v>
      </c>
      <c r="C31" s="4" t="e">
        <f t="shared" si="5"/>
        <v>#VALUE!</v>
      </c>
      <c r="D31" s="4" t="e">
        <f t="shared" si="2"/>
        <v>#VALUE!</v>
      </c>
      <c r="E31" s="5">
        <f t="shared" si="3"/>
        <v>0</v>
      </c>
      <c r="F31" s="5">
        <f t="shared" si="4"/>
        <v>0</v>
      </c>
    </row>
    <row r="32" spans="2:6" ht="22.5" customHeight="1" x14ac:dyDescent="0.3">
      <c r="B32" s="6">
        <v>15</v>
      </c>
      <c r="C32" s="4" t="e">
        <f t="shared" si="5"/>
        <v>#VALUE!</v>
      </c>
      <c r="D32" s="4" t="e">
        <f t="shared" si="2"/>
        <v>#VALUE!</v>
      </c>
      <c r="E32" s="5">
        <f t="shared" si="3"/>
        <v>0</v>
      </c>
      <c r="F32" s="5">
        <f t="shared" si="4"/>
        <v>0</v>
      </c>
    </row>
    <row r="33" spans="2:6" ht="22.5" customHeight="1" x14ac:dyDescent="0.3">
      <c r="B33" s="6">
        <v>16</v>
      </c>
      <c r="C33" s="4" t="e">
        <f t="shared" si="5"/>
        <v>#VALUE!</v>
      </c>
      <c r="D33" s="4" t="e">
        <f t="shared" si="2"/>
        <v>#VALUE!</v>
      </c>
      <c r="E33" s="5">
        <f t="shared" si="3"/>
        <v>0</v>
      </c>
      <c r="F33" s="5">
        <f t="shared" si="4"/>
        <v>0</v>
      </c>
    </row>
    <row r="34" spans="2:6" ht="22.5" customHeight="1" x14ac:dyDescent="0.3">
      <c r="B34" s="6">
        <v>17</v>
      </c>
      <c r="C34" s="4" t="e">
        <f t="shared" si="5"/>
        <v>#VALUE!</v>
      </c>
      <c r="D34" s="4" t="e">
        <f t="shared" si="2"/>
        <v>#VALUE!</v>
      </c>
      <c r="E34" s="5">
        <f t="shared" si="3"/>
        <v>0</v>
      </c>
      <c r="F34" s="5">
        <f t="shared" si="4"/>
        <v>0</v>
      </c>
    </row>
    <row r="35" spans="2:6" ht="22.5" customHeight="1" x14ac:dyDescent="0.3">
      <c r="B35" s="6">
        <v>18</v>
      </c>
      <c r="C35" s="4" t="e">
        <f t="shared" si="5"/>
        <v>#VALUE!</v>
      </c>
      <c r="D35" s="4" t="e">
        <f t="shared" si="2"/>
        <v>#VALUE!</v>
      </c>
      <c r="E35" s="5">
        <f t="shared" si="3"/>
        <v>0</v>
      </c>
      <c r="F35" s="5">
        <f t="shared" si="4"/>
        <v>0</v>
      </c>
    </row>
    <row r="36" spans="2:6" ht="22.5" customHeight="1" x14ac:dyDescent="0.3">
      <c r="B36" s="6">
        <v>19</v>
      </c>
      <c r="C36" s="4" t="e">
        <f t="shared" si="5"/>
        <v>#VALUE!</v>
      </c>
      <c r="D36" s="4" t="e">
        <f t="shared" si="2"/>
        <v>#VALUE!</v>
      </c>
      <c r="E36" s="5">
        <f t="shared" si="3"/>
        <v>0</v>
      </c>
      <c r="F36" s="5">
        <f t="shared" si="4"/>
        <v>0</v>
      </c>
    </row>
    <row r="37" spans="2:6" ht="22.5" customHeight="1" x14ac:dyDescent="0.3">
      <c r="B37" s="6">
        <v>20</v>
      </c>
      <c r="C37" s="4" t="e">
        <f t="shared" si="5"/>
        <v>#VALUE!</v>
      </c>
      <c r="D37" s="4" t="e">
        <f t="shared" si="2"/>
        <v>#VALUE!</v>
      </c>
      <c r="E37" s="5">
        <f t="shared" ref="E37:E67" si="6">IF(B37="","",COUNTIFS(DataSample,"&gt;="&amp;C37, DataSample,"&lt;"&amp;D37))</f>
        <v>0</v>
      </c>
      <c r="F37" s="5">
        <f t="shared" si="4"/>
        <v>0</v>
      </c>
    </row>
    <row r="38" spans="2:6" ht="22.5" customHeight="1" x14ac:dyDescent="0.3">
      <c r="B38" s="6">
        <v>21</v>
      </c>
      <c r="C38" s="4" t="e">
        <f t="shared" si="5"/>
        <v>#VALUE!</v>
      </c>
      <c r="D38" s="4" t="e">
        <f t="shared" si="2"/>
        <v>#VALUE!</v>
      </c>
      <c r="E38" s="5">
        <f t="shared" si="6"/>
        <v>0</v>
      </c>
      <c r="F38" s="5">
        <f t="shared" si="4"/>
        <v>0</v>
      </c>
    </row>
    <row r="39" spans="2:6" ht="22.5" customHeight="1" x14ac:dyDescent="0.3">
      <c r="B39" s="6">
        <v>22</v>
      </c>
      <c r="C39" s="4" t="e">
        <f t="shared" si="5"/>
        <v>#VALUE!</v>
      </c>
      <c r="D39" s="4" t="e">
        <f t="shared" si="2"/>
        <v>#VALUE!</v>
      </c>
      <c r="E39" s="5">
        <f t="shared" si="6"/>
        <v>0</v>
      </c>
      <c r="F39" s="5">
        <f t="shared" si="4"/>
        <v>0</v>
      </c>
    </row>
    <row r="40" spans="2:6" ht="22.5" customHeight="1" x14ac:dyDescent="0.3">
      <c r="B40" s="6">
        <v>23</v>
      </c>
      <c r="C40" s="4" t="e">
        <f t="shared" si="5"/>
        <v>#VALUE!</v>
      </c>
      <c r="D40" s="4" t="e">
        <f t="shared" si="2"/>
        <v>#VALUE!</v>
      </c>
      <c r="E40" s="5">
        <f t="shared" si="6"/>
        <v>0</v>
      </c>
      <c r="F40" s="5">
        <f t="shared" si="4"/>
        <v>0</v>
      </c>
    </row>
    <row r="41" spans="2:6" ht="22.5" customHeight="1" x14ac:dyDescent="0.3">
      <c r="B41" s="6">
        <v>24</v>
      </c>
      <c r="C41" s="4" t="e">
        <f t="shared" si="5"/>
        <v>#VALUE!</v>
      </c>
      <c r="D41" s="4" t="e">
        <f t="shared" si="2"/>
        <v>#VALUE!</v>
      </c>
      <c r="E41" s="5">
        <f t="shared" si="6"/>
        <v>0</v>
      </c>
      <c r="F41" s="5">
        <f t="shared" si="4"/>
        <v>0</v>
      </c>
    </row>
    <row r="42" spans="2:6" ht="22.5" customHeight="1" x14ac:dyDescent="0.3">
      <c r="B42" s="6">
        <v>25</v>
      </c>
      <c r="C42" s="4" t="e">
        <f t="shared" si="5"/>
        <v>#VALUE!</v>
      </c>
      <c r="D42" s="4" t="e">
        <f t="shared" si="2"/>
        <v>#VALUE!</v>
      </c>
      <c r="E42" s="5">
        <f t="shared" si="6"/>
        <v>0</v>
      </c>
      <c r="F42" s="5">
        <f t="shared" si="4"/>
        <v>0</v>
      </c>
    </row>
    <row r="43" spans="2:6" ht="22.5" customHeight="1" x14ac:dyDescent="0.3">
      <c r="B43" s="6">
        <v>26</v>
      </c>
      <c r="C43" s="4" t="e">
        <f t="shared" si="5"/>
        <v>#VALUE!</v>
      </c>
      <c r="D43" s="4" t="e">
        <f t="shared" si="2"/>
        <v>#VALUE!</v>
      </c>
      <c r="E43" s="5">
        <f t="shared" si="6"/>
        <v>0</v>
      </c>
      <c r="F43" s="5">
        <f t="shared" si="4"/>
        <v>0</v>
      </c>
    </row>
    <row r="44" spans="2:6" ht="22.5" customHeight="1" x14ac:dyDescent="0.3">
      <c r="B44" s="6">
        <v>27</v>
      </c>
      <c r="C44" s="4" t="e">
        <f t="shared" si="5"/>
        <v>#VALUE!</v>
      </c>
      <c r="D44" s="4" t="e">
        <f t="shared" si="2"/>
        <v>#VALUE!</v>
      </c>
      <c r="E44" s="5">
        <f t="shared" si="6"/>
        <v>0</v>
      </c>
      <c r="F44" s="5">
        <f t="shared" si="4"/>
        <v>0</v>
      </c>
    </row>
    <row r="45" spans="2:6" ht="22.5" customHeight="1" x14ac:dyDescent="0.3">
      <c r="B45" s="6">
        <v>28</v>
      </c>
      <c r="C45" s="4" t="e">
        <f t="shared" si="5"/>
        <v>#VALUE!</v>
      </c>
      <c r="D45" s="4" t="e">
        <f t="shared" si="2"/>
        <v>#VALUE!</v>
      </c>
      <c r="E45" s="5">
        <f t="shared" si="6"/>
        <v>0</v>
      </c>
      <c r="F45" s="5">
        <f t="shared" si="4"/>
        <v>0</v>
      </c>
    </row>
    <row r="46" spans="2:6" ht="22.5" customHeight="1" x14ac:dyDescent="0.3">
      <c r="B46" s="6">
        <v>29</v>
      </c>
      <c r="C46" s="4" t="e">
        <f t="shared" si="5"/>
        <v>#VALUE!</v>
      </c>
      <c r="D46" s="4" t="e">
        <f t="shared" si="2"/>
        <v>#VALUE!</v>
      </c>
      <c r="E46" s="5">
        <f t="shared" si="6"/>
        <v>0</v>
      </c>
      <c r="F46" s="5">
        <f t="shared" si="4"/>
        <v>0</v>
      </c>
    </row>
    <row r="47" spans="2:6" ht="22.5" customHeight="1" x14ac:dyDescent="0.3">
      <c r="B47" s="6">
        <v>30</v>
      </c>
      <c r="C47" s="4" t="e">
        <f t="shared" si="5"/>
        <v>#VALUE!</v>
      </c>
      <c r="D47" s="4" t="e">
        <f t="shared" si="2"/>
        <v>#VALUE!</v>
      </c>
      <c r="E47" s="5">
        <f t="shared" si="6"/>
        <v>0</v>
      </c>
      <c r="F47" s="5">
        <f t="shared" si="4"/>
        <v>0</v>
      </c>
    </row>
    <row r="48" spans="2:6" ht="22.5" customHeight="1" x14ac:dyDescent="0.3">
      <c r="B48" s="6">
        <v>31</v>
      </c>
      <c r="C48" s="4" t="e">
        <f t="shared" si="5"/>
        <v>#VALUE!</v>
      </c>
      <c r="D48" s="4" t="e">
        <f t="shared" si="2"/>
        <v>#VALUE!</v>
      </c>
      <c r="E48" s="5">
        <f t="shared" si="6"/>
        <v>0</v>
      </c>
      <c r="F48" s="5">
        <f t="shared" si="4"/>
        <v>0</v>
      </c>
    </row>
    <row r="49" spans="2:6" ht="22.5" customHeight="1" x14ac:dyDescent="0.3">
      <c r="B49" s="6">
        <v>32</v>
      </c>
      <c r="C49" s="4" t="e">
        <f t="shared" si="5"/>
        <v>#VALUE!</v>
      </c>
      <c r="D49" s="4" t="e">
        <f t="shared" si="2"/>
        <v>#VALUE!</v>
      </c>
      <c r="E49" s="5">
        <f t="shared" si="6"/>
        <v>0</v>
      </c>
      <c r="F49" s="5">
        <f t="shared" si="4"/>
        <v>0</v>
      </c>
    </row>
    <row r="50" spans="2:6" ht="22.5" customHeight="1" x14ac:dyDescent="0.3">
      <c r="B50" s="6">
        <v>33</v>
      </c>
      <c r="C50" s="4" t="e">
        <f t="shared" si="5"/>
        <v>#VALUE!</v>
      </c>
      <c r="D50" s="4" t="e">
        <f t="shared" si="2"/>
        <v>#VALUE!</v>
      </c>
      <c r="E50" s="5">
        <f t="shared" si="6"/>
        <v>0</v>
      </c>
      <c r="F50" s="5">
        <f t="shared" si="4"/>
        <v>0</v>
      </c>
    </row>
    <row r="51" spans="2:6" ht="22.5" customHeight="1" x14ac:dyDescent="0.3">
      <c r="B51" s="6">
        <v>34</v>
      </c>
      <c r="C51" s="4" t="e">
        <f t="shared" si="5"/>
        <v>#VALUE!</v>
      </c>
      <c r="D51" s="4" t="e">
        <f t="shared" si="2"/>
        <v>#VALUE!</v>
      </c>
      <c r="E51" s="5">
        <f t="shared" si="6"/>
        <v>0</v>
      </c>
      <c r="F51" s="5">
        <f t="shared" si="4"/>
        <v>0</v>
      </c>
    </row>
    <row r="52" spans="2:6" ht="22.5" customHeight="1" x14ac:dyDescent="0.3">
      <c r="B52" s="6">
        <v>35</v>
      </c>
      <c r="C52" s="4" t="e">
        <f t="shared" si="5"/>
        <v>#VALUE!</v>
      </c>
      <c r="D52" s="4" t="e">
        <f t="shared" si="2"/>
        <v>#VALUE!</v>
      </c>
      <c r="E52" s="5">
        <f t="shared" si="6"/>
        <v>0</v>
      </c>
      <c r="F52" s="5">
        <f t="shared" si="4"/>
        <v>0</v>
      </c>
    </row>
    <row r="53" spans="2:6" ht="22.5" customHeight="1" x14ac:dyDescent="0.3">
      <c r="B53" s="6">
        <v>36</v>
      </c>
      <c r="C53" s="4" t="e">
        <f t="shared" si="5"/>
        <v>#VALUE!</v>
      </c>
      <c r="D53" s="4" t="e">
        <f t="shared" si="2"/>
        <v>#VALUE!</v>
      </c>
      <c r="E53" s="5">
        <f t="shared" si="6"/>
        <v>0</v>
      </c>
      <c r="F53" s="5">
        <f t="shared" si="4"/>
        <v>0</v>
      </c>
    </row>
    <row r="54" spans="2:6" ht="22.5" customHeight="1" x14ac:dyDescent="0.3">
      <c r="B54" s="6">
        <v>37</v>
      </c>
      <c r="C54" s="4" t="e">
        <f t="shared" si="5"/>
        <v>#VALUE!</v>
      </c>
      <c r="D54" s="4" t="e">
        <f t="shared" si="2"/>
        <v>#VALUE!</v>
      </c>
      <c r="E54" s="5">
        <f t="shared" si="6"/>
        <v>0</v>
      </c>
      <c r="F54" s="5">
        <f t="shared" si="4"/>
        <v>0</v>
      </c>
    </row>
    <row r="55" spans="2:6" ht="22.5" customHeight="1" x14ac:dyDescent="0.3">
      <c r="B55" s="6">
        <v>38</v>
      </c>
      <c r="C55" s="4" t="e">
        <f t="shared" si="5"/>
        <v>#VALUE!</v>
      </c>
      <c r="D55" s="4" t="e">
        <f t="shared" si="2"/>
        <v>#VALUE!</v>
      </c>
      <c r="E55" s="5">
        <f t="shared" si="6"/>
        <v>0</v>
      </c>
      <c r="F55" s="5">
        <f t="shared" si="4"/>
        <v>0</v>
      </c>
    </row>
    <row r="56" spans="2:6" ht="22.5" customHeight="1" x14ac:dyDescent="0.3">
      <c r="B56" s="6">
        <v>39</v>
      </c>
      <c r="C56" s="4" t="e">
        <f t="shared" si="5"/>
        <v>#VALUE!</v>
      </c>
      <c r="D56" s="4" t="e">
        <f t="shared" si="2"/>
        <v>#VALUE!</v>
      </c>
      <c r="E56" s="5">
        <f t="shared" si="6"/>
        <v>0</v>
      </c>
      <c r="F56" s="5">
        <f t="shared" si="4"/>
        <v>0</v>
      </c>
    </row>
    <row r="57" spans="2:6" ht="22.5" customHeight="1" x14ac:dyDescent="0.3">
      <c r="B57" s="6">
        <v>40</v>
      </c>
      <c r="C57" s="4" t="e">
        <f t="shared" si="5"/>
        <v>#VALUE!</v>
      </c>
      <c r="D57" s="4" t="e">
        <f t="shared" si="2"/>
        <v>#VALUE!</v>
      </c>
      <c r="E57" s="5">
        <f t="shared" si="6"/>
        <v>0</v>
      </c>
      <c r="F57" s="5">
        <f t="shared" si="4"/>
        <v>0</v>
      </c>
    </row>
    <row r="58" spans="2:6" ht="22.5" customHeight="1" x14ac:dyDescent="0.3">
      <c r="B58" s="6">
        <v>41</v>
      </c>
      <c r="C58" s="4" t="e">
        <f t="shared" si="5"/>
        <v>#VALUE!</v>
      </c>
      <c r="D58" s="4" t="e">
        <f t="shared" si="2"/>
        <v>#VALUE!</v>
      </c>
      <c r="E58" s="5">
        <f t="shared" si="6"/>
        <v>0</v>
      </c>
      <c r="F58" s="5">
        <f t="shared" si="4"/>
        <v>0</v>
      </c>
    </row>
    <row r="59" spans="2:6" ht="22.5" customHeight="1" x14ac:dyDescent="0.3">
      <c r="B59" s="6">
        <v>42</v>
      </c>
      <c r="C59" s="4" t="e">
        <f t="shared" si="5"/>
        <v>#VALUE!</v>
      </c>
      <c r="D59" s="4" t="e">
        <f t="shared" si="2"/>
        <v>#VALUE!</v>
      </c>
      <c r="E59" s="5">
        <f t="shared" si="6"/>
        <v>0</v>
      </c>
      <c r="F59" s="5">
        <f t="shared" si="4"/>
        <v>0</v>
      </c>
    </row>
    <row r="60" spans="2:6" ht="22.5" customHeight="1" x14ac:dyDescent="0.3">
      <c r="B60" s="6">
        <v>43</v>
      </c>
      <c r="C60" s="4" t="e">
        <f t="shared" si="5"/>
        <v>#VALUE!</v>
      </c>
      <c r="D60" s="4" t="e">
        <f t="shared" si="2"/>
        <v>#VALUE!</v>
      </c>
      <c r="E60" s="5">
        <f t="shared" si="6"/>
        <v>0</v>
      </c>
      <c r="F60" s="5">
        <f t="shared" si="4"/>
        <v>0</v>
      </c>
    </row>
    <row r="61" spans="2:6" ht="22.5" customHeight="1" x14ac:dyDescent="0.3">
      <c r="B61" s="6">
        <v>44</v>
      </c>
      <c r="C61" s="4" t="e">
        <f t="shared" si="5"/>
        <v>#VALUE!</v>
      </c>
      <c r="D61" s="4" t="e">
        <f t="shared" si="2"/>
        <v>#VALUE!</v>
      </c>
      <c r="E61" s="5">
        <f t="shared" si="6"/>
        <v>0</v>
      </c>
      <c r="F61" s="5">
        <f t="shared" si="4"/>
        <v>0</v>
      </c>
    </row>
    <row r="62" spans="2:6" ht="22.5" customHeight="1" x14ac:dyDescent="0.3">
      <c r="B62" s="6">
        <v>45</v>
      </c>
      <c r="C62" s="4" t="e">
        <f t="shared" si="5"/>
        <v>#VALUE!</v>
      </c>
      <c r="D62" s="4" t="e">
        <f t="shared" si="2"/>
        <v>#VALUE!</v>
      </c>
      <c r="E62" s="5">
        <f t="shared" si="6"/>
        <v>0</v>
      </c>
      <c r="F62" s="5">
        <f t="shared" si="4"/>
        <v>0</v>
      </c>
    </row>
    <row r="63" spans="2:6" ht="22.5" customHeight="1" x14ac:dyDescent="0.3">
      <c r="B63" s="6">
        <v>46</v>
      </c>
      <c r="C63" s="4" t="e">
        <f t="shared" si="5"/>
        <v>#VALUE!</v>
      </c>
      <c r="D63" s="4" t="e">
        <f t="shared" si="2"/>
        <v>#VALUE!</v>
      </c>
      <c r="E63" s="5">
        <f t="shared" si="6"/>
        <v>0</v>
      </c>
      <c r="F63" s="5">
        <f t="shared" si="4"/>
        <v>0</v>
      </c>
    </row>
    <row r="64" spans="2:6" ht="22.5" customHeight="1" x14ac:dyDescent="0.3">
      <c r="B64" s="6">
        <v>47</v>
      </c>
      <c r="C64" s="4" t="e">
        <f t="shared" si="5"/>
        <v>#VALUE!</v>
      </c>
      <c r="D64" s="4" t="e">
        <f t="shared" si="2"/>
        <v>#VALUE!</v>
      </c>
      <c r="E64" s="5">
        <f t="shared" si="6"/>
        <v>0</v>
      </c>
      <c r="F64" s="5">
        <f t="shared" si="4"/>
        <v>0</v>
      </c>
    </row>
    <row r="65" spans="2:42" ht="22.5" customHeight="1" x14ac:dyDescent="0.3">
      <c r="B65" s="6">
        <v>48</v>
      </c>
      <c r="C65" s="4" t="e">
        <f t="shared" si="5"/>
        <v>#VALUE!</v>
      </c>
      <c r="D65" s="4" t="e">
        <f t="shared" si="2"/>
        <v>#VALUE!</v>
      </c>
      <c r="E65" s="5">
        <f t="shared" si="6"/>
        <v>0</v>
      </c>
      <c r="F65" s="5">
        <f t="shared" si="4"/>
        <v>0</v>
      </c>
    </row>
    <row r="66" spans="2:42" ht="22.5" customHeight="1" x14ac:dyDescent="0.3">
      <c r="B66" s="6">
        <v>49</v>
      </c>
      <c r="C66" s="4" t="e">
        <f t="shared" si="5"/>
        <v>#VALUE!</v>
      </c>
      <c r="D66" s="4" t="e">
        <f t="shared" si="2"/>
        <v>#VALUE!</v>
      </c>
      <c r="E66" s="5">
        <f t="shared" si="6"/>
        <v>0</v>
      </c>
      <c r="F66" s="5">
        <f t="shared" si="4"/>
        <v>0</v>
      </c>
    </row>
    <row r="67" spans="2:42" ht="22.5" customHeight="1" x14ac:dyDescent="0.3">
      <c r="B67" s="6">
        <v>50</v>
      </c>
      <c r="C67" s="4" t="e">
        <f t="shared" si="5"/>
        <v>#VALUE!</v>
      </c>
      <c r="D67" s="4" t="e">
        <f t="shared" si="2"/>
        <v>#VALUE!</v>
      </c>
      <c r="E67" s="5">
        <f t="shared" si="6"/>
        <v>0</v>
      </c>
      <c r="F67" s="5">
        <f t="shared" si="4"/>
        <v>0</v>
      </c>
    </row>
    <row r="68" spans="2:42" ht="22.5" customHeight="1" x14ac:dyDescent="0.3">
      <c r="B68" s="6"/>
      <c r="C68" s="4"/>
      <c r="D68" s="4"/>
      <c r="E68" s="5"/>
      <c r="F68" s="5"/>
      <c r="G68" s="32" t="s">
        <v>51</v>
      </c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AG68" s="35" t="s">
        <v>50</v>
      </c>
      <c r="AH68" s="35"/>
      <c r="AI68" s="35"/>
      <c r="AJ68" s="35"/>
      <c r="AK68" s="35"/>
      <c r="AL68" s="35"/>
      <c r="AM68" s="35"/>
      <c r="AN68" s="35"/>
      <c r="AO68" s="35"/>
      <c r="AP68" s="35"/>
    </row>
    <row r="69" spans="2:42" s="3" customFormat="1" ht="27" customHeight="1" x14ac:dyDescent="0.3">
      <c r="B69" s="11" t="s">
        <v>10</v>
      </c>
      <c r="C69" s="11" t="s">
        <v>9</v>
      </c>
      <c r="D69" s="11" t="s">
        <v>49</v>
      </c>
      <c r="E69" s="25" t="s">
        <v>11</v>
      </c>
      <c r="F69" s="26"/>
      <c r="G69" s="11" t="s">
        <v>12</v>
      </c>
      <c r="H69" s="11" t="s">
        <v>13</v>
      </c>
      <c r="I69" s="11" t="s">
        <v>14</v>
      </c>
      <c r="J69" s="11" t="s">
        <v>15</v>
      </c>
      <c r="K69" s="11" t="s">
        <v>16</v>
      </c>
      <c r="L69" s="11" t="s">
        <v>17</v>
      </c>
      <c r="M69" s="11" t="s">
        <v>18</v>
      </c>
      <c r="N69" s="11" t="s">
        <v>19</v>
      </c>
      <c r="O69" s="11" t="s">
        <v>20</v>
      </c>
      <c r="P69" s="11" t="s">
        <v>21</v>
      </c>
      <c r="Q69" s="11" t="s">
        <v>22</v>
      </c>
      <c r="R69" s="11" t="s">
        <v>23</v>
      </c>
      <c r="S69" s="11" t="s">
        <v>24</v>
      </c>
      <c r="T69" s="11" t="s">
        <v>25</v>
      </c>
      <c r="U69" s="11" t="s">
        <v>26</v>
      </c>
      <c r="V69" s="11" t="s">
        <v>27</v>
      </c>
      <c r="W69" s="11" t="s">
        <v>28</v>
      </c>
      <c r="X69" s="11" t="s">
        <v>29</v>
      </c>
      <c r="Z69" s="2" t="s">
        <v>39</v>
      </c>
      <c r="AA69" s="2" t="str">
        <f>IF(G70="","",COUNT($G$70:$P$133))</f>
        <v/>
      </c>
      <c r="AG69" s="11" t="s">
        <v>12</v>
      </c>
      <c r="AH69" s="11" t="s">
        <v>13</v>
      </c>
      <c r="AI69" s="11" t="s">
        <v>14</v>
      </c>
      <c r="AJ69" s="11" t="s">
        <v>15</v>
      </c>
      <c r="AK69" s="11" t="s">
        <v>16</v>
      </c>
      <c r="AL69" s="11" t="s">
        <v>17</v>
      </c>
      <c r="AM69" s="11" t="s">
        <v>18</v>
      </c>
      <c r="AN69" s="11" t="s">
        <v>19</v>
      </c>
      <c r="AO69" s="11" t="s">
        <v>20</v>
      </c>
      <c r="AP69" s="11" t="s">
        <v>21</v>
      </c>
    </row>
    <row r="70" spans="2:42" s="3" customFormat="1" ht="18.75" x14ac:dyDescent="0.3">
      <c r="B70" s="13"/>
      <c r="C70" s="13"/>
      <c r="D70" s="13"/>
      <c r="E70" s="29"/>
      <c r="F70" s="30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4" t="str">
        <f t="shared" ref="Q70:Q133" si="7">IF(G70="","",ROUND(AVERAGE(G70:P70),2))</f>
        <v/>
      </c>
      <c r="R70" s="4"/>
      <c r="S70" s="4" t="str">
        <f t="shared" ref="S70:S134" si="8">IF($I$7="","",$I$7)</f>
        <v/>
      </c>
      <c r="T70" s="12" t="str">
        <f>IF(G70="","",IF(AND(Q70&gt;=$I$9,Q70&lt;=$I$8),"ĐẠT","KHÔNG ĐẠT") )</f>
        <v/>
      </c>
      <c r="U70" s="4"/>
      <c r="V70" s="4" t="str">
        <f>IF($I$8="","",$I$8)</f>
        <v/>
      </c>
      <c r="W70" s="4" t="str">
        <f>IF($I$9="","",$I$9)</f>
        <v/>
      </c>
      <c r="X70" s="4"/>
      <c r="Z70" s="2" t="s">
        <v>36</v>
      </c>
      <c r="AA70" s="2">
        <f>MIN(G70:P328)</f>
        <v>0</v>
      </c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s="3" customFormat="1" ht="18.75" x14ac:dyDescent="0.3">
      <c r="B71" s="13"/>
      <c r="C71" s="13"/>
      <c r="D71" s="13"/>
      <c r="E71" s="29"/>
      <c r="F71" s="30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4" t="str">
        <f t="shared" si="7"/>
        <v/>
      </c>
      <c r="R71" s="4"/>
      <c r="S71" s="4" t="str">
        <f t="shared" si="8"/>
        <v/>
      </c>
      <c r="T71" s="12" t="str">
        <f t="shared" ref="T71:T134" si="9">IF(G71="","",IF(AND(Q71&gt;=$I$9,Q71&lt;=$I$8),"ĐẠT","KHÔNG ĐẠT") )</f>
        <v/>
      </c>
      <c r="U71" s="4"/>
      <c r="V71" s="4" t="str">
        <f t="shared" ref="V71:V134" si="10">IF($I$8="","",$I$8)</f>
        <v/>
      </c>
      <c r="W71" s="4" t="str">
        <f t="shared" ref="W71:W134" si="11">IF($I$9="","",$I$9)</f>
        <v/>
      </c>
      <c r="X71" s="4"/>
      <c r="Z71" s="2" t="s">
        <v>37</v>
      </c>
      <c r="AA71" s="2">
        <f>MAX(G70:P328)</f>
        <v>0</v>
      </c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s="3" customFormat="1" ht="18.75" x14ac:dyDescent="0.3">
      <c r="B72" s="13"/>
      <c r="C72" s="13"/>
      <c r="D72" s="13"/>
      <c r="E72" s="29"/>
      <c r="F72" s="30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4" t="str">
        <f t="shared" si="7"/>
        <v/>
      </c>
      <c r="R72" s="4"/>
      <c r="S72" s="4" t="str">
        <f t="shared" si="8"/>
        <v/>
      </c>
      <c r="T72" s="12" t="str">
        <f t="shared" si="9"/>
        <v/>
      </c>
      <c r="U72" s="4"/>
      <c r="V72" s="4" t="str">
        <f t="shared" si="10"/>
        <v/>
      </c>
      <c r="W72" s="4" t="str">
        <f t="shared" si="11"/>
        <v/>
      </c>
      <c r="X72" s="4"/>
      <c r="Z72" s="2" t="s">
        <v>40</v>
      </c>
      <c r="AA72" s="2" t="e">
        <f>ROUND(SQRT(AA69), 0)</f>
        <v>#VALUE!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s="3" customFormat="1" ht="18.75" x14ac:dyDescent="0.3">
      <c r="B73" s="13"/>
      <c r="C73" s="13"/>
      <c r="D73" s="13"/>
      <c r="E73" s="29"/>
      <c r="F73" s="30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4" t="str">
        <f t="shared" si="7"/>
        <v/>
      </c>
      <c r="R73" s="4"/>
      <c r="S73" s="4" t="str">
        <f t="shared" si="8"/>
        <v/>
      </c>
      <c r="T73" s="12" t="str">
        <f t="shared" si="9"/>
        <v/>
      </c>
      <c r="U73" s="4"/>
      <c r="V73" s="4" t="str">
        <f t="shared" si="10"/>
        <v/>
      </c>
      <c r="W73" s="4" t="str">
        <f t="shared" si="11"/>
        <v/>
      </c>
      <c r="X73" s="4"/>
      <c r="Z73" s="2" t="s">
        <v>41</v>
      </c>
      <c r="AA73" s="2">
        <f>AA70</f>
        <v>0</v>
      </c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s="3" customFormat="1" ht="18.75" x14ac:dyDescent="0.3">
      <c r="B74" s="13"/>
      <c r="C74" s="13"/>
      <c r="D74" s="13"/>
      <c r="E74" s="29"/>
      <c r="F74" s="30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4" t="str">
        <f t="shared" si="7"/>
        <v/>
      </c>
      <c r="R74" s="4"/>
      <c r="S74" s="4" t="str">
        <f t="shared" si="8"/>
        <v/>
      </c>
      <c r="T74" s="12" t="str">
        <f t="shared" si="9"/>
        <v/>
      </c>
      <c r="U74" s="4"/>
      <c r="V74" s="4" t="str">
        <f t="shared" si="10"/>
        <v/>
      </c>
      <c r="W74" s="4" t="str">
        <f t="shared" si="11"/>
        <v/>
      </c>
      <c r="X74" s="4"/>
      <c r="Z74" s="2" t="s">
        <v>38</v>
      </c>
      <c r="AA74" s="2" t="e">
        <f>ROUND((AA71-AA70)/AA72, 5)</f>
        <v>#VALUE!</v>
      </c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s="3" customFormat="1" ht="18.75" x14ac:dyDescent="0.3">
      <c r="B75" s="13"/>
      <c r="C75" s="13"/>
      <c r="D75" s="13"/>
      <c r="E75" s="29"/>
      <c r="F75" s="30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4" t="str">
        <f t="shared" si="7"/>
        <v/>
      </c>
      <c r="R75" s="4"/>
      <c r="S75" s="4" t="str">
        <f t="shared" si="8"/>
        <v/>
      </c>
      <c r="T75" s="12" t="str">
        <f t="shared" si="9"/>
        <v/>
      </c>
      <c r="U75" s="4"/>
      <c r="V75" s="4" t="str">
        <f t="shared" si="10"/>
        <v/>
      </c>
      <c r="W75" s="4" t="str">
        <f t="shared" si="11"/>
        <v/>
      </c>
      <c r="X75" s="4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s="3" customFormat="1" ht="18.75" x14ac:dyDescent="0.3">
      <c r="B76" s="13"/>
      <c r="C76" s="13"/>
      <c r="D76" s="13"/>
      <c r="E76" s="29"/>
      <c r="F76" s="30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4" t="str">
        <f t="shared" si="7"/>
        <v/>
      </c>
      <c r="R76" s="4"/>
      <c r="S76" s="4" t="str">
        <f t="shared" si="8"/>
        <v/>
      </c>
      <c r="T76" s="12" t="str">
        <f t="shared" si="9"/>
        <v/>
      </c>
      <c r="U76" s="4"/>
      <c r="V76" s="4" t="str">
        <f t="shared" si="10"/>
        <v/>
      </c>
      <c r="W76" s="4" t="str">
        <f t="shared" si="11"/>
        <v/>
      </c>
      <c r="X76" s="4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s="3" customFormat="1" ht="18.75" x14ac:dyDescent="0.3">
      <c r="B77" s="13"/>
      <c r="C77" s="13"/>
      <c r="D77" s="13"/>
      <c r="E77" s="29"/>
      <c r="F77" s="30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4" t="str">
        <f t="shared" si="7"/>
        <v/>
      </c>
      <c r="R77" s="4"/>
      <c r="S77" s="4" t="str">
        <f t="shared" si="8"/>
        <v/>
      </c>
      <c r="T77" s="12" t="str">
        <f t="shared" si="9"/>
        <v/>
      </c>
      <c r="U77" s="4"/>
      <c r="V77" s="4" t="str">
        <f t="shared" si="10"/>
        <v/>
      </c>
      <c r="W77" s="4" t="str">
        <f t="shared" si="11"/>
        <v/>
      </c>
      <c r="X77" s="4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s="3" customFormat="1" ht="18.75" x14ac:dyDescent="0.3">
      <c r="B78" s="13"/>
      <c r="C78" s="13"/>
      <c r="D78" s="13"/>
      <c r="E78" s="29"/>
      <c r="F78" s="30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4" t="str">
        <f t="shared" si="7"/>
        <v/>
      </c>
      <c r="R78" s="4"/>
      <c r="S78" s="4" t="str">
        <f t="shared" si="8"/>
        <v/>
      </c>
      <c r="T78" s="12" t="str">
        <f t="shared" si="9"/>
        <v/>
      </c>
      <c r="U78" s="4"/>
      <c r="V78" s="4" t="str">
        <f t="shared" si="10"/>
        <v/>
      </c>
      <c r="W78" s="4" t="str">
        <f t="shared" si="11"/>
        <v/>
      </c>
      <c r="X78" s="4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s="3" customFormat="1" ht="18.75" x14ac:dyDescent="0.3">
      <c r="B79" s="13"/>
      <c r="C79" s="13"/>
      <c r="D79" s="13"/>
      <c r="E79" s="29"/>
      <c r="F79" s="30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4" t="str">
        <f t="shared" si="7"/>
        <v/>
      </c>
      <c r="R79" s="4"/>
      <c r="S79" s="4" t="str">
        <f t="shared" si="8"/>
        <v/>
      </c>
      <c r="T79" s="12" t="str">
        <f t="shared" si="9"/>
        <v/>
      </c>
      <c r="U79" s="4"/>
      <c r="V79" s="4" t="str">
        <f t="shared" si="10"/>
        <v/>
      </c>
      <c r="W79" s="4" t="str">
        <f t="shared" si="11"/>
        <v/>
      </c>
      <c r="X79" s="4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s="3" customFormat="1" ht="18.75" x14ac:dyDescent="0.3">
      <c r="B80" s="13"/>
      <c r="C80" s="13"/>
      <c r="D80" s="13"/>
      <c r="E80" s="29"/>
      <c r="F80" s="30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4" t="str">
        <f t="shared" si="7"/>
        <v/>
      </c>
      <c r="R80" s="4"/>
      <c r="S80" s="4" t="str">
        <f t="shared" si="8"/>
        <v/>
      </c>
      <c r="T80" s="12" t="str">
        <f t="shared" si="9"/>
        <v/>
      </c>
      <c r="U80" s="4"/>
      <c r="V80" s="4" t="str">
        <f t="shared" si="10"/>
        <v/>
      </c>
      <c r="W80" s="4" t="str">
        <f t="shared" si="11"/>
        <v/>
      </c>
      <c r="X80" s="4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s="3" customFormat="1" ht="18.75" x14ac:dyDescent="0.3">
      <c r="B81" s="13"/>
      <c r="C81" s="13"/>
      <c r="D81" s="13"/>
      <c r="E81" s="29"/>
      <c r="F81" s="30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4" t="str">
        <f t="shared" si="7"/>
        <v/>
      </c>
      <c r="R81" s="4"/>
      <c r="S81" s="4" t="str">
        <f t="shared" si="8"/>
        <v/>
      </c>
      <c r="T81" s="12" t="str">
        <f t="shared" si="9"/>
        <v/>
      </c>
      <c r="U81" s="4"/>
      <c r="V81" s="4" t="str">
        <f t="shared" si="10"/>
        <v/>
      </c>
      <c r="W81" s="4" t="str">
        <f t="shared" si="11"/>
        <v/>
      </c>
      <c r="X81" s="4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s="3" customFormat="1" ht="18.75" x14ac:dyDescent="0.3">
      <c r="B82" s="13"/>
      <c r="C82" s="13"/>
      <c r="D82" s="13"/>
      <c r="E82" s="29"/>
      <c r="F82" s="30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4" t="str">
        <f t="shared" si="7"/>
        <v/>
      </c>
      <c r="R82" s="4"/>
      <c r="S82" s="4" t="str">
        <f t="shared" si="8"/>
        <v/>
      </c>
      <c r="T82" s="12" t="str">
        <f t="shared" si="9"/>
        <v/>
      </c>
      <c r="U82" s="4"/>
      <c r="V82" s="4" t="str">
        <f t="shared" si="10"/>
        <v/>
      </c>
      <c r="W82" s="4" t="str">
        <f t="shared" si="11"/>
        <v/>
      </c>
      <c r="X82" s="4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s="3" customFormat="1" ht="18.75" x14ac:dyDescent="0.3">
      <c r="B83" s="13"/>
      <c r="C83" s="13"/>
      <c r="D83" s="13"/>
      <c r="E83" s="29"/>
      <c r="F83" s="30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4" t="str">
        <f t="shared" si="7"/>
        <v/>
      </c>
      <c r="R83" s="4"/>
      <c r="S83" s="4" t="str">
        <f t="shared" si="8"/>
        <v/>
      </c>
      <c r="T83" s="12" t="str">
        <f t="shared" si="9"/>
        <v/>
      </c>
      <c r="U83" s="4"/>
      <c r="V83" s="4" t="str">
        <f t="shared" si="10"/>
        <v/>
      </c>
      <c r="W83" s="4" t="str">
        <f t="shared" si="11"/>
        <v/>
      </c>
      <c r="X83" s="4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s="3" customFormat="1" ht="18.75" x14ac:dyDescent="0.3">
      <c r="B84" s="13"/>
      <c r="C84" s="13"/>
      <c r="D84" s="13"/>
      <c r="E84" s="29"/>
      <c r="F84" s="30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4" t="str">
        <f t="shared" si="7"/>
        <v/>
      </c>
      <c r="R84" s="4"/>
      <c r="S84" s="4" t="str">
        <f t="shared" si="8"/>
        <v/>
      </c>
      <c r="T84" s="12" t="str">
        <f t="shared" si="9"/>
        <v/>
      </c>
      <c r="U84" s="4"/>
      <c r="V84" s="4" t="str">
        <f t="shared" si="10"/>
        <v/>
      </c>
      <c r="W84" s="4" t="str">
        <f t="shared" si="11"/>
        <v/>
      </c>
      <c r="X84" s="4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s="3" customFormat="1" ht="18.75" x14ac:dyDescent="0.3">
      <c r="B85" s="13"/>
      <c r="C85" s="13"/>
      <c r="D85" s="13"/>
      <c r="E85" s="29"/>
      <c r="F85" s="30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4" t="str">
        <f t="shared" si="7"/>
        <v/>
      </c>
      <c r="R85" s="4"/>
      <c r="S85" s="4" t="str">
        <f t="shared" si="8"/>
        <v/>
      </c>
      <c r="T85" s="12" t="str">
        <f t="shared" si="9"/>
        <v/>
      </c>
      <c r="U85" s="4"/>
      <c r="V85" s="4" t="str">
        <f t="shared" si="10"/>
        <v/>
      </c>
      <c r="W85" s="4" t="str">
        <f t="shared" si="11"/>
        <v/>
      </c>
      <c r="X85" s="4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s="3" customFormat="1" ht="18.75" x14ac:dyDescent="0.3">
      <c r="B86" s="13"/>
      <c r="C86" s="13"/>
      <c r="D86" s="13"/>
      <c r="E86" s="29"/>
      <c r="F86" s="30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4" t="str">
        <f t="shared" si="7"/>
        <v/>
      </c>
      <c r="R86" s="4"/>
      <c r="S86" s="4" t="str">
        <f t="shared" si="8"/>
        <v/>
      </c>
      <c r="T86" s="12" t="str">
        <f t="shared" si="9"/>
        <v/>
      </c>
      <c r="U86" s="4"/>
      <c r="V86" s="4" t="str">
        <f t="shared" si="10"/>
        <v/>
      </c>
      <c r="W86" s="4" t="str">
        <f t="shared" si="11"/>
        <v/>
      </c>
      <c r="X86" s="4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s="3" customFormat="1" ht="18.75" x14ac:dyDescent="0.3">
      <c r="B87" s="13"/>
      <c r="C87" s="13"/>
      <c r="D87" s="13"/>
      <c r="E87" s="29"/>
      <c r="F87" s="30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4" t="str">
        <f t="shared" si="7"/>
        <v/>
      </c>
      <c r="R87" s="4"/>
      <c r="S87" s="4" t="str">
        <f t="shared" si="8"/>
        <v/>
      </c>
      <c r="T87" s="12" t="str">
        <f t="shared" si="9"/>
        <v/>
      </c>
      <c r="U87" s="4"/>
      <c r="V87" s="4" t="str">
        <f t="shared" si="10"/>
        <v/>
      </c>
      <c r="W87" s="4" t="str">
        <f t="shared" si="11"/>
        <v/>
      </c>
      <c r="X87" s="4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s="3" customFormat="1" ht="18.75" x14ac:dyDescent="0.3">
      <c r="B88" s="13"/>
      <c r="C88" s="13"/>
      <c r="D88" s="13"/>
      <c r="E88" s="29"/>
      <c r="F88" s="30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4" t="str">
        <f t="shared" si="7"/>
        <v/>
      </c>
      <c r="R88" s="4"/>
      <c r="S88" s="4" t="str">
        <f t="shared" si="8"/>
        <v/>
      </c>
      <c r="T88" s="12" t="str">
        <f t="shared" si="9"/>
        <v/>
      </c>
      <c r="U88" s="4"/>
      <c r="V88" s="4" t="str">
        <f t="shared" si="10"/>
        <v/>
      </c>
      <c r="W88" s="4" t="str">
        <f t="shared" si="11"/>
        <v/>
      </c>
      <c r="X88" s="4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s="3" customFormat="1" ht="18.75" x14ac:dyDescent="0.3">
      <c r="B89" s="13"/>
      <c r="C89" s="13"/>
      <c r="D89" s="13"/>
      <c r="E89" s="29"/>
      <c r="F89" s="30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4" t="str">
        <f t="shared" si="7"/>
        <v/>
      </c>
      <c r="R89" s="4"/>
      <c r="S89" s="4" t="str">
        <f t="shared" si="8"/>
        <v/>
      </c>
      <c r="T89" s="12" t="str">
        <f t="shared" si="9"/>
        <v/>
      </c>
      <c r="U89" s="4"/>
      <c r="V89" s="4" t="str">
        <f t="shared" si="10"/>
        <v/>
      </c>
      <c r="W89" s="4" t="str">
        <f t="shared" si="11"/>
        <v/>
      </c>
      <c r="X89" s="4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s="3" customFormat="1" ht="18.75" x14ac:dyDescent="0.3">
      <c r="B90" s="13"/>
      <c r="C90" s="13"/>
      <c r="D90" s="13"/>
      <c r="E90" s="29"/>
      <c r="F90" s="30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4" t="str">
        <f t="shared" si="7"/>
        <v/>
      </c>
      <c r="R90" s="4"/>
      <c r="S90" s="4" t="str">
        <f t="shared" si="8"/>
        <v/>
      </c>
      <c r="T90" s="12" t="str">
        <f t="shared" si="9"/>
        <v/>
      </c>
      <c r="U90" s="4"/>
      <c r="V90" s="4" t="str">
        <f t="shared" si="10"/>
        <v/>
      </c>
      <c r="W90" s="4" t="str">
        <f t="shared" si="11"/>
        <v/>
      </c>
      <c r="X90" s="4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s="3" customFormat="1" ht="18.75" x14ac:dyDescent="0.3">
      <c r="B91" s="13"/>
      <c r="C91" s="13"/>
      <c r="D91" s="13"/>
      <c r="E91" s="29"/>
      <c r="F91" s="30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4" t="str">
        <f t="shared" si="7"/>
        <v/>
      </c>
      <c r="R91" s="4"/>
      <c r="S91" s="4" t="str">
        <f t="shared" si="8"/>
        <v/>
      </c>
      <c r="T91" s="12" t="str">
        <f t="shared" si="9"/>
        <v/>
      </c>
      <c r="U91" s="4"/>
      <c r="V91" s="4" t="str">
        <f t="shared" si="10"/>
        <v/>
      </c>
      <c r="W91" s="4" t="str">
        <f t="shared" si="11"/>
        <v/>
      </c>
      <c r="X91" s="4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s="3" customFormat="1" ht="18.75" x14ac:dyDescent="0.3">
      <c r="B92" s="13"/>
      <c r="C92" s="13"/>
      <c r="D92" s="13"/>
      <c r="E92" s="29"/>
      <c r="F92" s="30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4" t="str">
        <f t="shared" si="7"/>
        <v/>
      </c>
      <c r="R92" s="4"/>
      <c r="S92" s="4" t="str">
        <f t="shared" si="8"/>
        <v/>
      </c>
      <c r="T92" s="12" t="str">
        <f t="shared" si="9"/>
        <v/>
      </c>
      <c r="U92" s="4"/>
      <c r="V92" s="4" t="str">
        <f t="shared" si="10"/>
        <v/>
      </c>
      <c r="W92" s="4" t="str">
        <f t="shared" si="11"/>
        <v/>
      </c>
      <c r="X92" s="4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s="3" customFormat="1" ht="18.75" x14ac:dyDescent="0.3">
      <c r="B93" s="13"/>
      <c r="C93" s="13"/>
      <c r="D93" s="13"/>
      <c r="E93" s="29"/>
      <c r="F93" s="30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4" t="str">
        <f t="shared" si="7"/>
        <v/>
      </c>
      <c r="R93" s="4"/>
      <c r="S93" s="4" t="str">
        <f t="shared" si="8"/>
        <v/>
      </c>
      <c r="T93" s="12" t="str">
        <f t="shared" si="9"/>
        <v/>
      </c>
      <c r="U93" s="4"/>
      <c r="V93" s="4" t="str">
        <f t="shared" si="10"/>
        <v/>
      </c>
      <c r="W93" s="4" t="str">
        <f t="shared" si="11"/>
        <v/>
      </c>
      <c r="X93" s="4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s="3" customFormat="1" ht="18.75" x14ac:dyDescent="0.3">
      <c r="B94" s="13"/>
      <c r="C94" s="13"/>
      <c r="D94" s="13"/>
      <c r="E94" s="29"/>
      <c r="F94" s="30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4" t="str">
        <f t="shared" si="7"/>
        <v/>
      </c>
      <c r="R94" s="4"/>
      <c r="S94" s="4" t="str">
        <f t="shared" si="8"/>
        <v/>
      </c>
      <c r="T94" s="12" t="str">
        <f t="shared" si="9"/>
        <v/>
      </c>
      <c r="U94" s="4"/>
      <c r="V94" s="4" t="str">
        <f t="shared" si="10"/>
        <v/>
      </c>
      <c r="W94" s="4" t="str">
        <f t="shared" si="11"/>
        <v/>
      </c>
      <c r="X94" s="4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s="3" customFormat="1" ht="18.75" x14ac:dyDescent="0.3">
      <c r="B95" s="13"/>
      <c r="C95" s="13"/>
      <c r="D95" s="13"/>
      <c r="E95" s="29"/>
      <c r="F95" s="30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4" t="str">
        <f t="shared" si="7"/>
        <v/>
      </c>
      <c r="R95" s="4"/>
      <c r="S95" s="4" t="str">
        <f t="shared" si="8"/>
        <v/>
      </c>
      <c r="T95" s="12" t="str">
        <f t="shared" si="9"/>
        <v/>
      </c>
      <c r="U95" s="4"/>
      <c r="V95" s="4" t="str">
        <f t="shared" si="10"/>
        <v/>
      </c>
      <c r="W95" s="4" t="str">
        <f t="shared" si="11"/>
        <v/>
      </c>
      <c r="X95" s="4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s="3" customFormat="1" ht="18.75" x14ac:dyDescent="0.3">
      <c r="B96" s="13"/>
      <c r="C96" s="13"/>
      <c r="D96" s="13"/>
      <c r="E96" s="29"/>
      <c r="F96" s="30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4" t="str">
        <f t="shared" si="7"/>
        <v/>
      </c>
      <c r="R96" s="4"/>
      <c r="S96" s="4" t="str">
        <f t="shared" si="8"/>
        <v/>
      </c>
      <c r="T96" s="12" t="str">
        <f t="shared" si="9"/>
        <v/>
      </c>
      <c r="U96" s="4"/>
      <c r="V96" s="4" t="str">
        <f t="shared" si="10"/>
        <v/>
      </c>
      <c r="W96" s="4" t="str">
        <f t="shared" si="11"/>
        <v/>
      </c>
      <c r="X96" s="4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s="3" customFormat="1" ht="18.75" x14ac:dyDescent="0.3">
      <c r="B97" s="13"/>
      <c r="C97" s="13"/>
      <c r="D97" s="13"/>
      <c r="E97" s="29"/>
      <c r="F97" s="30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4" t="str">
        <f t="shared" si="7"/>
        <v/>
      </c>
      <c r="R97" s="4"/>
      <c r="S97" s="4" t="str">
        <f t="shared" si="8"/>
        <v/>
      </c>
      <c r="T97" s="12" t="str">
        <f t="shared" si="9"/>
        <v/>
      </c>
      <c r="U97" s="4"/>
      <c r="V97" s="4" t="str">
        <f t="shared" si="10"/>
        <v/>
      </c>
      <c r="W97" s="4" t="str">
        <f t="shared" si="11"/>
        <v/>
      </c>
      <c r="X97" s="4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s="3" customFormat="1" ht="18.75" x14ac:dyDescent="0.3">
      <c r="B98" s="13"/>
      <c r="C98" s="13"/>
      <c r="D98" s="13"/>
      <c r="E98" s="29"/>
      <c r="F98" s="30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4" t="str">
        <f t="shared" si="7"/>
        <v/>
      </c>
      <c r="R98" s="4"/>
      <c r="S98" s="4" t="str">
        <f t="shared" si="8"/>
        <v/>
      </c>
      <c r="T98" s="12" t="str">
        <f t="shared" si="9"/>
        <v/>
      </c>
      <c r="U98" s="4"/>
      <c r="V98" s="4" t="str">
        <f t="shared" si="10"/>
        <v/>
      </c>
      <c r="W98" s="4" t="str">
        <f t="shared" si="11"/>
        <v/>
      </c>
      <c r="X98" s="4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s="3" customFormat="1" ht="18.75" x14ac:dyDescent="0.3">
      <c r="B99" s="13"/>
      <c r="C99" s="13"/>
      <c r="D99" s="13"/>
      <c r="E99" s="29"/>
      <c r="F99" s="30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4" t="str">
        <f t="shared" si="7"/>
        <v/>
      </c>
      <c r="R99" s="4"/>
      <c r="S99" s="4" t="str">
        <f t="shared" si="8"/>
        <v/>
      </c>
      <c r="T99" s="12" t="str">
        <f t="shared" si="9"/>
        <v/>
      </c>
      <c r="U99" s="4"/>
      <c r="V99" s="4" t="str">
        <f t="shared" si="10"/>
        <v/>
      </c>
      <c r="W99" s="4" t="str">
        <f t="shared" si="11"/>
        <v/>
      </c>
      <c r="X99" s="4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s="3" customFormat="1" ht="18.75" x14ac:dyDescent="0.3">
      <c r="B100" s="13"/>
      <c r="C100" s="13"/>
      <c r="D100" s="13"/>
      <c r="E100" s="29"/>
      <c r="F100" s="30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4" t="str">
        <f t="shared" si="7"/>
        <v/>
      </c>
      <c r="R100" s="4"/>
      <c r="S100" s="4" t="str">
        <f t="shared" si="8"/>
        <v/>
      </c>
      <c r="T100" s="12" t="str">
        <f t="shared" si="9"/>
        <v/>
      </c>
      <c r="U100" s="4"/>
      <c r="V100" s="4" t="str">
        <f t="shared" si="10"/>
        <v/>
      </c>
      <c r="W100" s="4" t="str">
        <f t="shared" si="11"/>
        <v/>
      </c>
      <c r="X100" s="4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s="3" customFormat="1" ht="18.75" x14ac:dyDescent="0.3">
      <c r="B101" s="13"/>
      <c r="C101" s="13"/>
      <c r="D101" s="13"/>
      <c r="E101" s="29"/>
      <c r="F101" s="30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4" t="str">
        <f t="shared" si="7"/>
        <v/>
      </c>
      <c r="R101" s="4"/>
      <c r="S101" s="4" t="str">
        <f t="shared" si="8"/>
        <v/>
      </c>
      <c r="T101" s="12" t="str">
        <f t="shared" si="9"/>
        <v/>
      </c>
      <c r="U101" s="4"/>
      <c r="V101" s="4" t="str">
        <f t="shared" si="10"/>
        <v/>
      </c>
      <c r="W101" s="4" t="str">
        <f t="shared" si="11"/>
        <v/>
      </c>
      <c r="X101" s="4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s="3" customFormat="1" ht="18.75" x14ac:dyDescent="0.3">
      <c r="B102" s="13"/>
      <c r="C102" s="13"/>
      <c r="D102" s="13"/>
      <c r="E102" s="29"/>
      <c r="F102" s="30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4" t="str">
        <f t="shared" si="7"/>
        <v/>
      </c>
      <c r="R102" s="4"/>
      <c r="S102" s="4" t="str">
        <f t="shared" si="8"/>
        <v/>
      </c>
      <c r="T102" s="12" t="str">
        <f t="shared" si="9"/>
        <v/>
      </c>
      <c r="U102" s="4"/>
      <c r="V102" s="4" t="str">
        <f t="shared" si="10"/>
        <v/>
      </c>
      <c r="W102" s="4" t="str">
        <f t="shared" si="11"/>
        <v/>
      </c>
      <c r="X102" s="4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s="3" customFormat="1" ht="18.75" x14ac:dyDescent="0.3">
      <c r="B103" s="13"/>
      <c r="C103" s="13"/>
      <c r="D103" s="13"/>
      <c r="E103" s="29"/>
      <c r="F103" s="30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4" t="str">
        <f t="shared" si="7"/>
        <v/>
      </c>
      <c r="R103" s="4"/>
      <c r="S103" s="4" t="str">
        <f t="shared" si="8"/>
        <v/>
      </c>
      <c r="T103" s="12" t="str">
        <f t="shared" si="9"/>
        <v/>
      </c>
      <c r="U103" s="4"/>
      <c r="V103" s="4" t="str">
        <f t="shared" si="10"/>
        <v/>
      </c>
      <c r="W103" s="4" t="str">
        <f t="shared" si="11"/>
        <v/>
      </c>
      <c r="X103" s="4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s="3" customFormat="1" ht="18.75" x14ac:dyDescent="0.3">
      <c r="B104" s="13"/>
      <c r="C104" s="13"/>
      <c r="D104" s="13"/>
      <c r="E104" s="29"/>
      <c r="F104" s="30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4" t="str">
        <f t="shared" si="7"/>
        <v/>
      </c>
      <c r="R104" s="4"/>
      <c r="S104" s="4" t="str">
        <f t="shared" si="8"/>
        <v/>
      </c>
      <c r="T104" s="12" t="str">
        <f t="shared" si="9"/>
        <v/>
      </c>
      <c r="U104" s="4"/>
      <c r="V104" s="4" t="str">
        <f t="shared" si="10"/>
        <v/>
      </c>
      <c r="W104" s="4" t="str">
        <f t="shared" si="11"/>
        <v/>
      </c>
      <c r="X104" s="4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s="3" customFormat="1" ht="18.75" x14ac:dyDescent="0.3">
      <c r="B105" s="13"/>
      <c r="C105" s="13"/>
      <c r="D105" s="13"/>
      <c r="E105" s="29"/>
      <c r="F105" s="30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4" t="str">
        <f t="shared" si="7"/>
        <v/>
      </c>
      <c r="R105" s="4"/>
      <c r="S105" s="4" t="str">
        <f t="shared" si="8"/>
        <v/>
      </c>
      <c r="T105" s="12" t="str">
        <f t="shared" si="9"/>
        <v/>
      </c>
      <c r="U105" s="4"/>
      <c r="V105" s="4" t="str">
        <f t="shared" si="10"/>
        <v/>
      </c>
      <c r="W105" s="4" t="str">
        <f t="shared" si="11"/>
        <v/>
      </c>
      <c r="X105" s="4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s="3" customFormat="1" ht="18.75" x14ac:dyDescent="0.3">
      <c r="B106" s="13"/>
      <c r="C106" s="13"/>
      <c r="D106" s="13"/>
      <c r="E106" s="29"/>
      <c r="F106" s="30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4" t="str">
        <f t="shared" si="7"/>
        <v/>
      </c>
      <c r="R106" s="4"/>
      <c r="S106" s="4" t="str">
        <f t="shared" si="8"/>
        <v/>
      </c>
      <c r="T106" s="12" t="str">
        <f t="shared" si="9"/>
        <v/>
      </c>
      <c r="U106" s="4"/>
      <c r="V106" s="4" t="str">
        <f t="shared" si="10"/>
        <v/>
      </c>
      <c r="W106" s="4" t="str">
        <f t="shared" si="11"/>
        <v/>
      </c>
      <c r="X106" s="4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s="3" customFormat="1" ht="18.75" x14ac:dyDescent="0.3">
      <c r="B107" s="13"/>
      <c r="C107" s="13"/>
      <c r="D107" s="13"/>
      <c r="E107" s="29"/>
      <c r="F107" s="30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4" t="str">
        <f t="shared" si="7"/>
        <v/>
      </c>
      <c r="R107" s="4"/>
      <c r="S107" s="4" t="str">
        <f t="shared" si="8"/>
        <v/>
      </c>
      <c r="T107" s="12" t="str">
        <f t="shared" si="9"/>
        <v/>
      </c>
      <c r="U107" s="4"/>
      <c r="V107" s="4" t="str">
        <f t="shared" si="10"/>
        <v/>
      </c>
      <c r="W107" s="4" t="str">
        <f t="shared" si="11"/>
        <v/>
      </c>
      <c r="X107" s="4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s="3" customFormat="1" ht="18.75" x14ac:dyDescent="0.3">
      <c r="B108" s="13"/>
      <c r="C108" s="13"/>
      <c r="D108" s="13"/>
      <c r="E108" s="29"/>
      <c r="F108" s="30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4" t="str">
        <f t="shared" si="7"/>
        <v/>
      </c>
      <c r="R108" s="4"/>
      <c r="S108" s="4" t="str">
        <f t="shared" si="8"/>
        <v/>
      </c>
      <c r="T108" s="12" t="str">
        <f t="shared" si="9"/>
        <v/>
      </c>
      <c r="U108" s="4"/>
      <c r="V108" s="4" t="str">
        <f t="shared" si="10"/>
        <v/>
      </c>
      <c r="W108" s="4" t="str">
        <f t="shared" si="11"/>
        <v/>
      </c>
      <c r="X108" s="4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s="3" customFormat="1" ht="18.75" x14ac:dyDescent="0.3">
      <c r="B109" s="13"/>
      <c r="C109" s="13"/>
      <c r="D109" s="13"/>
      <c r="E109" s="29"/>
      <c r="F109" s="30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4" t="str">
        <f t="shared" si="7"/>
        <v/>
      </c>
      <c r="R109" s="4"/>
      <c r="S109" s="4" t="str">
        <f t="shared" si="8"/>
        <v/>
      </c>
      <c r="T109" s="12" t="str">
        <f t="shared" si="9"/>
        <v/>
      </c>
      <c r="U109" s="4"/>
      <c r="V109" s="4" t="str">
        <f t="shared" si="10"/>
        <v/>
      </c>
      <c r="W109" s="4" t="str">
        <f t="shared" si="11"/>
        <v/>
      </c>
      <c r="X109" s="4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s="3" customFormat="1" ht="18.75" x14ac:dyDescent="0.3">
      <c r="B110" s="13"/>
      <c r="C110" s="13"/>
      <c r="D110" s="13"/>
      <c r="E110" s="29"/>
      <c r="F110" s="30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4" t="str">
        <f t="shared" si="7"/>
        <v/>
      </c>
      <c r="R110" s="4"/>
      <c r="S110" s="4" t="str">
        <f t="shared" si="8"/>
        <v/>
      </c>
      <c r="T110" s="12" t="str">
        <f t="shared" si="9"/>
        <v/>
      </c>
      <c r="U110" s="4"/>
      <c r="V110" s="4" t="str">
        <f t="shared" si="10"/>
        <v/>
      </c>
      <c r="W110" s="4" t="str">
        <f t="shared" si="11"/>
        <v/>
      </c>
      <c r="X110" s="4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s="3" customFormat="1" ht="18.75" x14ac:dyDescent="0.3">
      <c r="B111" s="13"/>
      <c r="C111" s="13"/>
      <c r="D111" s="13"/>
      <c r="E111" s="29"/>
      <c r="F111" s="30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4" t="str">
        <f t="shared" si="7"/>
        <v/>
      </c>
      <c r="R111" s="4"/>
      <c r="S111" s="4" t="str">
        <f t="shared" si="8"/>
        <v/>
      </c>
      <c r="T111" s="12" t="str">
        <f t="shared" si="9"/>
        <v/>
      </c>
      <c r="U111" s="4"/>
      <c r="V111" s="4" t="str">
        <f t="shared" si="10"/>
        <v/>
      </c>
      <c r="W111" s="4" t="str">
        <f t="shared" si="11"/>
        <v/>
      </c>
      <c r="X111" s="4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s="3" customFormat="1" ht="18.75" x14ac:dyDescent="0.3">
      <c r="B112" s="13"/>
      <c r="C112" s="13"/>
      <c r="D112" s="13"/>
      <c r="E112" s="29"/>
      <c r="F112" s="30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4" t="str">
        <f t="shared" si="7"/>
        <v/>
      </c>
      <c r="R112" s="4"/>
      <c r="S112" s="4" t="str">
        <f t="shared" si="8"/>
        <v/>
      </c>
      <c r="T112" s="12" t="str">
        <f t="shared" si="9"/>
        <v/>
      </c>
      <c r="U112" s="4"/>
      <c r="V112" s="4" t="str">
        <f t="shared" si="10"/>
        <v/>
      </c>
      <c r="W112" s="4" t="str">
        <f t="shared" si="11"/>
        <v/>
      </c>
      <c r="X112" s="4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s="3" customFormat="1" ht="18.75" x14ac:dyDescent="0.3">
      <c r="B113" s="13"/>
      <c r="C113" s="13"/>
      <c r="D113" s="13"/>
      <c r="E113" s="29"/>
      <c r="F113" s="30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4" t="str">
        <f t="shared" si="7"/>
        <v/>
      </c>
      <c r="R113" s="4"/>
      <c r="S113" s="4" t="str">
        <f t="shared" si="8"/>
        <v/>
      </c>
      <c r="T113" s="12" t="str">
        <f t="shared" si="9"/>
        <v/>
      </c>
      <c r="U113" s="4"/>
      <c r="V113" s="4" t="str">
        <f t="shared" si="10"/>
        <v/>
      </c>
      <c r="W113" s="4" t="str">
        <f t="shared" si="11"/>
        <v/>
      </c>
      <c r="X113" s="4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s="3" customFormat="1" ht="18.75" x14ac:dyDescent="0.3">
      <c r="B114" s="13"/>
      <c r="C114" s="13"/>
      <c r="D114" s="13"/>
      <c r="E114" s="29"/>
      <c r="F114" s="30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4" t="str">
        <f t="shared" si="7"/>
        <v/>
      </c>
      <c r="R114" s="4"/>
      <c r="S114" s="4" t="str">
        <f t="shared" si="8"/>
        <v/>
      </c>
      <c r="T114" s="12" t="str">
        <f t="shared" si="9"/>
        <v/>
      </c>
      <c r="U114" s="4"/>
      <c r="V114" s="4" t="str">
        <f t="shared" si="10"/>
        <v/>
      </c>
      <c r="W114" s="4" t="str">
        <f t="shared" si="11"/>
        <v/>
      </c>
      <c r="X114" s="4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s="3" customFormat="1" ht="18.75" x14ac:dyDescent="0.3">
      <c r="B115" s="13"/>
      <c r="C115" s="13"/>
      <c r="D115" s="13"/>
      <c r="E115" s="29"/>
      <c r="F115" s="30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4" t="str">
        <f t="shared" si="7"/>
        <v/>
      </c>
      <c r="R115" s="4"/>
      <c r="S115" s="4" t="str">
        <f t="shared" si="8"/>
        <v/>
      </c>
      <c r="T115" s="12" t="str">
        <f t="shared" si="9"/>
        <v/>
      </c>
      <c r="U115" s="4"/>
      <c r="V115" s="4" t="str">
        <f t="shared" si="10"/>
        <v/>
      </c>
      <c r="W115" s="4" t="str">
        <f t="shared" si="11"/>
        <v/>
      </c>
      <c r="X115" s="4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s="3" customFormat="1" ht="18.75" x14ac:dyDescent="0.3">
      <c r="B116" s="13"/>
      <c r="C116" s="13"/>
      <c r="D116" s="13"/>
      <c r="E116" s="29"/>
      <c r="F116" s="30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4" t="str">
        <f t="shared" si="7"/>
        <v/>
      </c>
      <c r="R116" s="4"/>
      <c r="S116" s="4" t="str">
        <f t="shared" si="8"/>
        <v/>
      </c>
      <c r="T116" s="12" t="str">
        <f t="shared" si="9"/>
        <v/>
      </c>
      <c r="U116" s="4"/>
      <c r="V116" s="4" t="str">
        <f t="shared" si="10"/>
        <v/>
      </c>
      <c r="W116" s="4" t="str">
        <f t="shared" si="11"/>
        <v/>
      </c>
      <c r="X116" s="4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s="3" customFormat="1" ht="18.75" x14ac:dyDescent="0.3">
      <c r="B117" s="13"/>
      <c r="C117" s="13"/>
      <c r="D117" s="13"/>
      <c r="E117" s="29"/>
      <c r="F117" s="30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4" t="str">
        <f t="shared" si="7"/>
        <v/>
      </c>
      <c r="R117" s="4"/>
      <c r="S117" s="4" t="str">
        <f t="shared" si="8"/>
        <v/>
      </c>
      <c r="T117" s="12" t="str">
        <f t="shared" si="9"/>
        <v/>
      </c>
      <c r="U117" s="4"/>
      <c r="V117" s="4" t="str">
        <f t="shared" si="10"/>
        <v/>
      </c>
      <c r="W117" s="4" t="str">
        <f t="shared" si="11"/>
        <v/>
      </c>
      <c r="X117" s="4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s="3" customFormat="1" ht="18.75" x14ac:dyDescent="0.3">
      <c r="B118" s="13"/>
      <c r="C118" s="13"/>
      <c r="D118" s="13"/>
      <c r="E118" s="29"/>
      <c r="F118" s="30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4" t="str">
        <f t="shared" si="7"/>
        <v/>
      </c>
      <c r="R118" s="4"/>
      <c r="S118" s="4" t="str">
        <f t="shared" si="8"/>
        <v/>
      </c>
      <c r="T118" s="12" t="str">
        <f t="shared" si="9"/>
        <v/>
      </c>
      <c r="U118" s="4"/>
      <c r="V118" s="4" t="str">
        <f t="shared" si="10"/>
        <v/>
      </c>
      <c r="W118" s="4" t="str">
        <f t="shared" si="11"/>
        <v/>
      </c>
      <c r="X118" s="4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s="3" customFormat="1" ht="18.75" x14ac:dyDescent="0.3">
      <c r="B119" s="13"/>
      <c r="C119" s="13"/>
      <c r="D119" s="13"/>
      <c r="E119" s="29"/>
      <c r="F119" s="30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4" t="str">
        <f t="shared" si="7"/>
        <v/>
      </c>
      <c r="R119" s="4"/>
      <c r="S119" s="4" t="str">
        <f t="shared" si="8"/>
        <v/>
      </c>
      <c r="T119" s="12" t="str">
        <f t="shared" si="9"/>
        <v/>
      </c>
      <c r="U119" s="4"/>
      <c r="V119" s="4" t="str">
        <f t="shared" si="10"/>
        <v/>
      </c>
      <c r="W119" s="4" t="str">
        <f t="shared" si="11"/>
        <v/>
      </c>
      <c r="X119" s="4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s="3" customFormat="1" ht="18.75" x14ac:dyDescent="0.3">
      <c r="B120" s="13"/>
      <c r="C120" s="13"/>
      <c r="D120" s="13"/>
      <c r="E120" s="29"/>
      <c r="F120" s="30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4" t="str">
        <f t="shared" si="7"/>
        <v/>
      </c>
      <c r="R120" s="4"/>
      <c r="S120" s="4" t="str">
        <f t="shared" si="8"/>
        <v/>
      </c>
      <c r="T120" s="12" t="str">
        <f t="shared" si="9"/>
        <v/>
      </c>
      <c r="U120" s="4"/>
      <c r="V120" s="4" t="str">
        <f t="shared" si="10"/>
        <v/>
      </c>
      <c r="W120" s="4" t="str">
        <f t="shared" si="11"/>
        <v/>
      </c>
      <c r="X120" s="4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s="3" customFormat="1" ht="18.75" x14ac:dyDescent="0.3">
      <c r="B121" s="13"/>
      <c r="C121" s="13"/>
      <c r="D121" s="13"/>
      <c r="E121" s="29"/>
      <c r="F121" s="30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4" t="str">
        <f t="shared" si="7"/>
        <v/>
      </c>
      <c r="R121" s="4"/>
      <c r="S121" s="4" t="str">
        <f t="shared" si="8"/>
        <v/>
      </c>
      <c r="T121" s="12" t="str">
        <f t="shared" si="9"/>
        <v/>
      </c>
      <c r="U121" s="4"/>
      <c r="V121" s="4" t="str">
        <f t="shared" si="10"/>
        <v/>
      </c>
      <c r="W121" s="4" t="str">
        <f t="shared" si="11"/>
        <v/>
      </c>
      <c r="X121" s="4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s="3" customFormat="1" ht="18.75" x14ac:dyDescent="0.3">
      <c r="B122" s="13"/>
      <c r="C122" s="13"/>
      <c r="D122" s="13"/>
      <c r="E122" s="29"/>
      <c r="F122" s="30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4" t="str">
        <f t="shared" si="7"/>
        <v/>
      </c>
      <c r="R122" s="4"/>
      <c r="S122" s="4" t="str">
        <f t="shared" si="8"/>
        <v/>
      </c>
      <c r="T122" s="12" t="str">
        <f t="shared" si="9"/>
        <v/>
      </c>
      <c r="U122" s="4"/>
      <c r="V122" s="4" t="str">
        <f t="shared" si="10"/>
        <v/>
      </c>
      <c r="W122" s="4" t="str">
        <f t="shared" si="11"/>
        <v/>
      </c>
      <c r="X122" s="4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s="3" customFormat="1" ht="18.75" x14ac:dyDescent="0.3">
      <c r="B123" s="13"/>
      <c r="C123" s="13"/>
      <c r="D123" s="13"/>
      <c r="E123" s="29"/>
      <c r="F123" s="30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4" t="str">
        <f t="shared" si="7"/>
        <v/>
      </c>
      <c r="R123" s="4"/>
      <c r="S123" s="4" t="str">
        <f t="shared" si="8"/>
        <v/>
      </c>
      <c r="T123" s="12" t="str">
        <f t="shared" si="9"/>
        <v/>
      </c>
      <c r="U123" s="4"/>
      <c r="V123" s="4" t="str">
        <f t="shared" si="10"/>
        <v/>
      </c>
      <c r="W123" s="4" t="str">
        <f t="shared" si="11"/>
        <v/>
      </c>
      <c r="X123" s="4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s="3" customFormat="1" ht="18.75" x14ac:dyDescent="0.3">
      <c r="B124" s="13"/>
      <c r="C124" s="13"/>
      <c r="D124" s="13"/>
      <c r="E124" s="29"/>
      <c r="F124" s="30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4" t="str">
        <f t="shared" si="7"/>
        <v/>
      </c>
      <c r="R124" s="4"/>
      <c r="S124" s="4" t="str">
        <f t="shared" si="8"/>
        <v/>
      </c>
      <c r="T124" s="12" t="str">
        <f t="shared" si="9"/>
        <v/>
      </c>
      <c r="U124" s="4"/>
      <c r="V124" s="4" t="str">
        <f t="shared" si="10"/>
        <v/>
      </c>
      <c r="W124" s="4" t="str">
        <f t="shared" si="11"/>
        <v/>
      </c>
      <c r="X124" s="4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s="3" customFormat="1" ht="18.75" x14ac:dyDescent="0.3">
      <c r="B125" s="13"/>
      <c r="C125" s="13"/>
      <c r="D125" s="13"/>
      <c r="E125" s="29"/>
      <c r="F125" s="30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4" t="str">
        <f t="shared" si="7"/>
        <v/>
      </c>
      <c r="R125" s="4"/>
      <c r="S125" s="4" t="str">
        <f t="shared" si="8"/>
        <v/>
      </c>
      <c r="T125" s="12" t="str">
        <f t="shared" si="9"/>
        <v/>
      </c>
      <c r="U125" s="4"/>
      <c r="V125" s="4" t="str">
        <f t="shared" si="10"/>
        <v/>
      </c>
      <c r="W125" s="4" t="str">
        <f t="shared" si="11"/>
        <v/>
      </c>
      <c r="X125" s="4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s="3" customFormat="1" ht="18.75" x14ac:dyDescent="0.3">
      <c r="B126" s="13"/>
      <c r="C126" s="13"/>
      <c r="D126" s="13"/>
      <c r="E126" s="29"/>
      <c r="F126" s="30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4" t="str">
        <f t="shared" si="7"/>
        <v/>
      </c>
      <c r="R126" s="4"/>
      <c r="S126" s="4" t="str">
        <f t="shared" si="8"/>
        <v/>
      </c>
      <c r="T126" s="12" t="str">
        <f t="shared" si="9"/>
        <v/>
      </c>
      <c r="U126" s="4"/>
      <c r="V126" s="4" t="str">
        <f t="shared" si="10"/>
        <v/>
      </c>
      <c r="W126" s="4" t="str">
        <f t="shared" si="11"/>
        <v/>
      </c>
      <c r="X126" s="4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s="3" customFormat="1" ht="18.75" x14ac:dyDescent="0.3">
      <c r="B127" s="13"/>
      <c r="C127" s="13"/>
      <c r="D127" s="13"/>
      <c r="E127" s="29"/>
      <c r="F127" s="30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4" t="str">
        <f t="shared" si="7"/>
        <v/>
      </c>
      <c r="R127" s="4"/>
      <c r="S127" s="4" t="str">
        <f t="shared" si="8"/>
        <v/>
      </c>
      <c r="T127" s="12" t="str">
        <f t="shared" si="9"/>
        <v/>
      </c>
      <c r="U127" s="4"/>
      <c r="V127" s="4" t="str">
        <f t="shared" si="10"/>
        <v/>
      </c>
      <c r="W127" s="4" t="str">
        <f t="shared" si="11"/>
        <v/>
      </c>
      <c r="X127" s="4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s="3" customFormat="1" ht="18.75" x14ac:dyDescent="0.3">
      <c r="B128" s="13"/>
      <c r="C128" s="13"/>
      <c r="D128" s="13"/>
      <c r="E128" s="29"/>
      <c r="F128" s="30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4" t="str">
        <f t="shared" si="7"/>
        <v/>
      </c>
      <c r="R128" s="4"/>
      <c r="S128" s="4" t="str">
        <f t="shared" si="8"/>
        <v/>
      </c>
      <c r="T128" s="12" t="str">
        <f t="shared" si="9"/>
        <v/>
      </c>
      <c r="U128" s="4"/>
      <c r="V128" s="4" t="str">
        <f t="shared" si="10"/>
        <v/>
      </c>
      <c r="W128" s="4" t="str">
        <f t="shared" si="11"/>
        <v/>
      </c>
      <c r="X128" s="4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s="3" customFormat="1" ht="18.75" x14ac:dyDescent="0.3">
      <c r="B129" s="13"/>
      <c r="C129" s="13"/>
      <c r="D129" s="13"/>
      <c r="E129" s="29"/>
      <c r="F129" s="30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4" t="str">
        <f t="shared" si="7"/>
        <v/>
      </c>
      <c r="R129" s="4"/>
      <c r="S129" s="4" t="str">
        <f t="shared" si="8"/>
        <v/>
      </c>
      <c r="T129" s="12" t="str">
        <f t="shared" si="9"/>
        <v/>
      </c>
      <c r="U129" s="4"/>
      <c r="V129" s="4" t="str">
        <f t="shared" si="10"/>
        <v/>
      </c>
      <c r="W129" s="4" t="str">
        <f t="shared" si="11"/>
        <v/>
      </c>
      <c r="X129" s="4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s="3" customFormat="1" ht="18.75" x14ac:dyDescent="0.3">
      <c r="B130" s="13"/>
      <c r="C130" s="13"/>
      <c r="D130" s="13"/>
      <c r="E130" s="29"/>
      <c r="F130" s="30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4" t="str">
        <f t="shared" si="7"/>
        <v/>
      </c>
      <c r="R130" s="4"/>
      <c r="S130" s="4" t="str">
        <f t="shared" si="8"/>
        <v/>
      </c>
      <c r="T130" s="12" t="str">
        <f t="shared" si="9"/>
        <v/>
      </c>
      <c r="U130" s="4"/>
      <c r="V130" s="4" t="str">
        <f t="shared" si="10"/>
        <v/>
      </c>
      <c r="W130" s="4" t="str">
        <f t="shared" si="11"/>
        <v/>
      </c>
      <c r="X130" s="4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s="3" customFormat="1" ht="18.75" x14ac:dyDescent="0.3">
      <c r="B131" s="13"/>
      <c r="C131" s="13"/>
      <c r="D131" s="13"/>
      <c r="E131" s="29"/>
      <c r="F131" s="30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4" t="str">
        <f t="shared" si="7"/>
        <v/>
      </c>
      <c r="R131" s="4"/>
      <c r="S131" s="4" t="str">
        <f t="shared" si="8"/>
        <v/>
      </c>
      <c r="T131" s="12" t="str">
        <f t="shared" si="9"/>
        <v/>
      </c>
      <c r="U131" s="4"/>
      <c r="V131" s="4" t="str">
        <f t="shared" si="10"/>
        <v/>
      </c>
      <c r="W131" s="4" t="str">
        <f t="shared" si="11"/>
        <v/>
      </c>
      <c r="X131" s="4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s="3" customFormat="1" ht="18.75" x14ac:dyDescent="0.3">
      <c r="B132" s="13"/>
      <c r="C132" s="13"/>
      <c r="D132" s="13"/>
      <c r="E132" s="29"/>
      <c r="F132" s="30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4" t="str">
        <f t="shared" si="7"/>
        <v/>
      </c>
      <c r="R132" s="4"/>
      <c r="S132" s="4" t="str">
        <f t="shared" si="8"/>
        <v/>
      </c>
      <c r="T132" s="12" t="str">
        <f t="shared" si="9"/>
        <v/>
      </c>
      <c r="U132" s="4"/>
      <c r="V132" s="4" t="str">
        <f t="shared" si="10"/>
        <v/>
      </c>
      <c r="W132" s="4" t="str">
        <f t="shared" si="11"/>
        <v/>
      </c>
      <c r="X132" s="4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s="3" customFormat="1" ht="18.75" x14ac:dyDescent="0.3">
      <c r="B133" s="13"/>
      <c r="C133" s="13"/>
      <c r="D133" s="13"/>
      <c r="E133" s="29"/>
      <c r="F133" s="30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4" t="str">
        <f t="shared" si="7"/>
        <v/>
      </c>
      <c r="R133" s="4"/>
      <c r="S133" s="4" t="str">
        <f t="shared" si="8"/>
        <v/>
      </c>
      <c r="T133" s="12" t="str">
        <f t="shared" si="9"/>
        <v/>
      </c>
      <c r="U133" s="4"/>
      <c r="V133" s="4" t="str">
        <f t="shared" si="10"/>
        <v/>
      </c>
      <c r="W133" s="4" t="str">
        <f t="shared" si="11"/>
        <v/>
      </c>
      <c r="X133" s="4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s="3" customFormat="1" ht="18.75" x14ac:dyDescent="0.3">
      <c r="B134" s="13"/>
      <c r="C134" s="13"/>
      <c r="D134" s="13"/>
      <c r="E134" s="29"/>
      <c r="F134" s="30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4" t="str">
        <f t="shared" ref="Q134:Q197" si="12">IF(G134="","",ROUND(AVERAGE(G134:P134),2))</f>
        <v/>
      </c>
      <c r="R134" s="4"/>
      <c r="S134" s="4" t="str">
        <f t="shared" si="8"/>
        <v/>
      </c>
      <c r="T134" s="12" t="str">
        <f t="shared" si="9"/>
        <v/>
      </c>
      <c r="U134" s="2"/>
      <c r="V134" s="4" t="str">
        <f t="shared" si="10"/>
        <v/>
      </c>
      <c r="W134" s="4" t="str">
        <f t="shared" si="11"/>
        <v/>
      </c>
      <c r="X134" s="4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s="3" customFormat="1" ht="18.75" x14ac:dyDescent="0.3">
      <c r="B135" s="13"/>
      <c r="C135" s="13"/>
      <c r="D135" s="13"/>
      <c r="E135" s="29"/>
      <c r="F135" s="30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4" t="str">
        <f t="shared" si="12"/>
        <v/>
      </c>
      <c r="R135" s="4"/>
      <c r="S135" s="4" t="str">
        <f t="shared" ref="S135:S198" si="13">IF($I$7="","",$I$7)</f>
        <v/>
      </c>
      <c r="T135" s="12" t="str">
        <f t="shared" ref="T135:T198" si="14">IF(G135="","",IF(AND(Q135&gt;=$I$9,Q135&lt;=$I$8),"ĐẠT","KHÔNG ĐẠT") )</f>
        <v/>
      </c>
      <c r="U135" s="2"/>
      <c r="V135" s="4" t="str">
        <f t="shared" ref="V135:V198" si="15">IF($I$8="","",$I$8)</f>
        <v/>
      </c>
      <c r="W135" s="4" t="str">
        <f t="shared" ref="W135:W198" si="16">IF($I$9="","",$I$9)</f>
        <v/>
      </c>
      <c r="X135" s="4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s="3" customFormat="1" ht="18.75" x14ac:dyDescent="0.3">
      <c r="B136" s="13"/>
      <c r="C136" s="13"/>
      <c r="D136" s="13"/>
      <c r="E136" s="29"/>
      <c r="F136" s="30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4" t="str">
        <f t="shared" si="12"/>
        <v/>
      </c>
      <c r="R136" s="4"/>
      <c r="S136" s="4" t="str">
        <f t="shared" si="13"/>
        <v/>
      </c>
      <c r="T136" s="12" t="str">
        <f t="shared" si="14"/>
        <v/>
      </c>
      <c r="U136" s="2"/>
      <c r="V136" s="4" t="str">
        <f t="shared" si="15"/>
        <v/>
      </c>
      <c r="W136" s="4" t="str">
        <f t="shared" si="16"/>
        <v/>
      </c>
      <c r="X136" s="4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s="3" customFormat="1" ht="18.75" x14ac:dyDescent="0.3">
      <c r="B137" s="13"/>
      <c r="C137" s="13"/>
      <c r="D137" s="13"/>
      <c r="E137" s="29"/>
      <c r="F137" s="30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4" t="str">
        <f t="shared" si="12"/>
        <v/>
      </c>
      <c r="R137" s="4"/>
      <c r="S137" s="4" t="str">
        <f t="shared" si="13"/>
        <v/>
      </c>
      <c r="T137" s="12" t="str">
        <f t="shared" si="14"/>
        <v/>
      </c>
      <c r="U137" s="2"/>
      <c r="V137" s="4" t="str">
        <f t="shared" si="15"/>
        <v/>
      </c>
      <c r="W137" s="4" t="str">
        <f t="shared" si="16"/>
        <v/>
      </c>
      <c r="X137" s="4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s="3" customFormat="1" ht="18.75" x14ac:dyDescent="0.3">
      <c r="B138" s="13"/>
      <c r="C138" s="13"/>
      <c r="D138" s="13"/>
      <c r="E138" s="29"/>
      <c r="F138" s="30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4" t="str">
        <f t="shared" si="12"/>
        <v/>
      </c>
      <c r="R138" s="4"/>
      <c r="S138" s="4" t="str">
        <f t="shared" si="13"/>
        <v/>
      </c>
      <c r="T138" s="12" t="str">
        <f t="shared" si="14"/>
        <v/>
      </c>
      <c r="U138" s="2"/>
      <c r="V138" s="4" t="str">
        <f t="shared" si="15"/>
        <v/>
      </c>
      <c r="W138" s="4" t="str">
        <f t="shared" si="16"/>
        <v/>
      </c>
      <c r="X138" s="4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s="3" customFormat="1" ht="18.75" x14ac:dyDescent="0.3">
      <c r="B139" s="13"/>
      <c r="C139" s="13"/>
      <c r="D139" s="13"/>
      <c r="E139" s="29"/>
      <c r="F139" s="30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4" t="str">
        <f t="shared" si="12"/>
        <v/>
      </c>
      <c r="R139" s="4"/>
      <c r="S139" s="4" t="str">
        <f t="shared" si="13"/>
        <v/>
      </c>
      <c r="T139" s="12" t="str">
        <f t="shared" si="14"/>
        <v/>
      </c>
      <c r="U139" s="2"/>
      <c r="V139" s="4" t="str">
        <f t="shared" si="15"/>
        <v/>
      </c>
      <c r="W139" s="4" t="str">
        <f t="shared" si="16"/>
        <v/>
      </c>
      <c r="X139" s="4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s="3" customFormat="1" ht="18.75" x14ac:dyDescent="0.3">
      <c r="B140" s="13"/>
      <c r="C140" s="13"/>
      <c r="D140" s="13"/>
      <c r="E140" s="29"/>
      <c r="F140" s="30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4" t="str">
        <f t="shared" si="12"/>
        <v/>
      </c>
      <c r="R140" s="4"/>
      <c r="S140" s="4" t="str">
        <f t="shared" si="13"/>
        <v/>
      </c>
      <c r="T140" s="12" t="str">
        <f t="shared" si="14"/>
        <v/>
      </c>
      <c r="U140" s="2"/>
      <c r="V140" s="4" t="str">
        <f t="shared" si="15"/>
        <v/>
      </c>
      <c r="W140" s="4" t="str">
        <f t="shared" si="16"/>
        <v/>
      </c>
      <c r="X140" s="4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s="3" customFormat="1" ht="18.75" x14ac:dyDescent="0.3">
      <c r="B141" s="13"/>
      <c r="C141" s="13"/>
      <c r="D141" s="13"/>
      <c r="E141" s="29"/>
      <c r="F141" s="30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4" t="str">
        <f t="shared" si="12"/>
        <v/>
      </c>
      <c r="R141" s="4"/>
      <c r="S141" s="4" t="str">
        <f t="shared" si="13"/>
        <v/>
      </c>
      <c r="T141" s="12" t="str">
        <f t="shared" si="14"/>
        <v/>
      </c>
      <c r="U141" s="2"/>
      <c r="V141" s="4" t="str">
        <f t="shared" si="15"/>
        <v/>
      </c>
      <c r="W141" s="4" t="str">
        <f t="shared" si="16"/>
        <v/>
      </c>
      <c r="X141" s="4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s="3" customFormat="1" ht="18.75" x14ac:dyDescent="0.3">
      <c r="B142" s="13"/>
      <c r="C142" s="13"/>
      <c r="D142" s="13"/>
      <c r="E142" s="29"/>
      <c r="F142" s="30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4" t="str">
        <f t="shared" si="12"/>
        <v/>
      </c>
      <c r="R142" s="4"/>
      <c r="S142" s="4" t="str">
        <f t="shared" si="13"/>
        <v/>
      </c>
      <c r="T142" s="12" t="str">
        <f t="shared" si="14"/>
        <v/>
      </c>
      <c r="U142" s="2"/>
      <c r="V142" s="4" t="str">
        <f t="shared" si="15"/>
        <v/>
      </c>
      <c r="W142" s="4" t="str">
        <f t="shared" si="16"/>
        <v/>
      </c>
      <c r="X142" s="4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s="3" customFormat="1" ht="18.75" x14ac:dyDescent="0.3">
      <c r="B143" s="13"/>
      <c r="C143" s="13"/>
      <c r="D143" s="13"/>
      <c r="E143" s="29"/>
      <c r="F143" s="30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4" t="str">
        <f t="shared" si="12"/>
        <v/>
      </c>
      <c r="R143" s="4"/>
      <c r="S143" s="4" t="str">
        <f t="shared" si="13"/>
        <v/>
      </c>
      <c r="T143" s="12" t="str">
        <f t="shared" si="14"/>
        <v/>
      </c>
      <c r="U143" s="2"/>
      <c r="V143" s="4" t="str">
        <f t="shared" si="15"/>
        <v/>
      </c>
      <c r="W143" s="4" t="str">
        <f t="shared" si="16"/>
        <v/>
      </c>
      <c r="X143" s="4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s="3" customFormat="1" ht="18.75" x14ac:dyDescent="0.3">
      <c r="B144" s="13"/>
      <c r="C144" s="13"/>
      <c r="D144" s="13"/>
      <c r="E144" s="29"/>
      <c r="F144" s="30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4" t="str">
        <f t="shared" si="12"/>
        <v/>
      </c>
      <c r="R144" s="4"/>
      <c r="S144" s="4" t="str">
        <f t="shared" si="13"/>
        <v/>
      </c>
      <c r="T144" s="12" t="str">
        <f t="shared" si="14"/>
        <v/>
      </c>
      <c r="U144" s="2"/>
      <c r="V144" s="4" t="str">
        <f t="shared" si="15"/>
        <v/>
      </c>
      <c r="W144" s="4" t="str">
        <f t="shared" si="16"/>
        <v/>
      </c>
      <c r="X144" s="4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s="3" customFormat="1" ht="18.75" x14ac:dyDescent="0.3">
      <c r="B145" s="13"/>
      <c r="C145" s="13"/>
      <c r="D145" s="13"/>
      <c r="E145" s="29"/>
      <c r="F145" s="30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4" t="str">
        <f t="shared" si="12"/>
        <v/>
      </c>
      <c r="R145" s="4"/>
      <c r="S145" s="4" t="str">
        <f t="shared" si="13"/>
        <v/>
      </c>
      <c r="T145" s="12" t="str">
        <f t="shared" si="14"/>
        <v/>
      </c>
      <c r="U145" s="2"/>
      <c r="V145" s="4" t="str">
        <f t="shared" si="15"/>
        <v/>
      </c>
      <c r="W145" s="4" t="str">
        <f t="shared" si="16"/>
        <v/>
      </c>
      <c r="X145" s="4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s="3" customFormat="1" ht="18.75" x14ac:dyDescent="0.3">
      <c r="B146" s="13"/>
      <c r="C146" s="13"/>
      <c r="D146" s="13"/>
      <c r="E146" s="29"/>
      <c r="F146" s="30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4" t="str">
        <f t="shared" si="12"/>
        <v/>
      </c>
      <c r="R146" s="4"/>
      <c r="S146" s="4" t="str">
        <f t="shared" si="13"/>
        <v/>
      </c>
      <c r="T146" s="12" t="str">
        <f t="shared" si="14"/>
        <v/>
      </c>
      <c r="U146" s="2"/>
      <c r="V146" s="4" t="str">
        <f t="shared" si="15"/>
        <v/>
      </c>
      <c r="W146" s="4" t="str">
        <f t="shared" si="16"/>
        <v/>
      </c>
      <c r="X146" s="4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s="3" customFormat="1" ht="18.75" x14ac:dyDescent="0.3">
      <c r="B147" s="13"/>
      <c r="C147" s="13"/>
      <c r="D147" s="13"/>
      <c r="E147" s="29"/>
      <c r="F147" s="30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4" t="str">
        <f t="shared" si="12"/>
        <v/>
      </c>
      <c r="R147" s="4"/>
      <c r="S147" s="4" t="str">
        <f t="shared" si="13"/>
        <v/>
      </c>
      <c r="T147" s="12" t="str">
        <f t="shared" si="14"/>
        <v/>
      </c>
      <c r="U147" s="2"/>
      <c r="V147" s="4" t="str">
        <f t="shared" si="15"/>
        <v/>
      </c>
      <c r="W147" s="4" t="str">
        <f t="shared" si="16"/>
        <v/>
      </c>
      <c r="X147" s="4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s="3" customFormat="1" ht="18.75" x14ac:dyDescent="0.3">
      <c r="B148" s="13"/>
      <c r="C148" s="13"/>
      <c r="D148" s="13"/>
      <c r="E148" s="29"/>
      <c r="F148" s="30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4" t="str">
        <f t="shared" si="12"/>
        <v/>
      </c>
      <c r="R148" s="4"/>
      <c r="S148" s="4" t="str">
        <f t="shared" si="13"/>
        <v/>
      </c>
      <c r="T148" s="12" t="str">
        <f t="shared" si="14"/>
        <v/>
      </c>
      <c r="U148" s="2"/>
      <c r="V148" s="4" t="str">
        <f t="shared" si="15"/>
        <v/>
      </c>
      <c r="W148" s="4" t="str">
        <f t="shared" si="16"/>
        <v/>
      </c>
      <c r="X148" s="4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s="3" customFormat="1" ht="18.75" x14ac:dyDescent="0.3">
      <c r="B149" s="13"/>
      <c r="C149" s="13"/>
      <c r="D149" s="13"/>
      <c r="E149" s="29"/>
      <c r="F149" s="30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4" t="str">
        <f t="shared" si="12"/>
        <v/>
      </c>
      <c r="R149" s="4"/>
      <c r="S149" s="4" t="str">
        <f t="shared" si="13"/>
        <v/>
      </c>
      <c r="T149" s="12" t="str">
        <f t="shared" si="14"/>
        <v/>
      </c>
      <c r="U149" s="2"/>
      <c r="V149" s="4" t="str">
        <f t="shared" si="15"/>
        <v/>
      </c>
      <c r="W149" s="4" t="str">
        <f t="shared" si="16"/>
        <v/>
      </c>
      <c r="X149" s="4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s="3" customFormat="1" ht="18.75" x14ac:dyDescent="0.3">
      <c r="B150" s="13"/>
      <c r="C150" s="13"/>
      <c r="D150" s="13"/>
      <c r="E150" s="29"/>
      <c r="F150" s="30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4" t="str">
        <f t="shared" si="12"/>
        <v/>
      </c>
      <c r="R150" s="4"/>
      <c r="S150" s="4" t="str">
        <f t="shared" si="13"/>
        <v/>
      </c>
      <c r="T150" s="12" t="str">
        <f t="shared" si="14"/>
        <v/>
      </c>
      <c r="U150" s="2"/>
      <c r="V150" s="4" t="str">
        <f t="shared" si="15"/>
        <v/>
      </c>
      <c r="W150" s="4" t="str">
        <f t="shared" si="16"/>
        <v/>
      </c>
      <c r="X150" s="4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s="3" customFormat="1" ht="18.75" x14ac:dyDescent="0.3">
      <c r="B151" s="13"/>
      <c r="C151" s="13"/>
      <c r="D151" s="13"/>
      <c r="E151" s="29"/>
      <c r="F151" s="30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4" t="str">
        <f t="shared" si="12"/>
        <v/>
      </c>
      <c r="R151" s="4"/>
      <c r="S151" s="4" t="str">
        <f t="shared" si="13"/>
        <v/>
      </c>
      <c r="T151" s="12" t="str">
        <f t="shared" si="14"/>
        <v/>
      </c>
      <c r="U151" s="2"/>
      <c r="V151" s="4" t="str">
        <f t="shared" si="15"/>
        <v/>
      </c>
      <c r="W151" s="4" t="str">
        <f t="shared" si="16"/>
        <v/>
      </c>
      <c r="X151" s="4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s="3" customFormat="1" ht="18.75" x14ac:dyDescent="0.3">
      <c r="B152" s="13"/>
      <c r="C152" s="13"/>
      <c r="D152" s="13"/>
      <c r="E152" s="29"/>
      <c r="F152" s="30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4" t="str">
        <f t="shared" si="12"/>
        <v/>
      </c>
      <c r="R152" s="4"/>
      <c r="S152" s="4" t="str">
        <f t="shared" si="13"/>
        <v/>
      </c>
      <c r="T152" s="12" t="str">
        <f t="shared" si="14"/>
        <v/>
      </c>
      <c r="U152" s="2"/>
      <c r="V152" s="4" t="str">
        <f t="shared" si="15"/>
        <v/>
      </c>
      <c r="W152" s="4" t="str">
        <f t="shared" si="16"/>
        <v/>
      </c>
      <c r="X152" s="4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s="3" customFormat="1" ht="18.75" x14ac:dyDescent="0.3">
      <c r="B153" s="13"/>
      <c r="C153" s="13"/>
      <c r="D153" s="13"/>
      <c r="E153" s="29"/>
      <c r="F153" s="30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4" t="str">
        <f t="shared" si="12"/>
        <v/>
      </c>
      <c r="R153" s="4"/>
      <c r="S153" s="4" t="str">
        <f t="shared" si="13"/>
        <v/>
      </c>
      <c r="T153" s="12" t="str">
        <f t="shared" si="14"/>
        <v/>
      </c>
      <c r="U153" s="2"/>
      <c r="V153" s="4" t="str">
        <f t="shared" si="15"/>
        <v/>
      </c>
      <c r="W153" s="4" t="str">
        <f t="shared" si="16"/>
        <v/>
      </c>
      <c r="X153" s="4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s="3" customFormat="1" ht="18.75" x14ac:dyDescent="0.3">
      <c r="B154" s="13"/>
      <c r="C154" s="13"/>
      <c r="D154" s="13"/>
      <c r="E154" s="29"/>
      <c r="F154" s="30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4" t="str">
        <f t="shared" si="12"/>
        <v/>
      </c>
      <c r="R154" s="4"/>
      <c r="S154" s="4" t="str">
        <f t="shared" si="13"/>
        <v/>
      </c>
      <c r="T154" s="12" t="str">
        <f t="shared" si="14"/>
        <v/>
      </c>
      <c r="U154" s="2"/>
      <c r="V154" s="4" t="str">
        <f t="shared" si="15"/>
        <v/>
      </c>
      <c r="W154" s="4" t="str">
        <f t="shared" si="16"/>
        <v/>
      </c>
      <c r="X154" s="4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s="3" customFormat="1" ht="18.75" x14ac:dyDescent="0.3">
      <c r="B155" s="13"/>
      <c r="C155" s="13"/>
      <c r="D155" s="13"/>
      <c r="E155" s="29"/>
      <c r="F155" s="30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4" t="str">
        <f t="shared" si="12"/>
        <v/>
      </c>
      <c r="R155" s="4"/>
      <c r="S155" s="4" t="str">
        <f t="shared" si="13"/>
        <v/>
      </c>
      <c r="T155" s="12" t="str">
        <f t="shared" si="14"/>
        <v/>
      </c>
      <c r="U155" s="2"/>
      <c r="V155" s="4" t="str">
        <f t="shared" si="15"/>
        <v/>
      </c>
      <c r="W155" s="4" t="str">
        <f t="shared" si="16"/>
        <v/>
      </c>
      <c r="X155" s="4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s="3" customFormat="1" ht="18.75" x14ac:dyDescent="0.3">
      <c r="B156" s="13"/>
      <c r="C156" s="13"/>
      <c r="D156" s="13"/>
      <c r="E156" s="29"/>
      <c r="F156" s="30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4" t="str">
        <f t="shared" si="12"/>
        <v/>
      </c>
      <c r="R156" s="4"/>
      <c r="S156" s="4" t="str">
        <f t="shared" si="13"/>
        <v/>
      </c>
      <c r="T156" s="12" t="str">
        <f t="shared" si="14"/>
        <v/>
      </c>
      <c r="U156" s="2"/>
      <c r="V156" s="4" t="str">
        <f t="shared" si="15"/>
        <v/>
      </c>
      <c r="W156" s="4" t="str">
        <f t="shared" si="16"/>
        <v/>
      </c>
      <c r="X156" s="4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s="3" customFormat="1" ht="18.75" x14ac:dyDescent="0.3">
      <c r="B157" s="13"/>
      <c r="C157" s="13"/>
      <c r="D157" s="13"/>
      <c r="E157" s="29"/>
      <c r="F157" s="30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4" t="str">
        <f t="shared" si="12"/>
        <v/>
      </c>
      <c r="R157" s="4"/>
      <c r="S157" s="4" t="str">
        <f t="shared" si="13"/>
        <v/>
      </c>
      <c r="T157" s="12" t="str">
        <f t="shared" si="14"/>
        <v/>
      </c>
      <c r="U157" s="2"/>
      <c r="V157" s="4" t="str">
        <f t="shared" si="15"/>
        <v/>
      </c>
      <c r="W157" s="4" t="str">
        <f t="shared" si="16"/>
        <v/>
      </c>
      <c r="X157" s="4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s="3" customFormat="1" ht="18.75" x14ac:dyDescent="0.3">
      <c r="B158" s="13"/>
      <c r="C158" s="13"/>
      <c r="D158" s="13"/>
      <c r="E158" s="29"/>
      <c r="F158" s="30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4" t="str">
        <f t="shared" si="12"/>
        <v/>
      </c>
      <c r="R158" s="4"/>
      <c r="S158" s="4" t="str">
        <f t="shared" si="13"/>
        <v/>
      </c>
      <c r="T158" s="12" t="str">
        <f t="shared" si="14"/>
        <v/>
      </c>
      <c r="U158" s="2"/>
      <c r="V158" s="4" t="str">
        <f t="shared" si="15"/>
        <v/>
      </c>
      <c r="W158" s="4" t="str">
        <f t="shared" si="16"/>
        <v/>
      </c>
      <c r="X158" s="4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s="3" customFormat="1" ht="18.75" x14ac:dyDescent="0.3">
      <c r="B159" s="13"/>
      <c r="C159" s="13"/>
      <c r="D159" s="13"/>
      <c r="E159" s="29"/>
      <c r="F159" s="30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4" t="str">
        <f t="shared" si="12"/>
        <v/>
      </c>
      <c r="R159" s="4"/>
      <c r="S159" s="4" t="str">
        <f t="shared" si="13"/>
        <v/>
      </c>
      <c r="T159" s="12" t="str">
        <f t="shared" si="14"/>
        <v/>
      </c>
      <c r="U159" s="2"/>
      <c r="V159" s="4" t="str">
        <f t="shared" si="15"/>
        <v/>
      </c>
      <c r="W159" s="4" t="str">
        <f t="shared" si="16"/>
        <v/>
      </c>
      <c r="X159" s="4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s="3" customFormat="1" ht="18.75" x14ac:dyDescent="0.3">
      <c r="B160" s="13"/>
      <c r="C160" s="13"/>
      <c r="D160" s="13"/>
      <c r="E160" s="29"/>
      <c r="F160" s="30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4" t="str">
        <f t="shared" si="12"/>
        <v/>
      </c>
      <c r="R160" s="4"/>
      <c r="S160" s="4" t="str">
        <f t="shared" si="13"/>
        <v/>
      </c>
      <c r="T160" s="12" t="str">
        <f t="shared" si="14"/>
        <v/>
      </c>
      <c r="U160" s="2"/>
      <c r="V160" s="4" t="str">
        <f t="shared" si="15"/>
        <v/>
      </c>
      <c r="W160" s="4" t="str">
        <f t="shared" si="16"/>
        <v/>
      </c>
      <c r="X160" s="4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s="3" customFormat="1" ht="18.75" x14ac:dyDescent="0.3">
      <c r="B161" s="13"/>
      <c r="C161" s="13"/>
      <c r="D161" s="13"/>
      <c r="E161" s="29"/>
      <c r="F161" s="30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4" t="str">
        <f t="shared" si="12"/>
        <v/>
      </c>
      <c r="R161" s="4"/>
      <c r="S161" s="4" t="str">
        <f t="shared" si="13"/>
        <v/>
      </c>
      <c r="T161" s="12" t="str">
        <f t="shared" si="14"/>
        <v/>
      </c>
      <c r="U161" s="2"/>
      <c r="V161" s="4" t="str">
        <f t="shared" si="15"/>
        <v/>
      </c>
      <c r="W161" s="4" t="str">
        <f t="shared" si="16"/>
        <v/>
      </c>
      <c r="X161" s="4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s="3" customFormat="1" ht="18.75" x14ac:dyDescent="0.3">
      <c r="B162" s="13"/>
      <c r="C162" s="13"/>
      <c r="D162" s="13"/>
      <c r="E162" s="29"/>
      <c r="F162" s="30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4" t="str">
        <f t="shared" si="12"/>
        <v/>
      </c>
      <c r="R162" s="4"/>
      <c r="S162" s="4" t="str">
        <f t="shared" si="13"/>
        <v/>
      </c>
      <c r="T162" s="12" t="str">
        <f t="shared" si="14"/>
        <v/>
      </c>
      <c r="U162" s="2"/>
      <c r="V162" s="4" t="str">
        <f t="shared" si="15"/>
        <v/>
      </c>
      <c r="W162" s="4" t="str">
        <f t="shared" si="16"/>
        <v/>
      </c>
      <c r="X162" s="4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s="3" customFormat="1" ht="18.75" x14ac:dyDescent="0.3">
      <c r="B163" s="13"/>
      <c r="C163" s="13"/>
      <c r="D163" s="13"/>
      <c r="E163" s="29"/>
      <c r="F163" s="30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4" t="str">
        <f t="shared" si="12"/>
        <v/>
      </c>
      <c r="R163" s="4"/>
      <c r="S163" s="4" t="str">
        <f t="shared" si="13"/>
        <v/>
      </c>
      <c r="T163" s="12" t="str">
        <f t="shared" si="14"/>
        <v/>
      </c>
      <c r="U163" s="2"/>
      <c r="V163" s="4" t="str">
        <f t="shared" si="15"/>
        <v/>
      </c>
      <c r="W163" s="4" t="str">
        <f t="shared" si="16"/>
        <v/>
      </c>
      <c r="X163" s="4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s="3" customFormat="1" ht="18.75" x14ac:dyDescent="0.3">
      <c r="B164" s="13"/>
      <c r="C164" s="13"/>
      <c r="D164" s="13"/>
      <c r="E164" s="34"/>
      <c r="F164" s="30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4" t="str">
        <f t="shared" si="12"/>
        <v/>
      </c>
      <c r="R164" s="4"/>
      <c r="S164" s="4" t="str">
        <f t="shared" si="13"/>
        <v/>
      </c>
      <c r="T164" s="12" t="str">
        <f t="shared" si="14"/>
        <v/>
      </c>
      <c r="U164" s="2"/>
      <c r="V164" s="4" t="str">
        <f t="shared" si="15"/>
        <v/>
      </c>
      <c r="W164" s="4" t="str">
        <f t="shared" si="16"/>
        <v/>
      </c>
      <c r="X164" s="4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s="3" customFormat="1" ht="18.75" x14ac:dyDescent="0.3">
      <c r="B165" s="13"/>
      <c r="C165" s="13"/>
      <c r="D165" s="13"/>
      <c r="E165" s="34"/>
      <c r="F165" s="30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4" t="str">
        <f t="shared" si="12"/>
        <v/>
      </c>
      <c r="R165" s="4"/>
      <c r="S165" s="4" t="str">
        <f t="shared" si="13"/>
        <v/>
      </c>
      <c r="T165" s="12" t="str">
        <f t="shared" si="14"/>
        <v/>
      </c>
      <c r="U165" s="2"/>
      <c r="V165" s="4" t="str">
        <f t="shared" si="15"/>
        <v/>
      </c>
      <c r="W165" s="4" t="str">
        <f t="shared" si="16"/>
        <v/>
      </c>
      <c r="X165" s="4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s="3" customFormat="1" ht="18.75" x14ac:dyDescent="0.3">
      <c r="B166" s="13"/>
      <c r="C166" s="13"/>
      <c r="D166" s="13"/>
      <c r="E166" s="34"/>
      <c r="F166" s="30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4" t="str">
        <f t="shared" si="12"/>
        <v/>
      </c>
      <c r="R166" s="4"/>
      <c r="S166" s="4" t="str">
        <f t="shared" si="13"/>
        <v/>
      </c>
      <c r="T166" s="12" t="str">
        <f t="shared" si="14"/>
        <v/>
      </c>
      <c r="U166" s="2"/>
      <c r="V166" s="4" t="str">
        <f t="shared" si="15"/>
        <v/>
      </c>
      <c r="W166" s="4" t="str">
        <f t="shared" si="16"/>
        <v/>
      </c>
      <c r="X166" s="4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s="3" customFormat="1" ht="18.75" x14ac:dyDescent="0.3">
      <c r="B167" s="13"/>
      <c r="C167" s="13"/>
      <c r="D167" s="13"/>
      <c r="E167" s="34"/>
      <c r="F167" s="30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4" t="str">
        <f t="shared" si="12"/>
        <v/>
      </c>
      <c r="R167" s="4"/>
      <c r="S167" s="4" t="str">
        <f t="shared" si="13"/>
        <v/>
      </c>
      <c r="T167" s="12" t="str">
        <f t="shared" si="14"/>
        <v/>
      </c>
      <c r="U167" s="2"/>
      <c r="V167" s="4" t="str">
        <f t="shared" si="15"/>
        <v/>
      </c>
      <c r="W167" s="4" t="str">
        <f t="shared" si="16"/>
        <v/>
      </c>
      <c r="X167" s="4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s="3" customFormat="1" ht="18.75" x14ac:dyDescent="0.3">
      <c r="B168" s="13"/>
      <c r="C168" s="13"/>
      <c r="D168" s="13"/>
      <c r="E168" s="34"/>
      <c r="F168" s="30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4" t="str">
        <f t="shared" si="12"/>
        <v/>
      </c>
      <c r="R168" s="4"/>
      <c r="S168" s="4" t="str">
        <f t="shared" si="13"/>
        <v/>
      </c>
      <c r="T168" s="12" t="str">
        <f t="shared" si="14"/>
        <v/>
      </c>
      <c r="U168" s="2"/>
      <c r="V168" s="4" t="str">
        <f t="shared" si="15"/>
        <v/>
      </c>
      <c r="W168" s="4" t="str">
        <f t="shared" si="16"/>
        <v/>
      </c>
      <c r="X168" s="4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s="3" customFormat="1" ht="18.75" x14ac:dyDescent="0.3">
      <c r="B169" s="13"/>
      <c r="C169" s="13"/>
      <c r="D169" s="13"/>
      <c r="E169" s="34"/>
      <c r="F169" s="30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4" t="str">
        <f t="shared" si="12"/>
        <v/>
      </c>
      <c r="R169" s="4"/>
      <c r="S169" s="4" t="str">
        <f t="shared" si="13"/>
        <v/>
      </c>
      <c r="T169" s="12" t="str">
        <f t="shared" si="14"/>
        <v/>
      </c>
      <c r="U169" s="2"/>
      <c r="V169" s="4" t="str">
        <f t="shared" si="15"/>
        <v/>
      </c>
      <c r="W169" s="4" t="str">
        <f t="shared" si="16"/>
        <v/>
      </c>
      <c r="X169" s="4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s="3" customFormat="1" ht="18.75" x14ac:dyDescent="0.3">
      <c r="B170" s="13"/>
      <c r="C170" s="13"/>
      <c r="D170" s="13"/>
      <c r="E170" s="34"/>
      <c r="F170" s="30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4" t="str">
        <f t="shared" si="12"/>
        <v/>
      </c>
      <c r="R170" s="4"/>
      <c r="S170" s="4" t="str">
        <f t="shared" si="13"/>
        <v/>
      </c>
      <c r="T170" s="12" t="str">
        <f t="shared" si="14"/>
        <v/>
      </c>
      <c r="U170" s="2"/>
      <c r="V170" s="4" t="str">
        <f t="shared" si="15"/>
        <v/>
      </c>
      <c r="W170" s="4" t="str">
        <f t="shared" si="16"/>
        <v/>
      </c>
      <c r="X170" s="4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s="3" customFormat="1" ht="18.75" x14ac:dyDescent="0.3">
      <c r="B171" s="13"/>
      <c r="C171" s="13"/>
      <c r="D171" s="13"/>
      <c r="E171" s="34"/>
      <c r="F171" s="30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4" t="str">
        <f t="shared" si="12"/>
        <v/>
      </c>
      <c r="R171" s="4"/>
      <c r="S171" s="4" t="str">
        <f t="shared" si="13"/>
        <v/>
      </c>
      <c r="T171" s="12" t="str">
        <f t="shared" si="14"/>
        <v/>
      </c>
      <c r="U171" s="2"/>
      <c r="V171" s="4" t="str">
        <f t="shared" si="15"/>
        <v/>
      </c>
      <c r="W171" s="4" t="str">
        <f t="shared" si="16"/>
        <v/>
      </c>
      <c r="X171" s="4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s="3" customFormat="1" ht="18.75" x14ac:dyDescent="0.3">
      <c r="B172" s="13"/>
      <c r="C172" s="13"/>
      <c r="D172" s="13"/>
      <c r="E172" s="34"/>
      <c r="F172" s="30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4" t="str">
        <f t="shared" si="12"/>
        <v/>
      </c>
      <c r="R172" s="4"/>
      <c r="S172" s="4" t="str">
        <f t="shared" si="13"/>
        <v/>
      </c>
      <c r="T172" s="12" t="str">
        <f t="shared" si="14"/>
        <v/>
      </c>
      <c r="U172" s="2"/>
      <c r="V172" s="4" t="str">
        <f t="shared" si="15"/>
        <v/>
      </c>
      <c r="W172" s="4" t="str">
        <f t="shared" si="16"/>
        <v/>
      </c>
      <c r="X172" s="4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s="3" customFormat="1" ht="18.75" x14ac:dyDescent="0.3">
      <c r="B173" s="13"/>
      <c r="C173" s="13"/>
      <c r="D173" s="13"/>
      <c r="E173" s="34"/>
      <c r="F173" s="30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4" t="str">
        <f t="shared" si="12"/>
        <v/>
      </c>
      <c r="R173" s="4"/>
      <c r="S173" s="4" t="str">
        <f t="shared" si="13"/>
        <v/>
      </c>
      <c r="T173" s="12" t="str">
        <f t="shared" si="14"/>
        <v/>
      </c>
      <c r="U173" s="2"/>
      <c r="V173" s="4" t="str">
        <f t="shared" si="15"/>
        <v/>
      </c>
      <c r="W173" s="4" t="str">
        <f t="shared" si="16"/>
        <v/>
      </c>
      <c r="X173" s="4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s="3" customFormat="1" ht="18.75" x14ac:dyDescent="0.3">
      <c r="B174" s="13"/>
      <c r="C174" s="13"/>
      <c r="D174" s="13"/>
      <c r="E174" s="34"/>
      <c r="F174" s="30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4" t="str">
        <f t="shared" si="12"/>
        <v/>
      </c>
      <c r="R174" s="4"/>
      <c r="S174" s="4" t="str">
        <f t="shared" si="13"/>
        <v/>
      </c>
      <c r="T174" s="12" t="str">
        <f t="shared" si="14"/>
        <v/>
      </c>
      <c r="U174" s="2"/>
      <c r="V174" s="4" t="str">
        <f t="shared" si="15"/>
        <v/>
      </c>
      <c r="W174" s="4" t="str">
        <f t="shared" si="16"/>
        <v/>
      </c>
      <c r="X174" s="4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s="3" customFormat="1" ht="18.75" x14ac:dyDescent="0.3">
      <c r="B175" s="13"/>
      <c r="C175" s="13"/>
      <c r="D175" s="13"/>
      <c r="E175" s="34"/>
      <c r="F175" s="30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4" t="str">
        <f t="shared" si="12"/>
        <v/>
      </c>
      <c r="R175" s="4"/>
      <c r="S175" s="4" t="str">
        <f t="shared" si="13"/>
        <v/>
      </c>
      <c r="T175" s="12" t="str">
        <f t="shared" si="14"/>
        <v/>
      </c>
      <c r="U175" s="2"/>
      <c r="V175" s="4" t="str">
        <f t="shared" si="15"/>
        <v/>
      </c>
      <c r="W175" s="4" t="str">
        <f t="shared" si="16"/>
        <v/>
      </c>
      <c r="X175" s="4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s="3" customFormat="1" ht="18.75" x14ac:dyDescent="0.3">
      <c r="B176" s="13"/>
      <c r="C176" s="13"/>
      <c r="D176" s="13"/>
      <c r="E176" s="34"/>
      <c r="F176" s="30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4" t="str">
        <f t="shared" si="12"/>
        <v/>
      </c>
      <c r="R176" s="4"/>
      <c r="S176" s="4" t="str">
        <f t="shared" si="13"/>
        <v/>
      </c>
      <c r="T176" s="12" t="str">
        <f t="shared" si="14"/>
        <v/>
      </c>
      <c r="U176" s="2"/>
      <c r="V176" s="4" t="str">
        <f t="shared" si="15"/>
        <v/>
      </c>
      <c r="W176" s="4" t="str">
        <f t="shared" si="16"/>
        <v/>
      </c>
      <c r="X176" s="4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s="3" customFormat="1" ht="18.75" x14ac:dyDescent="0.3">
      <c r="B177" s="13"/>
      <c r="C177" s="13"/>
      <c r="D177" s="13"/>
      <c r="E177" s="34"/>
      <c r="F177" s="30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4" t="str">
        <f t="shared" si="12"/>
        <v/>
      </c>
      <c r="R177" s="4"/>
      <c r="S177" s="4" t="str">
        <f t="shared" si="13"/>
        <v/>
      </c>
      <c r="T177" s="12" t="str">
        <f t="shared" si="14"/>
        <v/>
      </c>
      <c r="U177" s="2"/>
      <c r="V177" s="4" t="str">
        <f t="shared" si="15"/>
        <v/>
      </c>
      <c r="W177" s="4" t="str">
        <f t="shared" si="16"/>
        <v/>
      </c>
      <c r="X177" s="4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s="3" customFormat="1" ht="18.75" x14ac:dyDescent="0.3">
      <c r="B178" s="13"/>
      <c r="C178" s="13"/>
      <c r="D178" s="13"/>
      <c r="E178" s="34"/>
      <c r="F178" s="30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4" t="str">
        <f t="shared" si="12"/>
        <v/>
      </c>
      <c r="R178" s="4"/>
      <c r="S178" s="4" t="str">
        <f t="shared" si="13"/>
        <v/>
      </c>
      <c r="T178" s="12" t="str">
        <f t="shared" si="14"/>
        <v/>
      </c>
      <c r="U178" s="2"/>
      <c r="V178" s="4" t="str">
        <f t="shared" si="15"/>
        <v/>
      </c>
      <c r="W178" s="4" t="str">
        <f t="shared" si="16"/>
        <v/>
      </c>
      <c r="X178" s="4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s="3" customFormat="1" ht="18.75" x14ac:dyDescent="0.3">
      <c r="B179" s="13"/>
      <c r="C179" s="13"/>
      <c r="D179" s="13"/>
      <c r="E179" s="34"/>
      <c r="F179" s="30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4" t="str">
        <f t="shared" si="12"/>
        <v/>
      </c>
      <c r="R179" s="4"/>
      <c r="S179" s="4" t="str">
        <f t="shared" si="13"/>
        <v/>
      </c>
      <c r="T179" s="12" t="str">
        <f t="shared" si="14"/>
        <v/>
      </c>
      <c r="U179" s="2"/>
      <c r="V179" s="4" t="str">
        <f t="shared" si="15"/>
        <v/>
      </c>
      <c r="W179" s="4" t="str">
        <f t="shared" si="16"/>
        <v/>
      </c>
      <c r="X179" s="4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s="3" customFormat="1" ht="18.75" x14ac:dyDescent="0.3">
      <c r="B180" s="13"/>
      <c r="C180" s="13"/>
      <c r="D180" s="13"/>
      <c r="E180" s="34"/>
      <c r="F180" s="30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4" t="str">
        <f t="shared" si="12"/>
        <v/>
      </c>
      <c r="R180" s="4"/>
      <c r="S180" s="4" t="str">
        <f t="shared" si="13"/>
        <v/>
      </c>
      <c r="T180" s="12" t="str">
        <f t="shared" si="14"/>
        <v/>
      </c>
      <c r="U180" s="2"/>
      <c r="V180" s="4" t="str">
        <f t="shared" si="15"/>
        <v/>
      </c>
      <c r="W180" s="4" t="str">
        <f t="shared" si="16"/>
        <v/>
      </c>
      <c r="X180" s="4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s="3" customFormat="1" ht="18.75" x14ac:dyDescent="0.3">
      <c r="B181" s="13"/>
      <c r="C181" s="13"/>
      <c r="D181" s="13"/>
      <c r="E181" s="34"/>
      <c r="F181" s="30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4" t="str">
        <f t="shared" si="12"/>
        <v/>
      </c>
      <c r="R181" s="4"/>
      <c r="S181" s="4" t="str">
        <f t="shared" si="13"/>
        <v/>
      </c>
      <c r="T181" s="12" t="str">
        <f t="shared" si="14"/>
        <v/>
      </c>
      <c r="U181" s="2"/>
      <c r="V181" s="4" t="str">
        <f t="shared" si="15"/>
        <v/>
      </c>
      <c r="W181" s="4" t="str">
        <f t="shared" si="16"/>
        <v/>
      </c>
      <c r="X181" s="4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s="3" customFormat="1" ht="18.75" x14ac:dyDescent="0.3">
      <c r="B182" s="13"/>
      <c r="C182" s="13"/>
      <c r="D182" s="13"/>
      <c r="E182" s="34"/>
      <c r="F182" s="30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4" t="str">
        <f t="shared" si="12"/>
        <v/>
      </c>
      <c r="R182" s="4"/>
      <c r="S182" s="4" t="str">
        <f t="shared" si="13"/>
        <v/>
      </c>
      <c r="T182" s="12" t="str">
        <f t="shared" si="14"/>
        <v/>
      </c>
      <c r="U182" s="2"/>
      <c r="V182" s="4" t="str">
        <f t="shared" si="15"/>
        <v/>
      </c>
      <c r="W182" s="4" t="str">
        <f t="shared" si="16"/>
        <v/>
      </c>
      <c r="X182" s="4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s="3" customFormat="1" ht="18.75" x14ac:dyDescent="0.3">
      <c r="B183" s="13"/>
      <c r="C183" s="13"/>
      <c r="D183" s="13"/>
      <c r="E183" s="34"/>
      <c r="F183" s="30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4" t="str">
        <f t="shared" si="12"/>
        <v/>
      </c>
      <c r="R183" s="4"/>
      <c r="S183" s="4" t="str">
        <f t="shared" si="13"/>
        <v/>
      </c>
      <c r="T183" s="12" t="str">
        <f t="shared" si="14"/>
        <v/>
      </c>
      <c r="U183" s="2"/>
      <c r="V183" s="4" t="str">
        <f t="shared" si="15"/>
        <v/>
      </c>
      <c r="W183" s="4" t="str">
        <f t="shared" si="16"/>
        <v/>
      </c>
      <c r="X183" s="4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s="3" customFormat="1" ht="18.75" x14ac:dyDescent="0.3">
      <c r="B184" s="13"/>
      <c r="C184" s="13"/>
      <c r="D184" s="13"/>
      <c r="E184" s="34"/>
      <c r="F184" s="30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4" t="str">
        <f t="shared" si="12"/>
        <v/>
      </c>
      <c r="R184" s="4"/>
      <c r="S184" s="4" t="str">
        <f t="shared" si="13"/>
        <v/>
      </c>
      <c r="T184" s="12" t="str">
        <f t="shared" si="14"/>
        <v/>
      </c>
      <c r="U184" s="2"/>
      <c r="V184" s="4" t="str">
        <f t="shared" si="15"/>
        <v/>
      </c>
      <c r="W184" s="4" t="str">
        <f t="shared" si="16"/>
        <v/>
      </c>
      <c r="X184" s="4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s="3" customFormat="1" ht="18.75" x14ac:dyDescent="0.3">
      <c r="B185" s="13"/>
      <c r="C185" s="13"/>
      <c r="D185" s="13"/>
      <c r="E185" s="34"/>
      <c r="F185" s="30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4" t="str">
        <f t="shared" si="12"/>
        <v/>
      </c>
      <c r="R185" s="4"/>
      <c r="S185" s="4" t="str">
        <f t="shared" si="13"/>
        <v/>
      </c>
      <c r="T185" s="12" t="str">
        <f t="shared" si="14"/>
        <v/>
      </c>
      <c r="U185" s="2"/>
      <c r="V185" s="4" t="str">
        <f t="shared" si="15"/>
        <v/>
      </c>
      <c r="W185" s="4" t="str">
        <f t="shared" si="16"/>
        <v/>
      </c>
      <c r="X185" s="4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s="3" customFormat="1" ht="18.75" x14ac:dyDescent="0.3">
      <c r="B186" s="13"/>
      <c r="C186" s="13"/>
      <c r="D186" s="13"/>
      <c r="E186" s="34"/>
      <c r="F186" s="30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4" t="str">
        <f t="shared" si="12"/>
        <v/>
      </c>
      <c r="R186" s="4"/>
      <c r="S186" s="4" t="str">
        <f t="shared" si="13"/>
        <v/>
      </c>
      <c r="T186" s="12" t="str">
        <f t="shared" si="14"/>
        <v/>
      </c>
      <c r="U186" s="2"/>
      <c r="V186" s="4" t="str">
        <f t="shared" si="15"/>
        <v/>
      </c>
      <c r="W186" s="4" t="str">
        <f t="shared" si="16"/>
        <v/>
      </c>
      <c r="X186" s="4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s="3" customFormat="1" ht="18.75" x14ac:dyDescent="0.3">
      <c r="B187" s="13"/>
      <c r="C187" s="13"/>
      <c r="D187" s="13"/>
      <c r="E187" s="34"/>
      <c r="F187" s="30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4" t="str">
        <f t="shared" si="12"/>
        <v/>
      </c>
      <c r="R187" s="4"/>
      <c r="S187" s="4" t="str">
        <f t="shared" si="13"/>
        <v/>
      </c>
      <c r="T187" s="12" t="str">
        <f t="shared" si="14"/>
        <v/>
      </c>
      <c r="U187" s="2"/>
      <c r="V187" s="4" t="str">
        <f t="shared" si="15"/>
        <v/>
      </c>
      <c r="W187" s="4" t="str">
        <f t="shared" si="16"/>
        <v/>
      </c>
      <c r="X187" s="4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s="3" customFormat="1" ht="18.75" x14ac:dyDescent="0.3">
      <c r="B188" s="13"/>
      <c r="C188" s="13"/>
      <c r="D188" s="13"/>
      <c r="E188" s="34"/>
      <c r="F188" s="30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4" t="str">
        <f t="shared" si="12"/>
        <v/>
      </c>
      <c r="R188" s="4"/>
      <c r="S188" s="4" t="str">
        <f t="shared" si="13"/>
        <v/>
      </c>
      <c r="T188" s="12" t="str">
        <f t="shared" si="14"/>
        <v/>
      </c>
      <c r="U188" s="2"/>
      <c r="V188" s="4" t="str">
        <f t="shared" si="15"/>
        <v/>
      </c>
      <c r="W188" s="4" t="str">
        <f t="shared" si="16"/>
        <v/>
      </c>
      <c r="X188" s="4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s="3" customFormat="1" ht="18.75" x14ac:dyDescent="0.3">
      <c r="B189" s="13"/>
      <c r="C189" s="13"/>
      <c r="D189" s="13"/>
      <c r="E189" s="34"/>
      <c r="F189" s="30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4" t="str">
        <f t="shared" si="12"/>
        <v/>
      </c>
      <c r="R189" s="4"/>
      <c r="S189" s="4" t="str">
        <f t="shared" si="13"/>
        <v/>
      </c>
      <c r="T189" s="12" t="str">
        <f t="shared" si="14"/>
        <v/>
      </c>
      <c r="U189" s="2"/>
      <c r="V189" s="4" t="str">
        <f t="shared" si="15"/>
        <v/>
      </c>
      <c r="W189" s="4" t="str">
        <f t="shared" si="16"/>
        <v/>
      </c>
      <c r="X189" s="4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s="3" customFormat="1" ht="18.75" x14ac:dyDescent="0.3">
      <c r="B190" s="13"/>
      <c r="C190" s="13"/>
      <c r="D190" s="13"/>
      <c r="E190" s="34"/>
      <c r="F190" s="30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4" t="str">
        <f t="shared" si="12"/>
        <v/>
      </c>
      <c r="R190" s="4"/>
      <c r="S190" s="4" t="str">
        <f t="shared" si="13"/>
        <v/>
      </c>
      <c r="T190" s="12" t="str">
        <f t="shared" si="14"/>
        <v/>
      </c>
      <c r="U190" s="2"/>
      <c r="V190" s="4" t="str">
        <f t="shared" si="15"/>
        <v/>
      </c>
      <c r="W190" s="4" t="str">
        <f t="shared" si="16"/>
        <v/>
      </c>
      <c r="X190" s="4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s="3" customFormat="1" ht="18.75" x14ac:dyDescent="0.3">
      <c r="B191" s="13"/>
      <c r="C191" s="13"/>
      <c r="D191" s="13"/>
      <c r="E191" s="34"/>
      <c r="F191" s="30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4" t="str">
        <f t="shared" si="12"/>
        <v/>
      </c>
      <c r="R191" s="4"/>
      <c r="S191" s="4" t="str">
        <f t="shared" si="13"/>
        <v/>
      </c>
      <c r="T191" s="12" t="str">
        <f t="shared" si="14"/>
        <v/>
      </c>
      <c r="U191" s="2"/>
      <c r="V191" s="4" t="str">
        <f t="shared" si="15"/>
        <v/>
      </c>
      <c r="W191" s="4" t="str">
        <f t="shared" si="16"/>
        <v/>
      </c>
      <c r="X191" s="4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s="3" customFormat="1" ht="18.75" x14ac:dyDescent="0.3">
      <c r="B192" s="13"/>
      <c r="C192" s="13"/>
      <c r="D192" s="13"/>
      <c r="E192" s="34"/>
      <c r="F192" s="30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4" t="str">
        <f t="shared" si="12"/>
        <v/>
      </c>
      <c r="R192" s="4"/>
      <c r="S192" s="4" t="str">
        <f t="shared" si="13"/>
        <v/>
      </c>
      <c r="T192" s="12" t="str">
        <f t="shared" si="14"/>
        <v/>
      </c>
      <c r="U192" s="2"/>
      <c r="V192" s="4" t="str">
        <f t="shared" si="15"/>
        <v/>
      </c>
      <c r="W192" s="4" t="str">
        <f t="shared" si="16"/>
        <v/>
      </c>
      <c r="X192" s="4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s="3" customFormat="1" ht="18.75" x14ac:dyDescent="0.3">
      <c r="B193" s="13"/>
      <c r="C193" s="13"/>
      <c r="D193" s="13"/>
      <c r="E193" s="34"/>
      <c r="F193" s="30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4" t="str">
        <f t="shared" si="12"/>
        <v/>
      </c>
      <c r="R193" s="4"/>
      <c r="S193" s="4" t="str">
        <f t="shared" si="13"/>
        <v/>
      </c>
      <c r="T193" s="12" t="str">
        <f t="shared" si="14"/>
        <v/>
      </c>
      <c r="U193" s="2"/>
      <c r="V193" s="4" t="str">
        <f t="shared" si="15"/>
        <v/>
      </c>
      <c r="W193" s="4" t="str">
        <f t="shared" si="16"/>
        <v/>
      </c>
      <c r="X193" s="4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s="3" customFormat="1" ht="18.75" x14ac:dyDescent="0.3">
      <c r="B194" s="13"/>
      <c r="C194" s="13"/>
      <c r="D194" s="13"/>
      <c r="E194" s="34"/>
      <c r="F194" s="30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4" t="str">
        <f t="shared" si="12"/>
        <v/>
      </c>
      <c r="R194" s="4"/>
      <c r="S194" s="4" t="str">
        <f t="shared" si="13"/>
        <v/>
      </c>
      <c r="T194" s="12" t="str">
        <f t="shared" si="14"/>
        <v/>
      </c>
      <c r="U194" s="2"/>
      <c r="V194" s="4" t="str">
        <f t="shared" si="15"/>
        <v/>
      </c>
      <c r="W194" s="4" t="str">
        <f t="shared" si="16"/>
        <v/>
      </c>
      <c r="X194" s="4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s="3" customFormat="1" ht="18.75" x14ac:dyDescent="0.3">
      <c r="B195" s="13"/>
      <c r="C195" s="13"/>
      <c r="D195" s="13"/>
      <c r="E195" s="34"/>
      <c r="F195" s="30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4" t="str">
        <f t="shared" si="12"/>
        <v/>
      </c>
      <c r="R195" s="4"/>
      <c r="S195" s="4" t="str">
        <f t="shared" si="13"/>
        <v/>
      </c>
      <c r="T195" s="12" t="str">
        <f t="shared" si="14"/>
        <v/>
      </c>
      <c r="U195" s="2"/>
      <c r="V195" s="4" t="str">
        <f t="shared" si="15"/>
        <v/>
      </c>
      <c r="W195" s="4" t="str">
        <f t="shared" si="16"/>
        <v/>
      </c>
      <c r="X195" s="4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s="3" customFormat="1" ht="18.75" x14ac:dyDescent="0.3">
      <c r="B196" s="13"/>
      <c r="C196" s="13"/>
      <c r="D196" s="13"/>
      <c r="E196" s="34"/>
      <c r="F196" s="30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4" t="str">
        <f t="shared" si="12"/>
        <v/>
      </c>
      <c r="R196" s="4"/>
      <c r="S196" s="4" t="str">
        <f t="shared" si="13"/>
        <v/>
      </c>
      <c r="T196" s="12" t="str">
        <f t="shared" si="14"/>
        <v/>
      </c>
      <c r="U196" s="2"/>
      <c r="V196" s="4" t="str">
        <f t="shared" si="15"/>
        <v/>
      </c>
      <c r="W196" s="4" t="str">
        <f t="shared" si="16"/>
        <v/>
      </c>
      <c r="X196" s="4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s="3" customFormat="1" ht="18.75" x14ac:dyDescent="0.3">
      <c r="B197" s="13"/>
      <c r="C197" s="13"/>
      <c r="D197" s="13"/>
      <c r="E197" s="34"/>
      <c r="F197" s="30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4" t="str">
        <f t="shared" si="12"/>
        <v/>
      </c>
      <c r="R197" s="4"/>
      <c r="S197" s="4" t="str">
        <f t="shared" si="13"/>
        <v/>
      </c>
      <c r="T197" s="12" t="str">
        <f t="shared" si="14"/>
        <v/>
      </c>
      <c r="U197" s="2"/>
      <c r="V197" s="4" t="str">
        <f t="shared" si="15"/>
        <v/>
      </c>
      <c r="W197" s="4" t="str">
        <f t="shared" si="16"/>
        <v/>
      </c>
      <c r="X197" s="4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s="3" customFormat="1" ht="18.75" x14ac:dyDescent="0.3">
      <c r="B198" s="13"/>
      <c r="C198" s="13"/>
      <c r="D198" s="13"/>
      <c r="E198" s="34"/>
      <c r="F198" s="30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4" t="str">
        <f t="shared" ref="Q198:Q261" si="17">IF(G198="","",ROUND(AVERAGE(G198:P198),2))</f>
        <v/>
      </c>
      <c r="R198" s="4"/>
      <c r="S198" s="4" t="str">
        <f t="shared" si="13"/>
        <v/>
      </c>
      <c r="T198" s="12" t="str">
        <f t="shared" si="14"/>
        <v/>
      </c>
      <c r="U198" s="2"/>
      <c r="V198" s="4" t="str">
        <f t="shared" si="15"/>
        <v/>
      </c>
      <c r="W198" s="4" t="str">
        <f t="shared" si="16"/>
        <v/>
      </c>
      <c r="X198" s="4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s="3" customFormat="1" ht="18.75" x14ac:dyDescent="0.3">
      <c r="B199" s="13"/>
      <c r="C199" s="13"/>
      <c r="D199" s="13"/>
      <c r="E199" s="34"/>
      <c r="F199" s="30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4" t="str">
        <f t="shared" si="17"/>
        <v/>
      </c>
      <c r="R199" s="4"/>
      <c r="S199" s="4" t="str">
        <f t="shared" ref="S199:S262" si="18">IF($I$7="","",$I$7)</f>
        <v/>
      </c>
      <c r="T199" s="12" t="str">
        <f t="shared" ref="T199:T262" si="19">IF(G199="","",IF(AND(Q199&gt;=$I$9,Q199&lt;=$I$8),"ĐẠT","KHÔNG ĐẠT") )</f>
        <v/>
      </c>
      <c r="U199" s="2"/>
      <c r="V199" s="4" t="str">
        <f t="shared" ref="V199:V262" si="20">IF($I$8="","",$I$8)</f>
        <v/>
      </c>
      <c r="W199" s="4" t="str">
        <f t="shared" ref="W199:W262" si="21">IF($I$9="","",$I$9)</f>
        <v/>
      </c>
      <c r="X199" s="4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s="3" customFormat="1" ht="18.75" x14ac:dyDescent="0.3">
      <c r="B200" s="13"/>
      <c r="C200" s="13"/>
      <c r="D200" s="13"/>
      <c r="E200" s="34"/>
      <c r="F200" s="30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4" t="str">
        <f t="shared" si="17"/>
        <v/>
      </c>
      <c r="R200" s="4"/>
      <c r="S200" s="4" t="str">
        <f t="shared" si="18"/>
        <v/>
      </c>
      <c r="T200" s="12" t="str">
        <f t="shared" si="19"/>
        <v/>
      </c>
      <c r="U200" s="2"/>
      <c r="V200" s="4" t="str">
        <f t="shared" si="20"/>
        <v/>
      </c>
      <c r="W200" s="4" t="str">
        <f t="shared" si="21"/>
        <v/>
      </c>
      <c r="X200" s="4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s="3" customFormat="1" ht="18.75" x14ac:dyDescent="0.3">
      <c r="B201" s="13"/>
      <c r="C201" s="13"/>
      <c r="D201" s="13"/>
      <c r="E201" s="34"/>
      <c r="F201" s="30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4" t="str">
        <f t="shared" si="17"/>
        <v/>
      </c>
      <c r="R201" s="4"/>
      <c r="S201" s="4" t="str">
        <f t="shared" si="18"/>
        <v/>
      </c>
      <c r="T201" s="12" t="str">
        <f t="shared" si="19"/>
        <v/>
      </c>
      <c r="U201" s="2"/>
      <c r="V201" s="4" t="str">
        <f t="shared" si="20"/>
        <v/>
      </c>
      <c r="W201" s="4" t="str">
        <f t="shared" si="21"/>
        <v/>
      </c>
      <c r="X201" s="4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s="3" customFormat="1" ht="18.75" x14ac:dyDescent="0.3">
      <c r="B202" s="13"/>
      <c r="C202" s="13"/>
      <c r="D202" s="13"/>
      <c r="E202" s="34"/>
      <c r="F202" s="30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4" t="str">
        <f t="shared" si="17"/>
        <v/>
      </c>
      <c r="R202" s="4"/>
      <c r="S202" s="4" t="str">
        <f t="shared" si="18"/>
        <v/>
      </c>
      <c r="T202" s="12" t="str">
        <f t="shared" si="19"/>
        <v/>
      </c>
      <c r="U202" s="2"/>
      <c r="V202" s="4" t="str">
        <f t="shared" si="20"/>
        <v/>
      </c>
      <c r="W202" s="4" t="str">
        <f t="shared" si="21"/>
        <v/>
      </c>
      <c r="X202" s="4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s="3" customFormat="1" ht="18.75" x14ac:dyDescent="0.3">
      <c r="B203" s="13"/>
      <c r="C203" s="13"/>
      <c r="D203" s="13"/>
      <c r="E203" s="34"/>
      <c r="F203" s="30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4" t="str">
        <f t="shared" si="17"/>
        <v/>
      </c>
      <c r="R203" s="4"/>
      <c r="S203" s="4" t="str">
        <f t="shared" si="18"/>
        <v/>
      </c>
      <c r="T203" s="12" t="str">
        <f t="shared" si="19"/>
        <v/>
      </c>
      <c r="U203" s="2"/>
      <c r="V203" s="4" t="str">
        <f t="shared" si="20"/>
        <v/>
      </c>
      <c r="W203" s="4" t="str">
        <f t="shared" si="21"/>
        <v/>
      </c>
      <c r="X203" s="4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s="3" customFormat="1" ht="18.75" x14ac:dyDescent="0.3">
      <c r="B204" s="13"/>
      <c r="C204" s="13"/>
      <c r="D204" s="13"/>
      <c r="E204" s="34"/>
      <c r="F204" s="30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4" t="str">
        <f t="shared" si="17"/>
        <v/>
      </c>
      <c r="R204" s="4"/>
      <c r="S204" s="4" t="str">
        <f t="shared" si="18"/>
        <v/>
      </c>
      <c r="T204" s="12" t="str">
        <f t="shared" si="19"/>
        <v/>
      </c>
      <c r="U204" s="2"/>
      <c r="V204" s="4" t="str">
        <f t="shared" si="20"/>
        <v/>
      </c>
      <c r="W204" s="4" t="str">
        <f t="shared" si="21"/>
        <v/>
      </c>
      <c r="X204" s="4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s="3" customFormat="1" ht="18.75" x14ac:dyDescent="0.3">
      <c r="B205" s="13"/>
      <c r="C205" s="13"/>
      <c r="D205" s="13"/>
      <c r="E205" s="34"/>
      <c r="F205" s="30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4" t="str">
        <f t="shared" si="17"/>
        <v/>
      </c>
      <c r="R205" s="4"/>
      <c r="S205" s="4" t="str">
        <f t="shared" si="18"/>
        <v/>
      </c>
      <c r="T205" s="12" t="str">
        <f t="shared" si="19"/>
        <v/>
      </c>
      <c r="U205" s="2"/>
      <c r="V205" s="4" t="str">
        <f t="shared" si="20"/>
        <v/>
      </c>
      <c r="W205" s="4" t="str">
        <f t="shared" si="21"/>
        <v/>
      </c>
      <c r="X205" s="4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s="3" customFormat="1" ht="18.75" x14ac:dyDescent="0.3">
      <c r="B206" s="13"/>
      <c r="C206" s="13"/>
      <c r="D206" s="13"/>
      <c r="E206" s="34"/>
      <c r="F206" s="30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4" t="str">
        <f t="shared" si="17"/>
        <v/>
      </c>
      <c r="R206" s="4"/>
      <c r="S206" s="4" t="str">
        <f t="shared" si="18"/>
        <v/>
      </c>
      <c r="T206" s="12" t="str">
        <f t="shared" si="19"/>
        <v/>
      </c>
      <c r="U206" s="2"/>
      <c r="V206" s="4" t="str">
        <f t="shared" si="20"/>
        <v/>
      </c>
      <c r="W206" s="4" t="str">
        <f t="shared" si="21"/>
        <v/>
      </c>
      <c r="X206" s="4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s="3" customFormat="1" ht="18.75" x14ac:dyDescent="0.3">
      <c r="B207" s="13"/>
      <c r="C207" s="13"/>
      <c r="D207" s="13"/>
      <c r="E207" s="34"/>
      <c r="F207" s="30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4" t="str">
        <f t="shared" si="17"/>
        <v/>
      </c>
      <c r="R207" s="4"/>
      <c r="S207" s="4" t="str">
        <f t="shared" si="18"/>
        <v/>
      </c>
      <c r="T207" s="12" t="str">
        <f t="shared" si="19"/>
        <v/>
      </c>
      <c r="U207" s="2"/>
      <c r="V207" s="4" t="str">
        <f t="shared" si="20"/>
        <v/>
      </c>
      <c r="W207" s="4" t="str">
        <f t="shared" si="21"/>
        <v/>
      </c>
      <c r="X207" s="4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s="3" customFormat="1" ht="18.75" x14ac:dyDescent="0.3">
      <c r="B208" s="13"/>
      <c r="C208" s="13"/>
      <c r="D208" s="13"/>
      <c r="E208" s="34"/>
      <c r="F208" s="30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4" t="str">
        <f t="shared" si="17"/>
        <v/>
      </c>
      <c r="R208" s="4"/>
      <c r="S208" s="4" t="str">
        <f t="shared" si="18"/>
        <v/>
      </c>
      <c r="T208" s="12" t="str">
        <f t="shared" si="19"/>
        <v/>
      </c>
      <c r="U208" s="2"/>
      <c r="V208" s="4" t="str">
        <f t="shared" si="20"/>
        <v/>
      </c>
      <c r="W208" s="4" t="str">
        <f t="shared" si="21"/>
        <v/>
      </c>
      <c r="X208" s="4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s="3" customFormat="1" ht="18.75" customHeight="1" x14ac:dyDescent="0.3">
      <c r="B209" s="13"/>
      <c r="C209" s="13"/>
      <c r="D209" s="13"/>
      <c r="E209" s="34"/>
      <c r="F209" s="30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4" t="str">
        <f t="shared" si="17"/>
        <v/>
      </c>
      <c r="R209" s="4"/>
      <c r="S209" s="4" t="str">
        <f t="shared" si="18"/>
        <v/>
      </c>
      <c r="T209" s="12" t="str">
        <f t="shared" si="19"/>
        <v/>
      </c>
      <c r="U209" s="2"/>
      <c r="V209" s="4" t="str">
        <f t="shared" si="20"/>
        <v/>
      </c>
      <c r="W209" s="4" t="str">
        <f t="shared" si="21"/>
        <v/>
      </c>
      <c r="X209" s="4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s="3" customFormat="1" ht="18.75" customHeight="1" x14ac:dyDescent="0.3">
      <c r="B210" s="13"/>
      <c r="C210" s="13"/>
      <c r="D210" s="13"/>
      <c r="E210" s="34"/>
      <c r="F210" s="30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4" t="str">
        <f t="shared" si="17"/>
        <v/>
      </c>
      <c r="R210" s="4"/>
      <c r="S210" s="4" t="str">
        <f t="shared" si="18"/>
        <v/>
      </c>
      <c r="T210" s="12" t="str">
        <f t="shared" si="19"/>
        <v/>
      </c>
      <c r="U210" s="2"/>
      <c r="V210" s="4" t="str">
        <f t="shared" si="20"/>
        <v/>
      </c>
      <c r="W210" s="4" t="str">
        <f t="shared" si="21"/>
        <v/>
      </c>
      <c r="X210" s="4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s="3" customFormat="1" ht="18.75" customHeight="1" x14ac:dyDescent="0.3">
      <c r="B211" s="13"/>
      <c r="C211" s="13"/>
      <c r="D211" s="13"/>
      <c r="E211" s="34"/>
      <c r="F211" s="30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4" t="str">
        <f t="shared" si="17"/>
        <v/>
      </c>
      <c r="R211" s="4"/>
      <c r="S211" s="4" t="str">
        <f t="shared" si="18"/>
        <v/>
      </c>
      <c r="T211" s="12" t="str">
        <f t="shared" si="19"/>
        <v/>
      </c>
      <c r="U211" s="2"/>
      <c r="V211" s="4" t="str">
        <f t="shared" si="20"/>
        <v/>
      </c>
      <c r="W211" s="4" t="str">
        <f t="shared" si="21"/>
        <v/>
      </c>
      <c r="X211" s="4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s="3" customFormat="1" ht="18.75" customHeight="1" x14ac:dyDescent="0.3">
      <c r="B212" s="13"/>
      <c r="C212" s="13"/>
      <c r="D212" s="13"/>
      <c r="E212" s="34"/>
      <c r="F212" s="30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4" t="str">
        <f t="shared" si="17"/>
        <v/>
      </c>
      <c r="R212" s="4"/>
      <c r="S212" s="4" t="str">
        <f t="shared" si="18"/>
        <v/>
      </c>
      <c r="T212" s="12" t="str">
        <f t="shared" si="19"/>
        <v/>
      </c>
      <c r="U212" s="2"/>
      <c r="V212" s="4" t="str">
        <f t="shared" si="20"/>
        <v/>
      </c>
      <c r="W212" s="4" t="str">
        <f t="shared" si="21"/>
        <v/>
      </c>
      <c r="X212" s="4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s="3" customFormat="1" ht="18.75" customHeight="1" x14ac:dyDescent="0.3">
      <c r="B213" s="13"/>
      <c r="C213" s="13"/>
      <c r="D213" s="13"/>
      <c r="E213" s="34"/>
      <c r="F213" s="30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4" t="str">
        <f t="shared" si="17"/>
        <v/>
      </c>
      <c r="R213" s="4"/>
      <c r="S213" s="4" t="str">
        <f t="shared" si="18"/>
        <v/>
      </c>
      <c r="T213" s="12" t="str">
        <f t="shared" si="19"/>
        <v/>
      </c>
      <c r="U213" s="2"/>
      <c r="V213" s="4" t="str">
        <f t="shared" si="20"/>
        <v/>
      </c>
      <c r="W213" s="4" t="str">
        <f t="shared" si="21"/>
        <v/>
      </c>
      <c r="X213" s="4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s="3" customFormat="1" ht="18.75" customHeight="1" x14ac:dyDescent="0.3">
      <c r="B214" s="13"/>
      <c r="C214" s="13"/>
      <c r="D214" s="13"/>
      <c r="E214" s="34"/>
      <c r="F214" s="30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4" t="str">
        <f t="shared" si="17"/>
        <v/>
      </c>
      <c r="R214" s="4"/>
      <c r="S214" s="4" t="str">
        <f t="shared" si="18"/>
        <v/>
      </c>
      <c r="T214" s="12" t="str">
        <f t="shared" si="19"/>
        <v/>
      </c>
      <c r="U214" s="2"/>
      <c r="V214" s="4" t="str">
        <f t="shared" si="20"/>
        <v/>
      </c>
      <c r="W214" s="4" t="str">
        <f t="shared" si="21"/>
        <v/>
      </c>
      <c r="X214" s="4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s="3" customFormat="1" ht="18.75" customHeight="1" x14ac:dyDescent="0.3">
      <c r="B215" s="13"/>
      <c r="C215" s="13"/>
      <c r="D215" s="13"/>
      <c r="E215" s="34"/>
      <c r="F215" s="30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4" t="str">
        <f t="shared" si="17"/>
        <v/>
      </c>
      <c r="R215" s="4"/>
      <c r="S215" s="4" t="str">
        <f t="shared" si="18"/>
        <v/>
      </c>
      <c r="T215" s="12" t="str">
        <f t="shared" si="19"/>
        <v/>
      </c>
      <c r="U215" s="2"/>
      <c r="V215" s="4" t="str">
        <f t="shared" si="20"/>
        <v/>
      </c>
      <c r="W215" s="4" t="str">
        <f t="shared" si="21"/>
        <v/>
      </c>
      <c r="X215" s="4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s="3" customFormat="1" ht="18.75" customHeight="1" x14ac:dyDescent="0.3">
      <c r="B216" s="13"/>
      <c r="C216" s="13"/>
      <c r="D216" s="13"/>
      <c r="E216" s="34"/>
      <c r="F216" s="30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4" t="str">
        <f t="shared" si="17"/>
        <v/>
      </c>
      <c r="R216" s="4"/>
      <c r="S216" s="4" t="str">
        <f t="shared" si="18"/>
        <v/>
      </c>
      <c r="T216" s="12" t="str">
        <f t="shared" si="19"/>
        <v/>
      </c>
      <c r="U216" s="2"/>
      <c r="V216" s="4" t="str">
        <f t="shared" si="20"/>
        <v/>
      </c>
      <c r="W216" s="4" t="str">
        <f t="shared" si="21"/>
        <v/>
      </c>
      <c r="X216" s="4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s="3" customFormat="1" ht="18.75" customHeight="1" x14ac:dyDescent="0.3">
      <c r="B217" s="13"/>
      <c r="C217" s="13"/>
      <c r="D217" s="13"/>
      <c r="E217" s="34"/>
      <c r="F217" s="30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4" t="str">
        <f t="shared" si="17"/>
        <v/>
      </c>
      <c r="R217" s="4"/>
      <c r="S217" s="4" t="str">
        <f t="shared" si="18"/>
        <v/>
      </c>
      <c r="T217" s="12" t="str">
        <f t="shared" si="19"/>
        <v/>
      </c>
      <c r="U217" s="2"/>
      <c r="V217" s="4" t="str">
        <f t="shared" si="20"/>
        <v/>
      </c>
      <c r="W217" s="4" t="str">
        <f t="shared" si="21"/>
        <v/>
      </c>
      <c r="X217" s="4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s="3" customFormat="1" ht="18.75" customHeight="1" x14ac:dyDescent="0.3">
      <c r="B218" s="13"/>
      <c r="C218" s="13"/>
      <c r="D218" s="13"/>
      <c r="E218" s="34"/>
      <c r="F218" s="30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4" t="str">
        <f t="shared" si="17"/>
        <v/>
      </c>
      <c r="R218" s="4"/>
      <c r="S218" s="4" t="str">
        <f t="shared" si="18"/>
        <v/>
      </c>
      <c r="T218" s="12" t="str">
        <f t="shared" si="19"/>
        <v/>
      </c>
      <c r="U218" s="2"/>
      <c r="V218" s="4" t="str">
        <f t="shared" si="20"/>
        <v/>
      </c>
      <c r="W218" s="4" t="str">
        <f t="shared" si="21"/>
        <v/>
      </c>
      <c r="X218" s="4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s="3" customFormat="1" ht="18.75" customHeight="1" x14ac:dyDescent="0.3">
      <c r="B219" s="13"/>
      <c r="C219" s="13"/>
      <c r="D219" s="13"/>
      <c r="E219" s="34"/>
      <c r="F219" s="30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4" t="str">
        <f t="shared" si="17"/>
        <v/>
      </c>
      <c r="R219" s="4"/>
      <c r="S219" s="4" t="str">
        <f t="shared" si="18"/>
        <v/>
      </c>
      <c r="T219" s="12" t="str">
        <f t="shared" si="19"/>
        <v/>
      </c>
      <c r="U219" s="2"/>
      <c r="V219" s="4" t="str">
        <f t="shared" si="20"/>
        <v/>
      </c>
      <c r="W219" s="4" t="str">
        <f t="shared" si="21"/>
        <v/>
      </c>
      <c r="X219" s="4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s="3" customFormat="1" ht="18.75" customHeight="1" x14ac:dyDescent="0.3">
      <c r="B220" s="13"/>
      <c r="C220" s="13"/>
      <c r="D220" s="13"/>
      <c r="E220" s="34"/>
      <c r="F220" s="30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4" t="str">
        <f t="shared" si="17"/>
        <v/>
      </c>
      <c r="R220" s="4"/>
      <c r="S220" s="4" t="str">
        <f t="shared" si="18"/>
        <v/>
      </c>
      <c r="T220" s="12" t="str">
        <f t="shared" si="19"/>
        <v/>
      </c>
      <c r="U220" s="2"/>
      <c r="V220" s="4" t="str">
        <f t="shared" si="20"/>
        <v/>
      </c>
      <c r="W220" s="4" t="str">
        <f t="shared" si="21"/>
        <v/>
      </c>
      <c r="X220" s="4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s="3" customFormat="1" ht="18.75" customHeight="1" x14ac:dyDescent="0.3">
      <c r="B221" s="13"/>
      <c r="C221" s="13"/>
      <c r="D221" s="13"/>
      <c r="E221" s="34"/>
      <c r="F221" s="30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4" t="str">
        <f t="shared" si="17"/>
        <v/>
      </c>
      <c r="R221" s="4"/>
      <c r="S221" s="4" t="str">
        <f t="shared" si="18"/>
        <v/>
      </c>
      <c r="T221" s="12" t="str">
        <f t="shared" si="19"/>
        <v/>
      </c>
      <c r="U221" s="2"/>
      <c r="V221" s="4" t="str">
        <f t="shared" si="20"/>
        <v/>
      </c>
      <c r="W221" s="4" t="str">
        <f t="shared" si="21"/>
        <v/>
      </c>
      <c r="X221" s="4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s="3" customFormat="1" ht="18.75" customHeight="1" x14ac:dyDescent="0.3">
      <c r="B222" s="13"/>
      <c r="C222" s="13"/>
      <c r="D222" s="13"/>
      <c r="E222" s="34"/>
      <c r="F222" s="30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4" t="str">
        <f t="shared" si="17"/>
        <v/>
      </c>
      <c r="R222" s="4"/>
      <c r="S222" s="4" t="str">
        <f t="shared" si="18"/>
        <v/>
      </c>
      <c r="T222" s="12" t="str">
        <f t="shared" si="19"/>
        <v/>
      </c>
      <c r="U222" s="2"/>
      <c r="V222" s="4" t="str">
        <f t="shared" si="20"/>
        <v/>
      </c>
      <c r="W222" s="4" t="str">
        <f t="shared" si="21"/>
        <v/>
      </c>
      <c r="X222" s="4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s="3" customFormat="1" ht="18.75" customHeight="1" x14ac:dyDescent="0.3">
      <c r="B223" s="13"/>
      <c r="C223" s="13"/>
      <c r="D223" s="13"/>
      <c r="E223" s="34"/>
      <c r="F223" s="30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4" t="str">
        <f t="shared" si="17"/>
        <v/>
      </c>
      <c r="R223" s="4"/>
      <c r="S223" s="4" t="str">
        <f t="shared" si="18"/>
        <v/>
      </c>
      <c r="T223" s="12" t="str">
        <f t="shared" si="19"/>
        <v/>
      </c>
      <c r="U223" s="2"/>
      <c r="V223" s="4" t="str">
        <f t="shared" si="20"/>
        <v/>
      </c>
      <c r="W223" s="4" t="str">
        <f t="shared" si="21"/>
        <v/>
      </c>
      <c r="X223" s="4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s="3" customFormat="1" ht="18.75" customHeight="1" x14ac:dyDescent="0.3">
      <c r="B224" s="13"/>
      <c r="C224" s="13"/>
      <c r="D224" s="13"/>
      <c r="E224" s="34"/>
      <c r="F224" s="30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4" t="str">
        <f t="shared" si="17"/>
        <v/>
      </c>
      <c r="R224" s="4"/>
      <c r="S224" s="4" t="str">
        <f t="shared" si="18"/>
        <v/>
      </c>
      <c r="T224" s="12" t="str">
        <f t="shared" si="19"/>
        <v/>
      </c>
      <c r="U224" s="2"/>
      <c r="V224" s="4" t="str">
        <f t="shared" si="20"/>
        <v/>
      </c>
      <c r="W224" s="4" t="str">
        <f t="shared" si="21"/>
        <v/>
      </c>
      <c r="X224" s="4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s="3" customFormat="1" ht="18.75" customHeight="1" x14ac:dyDescent="0.3">
      <c r="B225" s="13"/>
      <c r="C225" s="13"/>
      <c r="D225" s="13"/>
      <c r="E225" s="34"/>
      <c r="F225" s="30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4" t="str">
        <f t="shared" si="17"/>
        <v/>
      </c>
      <c r="R225" s="4"/>
      <c r="S225" s="4" t="str">
        <f t="shared" si="18"/>
        <v/>
      </c>
      <c r="T225" s="12" t="str">
        <f t="shared" si="19"/>
        <v/>
      </c>
      <c r="U225" s="2"/>
      <c r="V225" s="4" t="str">
        <f t="shared" si="20"/>
        <v/>
      </c>
      <c r="W225" s="4" t="str">
        <f t="shared" si="21"/>
        <v/>
      </c>
      <c r="X225" s="4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s="3" customFormat="1" ht="18.75" customHeight="1" x14ac:dyDescent="0.3">
      <c r="B226" s="13"/>
      <c r="C226" s="13"/>
      <c r="D226" s="13"/>
      <c r="E226" s="34"/>
      <c r="F226" s="30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4" t="str">
        <f t="shared" si="17"/>
        <v/>
      </c>
      <c r="R226" s="4"/>
      <c r="S226" s="4" t="str">
        <f t="shared" si="18"/>
        <v/>
      </c>
      <c r="T226" s="12" t="str">
        <f t="shared" si="19"/>
        <v/>
      </c>
      <c r="U226" s="2"/>
      <c r="V226" s="4" t="str">
        <f t="shared" si="20"/>
        <v/>
      </c>
      <c r="W226" s="4" t="str">
        <f t="shared" si="21"/>
        <v/>
      </c>
      <c r="X226" s="4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s="3" customFormat="1" ht="18.75" customHeight="1" x14ac:dyDescent="0.3">
      <c r="B227" s="13"/>
      <c r="C227" s="13"/>
      <c r="D227" s="13"/>
      <c r="E227" s="34"/>
      <c r="F227" s="30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4" t="str">
        <f t="shared" si="17"/>
        <v/>
      </c>
      <c r="R227" s="4"/>
      <c r="S227" s="4" t="str">
        <f t="shared" si="18"/>
        <v/>
      </c>
      <c r="T227" s="12" t="str">
        <f t="shared" si="19"/>
        <v/>
      </c>
      <c r="U227" s="2"/>
      <c r="V227" s="4" t="str">
        <f t="shared" si="20"/>
        <v/>
      </c>
      <c r="W227" s="4" t="str">
        <f t="shared" si="21"/>
        <v/>
      </c>
      <c r="X227" s="4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s="3" customFormat="1" ht="18.75" customHeight="1" x14ac:dyDescent="0.3">
      <c r="B228" s="13"/>
      <c r="C228" s="13"/>
      <c r="D228" s="13"/>
      <c r="E228" s="2"/>
      <c r="F228" s="2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4" t="str">
        <f t="shared" si="17"/>
        <v/>
      </c>
      <c r="R228" s="4"/>
      <c r="S228" s="4" t="str">
        <f t="shared" si="18"/>
        <v/>
      </c>
      <c r="T228" s="12" t="str">
        <f t="shared" si="19"/>
        <v/>
      </c>
      <c r="U228" s="2"/>
      <c r="V228" s="4" t="str">
        <f t="shared" si="20"/>
        <v/>
      </c>
      <c r="W228" s="4" t="str">
        <f t="shared" si="21"/>
        <v/>
      </c>
      <c r="X228" s="4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s="3" customFormat="1" ht="18.75" customHeight="1" x14ac:dyDescent="0.3">
      <c r="B229" s="13"/>
      <c r="C229" s="13"/>
      <c r="D229" s="13"/>
      <c r="E229" s="2"/>
      <c r="F229" s="2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4" t="str">
        <f t="shared" si="17"/>
        <v/>
      </c>
      <c r="R229" s="4"/>
      <c r="S229" s="4" t="str">
        <f t="shared" si="18"/>
        <v/>
      </c>
      <c r="T229" s="12" t="str">
        <f t="shared" si="19"/>
        <v/>
      </c>
      <c r="U229" s="2"/>
      <c r="V229" s="4" t="str">
        <f t="shared" si="20"/>
        <v/>
      </c>
      <c r="W229" s="4" t="str">
        <f t="shared" si="21"/>
        <v/>
      </c>
      <c r="X229" s="4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s="3" customFormat="1" ht="18.75" customHeight="1" x14ac:dyDescent="0.3">
      <c r="B230" s="13"/>
      <c r="C230" s="13"/>
      <c r="D230" s="13"/>
      <c r="E230" s="2"/>
      <c r="F230" s="2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4" t="str">
        <f t="shared" si="17"/>
        <v/>
      </c>
      <c r="R230" s="4"/>
      <c r="S230" s="4" t="str">
        <f t="shared" si="18"/>
        <v/>
      </c>
      <c r="T230" s="12" t="str">
        <f t="shared" si="19"/>
        <v/>
      </c>
      <c r="U230" s="2"/>
      <c r="V230" s="4" t="str">
        <f t="shared" si="20"/>
        <v/>
      </c>
      <c r="W230" s="4" t="str">
        <f t="shared" si="21"/>
        <v/>
      </c>
      <c r="X230" s="4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s="3" customFormat="1" ht="18.75" customHeight="1" x14ac:dyDescent="0.3">
      <c r="B231" s="13"/>
      <c r="C231" s="13"/>
      <c r="D231" s="13"/>
      <c r="E231" s="2"/>
      <c r="F231" s="2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4" t="str">
        <f t="shared" si="17"/>
        <v/>
      </c>
      <c r="R231" s="4"/>
      <c r="S231" s="4" t="str">
        <f t="shared" si="18"/>
        <v/>
      </c>
      <c r="T231" s="12" t="str">
        <f t="shared" si="19"/>
        <v/>
      </c>
      <c r="U231" s="2"/>
      <c r="V231" s="4" t="str">
        <f t="shared" si="20"/>
        <v/>
      </c>
      <c r="W231" s="4" t="str">
        <f t="shared" si="21"/>
        <v/>
      </c>
      <c r="X231" s="4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s="3" customFormat="1" ht="18.75" customHeight="1" x14ac:dyDescent="0.3">
      <c r="B232" s="13"/>
      <c r="C232" s="13"/>
      <c r="D232" s="13"/>
      <c r="E232" s="2"/>
      <c r="F232" s="2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4" t="str">
        <f t="shared" si="17"/>
        <v/>
      </c>
      <c r="R232" s="4"/>
      <c r="S232" s="4" t="str">
        <f t="shared" si="18"/>
        <v/>
      </c>
      <c r="T232" s="12" t="str">
        <f t="shared" si="19"/>
        <v/>
      </c>
      <c r="U232" s="2"/>
      <c r="V232" s="4" t="str">
        <f t="shared" si="20"/>
        <v/>
      </c>
      <c r="W232" s="4" t="str">
        <f t="shared" si="21"/>
        <v/>
      </c>
      <c r="X232" s="4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s="3" customFormat="1" ht="18.75" customHeight="1" x14ac:dyDescent="0.3">
      <c r="B233" s="13"/>
      <c r="C233" s="13"/>
      <c r="D233" s="13"/>
      <c r="E233" s="2"/>
      <c r="F233" s="2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4" t="str">
        <f t="shared" si="17"/>
        <v/>
      </c>
      <c r="R233" s="4"/>
      <c r="S233" s="4" t="str">
        <f t="shared" si="18"/>
        <v/>
      </c>
      <c r="T233" s="12" t="str">
        <f t="shared" si="19"/>
        <v/>
      </c>
      <c r="U233" s="2"/>
      <c r="V233" s="4" t="str">
        <f t="shared" si="20"/>
        <v/>
      </c>
      <c r="W233" s="4" t="str">
        <f t="shared" si="21"/>
        <v/>
      </c>
      <c r="X233" s="4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s="3" customFormat="1" ht="18.75" x14ac:dyDescent="0.3">
      <c r="B234" s="13"/>
      <c r="C234" s="13"/>
      <c r="D234" s="13"/>
      <c r="E234" s="34"/>
      <c r="F234" s="30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4" t="str">
        <f t="shared" si="17"/>
        <v/>
      </c>
      <c r="R234" s="4"/>
      <c r="S234" s="4" t="str">
        <f t="shared" si="18"/>
        <v/>
      </c>
      <c r="T234" s="12" t="str">
        <f t="shared" si="19"/>
        <v/>
      </c>
      <c r="U234" s="2"/>
      <c r="V234" s="4" t="str">
        <f t="shared" si="20"/>
        <v/>
      </c>
      <c r="W234" s="4" t="str">
        <f t="shared" si="21"/>
        <v/>
      </c>
      <c r="X234" s="4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s="3" customFormat="1" ht="18.75" x14ac:dyDescent="0.3">
      <c r="B235" s="13"/>
      <c r="C235" s="13"/>
      <c r="D235" s="13"/>
      <c r="E235" s="34"/>
      <c r="F235" s="30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4" t="str">
        <f t="shared" si="17"/>
        <v/>
      </c>
      <c r="R235" s="4"/>
      <c r="S235" s="4" t="str">
        <f t="shared" si="18"/>
        <v/>
      </c>
      <c r="T235" s="12" t="str">
        <f t="shared" si="19"/>
        <v/>
      </c>
      <c r="U235" s="2"/>
      <c r="V235" s="4" t="str">
        <f t="shared" si="20"/>
        <v/>
      </c>
      <c r="W235" s="4" t="str">
        <f t="shared" si="21"/>
        <v/>
      </c>
      <c r="X235" s="4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s="3" customFormat="1" ht="18.75" x14ac:dyDescent="0.3">
      <c r="B236" s="13"/>
      <c r="C236" s="13"/>
      <c r="D236" s="13"/>
      <c r="E236" s="34"/>
      <c r="F236" s="30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4" t="str">
        <f t="shared" si="17"/>
        <v/>
      </c>
      <c r="R236" s="4"/>
      <c r="S236" s="4" t="str">
        <f t="shared" si="18"/>
        <v/>
      </c>
      <c r="T236" s="12" t="str">
        <f t="shared" si="19"/>
        <v/>
      </c>
      <c r="U236" s="2"/>
      <c r="V236" s="4" t="str">
        <f t="shared" si="20"/>
        <v/>
      </c>
      <c r="W236" s="4" t="str">
        <f t="shared" si="21"/>
        <v/>
      </c>
      <c r="X236" s="4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spans="2:42" s="3" customFormat="1" ht="18.75" x14ac:dyDescent="0.3">
      <c r="B237" s="13"/>
      <c r="C237" s="13"/>
      <c r="D237" s="13"/>
      <c r="E237" s="34"/>
      <c r="F237" s="30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4" t="str">
        <f t="shared" si="17"/>
        <v/>
      </c>
      <c r="R237" s="4"/>
      <c r="S237" s="4" t="str">
        <f t="shared" si="18"/>
        <v/>
      </c>
      <c r="T237" s="12" t="str">
        <f t="shared" si="19"/>
        <v/>
      </c>
      <c r="U237" s="2"/>
      <c r="V237" s="4" t="str">
        <f t="shared" si="20"/>
        <v/>
      </c>
      <c r="W237" s="4" t="str">
        <f t="shared" si="21"/>
        <v/>
      </c>
      <c r="X237" s="4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spans="2:42" s="3" customFormat="1" ht="18.75" x14ac:dyDescent="0.3">
      <c r="B238" s="13"/>
      <c r="C238" s="13"/>
      <c r="D238" s="13"/>
      <c r="E238" s="34"/>
      <c r="F238" s="30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4" t="str">
        <f t="shared" si="17"/>
        <v/>
      </c>
      <c r="R238" s="4"/>
      <c r="S238" s="4" t="str">
        <f t="shared" si="18"/>
        <v/>
      </c>
      <c r="T238" s="12" t="str">
        <f t="shared" si="19"/>
        <v/>
      </c>
      <c r="U238" s="2"/>
      <c r="V238" s="4" t="str">
        <f t="shared" si="20"/>
        <v/>
      </c>
      <c r="W238" s="4" t="str">
        <f t="shared" si="21"/>
        <v/>
      </c>
      <c r="X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spans="2:42" s="3" customFormat="1" ht="18.75" x14ac:dyDescent="0.3">
      <c r="B239" s="13"/>
      <c r="C239" s="13"/>
      <c r="D239" s="13"/>
      <c r="E239" s="34"/>
      <c r="F239" s="30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4" t="str">
        <f t="shared" si="17"/>
        <v/>
      </c>
      <c r="R239" s="4"/>
      <c r="S239" s="4" t="str">
        <f t="shared" si="18"/>
        <v/>
      </c>
      <c r="T239" s="12" t="str">
        <f t="shared" si="19"/>
        <v/>
      </c>
      <c r="U239" s="2"/>
      <c r="V239" s="4" t="str">
        <f t="shared" si="20"/>
        <v/>
      </c>
      <c r="W239" s="4" t="str">
        <f t="shared" si="21"/>
        <v/>
      </c>
      <c r="X239" s="4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spans="2:42" s="3" customFormat="1" ht="18.75" x14ac:dyDescent="0.3">
      <c r="B240" s="13"/>
      <c r="C240" s="13"/>
      <c r="D240" s="13"/>
      <c r="E240" s="34"/>
      <c r="F240" s="30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4" t="str">
        <f t="shared" si="17"/>
        <v/>
      </c>
      <c r="R240" s="4"/>
      <c r="S240" s="4" t="str">
        <f t="shared" si="18"/>
        <v/>
      </c>
      <c r="T240" s="12" t="str">
        <f t="shared" si="19"/>
        <v/>
      </c>
      <c r="U240" s="2"/>
      <c r="V240" s="4" t="str">
        <f t="shared" si="20"/>
        <v/>
      </c>
      <c r="W240" s="4" t="str">
        <f t="shared" si="21"/>
        <v/>
      </c>
      <c r="X240" s="4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spans="2:42" s="3" customFormat="1" ht="18.75" x14ac:dyDescent="0.3">
      <c r="B241" s="13"/>
      <c r="C241" s="13"/>
      <c r="D241" s="13"/>
      <c r="E241" s="34"/>
      <c r="F241" s="30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4" t="str">
        <f t="shared" si="17"/>
        <v/>
      </c>
      <c r="R241" s="4"/>
      <c r="S241" s="4" t="str">
        <f t="shared" si="18"/>
        <v/>
      </c>
      <c r="T241" s="12" t="str">
        <f t="shared" si="19"/>
        <v/>
      </c>
      <c r="U241" s="2"/>
      <c r="V241" s="4" t="str">
        <f t="shared" si="20"/>
        <v/>
      </c>
      <c r="W241" s="4" t="str">
        <f t="shared" si="21"/>
        <v/>
      </c>
      <c r="X241" s="4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spans="2:42" s="3" customFormat="1" ht="18.75" x14ac:dyDescent="0.3">
      <c r="B242" s="13"/>
      <c r="C242" s="13"/>
      <c r="D242" s="13"/>
      <c r="E242" s="34"/>
      <c r="F242" s="30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4" t="str">
        <f t="shared" si="17"/>
        <v/>
      </c>
      <c r="R242" s="4"/>
      <c r="S242" s="4" t="str">
        <f t="shared" si="18"/>
        <v/>
      </c>
      <c r="T242" s="12" t="str">
        <f t="shared" si="19"/>
        <v/>
      </c>
      <c r="U242" s="2"/>
      <c r="V242" s="4" t="str">
        <f t="shared" si="20"/>
        <v/>
      </c>
      <c r="W242" s="4" t="str">
        <f t="shared" si="21"/>
        <v/>
      </c>
      <c r="X242" s="4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spans="2:42" s="3" customFormat="1" ht="18.75" x14ac:dyDescent="0.3">
      <c r="B243" s="13"/>
      <c r="C243" s="13"/>
      <c r="D243" s="13"/>
      <c r="E243" s="34"/>
      <c r="F243" s="30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4" t="str">
        <f t="shared" si="17"/>
        <v/>
      </c>
      <c r="R243" s="4"/>
      <c r="S243" s="4" t="str">
        <f t="shared" si="18"/>
        <v/>
      </c>
      <c r="T243" s="12" t="str">
        <f t="shared" si="19"/>
        <v/>
      </c>
      <c r="U243" s="2"/>
      <c r="V243" s="4" t="str">
        <f t="shared" si="20"/>
        <v/>
      </c>
      <c r="W243" s="4" t="str">
        <f t="shared" si="21"/>
        <v/>
      </c>
      <c r="X243" s="4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spans="2:42" s="3" customFormat="1" ht="18.75" x14ac:dyDescent="0.3">
      <c r="B244" s="13"/>
      <c r="C244" s="13"/>
      <c r="D244" s="13"/>
      <c r="E244" s="34"/>
      <c r="F244" s="30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4" t="str">
        <f t="shared" si="17"/>
        <v/>
      </c>
      <c r="R244" s="4"/>
      <c r="S244" s="4" t="str">
        <f t="shared" si="18"/>
        <v/>
      </c>
      <c r="T244" s="12" t="str">
        <f t="shared" si="19"/>
        <v/>
      </c>
      <c r="U244" s="2"/>
      <c r="V244" s="4" t="str">
        <f t="shared" si="20"/>
        <v/>
      </c>
      <c r="W244" s="4" t="str">
        <f t="shared" si="21"/>
        <v/>
      </c>
      <c r="X244" s="4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spans="2:42" s="3" customFormat="1" ht="18.75" x14ac:dyDescent="0.3">
      <c r="B245" s="13"/>
      <c r="C245" s="13"/>
      <c r="D245" s="13"/>
      <c r="E245" s="34"/>
      <c r="F245" s="30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4" t="str">
        <f t="shared" si="17"/>
        <v/>
      </c>
      <c r="R245" s="4"/>
      <c r="S245" s="4" t="str">
        <f t="shared" si="18"/>
        <v/>
      </c>
      <c r="T245" s="12" t="str">
        <f t="shared" si="19"/>
        <v/>
      </c>
      <c r="U245" s="2"/>
      <c r="V245" s="4" t="str">
        <f t="shared" si="20"/>
        <v/>
      </c>
      <c r="W245" s="4" t="str">
        <f t="shared" si="21"/>
        <v/>
      </c>
      <c r="X245" s="4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spans="2:42" s="3" customFormat="1" ht="18.75" x14ac:dyDescent="0.3">
      <c r="B246" s="13"/>
      <c r="C246" s="13"/>
      <c r="D246" s="13"/>
      <c r="E246" s="34"/>
      <c r="F246" s="30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4" t="str">
        <f t="shared" si="17"/>
        <v/>
      </c>
      <c r="R246" s="4"/>
      <c r="S246" s="4" t="str">
        <f t="shared" si="18"/>
        <v/>
      </c>
      <c r="T246" s="12" t="str">
        <f t="shared" si="19"/>
        <v/>
      </c>
      <c r="U246" s="2"/>
      <c r="V246" s="4" t="str">
        <f t="shared" si="20"/>
        <v/>
      </c>
      <c r="W246" s="4" t="str">
        <f t="shared" si="21"/>
        <v/>
      </c>
      <c r="X246" s="4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spans="2:42" s="3" customFormat="1" ht="18.75" x14ac:dyDescent="0.3">
      <c r="B247" s="13"/>
      <c r="C247" s="13"/>
      <c r="D247" s="13"/>
      <c r="E247" s="34"/>
      <c r="F247" s="30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4" t="str">
        <f t="shared" si="17"/>
        <v/>
      </c>
      <c r="R247" s="4"/>
      <c r="S247" s="4" t="str">
        <f t="shared" si="18"/>
        <v/>
      </c>
      <c r="T247" s="12" t="str">
        <f t="shared" si="19"/>
        <v/>
      </c>
      <c r="U247" s="2"/>
      <c r="V247" s="4" t="str">
        <f t="shared" si="20"/>
        <v/>
      </c>
      <c r="W247" s="4" t="str">
        <f t="shared" si="21"/>
        <v/>
      </c>
      <c r="X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spans="2:42" s="3" customFormat="1" ht="18.75" x14ac:dyDescent="0.3">
      <c r="B248" s="13"/>
      <c r="C248" s="13"/>
      <c r="D248" s="13"/>
      <c r="E248" s="34"/>
      <c r="F248" s="30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4" t="str">
        <f t="shared" si="17"/>
        <v/>
      </c>
      <c r="R248" s="4"/>
      <c r="S248" s="4" t="str">
        <f t="shared" si="18"/>
        <v/>
      </c>
      <c r="T248" s="12" t="str">
        <f t="shared" si="19"/>
        <v/>
      </c>
      <c r="U248" s="2"/>
      <c r="V248" s="4" t="str">
        <f t="shared" si="20"/>
        <v/>
      </c>
      <c r="W248" s="4" t="str">
        <f t="shared" si="21"/>
        <v/>
      </c>
      <c r="X248" s="4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spans="2:42" s="3" customFormat="1" ht="18.75" x14ac:dyDescent="0.3">
      <c r="B249" s="13"/>
      <c r="C249" s="13"/>
      <c r="D249" s="13"/>
      <c r="E249" s="34"/>
      <c r="F249" s="30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4" t="str">
        <f t="shared" si="17"/>
        <v/>
      </c>
      <c r="R249" s="4"/>
      <c r="S249" s="4" t="str">
        <f t="shared" si="18"/>
        <v/>
      </c>
      <c r="T249" s="12" t="str">
        <f t="shared" si="19"/>
        <v/>
      </c>
      <c r="U249" s="2"/>
      <c r="V249" s="4" t="str">
        <f t="shared" si="20"/>
        <v/>
      </c>
      <c r="W249" s="4" t="str">
        <f t="shared" si="21"/>
        <v/>
      </c>
      <c r="X249" s="4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spans="2:42" s="3" customFormat="1" ht="18.75" x14ac:dyDescent="0.3">
      <c r="B250" s="13"/>
      <c r="C250" s="13"/>
      <c r="D250" s="13"/>
      <c r="E250" s="34"/>
      <c r="F250" s="30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4" t="str">
        <f t="shared" si="17"/>
        <v/>
      </c>
      <c r="R250" s="4"/>
      <c r="S250" s="4" t="str">
        <f t="shared" si="18"/>
        <v/>
      </c>
      <c r="T250" s="12" t="str">
        <f t="shared" si="19"/>
        <v/>
      </c>
      <c r="U250" s="2"/>
      <c r="V250" s="4" t="str">
        <f t="shared" si="20"/>
        <v/>
      </c>
      <c r="W250" s="4" t="str">
        <f t="shared" si="21"/>
        <v/>
      </c>
      <c r="X250" s="4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spans="2:42" s="3" customFormat="1" ht="18.75" x14ac:dyDescent="0.3">
      <c r="B251" s="13"/>
      <c r="C251" s="13"/>
      <c r="D251" s="13"/>
      <c r="E251" s="34"/>
      <c r="F251" s="30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4" t="str">
        <f t="shared" si="17"/>
        <v/>
      </c>
      <c r="R251" s="4"/>
      <c r="S251" s="4" t="str">
        <f t="shared" si="18"/>
        <v/>
      </c>
      <c r="T251" s="12" t="str">
        <f t="shared" si="19"/>
        <v/>
      </c>
      <c r="U251" s="2"/>
      <c r="V251" s="4" t="str">
        <f t="shared" si="20"/>
        <v/>
      </c>
      <c r="W251" s="4" t="str">
        <f t="shared" si="21"/>
        <v/>
      </c>
      <c r="X251" s="4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spans="2:42" s="3" customFormat="1" ht="18.75" x14ac:dyDescent="0.3">
      <c r="B252" s="13"/>
      <c r="C252" s="13"/>
      <c r="D252" s="13"/>
      <c r="E252" s="34"/>
      <c r="F252" s="30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4" t="str">
        <f t="shared" si="17"/>
        <v/>
      </c>
      <c r="R252" s="4"/>
      <c r="S252" s="4" t="str">
        <f t="shared" si="18"/>
        <v/>
      </c>
      <c r="T252" s="12" t="str">
        <f t="shared" si="19"/>
        <v/>
      </c>
      <c r="U252" s="2"/>
      <c r="V252" s="4" t="str">
        <f t="shared" si="20"/>
        <v/>
      </c>
      <c r="W252" s="4" t="str">
        <f t="shared" si="21"/>
        <v/>
      </c>
      <c r="X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spans="2:42" s="3" customFormat="1" ht="18.75" x14ac:dyDescent="0.3">
      <c r="B253" s="13"/>
      <c r="C253" s="13"/>
      <c r="D253" s="13"/>
      <c r="E253" s="34"/>
      <c r="F253" s="30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4" t="str">
        <f t="shared" si="17"/>
        <v/>
      </c>
      <c r="R253" s="4"/>
      <c r="S253" s="4" t="str">
        <f t="shared" si="18"/>
        <v/>
      </c>
      <c r="T253" s="12" t="str">
        <f t="shared" si="19"/>
        <v/>
      </c>
      <c r="U253" s="2"/>
      <c r="V253" s="4" t="str">
        <f t="shared" si="20"/>
        <v/>
      </c>
      <c r="W253" s="4" t="str">
        <f t="shared" si="21"/>
        <v/>
      </c>
      <c r="X253" s="4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spans="2:42" s="3" customFormat="1" ht="18.75" x14ac:dyDescent="0.3">
      <c r="B254" s="13"/>
      <c r="C254" s="13"/>
      <c r="D254" s="13"/>
      <c r="E254" s="34"/>
      <c r="F254" s="30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4" t="str">
        <f t="shared" si="17"/>
        <v/>
      </c>
      <c r="R254" s="4"/>
      <c r="S254" s="4" t="str">
        <f t="shared" si="18"/>
        <v/>
      </c>
      <c r="T254" s="12" t="str">
        <f t="shared" si="19"/>
        <v/>
      </c>
      <c r="U254" s="2"/>
      <c r="V254" s="4" t="str">
        <f t="shared" si="20"/>
        <v/>
      </c>
      <c r="W254" s="4" t="str">
        <f t="shared" si="21"/>
        <v/>
      </c>
      <c r="X254" s="4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spans="2:42" s="3" customFormat="1" ht="18.75" x14ac:dyDescent="0.3">
      <c r="B255" s="13"/>
      <c r="C255" s="13"/>
      <c r="D255" s="13"/>
      <c r="E255" s="34"/>
      <c r="F255" s="30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4" t="str">
        <f t="shared" si="17"/>
        <v/>
      </c>
      <c r="R255" s="4"/>
      <c r="S255" s="4" t="str">
        <f t="shared" si="18"/>
        <v/>
      </c>
      <c r="T255" s="12" t="str">
        <f t="shared" si="19"/>
        <v/>
      </c>
      <c r="U255" s="2"/>
      <c r="V255" s="4" t="str">
        <f t="shared" si="20"/>
        <v/>
      </c>
      <c r="W255" s="4" t="str">
        <f t="shared" si="21"/>
        <v/>
      </c>
      <c r="X255" s="4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spans="2:42" s="3" customFormat="1" ht="18.75" x14ac:dyDescent="0.3">
      <c r="B256" s="13"/>
      <c r="C256" s="13"/>
      <c r="D256" s="13"/>
      <c r="E256" s="34"/>
      <c r="F256" s="30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4" t="str">
        <f t="shared" si="17"/>
        <v/>
      </c>
      <c r="R256" s="4"/>
      <c r="S256" s="4" t="str">
        <f t="shared" si="18"/>
        <v/>
      </c>
      <c r="T256" s="12" t="str">
        <f t="shared" si="19"/>
        <v/>
      </c>
      <c r="U256" s="2"/>
      <c r="V256" s="4" t="str">
        <f t="shared" si="20"/>
        <v/>
      </c>
      <c r="W256" s="4" t="str">
        <f t="shared" si="21"/>
        <v/>
      </c>
      <c r="X256" s="4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spans="2:42" s="3" customFormat="1" ht="18.75" x14ac:dyDescent="0.3">
      <c r="B257" s="13"/>
      <c r="C257" s="13"/>
      <c r="D257" s="13"/>
      <c r="E257" s="34"/>
      <c r="F257" s="30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4" t="str">
        <f t="shared" si="17"/>
        <v/>
      </c>
      <c r="R257" s="4"/>
      <c r="S257" s="4" t="str">
        <f t="shared" si="18"/>
        <v/>
      </c>
      <c r="T257" s="12" t="str">
        <f t="shared" si="19"/>
        <v/>
      </c>
      <c r="U257" s="2"/>
      <c r="V257" s="4" t="str">
        <f t="shared" si="20"/>
        <v/>
      </c>
      <c r="W257" s="4" t="str">
        <f t="shared" si="21"/>
        <v/>
      </c>
      <c r="X257" s="4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spans="2:42" s="3" customFormat="1" ht="18.75" x14ac:dyDescent="0.3">
      <c r="B258" s="13"/>
      <c r="C258" s="13"/>
      <c r="D258" s="13"/>
      <c r="E258" s="34"/>
      <c r="F258" s="30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4" t="str">
        <f t="shared" si="17"/>
        <v/>
      </c>
      <c r="R258" s="4"/>
      <c r="S258" s="4" t="str">
        <f t="shared" si="18"/>
        <v/>
      </c>
      <c r="T258" s="12" t="str">
        <f t="shared" si="19"/>
        <v/>
      </c>
      <c r="U258" s="2"/>
      <c r="V258" s="4" t="str">
        <f t="shared" si="20"/>
        <v/>
      </c>
      <c r="W258" s="4" t="str">
        <f t="shared" si="21"/>
        <v/>
      </c>
      <c r="X258" s="4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spans="2:42" s="3" customFormat="1" ht="18.75" x14ac:dyDescent="0.3">
      <c r="B259" s="13"/>
      <c r="C259" s="13"/>
      <c r="D259" s="13"/>
      <c r="E259" s="34"/>
      <c r="F259" s="30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4" t="str">
        <f t="shared" si="17"/>
        <v/>
      </c>
      <c r="R259" s="4"/>
      <c r="S259" s="4" t="str">
        <f t="shared" si="18"/>
        <v/>
      </c>
      <c r="T259" s="12" t="str">
        <f t="shared" si="19"/>
        <v/>
      </c>
      <c r="U259" s="2"/>
      <c r="V259" s="4" t="str">
        <f t="shared" si="20"/>
        <v/>
      </c>
      <c r="W259" s="4" t="str">
        <f t="shared" si="21"/>
        <v/>
      </c>
      <c r="X259" s="4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spans="2:42" s="3" customFormat="1" ht="18.75" x14ac:dyDescent="0.3">
      <c r="B260" s="13"/>
      <c r="C260" s="13"/>
      <c r="D260" s="13"/>
      <c r="E260" s="34"/>
      <c r="F260" s="30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4" t="str">
        <f t="shared" si="17"/>
        <v/>
      </c>
      <c r="R260" s="4"/>
      <c r="S260" s="4" t="str">
        <f t="shared" si="18"/>
        <v/>
      </c>
      <c r="T260" s="12" t="str">
        <f t="shared" si="19"/>
        <v/>
      </c>
      <c r="U260" s="2"/>
      <c r="V260" s="4" t="str">
        <f t="shared" si="20"/>
        <v/>
      </c>
      <c r="W260" s="4" t="str">
        <f t="shared" si="21"/>
        <v/>
      </c>
      <c r="X260" s="4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spans="2:42" s="3" customFormat="1" ht="18.75" x14ac:dyDescent="0.3">
      <c r="B261" s="13"/>
      <c r="C261" s="13"/>
      <c r="D261" s="13"/>
      <c r="E261" s="34"/>
      <c r="F261" s="30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4" t="str">
        <f t="shared" si="17"/>
        <v/>
      </c>
      <c r="R261" s="4"/>
      <c r="S261" s="4" t="str">
        <f t="shared" si="18"/>
        <v/>
      </c>
      <c r="T261" s="12" t="str">
        <f t="shared" si="19"/>
        <v/>
      </c>
      <c r="U261" s="2"/>
      <c r="V261" s="4" t="str">
        <f t="shared" si="20"/>
        <v/>
      </c>
      <c r="W261" s="4" t="str">
        <f t="shared" si="21"/>
        <v/>
      </c>
      <c r="X261" s="4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spans="2:42" s="3" customFormat="1" ht="18.75" x14ac:dyDescent="0.3">
      <c r="B262" s="13"/>
      <c r="C262" s="13"/>
      <c r="D262" s="13"/>
      <c r="E262" s="34"/>
      <c r="F262" s="30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4" t="str">
        <f t="shared" ref="Q262:Q325" si="22">IF(G262="","",ROUND(AVERAGE(G262:P262),2))</f>
        <v/>
      </c>
      <c r="R262" s="4"/>
      <c r="S262" s="4" t="str">
        <f t="shared" si="18"/>
        <v/>
      </c>
      <c r="T262" s="12" t="str">
        <f t="shared" si="19"/>
        <v/>
      </c>
      <c r="U262" s="2"/>
      <c r="V262" s="4" t="str">
        <f t="shared" si="20"/>
        <v/>
      </c>
      <c r="W262" s="4" t="str">
        <f t="shared" si="21"/>
        <v/>
      </c>
      <c r="X262" s="4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spans="2:42" s="3" customFormat="1" ht="18.75" x14ac:dyDescent="0.3">
      <c r="B263" s="13"/>
      <c r="C263" s="13"/>
      <c r="D263" s="13"/>
      <c r="E263" s="34"/>
      <c r="F263" s="30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4" t="str">
        <f t="shared" si="22"/>
        <v/>
      </c>
      <c r="R263" s="4"/>
      <c r="S263" s="4" t="str">
        <f t="shared" ref="S263:S326" si="23">IF($I$7="","",$I$7)</f>
        <v/>
      </c>
      <c r="T263" s="12" t="str">
        <f t="shared" ref="T263:T326" si="24">IF(G263="","",IF(AND(Q263&gt;=$I$9,Q263&lt;=$I$8),"ĐẠT","KHÔNG ĐẠT") )</f>
        <v/>
      </c>
      <c r="U263" s="2"/>
      <c r="V263" s="4" t="str">
        <f t="shared" ref="V263:V326" si="25">IF($I$8="","",$I$8)</f>
        <v/>
      </c>
      <c r="W263" s="4" t="str">
        <f t="shared" ref="W263:W326" si="26">IF($I$9="","",$I$9)</f>
        <v/>
      </c>
      <c r="X263" s="4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spans="2:42" s="3" customFormat="1" ht="18.75" x14ac:dyDescent="0.3">
      <c r="B264" s="13"/>
      <c r="C264" s="13"/>
      <c r="D264" s="13"/>
      <c r="E264" s="34"/>
      <c r="F264" s="30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4" t="str">
        <f t="shared" si="22"/>
        <v/>
      </c>
      <c r="R264" s="4"/>
      <c r="S264" s="4" t="str">
        <f t="shared" si="23"/>
        <v/>
      </c>
      <c r="T264" s="12" t="str">
        <f t="shared" si="24"/>
        <v/>
      </c>
      <c r="U264" s="2"/>
      <c r="V264" s="4" t="str">
        <f t="shared" si="25"/>
        <v/>
      </c>
      <c r="W264" s="4" t="str">
        <f t="shared" si="26"/>
        <v/>
      </c>
      <c r="X264" s="4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spans="2:42" s="3" customFormat="1" ht="18.75" x14ac:dyDescent="0.3">
      <c r="B265" s="13"/>
      <c r="C265" s="13"/>
      <c r="D265" s="13"/>
      <c r="E265" s="34"/>
      <c r="F265" s="30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4" t="str">
        <f t="shared" si="22"/>
        <v/>
      </c>
      <c r="R265" s="4"/>
      <c r="S265" s="4" t="str">
        <f t="shared" si="23"/>
        <v/>
      </c>
      <c r="T265" s="12" t="str">
        <f t="shared" si="24"/>
        <v/>
      </c>
      <c r="U265" s="2"/>
      <c r="V265" s="4" t="str">
        <f t="shared" si="25"/>
        <v/>
      </c>
      <c r="W265" s="4" t="str">
        <f t="shared" si="26"/>
        <v/>
      </c>
      <c r="X265" s="4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spans="2:42" s="3" customFormat="1" ht="18.75" x14ac:dyDescent="0.3">
      <c r="B266" s="13"/>
      <c r="C266" s="13"/>
      <c r="D266" s="13"/>
      <c r="E266" s="34"/>
      <c r="F266" s="30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4" t="str">
        <f t="shared" si="22"/>
        <v/>
      </c>
      <c r="R266" s="4"/>
      <c r="S266" s="4" t="str">
        <f t="shared" si="23"/>
        <v/>
      </c>
      <c r="T266" s="12" t="str">
        <f t="shared" si="24"/>
        <v/>
      </c>
      <c r="U266" s="2"/>
      <c r="V266" s="4" t="str">
        <f t="shared" si="25"/>
        <v/>
      </c>
      <c r="W266" s="4" t="str">
        <f t="shared" si="26"/>
        <v/>
      </c>
      <c r="X266" s="4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spans="2:42" s="3" customFormat="1" ht="18.75" x14ac:dyDescent="0.3">
      <c r="B267" s="13"/>
      <c r="C267" s="13"/>
      <c r="D267" s="13"/>
      <c r="E267" s="34"/>
      <c r="F267" s="30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4" t="str">
        <f t="shared" si="22"/>
        <v/>
      </c>
      <c r="R267" s="4"/>
      <c r="S267" s="4" t="str">
        <f t="shared" si="23"/>
        <v/>
      </c>
      <c r="T267" s="12" t="str">
        <f t="shared" si="24"/>
        <v/>
      </c>
      <c r="U267" s="2"/>
      <c r="V267" s="4" t="str">
        <f t="shared" si="25"/>
        <v/>
      </c>
      <c r="W267" s="4" t="str">
        <f t="shared" si="26"/>
        <v/>
      </c>
      <c r="X267" s="4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spans="2:42" s="3" customFormat="1" ht="18.75" x14ac:dyDescent="0.3">
      <c r="B268" s="13"/>
      <c r="C268" s="13"/>
      <c r="D268" s="13"/>
      <c r="E268" s="34"/>
      <c r="F268" s="30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4" t="str">
        <f t="shared" si="22"/>
        <v/>
      </c>
      <c r="R268" s="4"/>
      <c r="S268" s="4" t="str">
        <f t="shared" si="23"/>
        <v/>
      </c>
      <c r="T268" s="12" t="str">
        <f t="shared" si="24"/>
        <v/>
      </c>
      <c r="U268" s="2"/>
      <c r="V268" s="4" t="str">
        <f t="shared" si="25"/>
        <v/>
      </c>
      <c r="W268" s="4" t="str">
        <f t="shared" si="26"/>
        <v/>
      </c>
      <c r="X268" s="4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spans="2:42" s="3" customFormat="1" ht="18.75" x14ac:dyDescent="0.3">
      <c r="B269" s="13"/>
      <c r="C269" s="13"/>
      <c r="D269" s="13"/>
      <c r="E269" s="34"/>
      <c r="F269" s="30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4" t="str">
        <f t="shared" si="22"/>
        <v/>
      </c>
      <c r="R269" s="4"/>
      <c r="S269" s="4" t="str">
        <f t="shared" si="23"/>
        <v/>
      </c>
      <c r="T269" s="12" t="str">
        <f t="shared" si="24"/>
        <v/>
      </c>
      <c r="U269" s="2"/>
      <c r="V269" s="4" t="str">
        <f t="shared" si="25"/>
        <v/>
      </c>
      <c r="W269" s="4" t="str">
        <f t="shared" si="26"/>
        <v/>
      </c>
      <c r="X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spans="2:42" s="3" customFormat="1" ht="18.75" x14ac:dyDescent="0.3">
      <c r="B270" s="13"/>
      <c r="C270" s="13"/>
      <c r="D270" s="13"/>
      <c r="E270" s="34"/>
      <c r="F270" s="30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4" t="str">
        <f t="shared" si="22"/>
        <v/>
      </c>
      <c r="R270" s="4"/>
      <c r="S270" s="4" t="str">
        <f t="shared" si="23"/>
        <v/>
      </c>
      <c r="T270" s="12" t="str">
        <f t="shared" si="24"/>
        <v/>
      </c>
      <c r="U270" s="2"/>
      <c r="V270" s="4" t="str">
        <f t="shared" si="25"/>
        <v/>
      </c>
      <c r="W270" s="4" t="str">
        <f t="shared" si="26"/>
        <v/>
      </c>
      <c r="X270" s="4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spans="2:42" s="3" customFormat="1" ht="18.75" x14ac:dyDescent="0.3">
      <c r="B271" s="13"/>
      <c r="C271" s="13"/>
      <c r="D271" s="13"/>
      <c r="E271" s="34"/>
      <c r="F271" s="30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4" t="str">
        <f t="shared" si="22"/>
        <v/>
      </c>
      <c r="R271" s="4"/>
      <c r="S271" s="4" t="str">
        <f t="shared" si="23"/>
        <v/>
      </c>
      <c r="T271" s="12" t="str">
        <f t="shared" si="24"/>
        <v/>
      </c>
      <c r="U271" s="2"/>
      <c r="V271" s="4" t="str">
        <f t="shared" si="25"/>
        <v/>
      </c>
      <c r="W271" s="4" t="str">
        <f t="shared" si="26"/>
        <v/>
      </c>
      <c r="X271" s="4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spans="2:42" s="3" customFormat="1" ht="18.75" x14ac:dyDescent="0.3">
      <c r="B272" s="13"/>
      <c r="C272" s="13"/>
      <c r="D272" s="13"/>
      <c r="E272" s="34"/>
      <c r="F272" s="30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4" t="str">
        <f t="shared" si="22"/>
        <v/>
      </c>
      <c r="R272" s="4"/>
      <c r="S272" s="4" t="str">
        <f t="shared" si="23"/>
        <v/>
      </c>
      <c r="T272" s="12" t="str">
        <f t="shared" si="24"/>
        <v/>
      </c>
      <c r="U272" s="2"/>
      <c r="V272" s="4" t="str">
        <f t="shared" si="25"/>
        <v/>
      </c>
      <c r="W272" s="4" t="str">
        <f t="shared" si="26"/>
        <v/>
      </c>
      <c r="X272" s="4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spans="2:42" s="3" customFormat="1" ht="18.75" x14ac:dyDescent="0.3">
      <c r="B273" s="13"/>
      <c r="C273" s="13"/>
      <c r="D273" s="13"/>
      <c r="E273" s="34"/>
      <c r="F273" s="30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4" t="str">
        <f t="shared" si="22"/>
        <v/>
      </c>
      <c r="R273" s="4"/>
      <c r="S273" s="4" t="str">
        <f t="shared" si="23"/>
        <v/>
      </c>
      <c r="T273" s="12" t="str">
        <f t="shared" si="24"/>
        <v/>
      </c>
      <c r="U273" s="2"/>
      <c r="V273" s="4" t="str">
        <f t="shared" si="25"/>
        <v/>
      </c>
      <c r="W273" s="4" t="str">
        <f t="shared" si="26"/>
        <v/>
      </c>
      <c r="X273" s="4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spans="2:42" s="3" customFormat="1" ht="18.75" x14ac:dyDescent="0.3">
      <c r="B274" s="13"/>
      <c r="C274" s="13"/>
      <c r="D274" s="13"/>
      <c r="E274" s="34"/>
      <c r="F274" s="30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4" t="str">
        <f t="shared" si="22"/>
        <v/>
      </c>
      <c r="R274" s="4"/>
      <c r="S274" s="4" t="str">
        <f t="shared" si="23"/>
        <v/>
      </c>
      <c r="T274" s="12" t="str">
        <f t="shared" si="24"/>
        <v/>
      </c>
      <c r="U274" s="2"/>
      <c r="V274" s="4" t="str">
        <f t="shared" si="25"/>
        <v/>
      </c>
      <c r="W274" s="4" t="str">
        <f t="shared" si="26"/>
        <v/>
      </c>
      <c r="X274" s="4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spans="2:42" s="3" customFormat="1" ht="18.75" x14ac:dyDescent="0.3">
      <c r="B275" s="13"/>
      <c r="C275" s="13"/>
      <c r="D275" s="13"/>
      <c r="E275" s="34"/>
      <c r="F275" s="30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4" t="str">
        <f t="shared" si="22"/>
        <v/>
      </c>
      <c r="R275" s="4"/>
      <c r="S275" s="4" t="str">
        <f t="shared" si="23"/>
        <v/>
      </c>
      <c r="T275" s="12" t="str">
        <f t="shared" si="24"/>
        <v/>
      </c>
      <c r="U275" s="2"/>
      <c r="V275" s="4" t="str">
        <f t="shared" si="25"/>
        <v/>
      </c>
      <c r="W275" s="4" t="str">
        <f t="shared" si="26"/>
        <v/>
      </c>
      <c r="X275" s="4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spans="2:42" s="3" customFormat="1" ht="18.75" x14ac:dyDescent="0.3">
      <c r="B276" s="13"/>
      <c r="C276" s="13"/>
      <c r="D276" s="13"/>
      <c r="E276" s="34"/>
      <c r="F276" s="30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4" t="str">
        <f t="shared" si="22"/>
        <v/>
      </c>
      <c r="R276" s="4"/>
      <c r="S276" s="4" t="str">
        <f t="shared" si="23"/>
        <v/>
      </c>
      <c r="T276" s="12" t="str">
        <f t="shared" si="24"/>
        <v/>
      </c>
      <c r="U276" s="2"/>
      <c r="V276" s="4" t="str">
        <f t="shared" si="25"/>
        <v/>
      </c>
      <c r="W276" s="4" t="str">
        <f t="shared" si="26"/>
        <v/>
      </c>
      <c r="X276" s="4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spans="2:42" s="3" customFormat="1" ht="18.75" x14ac:dyDescent="0.3">
      <c r="B277" s="13"/>
      <c r="C277" s="13"/>
      <c r="D277" s="13"/>
      <c r="E277" s="34"/>
      <c r="F277" s="30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4" t="str">
        <f t="shared" si="22"/>
        <v/>
      </c>
      <c r="R277" s="4"/>
      <c r="S277" s="4" t="str">
        <f t="shared" si="23"/>
        <v/>
      </c>
      <c r="T277" s="12" t="str">
        <f t="shared" si="24"/>
        <v/>
      </c>
      <c r="U277" s="2"/>
      <c r="V277" s="4" t="str">
        <f t="shared" si="25"/>
        <v/>
      </c>
      <c r="W277" s="4" t="str">
        <f t="shared" si="26"/>
        <v/>
      </c>
      <c r="X277" s="4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spans="2:42" s="3" customFormat="1" ht="18.75" x14ac:dyDescent="0.3">
      <c r="B278" s="13"/>
      <c r="C278" s="13"/>
      <c r="D278" s="13"/>
      <c r="E278" s="34"/>
      <c r="F278" s="30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4" t="str">
        <f t="shared" si="22"/>
        <v/>
      </c>
      <c r="R278" s="4"/>
      <c r="S278" s="4" t="str">
        <f t="shared" si="23"/>
        <v/>
      </c>
      <c r="T278" s="12" t="str">
        <f t="shared" si="24"/>
        <v/>
      </c>
      <c r="U278" s="2"/>
      <c r="V278" s="4" t="str">
        <f t="shared" si="25"/>
        <v/>
      </c>
      <c r="W278" s="4" t="str">
        <f t="shared" si="26"/>
        <v/>
      </c>
      <c r="X278" s="4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spans="2:42" s="3" customFormat="1" ht="18.75" x14ac:dyDescent="0.3">
      <c r="B279" s="13"/>
      <c r="C279" s="13"/>
      <c r="D279" s="13"/>
      <c r="E279" s="34"/>
      <c r="F279" s="30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4" t="str">
        <f t="shared" si="22"/>
        <v/>
      </c>
      <c r="R279" s="4"/>
      <c r="S279" s="4" t="str">
        <f t="shared" si="23"/>
        <v/>
      </c>
      <c r="T279" s="12" t="str">
        <f t="shared" si="24"/>
        <v/>
      </c>
      <c r="U279" s="2"/>
      <c r="V279" s="4" t="str">
        <f t="shared" si="25"/>
        <v/>
      </c>
      <c r="W279" s="4" t="str">
        <f t="shared" si="26"/>
        <v/>
      </c>
      <c r="X279" s="4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spans="2:42" s="3" customFormat="1" ht="18.75" x14ac:dyDescent="0.3">
      <c r="B280" s="13"/>
      <c r="C280" s="13"/>
      <c r="D280" s="13"/>
      <c r="E280" s="34"/>
      <c r="F280" s="30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4" t="str">
        <f t="shared" si="22"/>
        <v/>
      </c>
      <c r="R280" s="4"/>
      <c r="S280" s="4" t="str">
        <f t="shared" si="23"/>
        <v/>
      </c>
      <c r="T280" s="12" t="str">
        <f t="shared" si="24"/>
        <v/>
      </c>
      <c r="U280" s="2"/>
      <c r="V280" s="4" t="str">
        <f t="shared" si="25"/>
        <v/>
      </c>
      <c r="W280" s="4" t="str">
        <f t="shared" si="26"/>
        <v/>
      </c>
      <c r="X280" s="4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spans="2:42" s="3" customFormat="1" ht="18.75" x14ac:dyDescent="0.3">
      <c r="B281" s="13"/>
      <c r="C281" s="13"/>
      <c r="D281" s="13"/>
      <c r="E281" s="34"/>
      <c r="F281" s="30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4" t="str">
        <f t="shared" si="22"/>
        <v/>
      </c>
      <c r="R281" s="4"/>
      <c r="S281" s="4" t="str">
        <f t="shared" si="23"/>
        <v/>
      </c>
      <c r="T281" s="12" t="str">
        <f t="shared" si="24"/>
        <v/>
      </c>
      <c r="U281" s="2"/>
      <c r="V281" s="4" t="str">
        <f t="shared" si="25"/>
        <v/>
      </c>
      <c r="W281" s="4" t="str">
        <f t="shared" si="26"/>
        <v/>
      </c>
      <c r="X281" s="4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spans="2:42" s="3" customFormat="1" ht="18.75" x14ac:dyDescent="0.3">
      <c r="B282" s="13"/>
      <c r="C282" s="13"/>
      <c r="D282" s="13"/>
      <c r="E282" s="34"/>
      <c r="F282" s="30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4" t="str">
        <f t="shared" si="22"/>
        <v/>
      </c>
      <c r="R282" s="4"/>
      <c r="S282" s="4" t="str">
        <f t="shared" si="23"/>
        <v/>
      </c>
      <c r="T282" s="12" t="str">
        <f t="shared" si="24"/>
        <v/>
      </c>
      <c r="U282" s="2"/>
      <c r="V282" s="4" t="str">
        <f t="shared" si="25"/>
        <v/>
      </c>
      <c r="W282" s="4" t="str">
        <f t="shared" si="26"/>
        <v/>
      </c>
      <c r="X282" s="4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spans="2:42" s="3" customFormat="1" ht="18.75" x14ac:dyDescent="0.3">
      <c r="B283" s="13"/>
      <c r="C283" s="13"/>
      <c r="D283" s="13"/>
      <c r="E283" s="34"/>
      <c r="F283" s="30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4" t="str">
        <f t="shared" si="22"/>
        <v/>
      </c>
      <c r="R283" s="4"/>
      <c r="S283" s="4" t="str">
        <f t="shared" si="23"/>
        <v/>
      </c>
      <c r="T283" s="12" t="str">
        <f t="shared" si="24"/>
        <v/>
      </c>
      <c r="U283" s="2"/>
      <c r="V283" s="4" t="str">
        <f t="shared" si="25"/>
        <v/>
      </c>
      <c r="W283" s="4" t="str">
        <f t="shared" si="26"/>
        <v/>
      </c>
      <c r="X283" s="4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spans="2:42" s="3" customFormat="1" ht="18.75" x14ac:dyDescent="0.3">
      <c r="B284" s="13"/>
      <c r="C284" s="13"/>
      <c r="D284" s="13"/>
      <c r="E284" s="34"/>
      <c r="F284" s="30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4" t="str">
        <f t="shared" si="22"/>
        <v/>
      </c>
      <c r="R284" s="4"/>
      <c r="S284" s="4" t="str">
        <f t="shared" si="23"/>
        <v/>
      </c>
      <c r="T284" s="12" t="str">
        <f t="shared" si="24"/>
        <v/>
      </c>
      <c r="U284" s="2"/>
      <c r="V284" s="4" t="str">
        <f t="shared" si="25"/>
        <v/>
      </c>
      <c r="W284" s="4" t="str">
        <f t="shared" si="26"/>
        <v/>
      </c>
      <c r="X284" s="4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spans="2:42" s="3" customFormat="1" ht="18.75" x14ac:dyDescent="0.3">
      <c r="B285" s="13"/>
      <c r="C285" s="13"/>
      <c r="D285" s="13"/>
      <c r="E285" s="34"/>
      <c r="F285" s="30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4" t="str">
        <f t="shared" si="22"/>
        <v/>
      </c>
      <c r="R285" s="4"/>
      <c r="S285" s="4" t="str">
        <f t="shared" si="23"/>
        <v/>
      </c>
      <c r="T285" s="12" t="str">
        <f t="shared" si="24"/>
        <v/>
      </c>
      <c r="U285" s="2"/>
      <c r="V285" s="4" t="str">
        <f t="shared" si="25"/>
        <v/>
      </c>
      <c r="W285" s="4" t="str">
        <f t="shared" si="26"/>
        <v/>
      </c>
      <c r="X285" s="4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spans="2:42" s="3" customFormat="1" ht="18.75" x14ac:dyDescent="0.3">
      <c r="B286" s="13"/>
      <c r="C286" s="13"/>
      <c r="D286" s="13"/>
      <c r="E286" s="34"/>
      <c r="F286" s="30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4" t="str">
        <f t="shared" si="22"/>
        <v/>
      </c>
      <c r="R286" s="4"/>
      <c r="S286" s="4" t="str">
        <f t="shared" si="23"/>
        <v/>
      </c>
      <c r="T286" s="12" t="str">
        <f t="shared" si="24"/>
        <v/>
      </c>
      <c r="U286" s="2"/>
      <c r="V286" s="4" t="str">
        <f t="shared" si="25"/>
        <v/>
      </c>
      <c r="W286" s="4" t="str">
        <f t="shared" si="26"/>
        <v/>
      </c>
      <c r="X286" s="4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spans="2:42" s="3" customFormat="1" ht="18.75" x14ac:dyDescent="0.3">
      <c r="B287" s="13"/>
      <c r="C287" s="13"/>
      <c r="D287" s="13"/>
      <c r="E287" s="34"/>
      <c r="F287" s="30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4" t="str">
        <f t="shared" si="22"/>
        <v/>
      </c>
      <c r="R287" s="4"/>
      <c r="S287" s="4" t="str">
        <f t="shared" si="23"/>
        <v/>
      </c>
      <c r="T287" s="12" t="str">
        <f t="shared" si="24"/>
        <v/>
      </c>
      <c r="U287" s="2"/>
      <c r="V287" s="4" t="str">
        <f t="shared" si="25"/>
        <v/>
      </c>
      <c r="W287" s="4" t="str">
        <f t="shared" si="26"/>
        <v/>
      </c>
      <c r="X287" s="4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spans="2:42" s="3" customFormat="1" ht="18.75" x14ac:dyDescent="0.3">
      <c r="B288" s="13"/>
      <c r="C288" s="13"/>
      <c r="D288" s="13"/>
      <c r="E288" s="34"/>
      <c r="F288" s="30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4" t="str">
        <f t="shared" si="22"/>
        <v/>
      </c>
      <c r="R288" s="4"/>
      <c r="S288" s="4" t="str">
        <f t="shared" si="23"/>
        <v/>
      </c>
      <c r="T288" s="12" t="str">
        <f t="shared" si="24"/>
        <v/>
      </c>
      <c r="U288" s="2"/>
      <c r="V288" s="4" t="str">
        <f t="shared" si="25"/>
        <v/>
      </c>
      <c r="W288" s="4" t="str">
        <f t="shared" si="26"/>
        <v/>
      </c>
      <c r="X288" s="4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spans="2:42" s="3" customFormat="1" ht="18.75" x14ac:dyDescent="0.3">
      <c r="B289" s="13"/>
      <c r="C289" s="13"/>
      <c r="D289" s="13"/>
      <c r="E289" s="34"/>
      <c r="F289" s="30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4" t="str">
        <f t="shared" si="22"/>
        <v/>
      </c>
      <c r="R289" s="4"/>
      <c r="S289" s="4" t="str">
        <f t="shared" si="23"/>
        <v/>
      </c>
      <c r="T289" s="12" t="str">
        <f t="shared" si="24"/>
        <v/>
      </c>
      <c r="U289" s="2"/>
      <c r="V289" s="4" t="str">
        <f t="shared" si="25"/>
        <v/>
      </c>
      <c r="W289" s="4" t="str">
        <f t="shared" si="26"/>
        <v/>
      </c>
      <c r="X289" s="4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spans="2:42" s="3" customFormat="1" ht="18.75" x14ac:dyDescent="0.3">
      <c r="B290" s="13"/>
      <c r="C290" s="13"/>
      <c r="D290" s="13"/>
      <c r="E290" s="34"/>
      <c r="F290" s="30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4" t="str">
        <f t="shared" si="22"/>
        <v/>
      </c>
      <c r="R290" s="4"/>
      <c r="S290" s="4" t="str">
        <f t="shared" si="23"/>
        <v/>
      </c>
      <c r="T290" s="12" t="str">
        <f t="shared" si="24"/>
        <v/>
      </c>
      <c r="U290" s="2"/>
      <c r="V290" s="4" t="str">
        <f t="shared" si="25"/>
        <v/>
      </c>
      <c r="W290" s="4" t="str">
        <f t="shared" si="26"/>
        <v/>
      </c>
      <c r="X290" s="4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spans="2:42" s="3" customFormat="1" ht="18.75" x14ac:dyDescent="0.3">
      <c r="B291" s="13"/>
      <c r="C291" s="13"/>
      <c r="D291" s="13"/>
      <c r="E291" s="34"/>
      <c r="F291" s="30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4" t="str">
        <f t="shared" si="22"/>
        <v/>
      </c>
      <c r="R291" s="4"/>
      <c r="S291" s="4" t="str">
        <f t="shared" si="23"/>
        <v/>
      </c>
      <c r="T291" s="12" t="str">
        <f t="shared" si="24"/>
        <v/>
      </c>
      <c r="U291" s="2"/>
      <c r="V291" s="4" t="str">
        <f t="shared" si="25"/>
        <v/>
      </c>
      <c r="W291" s="4" t="str">
        <f t="shared" si="26"/>
        <v/>
      </c>
      <c r="X291" s="4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spans="2:42" s="3" customFormat="1" ht="18.75" x14ac:dyDescent="0.3">
      <c r="B292" s="13"/>
      <c r="C292" s="13"/>
      <c r="D292" s="13"/>
      <c r="E292" s="34"/>
      <c r="F292" s="30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4" t="str">
        <f t="shared" si="22"/>
        <v/>
      </c>
      <c r="R292" s="4"/>
      <c r="S292" s="4" t="str">
        <f t="shared" si="23"/>
        <v/>
      </c>
      <c r="T292" s="12" t="str">
        <f t="shared" si="24"/>
        <v/>
      </c>
      <c r="U292" s="2"/>
      <c r="V292" s="4" t="str">
        <f t="shared" si="25"/>
        <v/>
      </c>
      <c r="W292" s="4" t="str">
        <f t="shared" si="26"/>
        <v/>
      </c>
      <c r="X292" s="4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spans="2:42" s="3" customFormat="1" ht="18.75" x14ac:dyDescent="0.3">
      <c r="B293" s="13"/>
      <c r="C293" s="13"/>
      <c r="D293" s="13"/>
      <c r="E293" s="34"/>
      <c r="F293" s="30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4" t="str">
        <f t="shared" si="22"/>
        <v/>
      </c>
      <c r="R293" s="4"/>
      <c r="S293" s="4" t="str">
        <f t="shared" si="23"/>
        <v/>
      </c>
      <c r="T293" s="12" t="str">
        <f t="shared" si="24"/>
        <v/>
      </c>
      <c r="U293" s="2"/>
      <c r="V293" s="4" t="str">
        <f t="shared" si="25"/>
        <v/>
      </c>
      <c r="W293" s="4" t="str">
        <f t="shared" si="26"/>
        <v/>
      </c>
      <c r="X293" s="4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2:42" s="3" customFormat="1" ht="18.75" x14ac:dyDescent="0.3">
      <c r="B294" s="13"/>
      <c r="C294" s="13"/>
      <c r="D294" s="13"/>
      <c r="E294" s="34"/>
      <c r="F294" s="30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4" t="str">
        <f t="shared" si="22"/>
        <v/>
      </c>
      <c r="R294" s="4"/>
      <c r="S294" s="4" t="str">
        <f t="shared" si="23"/>
        <v/>
      </c>
      <c r="T294" s="12" t="str">
        <f t="shared" si="24"/>
        <v/>
      </c>
      <c r="U294" s="2"/>
      <c r="V294" s="4" t="str">
        <f t="shared" si="25"/>
        <v/>
      </c>
      <c r="W294" s="4" t="str">
        <f t="shared" si="26"/>
        <v/>
      </c>
      <c r="X294" s="4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spans="2:42" s="3" customFormat="1" ht="18.75" x14ac:dyDescent="0.3">
      <c r="B295" s="13"/>
      <c r="C295" s="13"/>
      <c r="D295" s="13"/>
      <c r="E295" s="34"/>
      <c r="F295" s="30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4" t="str">
        <f t="shared" si="22"/>
        <v/>
      </c>
      <c r="R295" s="4"/>
      <c r="S295" s="4" t="str">
        <f t="shared" si="23"/>
        <v/>
      </c>
      <c r="T295" s="12" t="str">
        <f t="shared" si="24"/>
        <v/>
      </c>
      <c r="U295" s="2"/>
      <c r="V295" s="4" t="str">
        <f t="shared" si="25"/>
        <v/>
      </c>
      <c r="W295" s="4" t="str">
        <f t="shared" si="26"/>
        <v/>
      </c>
      <c r="X295" s="4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spans="2:42" s="3" customFormat="1" ht="18.75" x14ac:dyDescent="0.3">
      <c r="B296" s="13"/>
      <c r="C296" s="13"/>
      <c r="D296" s="13"/>
      <c r="E296" s="34"/>
      <c r="F296" s="30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4" t="str">
        <f t="shared" si="22"/>
        <v/>
      </c>
      <c r="R296" s="4"/>
      <c r="S296" s="4" t="str">
        <f t="shared" si="23"/>
        <v/>
      </c>
      <c r="T296" s="12" t="str">
        <f t="shared" si="24"/>
        <v/>
      </c>
      <c r="U296" s="2"/>
      <c r="V296" s="4" t="str">
        <f t="shared" si="25"/>
        <v/>
      </c>
      <c r="W296" s="4" t="str">
        <f t="shared" si="26"/>
        <v/>
      </c>
      <c r="X296" s="4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spans="2:42" s="3" customFormat="1" ht="18.75" x14ac:dyDescent="0.3">
      <c r="B297" s="13"/>
      <c r="C297" s="13"/>
      <c r="D297" s="13"/>
      <c r="E297" s="34"/>
      <c r="F297" s="30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4" t="str">
        <f t="shared" si="22"/>
        <v/>
      </c>
      <c r="R297" s="4"/>
      <c r="S297" s="4" t="str">
        <f t="shared" si="23"/>
        <v/>
      </c>
      <c r="T297" s="12" t="str">
        <f t="shared" si="24"/>
        <v/>
      </c>
      <c r="U297" s="2"/>
      <c r="V297" s="4" t="str">
        <f t="shared" si="25"/>
        <v/>
      </c>
      <c r="W297" s="4" t="str">
        <f t="shared" si="26"/>
        <v/>
      </c>
      <c r="X297" s="4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spans="2:42" s="3" customFormat="1" ht="18.75" x14ac:dyDescent="0.3">
      <c r="B298" s="13"/>
      <c r="C298" s="13"/>
      <c r="D298" s="13"/>
      <c r="E298" s="34"/>
      <c r="F298" s="30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4" t="str">
        <f t="shared" si="22"/>
        <v/>
      </c>
      <c r="R298" s="4"/>
      <c r="S298" s="4" t="str">
        <f t="shared" si="23"/>
        <v/>
      </c>
      <c r="T298" s="12" t="str">
        <f t="shared" si="24"/>
        <v/>
      </c>
      <c r="U298" s="2"/>
      <c r="V298" s="4" t="str">
        <f t="shared" si="25"/>
        <v/>
      </c>
      <c r="W298" s="4" t="str">
        <f t="shared" si="26"/>
        <v/>
      </c>
      <c r="X298" s="4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spans="2:42" s="3" customFormat="1" ht="18.75" x14ac:dyDescent="0.3">
      <c r="B299" s="13"/>
      <c r="C299" s="13"/>
      <c r="D299" s="13"/>
      <c r="E299" s="34"/>
      <c r="F299" s="30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4" t="str">
        <f t="shared" si="22"/>
        <v/>
      </c>
      <c r="R299" s="4"/>
      <c r="S299" s="4" t="str">
        <f t="shared" si="23"/>
        <v/>
      </c>
      <c r="T299" s="12" t="str">
        <f t="shared" si="24"/>
        <v/>
      </c>
      <c r="U299" s="2"/>
      <c r="V299" s="4" t="str">
        <f t="shared" si="25"/>
        <v/>
      </c>
      <c r="W299" s="4" t="str">
        <f t="shared" si="26"/>
        <v/>
      </c>
      <c r="X299" s="4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spans="2:42" s="3" customFormat="1" ht="18.75" x14ac:dyDescent="0.3">
      <c r="B300" s="13"/>
      <c r="C300" s="13"/>
      <c r="D300" s="13"/>
      <c r="E300" s="34"/>
      <c r="F300" s="30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4" t="str">
        <f t="shared" si="22"/>
        <v/>
      </c>
      <c r="R300" s="4"/>
      <c r="S300" s="4" t="str">
        <f t="shared" si="23"/>
        <v/>
      </c>
      <c r="T300" s="12" t="str">
        <f t="shared" si="24"/>
        <v/>
      </c>
      <c r="U300" s="2"/>
      <c r="V300" s="4" t="str">
        <f t="shared" si="25"/>
        <v/>
      </c>
      <c r="W300" s="4" t="str">
        <f t="shared" si="26"/>
        <v/>
      </c>
      <c r="X300" s="4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spans="2:42" s="3" customFormat="1" ht="18.75" x14ac:dyDescent="0.3">
      <c r="B301" s="13"/>
      <c r="C301" s="13"/>
      <c r="D301" s="13"/>
      <c r="E301" s="34"/>
      <c r="F301" s="30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4" t="str">
        <f t="shared" si="22"/>
        <v/>
      </c>
      <c r="R301" s="4"/>
      <c r="S301" s="4" t="str">
        <f t="shared" si="23"/>
        <v/>
      </c>
      <c r="T301" s="12" t="str">
        <f t="shared" si="24"/>
        <v/>
      </c>
      <c r="U301" s="2"/>
      <c r="V301" s="4" t="str">
        <f t="shared" si="25"/>
        <v/>
      </c>
      <c r="W301" s="4" t="str">
        <f t="shared" si="26"/>
        <v/>
      </c>
      <c r="X301" s="4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spans="2:42" s="3" customFormat="1" ht="18.75" x14ac:dyDescent="0.3">
      <c r="B302" s="13"/>
      <c r="C302" s="13"/>
      <c r="D302" s="13"/>
      <c r="E302" s="34"/>
      <c r="F302" s="30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4" t="str">
        <f t="shared" si="22"/>
        <v/>
      </c>
      <c r="R302" s="4"/>
      <c r="S302" s="4" t="str">
        <f t="shared" si="23"/>
        <v/>
      </c>
      <c r="T302" s="12" t="str">
        <f t="shared" si="24"/>
        <v/>
      </c>
      <c r="U302" s="2"/>
      <c r="V302" s="4" t="str">
        <f t="shared" si="25"/>
        <v/>
      </c>
      <c r="W302" s="4" t="str">
        <f t="shared" si="26"/>
        <v/>
      </c>
      <c r="X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spans="2:42" s="3" customFormat="1" ht="18.75" x14ac:dyDescent="0.3">
      <c r="B303" s="13"/>
      <c r="C303" s="13"/>
      <c r="D303" s="13"/>
      <c r="E303" s="34"/>
      <c r="F303" s="30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4" t="str">
        <f t="shared" si="22"/>
        <v/>
      </c>
      <c r="R303" s="4"/>
      <c r="S303" s="4" t="str">
        <f t="shared" si="23"/>
        <v/>
      </c>
      <c r="T303" s="12" t="str">
        <f t="shared" si="24"/>
        <v/>
      </c>
      <c r="U303" s="2"/>
      <c r="V303" s="4" t="str">
        <f t="shared" si="25"/>
        <v/>
      </c>
      <c r="W303" s="4" t="str">
        <f t="shared" si="26"/>
        <v/>
      </c>
      <c r="X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spans="2:42" s="3" customFormat="1" ht="18.75" x14ac:dyDescent="0.3">
      <c r="B304" s="13"/>
      <c r="C304" s="13"/>
      <c r="D304" s="13"/>
      <c r="E304" s="34"/>
      <c r="F304" s="30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4" t="str">
        <f t="shared" si="22"/>
        <v/>
      </c>
      <c r="R304" s="4"/>
      <c r="S304" s="4" t="str">
        <f t="shared" si="23"/>
        <v/>
      </c>
      <c r="T304" s="12" t="str">
        <f t="shared" si="24"/>
        <v/>
      </c>
      <c r="U304" s="2"/>
      <c r="V304" s="4" t="str">
        <f t="shared" si="25"/>
        <v/>
      </c>
      <c r="W304" s="4" t="str">
        <f t="shared" si="26"/>
        <v/>
      </c>
      <c r="X304" s="4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spans="2:42" s="3" customFormat="1" ht="18.75" x14ac:dyDescent="0.3">
      <c r="B305" s="13"/>
      <c r="C305" s="13"/>
      <c r="D305" s="13"/>
      <c r="E305" s="34"/>
      <c r="F305" s="30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4" t="str">
        <f t="shared" si="22"/>
        <v/>
      </c>
      <c r="R305" s="4"/>
      <c r="S305" s="4" t="str">
        <f t="shared" si="23"/>
        <v/>
      </c>
      <c r="T305" s="12" t="str">
        <f t="shared" si="24"/>
        <v/>
      </c>
      <c r="U305" s="2"/>
      <c r="V305" s="4" t="str">
        <f t="shared" si="25"/>
        <v/>
      </c>
      <c r="W305" s="4" t="str">
        <f t="shared" si="26"/>
        <v/>
      </c>
      <c r="X305" s="4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spans="2:42" s="3" customFormat="1" ht="18.75" x14ac:dyDescent="0.3">
      <c r="B306" s="13"/>
      <c r="C306" s="13"/>
      <c r="D306" s="13"/>
      <c r="E306" s="34"/>
      <c r="F306" s="30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4" t="str">
        <f t="shared" si="22"/>
        <v/>
      </c>
      <c r="R306" s="4"/>
      <c r="S306" s="4" t="str">
        <f t="shared" si="23"/>
        <v/>
      </c>
      <c r="T306" s="12" t="str">
        <f t="shared" si="24"/>
        <v/>
      </c>
      <c r="U306" s="2"/>
      <c r="V306" s="4" t="str">
        <f t="shared" si="25"/>
        <v/>
      </c>
      <c r="W306" s="4" t="str">
        <f t="shared" si="26"/>
        <v/>
      </c>
      <c r="X306" s="4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spans="2:42" s="3" customFormat="1" ht="18.75" x14ac:dyDescent="0.3">
      <c r="B307" s="13"/>
      <c r="C307" s="13"/>
      <c r="D307" s="13"/>
      <c r="E307" s="34"/>
      <c r="F307" s="30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4" t="str">
        <f t="shared" si="22"/>
        <v/>
      </c>
      <c r="R307" s="4"/>
      <c r="S307" s="4" t="str">
        <f t="shared" si="23"/>
        <v/>
      </c>
      <c r="T307" s="12" t="str">
        <f t="shared" si="24"/>
        <v/>
      </c>
      <c r="U307" s="2"/>
      <c r="V307" s="4" t="str">
        <f t="shared" si="25"/>
        <v/>
      </c>
      <c r="W307" s="4" t="str">
        <f t="shared" si="26"/>
        <v/>
      </c>
      <c r="X307" s="4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spans="2:42" s="3" customFormat="1" ht="18.75" x14ac:dyDescent="0.3">
      <c r="B308" s="13"/>
      <c r="C308" s="13"/>
      <c r="D308" s="13"/>
      <c r="E308" s="34"/>
      <c r="F308" s="30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4" t="str">
        <f t="shared" si="22"/>
        <v/>
      </c>
      <c r="R308" s="4"/>
      <c r="S308" s="4" t="str">
        <f t="shared" si="23"/>
        <v/>
      </c>
      <c r="T308" s="12" t="str">
        <f t="shared" si="24"/>
        <v/>
      </c>
      <c r="U308" s="2"/>
      <c r="V308" s="4" t="str">
        <f t="shared" si="25"/>
        <v/>
      </c>
      <c r="W308" s="4" t="str">
        <f t="shared" si="26"/>
        <v/>
      </c>
      <c r="X308" s="4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spans="2:42" s="3" customFormat="1" ht="18.75" x14ac:dyDescent="0.3">
      <c r="B309" s="13"/>
      <c r="C309" s="13"/>
      <c r="D309" s="13"/>
      <c r="E309" s="34"/>
      <c r="F309" s="30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4" t="str">
        <f t="shared" si="22"/>
        <v/>
      </c>
      <c r="R309" s="4"/>
      <c r="S309" s="4" t="str">
        <f t="shared" si="23"/>
        <v/>
      </c>
      <c r="T309" s="12" t="str">
        <f t="shared" si="24"/>
        <v/>
      </c>
      <c r="U309" s="2"/>
      <c r="V309" s="4" t="str">
        <f t="shared" si="25"/>
        <v/>
      </c>
      <c r="W309" s="4" t="str">
        <f t="shared" si="26"/>
        <v/>
      </c>
      <c r="X309" s="4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spans="2:42" s="3" customFormat="1" ht="18.75" x14ac:dyDescent="0.3">
      <c r="B310" s="13"/>
      <c r="C310" s="13"/>
      <c r="D310" s="13"/>
      <c r="E310" s="34"/>
      <c r="F310" s="30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4" t="str">
        <f t="shared" si="22"/>
        <v/>
      </c>
      <c r="R310" s="4"/>
      <c r="S310" s="4" t="str">
        <f t="shared" si="23"/>
        <v/>
      </c>
      <c r="T310" s="12" t="str">
        <f t="shared" si="24"/>
        <v/>
      </c>
      <c r="U310" s="2"/>
      <c r="V310" s="4" t="str">
        <f t="shared" si="25"/>
        <v/>
      </c>
      <c r="W310" s="4" t="str">
        <f t="shared" si="26"/>
        <v/>
      </c>
      <c r="X310" s="4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spans="2:42" s="3" customFormat="1" ht="18.75" x14ac:dyDescent="0.3">
      <c r="B311" s="13"/>
      <c r="C311" s="13"/>
      <c r="D311" s="13"/>
      <c r="E311" s="34"/>
      <c r="F311" s="30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4" t="str">
        <f t="shared" si="22"/>
        <v/>
      </c>
      <c r="R311" s="4"/>
      <c r="S311" s="4" t="str">
        <f t="shared" si="23"/>
        <v/>
      </c>
      <c r="T311" s="12" t="str">
        <f t="shared" si="24"/>
        <v/>
      </c>
      <c r="U311" s="2"/>
      <c r="V311" s="4" t="str">
        <f t="shared" si="25"/>
        <v/>
      </c>
      <c r="W311" s="4" t="str">
        <f t="shared" si="26"/>
        <v/>
      </c>
      <c r="X311" s="4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spans="2:42" s="3" customFormat="1" ht="18.75" x14ac:dyDescent="0.3">
      <c r="B312" s="13"/>
      <c r="C312" s="13"/>
      <c r="D312" s="13"/>
      <c r="E312" s="34"/>
      <c r="F312" s="30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4" t="str">
        <f t="shared" si="22"/>
        <v/>
      </c>
      <c r="R312" s="4"/>
      <c r="S312" s="4" t="str">
        <f t="shared" si="23"/>
        <v/>
      </c>
      <c r="T312" s="12" t="str">
        <f t="shared" si="24"/>
        <v/>
      </c>
      <c r="U312" s="2"/>
      <c r="V312" s="4" t="str">
        <f t="shared" si="25"/>
        <v/>
      </c>
      <c r="W312" s="4" t="str">
        <f t="shared" si="26"/>
        <v/>
      </c>
      <c r="X312" s="4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spans="2:42" s="3" customFormat="1" ht="18.75" x14ac:dyDescent="0.3">
      <c r="B313" s="13"/>
      <c r="C313" s="13"/>
      <c r="D313" s="13"/>
      <c r="E313" s="34"/>
      <c r="F313" s="30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4" t="str">
        <f t="shared" si="22"/>
        <v/>
      </c>
      <c r="R313" s="4"/>
      <c r="S313" s="4" t="str">
        <f t="shared" si="23"/>
        <v/>
      </c>
      <c r="T313" s="12" t="str">
        <f t="shared" si="24"/>
        <v/>
      </c>
      <c r="U313" s="2"/>
      <c r="V313" s="4" t="str">
        <f t="shared" si="25"/>
        <v/>
      </c>
      <c r="W313" s="4" t="str">
        <f t="shared" si="26"/>
        <v/>
      </c>
      <c r="X313" s="4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spans="2:42" s="3" customFormat="1" ht="18.75" x14ac:dyDescent="0.3">
      <c r="B314" s="13"/>
      <c r="C314" s="13"/>
      <c r="D314" s="13"/>
      <c r="E314" s="34"/>
      <c r="F314" s="30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4" t="str">
        <f t="shared" si="22"/>
        <v/>
      </c>
      <c r="R314" s="4"/>
      <c r="S314" s="4" t="str">
        <f t="shared" si="23"/>
        <v/>
      </c>
      <c r="T314" s="12" t="str">
        <f t="shared" si="24"/>
        <v/>
      </c>
      <c r="U314" s="2"/>
      <c r="V314" s="4" t="str">
        <f t="shared" si="25"/>
        <v/>
      </c>
      <c r="W314" s="4" t="str">
        <f t="shared" si="26"/>
        <v/>
      </c>
      <c r="X314" s="4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spans="2:42" s="3" customFormat="1" ht="18.75" x14ac:dyDescent="0.3">
      <c r="B315" s="13"/>
      <c r="C315" s="13"/>
      <c r="D315" s="13"/>
      <c r="E315" s="34"/>
      <c r="F315" s="30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4" t="str">
        <f t="shared" si="22"/>
        <v/>
      </c>
      <c r="R315" s="4"/>
      <c r="S315" s="4" t="str">
        <f t="shared" si="23"/>
        <v/>
      </c>
      <c r="T315" s="12" t="str">
        <f t="shared" si="24"/>
        <v/>
      </c>
      <c r="U315" s="2"/>
      <c r="V315" s="4" t="str">
        <f t="shared" si="25"/>
        <v/>
      </c>
      <c r="W315" s="4" t="str">
        <f t="shared" si="26"/>
        <v/>
      </c>
      <c r="X315" s="4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spans="2:42" s="3" customFormat="1" ht="18.75" x14ac:dyDescent="0.3">
      <c r="B316" s="13"/>
      <c r="C316" s="13"/>
      <c r="D316" s="13"/>
      <c r="E316" s="34"/>
      <c r="F316" s="30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4" t="str">
        <f t="shared" si="22"/>
        <v/>
      </c>
      <c r="R316" s="4"/>
      <c r="S316" s="4" t="str">
        <f t="shared" si="23"/>
        <v/>
      </c>
      <c r="T316" s="12" t="str">
        <f t="shared" si="24"/>
        <v/>
      </c>
      <c r="U316" s="2"/>
      <c r="V316" s="4" t="str">
        <f t="shared" si="25"/>
        <v/>
      </c>
      <c r="W316" s="4" t="str">
        <f t="shared" si="26"/>
        <v/>
      </c>
      <c r="X316" s="4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spans="2:42" s="3" customFormat="1" ht="18.75" x14ac:dyDescent="0.3">
      <c r="B317" s="13"/>
      <c r="C317" s="13"/>
      <c r="D317" s="13"/>
      <c r="E317" s="34"/>
      <c r="F317" s="30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4" t="str">
        <f t="shared" si="22"/>
        <v/>
      </c>
      <c r="R317" s="4"/>
      <c r="S317" s="4" t="str">
        <f t="shared" si="23"/>
        <v/>
      </c>
      <c r="T317" s="12" t="str">
        <f t="shared" si="24"/>
        <v/>
      </c>
      <c r="U317" s="2"/>
      <c r="V317" s="4" t="str">
        <f t="shared" si="25"/>
        <v/>
      </c>
      <c r="W317" s="4" t="str">
        <f t="shared" si="26"/>
        <v/>
      </c>
      <c r="X317" s="4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spans="2:42" s="3" customFormat="1" ht="18.75" x14ac:dyDescent="0.3">
      <c r="B318" s="13"/>
      <c r="C318" s="13"/>
      <c r="D318" s="13"/>
      <c r="E318" s="34"/>
      <c r="F318" s="30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4" t="str">
        <f t="shared" si="22"/>
        <v/>
      </c>
      <c r="R318" s="4"/>
      <c r="S318" s="4" t="str">
        <f t="shared" si="23"/>
        <v/>
      </c>
      <c r="T318" s="12" t="str">
        <f t="shared" si="24"/>
        <v/>
      </c>
      <c r="U318" s="2"/>
      <c r="V318" s="4" t="str">
        <f t="shared" si="25"/>
        <v/>
      </c>
      <c r="W318" s="4" t="str">
        <f t="shared" si="26"/>
        <v/>
      </c>
      <c r="X318" s="4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spans="2:42" s="3" customFormat="1" ht="18.75" x14ac:dyDescent="0.3">
      <c r="B319" s="13"/>
      <c r="C319" s="13"/>
      <c r="D319" s="13"/>
      <c r="E319" s="34"/>
      <c r="F319" s="30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4" t="str">
        <f t="shared" si="22"/>
        <v/>
      </c>
      <c r="R319" s="4"/>
      <c r="S319" s="4" t="str">
        <f t="shared" si="23"/>
        <v/>
      </c>
      <c r="T319" s="12" t="str">
        <f t="shared" si="24"/>
        <v/>
      </c>
      <c r="U319" s="2"/>
      <c r="V319" s="4" t="str">
        <f t="shared" si="25"/>
        <v/>
      </c>
      <c r="W319" s="4" t="str">
        <f t="shared" si="26"/>
        <v/>
      </c>
      <c r="X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spans="2:42" s="3" customFormat="1" ht="18.75" x14ac:dyDescent="0.3">
      <c r="B320" s="13"/>
      <c r="C320" s="13"/>
      <c r="D320" s="13"/>
      <c r="E320" s="34"/>
      <c r="F320" s="30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4" t="str">
        <f t="shared" si="22"/>
        <v/>
      </c>
      <c r="R320" s="4"/>
      <c r="S320" s="4" t="str">
        <f t="shared" si="23"/>
        <v/>
      </c>
      <c r="T320" s="12" t="str">
        <f t="shared" si="24"/>
        <v/>
      </c>
      <c r="U320" s="2"/>
      <c r="V320" s="4" t="str">
        <f t="shared" si="25"/>
        <v/>
      </c>
      <c r="W320" s="4" t="str">
        <f t="shared" si="26"/>
        <v/>
      </c>
      <c r="X320" s="4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spans="2:42" s="3" customFormat="1" ht="18.75" x14ac:dyDescent="0.3">
      <c r="B321" s="13"/>
      <c r="C321" s="13"/>
      <c r="D321" s="13"/>
      <c r="E321" s="34"/>
      <c r="F321" s="30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4" t="str">
        <f t="shared" si="22"/>
        <v/>
      </c>
      <c r="R321" s="4"/>
      <c r="S321" s="4" t="str">
        <f t="shared" si="23"/>
        <v/>
      </c>
      <c r="T321" s="12" t="str">
        <f t="shared" si="24"/>
        <v/>
      </c>
      <c r="U321" s="2"/>
      <c r="V321" s="4" t="str">
        <f t="shared" si="25"/>
        <v/>
      </c>
      <c r="W321" s="4" t="str">
        <f t="shared" si="26"/>
        <v/>
      </c>
      <c r="X321" s="4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spans="2:42" s="3" customFormat="1" ht="18.75" x14ac:dyDescent="0.3">
      <c r="B322" s="13"/>
      <c r="C322" s="13"/>
      <c r="D322" s="13"/>
      <c r="E322" s="34"/>
      <c r="F322" s="30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4" t="str">
        <f t="shared" si="22"/>
        <v/>
      </c>
      <c r="R322" s="4"/>
      <c r="S322" s="4" t="str">
        <f t="shared" si="23"/>
        <v/>
      </c>
      <c r="T322" s="12" t="str">
        <f t="shared" si="24"/>
        <v/>
      </c>
      <c r="U322" s="2"/>
      <c r="V322" s="4" t="str">
        <f t="shared" si="25"/>
        <v/>
      </c>
      <c r="W322" s="4" t="str">
        <f t="shared" si="26"/>
        <v/>
      </c>
      <c r="X322" s="4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spans="2:42" s="3" customFormat="1" ht="18.75" x14ac:dyDescent="0.3">
      <c r="B323" s="13"/>
      <c r="C323" s="13"/>
      <c r="D323" s="13"/>
      <c r="E323" s="34"/>
      <c r="F323" s="30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4" t="str">
        <f t="shared" si="22"/>
        <v/>
      </c>
      <c r="R323" s="4"/>
      <c r="S323" s="4" t="str">
        <f t="shared" si="23"/>
        <v/>
      </c>
      <c r="T323" s="12" t="str">
        <f t="shared" si="24"/>
        <v/>
      </c>
      <c r="U323" s="2"/>
      <c r="V323" s="4" t="str">
        <f t="shared" si="25"/>
        <v/>
      </c>
      <c r="W323" s="4" t="str">
        <f t="shared" si="26"/>
        <v/>
      </c>
      <c r="X323" s="4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spans="2:42" s="3" customFormat="1" ht="18.75" x14ac:dyDescent="0.3">
      <c r="B324" s="13"/>
      <c r="C324" s="13"/>
      <c r="D324" s="13"/>
      <c r="E324" s="34"/>
      <c r="F324" s="30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4" t="str">
        <f t="shared" si="22"/>
        <v/>
      </c>
      <c r="R324" s="4"/>
      <c r="S324" s="4" t="str">
        <f t="shared" si="23"/>
        <v/>
      </c>
      <c r="T324" s="12" t="str">
        <f t="shared" si="24"/>
        <v/>
      </c>
      <c r="U324" s="2"/>
      <c r="V324" s="4" t="str">
        <f t="shared" si="25"/>
        <v/>
      </c>
      <c r="W324" s="4" t="str">
        <f t="shared" si="26"/>
        <v/>
      </c>
      <c r="X324" s="4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spans="2:42" s="3" customFormat="1" ht="18.75" x14ac:dyDescent="0.3">
      <c r="B325" s="13"/>
      <c r="C325" s="13"/>
      <c r="D325" s="13"/>
      <c r="E325" s="34"/>
      <c r="F325" s="30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4" t="str">
        <f t="shared" si="22"/>
        <v/>
      </c>
      <c r="R325" s="4"/>
      <c r="S325" s="4" t="str">
        <f t="shared" si="23"/>
        <v/>
      </c>
      <c r="T325" s="12" t="str">
        <f t="shared" si="24"/>
        <v/>
      </c>
      <c r="U325" s="2"/>
      <c r="V325" s="4" t="str">
        <f t="shared" si="25"/>
        <v/>
      </c>
      <c r="W325" s="4" t="str">
        <f t="shared" si="26"/>
        <v/>
      </c>
      <c r="X325" s="4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spans="2:42" s="3" customFormat="1" ht="18.75" x14ac:dyDescent="0.3">
      <c r="B326" s="13"/>
      <c r="C326" s="13"/>
      <c r="D326" s="13"/>
      <c r="E326" s="34"/>
      <c r="F326" s="30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4" t="str">
        <f t="shared" ref="Q326:Q328" si="27">IF(G326="","",ROUND(AVERAGE(G326:P326),2))</f>
        <v/>
      </c>
      <c r="R326" s="4"/>
      <c r="S326" s="4" t="str">
        <f t="shared" si="23"/>
        <v/>
      </c>
      <c r="T326" s="12" t="str">
        <f t="shared" si="24"/>
        <v/>
      </c>
      <c r="U326" s="2"/>
      <c r="V326" s="4" t="str">
        <f t="shared" si="25"/>
        <v/>
      </c>
      <c r="W326" s="4" t="str">
        <f t="shared" si="26"/>
        <v/>
      </c>
      <c r="X326" s="4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spans="2:42" s="3" customFormat="1" ht="18.75" x14ac:dyDescent="0.3">
      <c r="B327" s="13"/>
      <c r="C327" s="13"/>
      <c r="D327" s="13"/>
      <c r="E327" s="34"/>
      <c r="F327" s="30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4" t="str">
        <f t="shared" si="27"/>
        <v/>
      </c>
      <c r="R327" s="4"/>
      <c r="S327" s="4" t="str">
        <f t="shared" ref="S327:S328" si="28">IF($I$7="","",$I$7)</f>
        <v/>
      </c>
      <c r="T327" s="12" t="str">
        <f t="shared" ref="T327:T328" si="29">IF(G327="","",IF(AND(Q327&gt;=$I$9,Q327&lt;=$I$8),"ĐẠT","KHÔNG ĐẠT") )</f>
        <v/>
      </c>
      <c r="U327" s="2"/>
      <c r="V327" s="4" t="str">
        <f t="shared" ref="V327:V328" si="30">IF($I$8="","",$I$8)</f>
        <v/>
      </c>
      <c r="W327" s="4" t="str">
        <f t="shared" ref="W327:W328" si="31">IF($I$9="","",$I$9)</f>
        <v/>
      </c>
      <c r="X327" s="4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spans="2:42" s="3" customFormat="1" ht="18.75" x14ac:dyDescent="0.3">
      <c r="B328" s="13"/>
      <c r="C328" s="13"/>
      <c r="D328" s="13"/>
      <c r="E328" s="34"/>
      <c r="F328" s="30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4" t="str">
        <f t="shared" si="27"/>
        <v/>
      </c>
      <c r="R328" s="4"/>
      <c r="S328" s="4" t="str">
        <f t="shared" si="28"/>
        <v/>
      </c>
      <c r="T328" s="12" t="str">
        <f t="shared" si="29"/>
        <v/>
      </c>
      <c r="U328" s="2"/>
      <c r="V328" s="4" t="str">
        <f t="shared" si="30"/>
        <v/>
      </c>
      <c r="W328" s="4" t="str">
        <f t="shared" si="31"/>
        <v/>
      </c>
      <c r="X328" s="4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spans="2:42" s="3" customFormat="1" ht="18.75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42" s="3" customFormat="1" ht="18.75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42" s="3" customFormat="1" ht="18.75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42" s="3" customFormat="1" ht="18.75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42" s="3" customFormat="1" ht="18.75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sheetProtection formatCells="0" formatColumns="0" formatRows="0" insertColumns="0" insertRows="0" insertHyperlinks="0" deleteColumns="0" deleteRows="0" sort="0" autoFilter="0" pivotTables="0"/>
  <mergeCells count="316">
    <mergeCell ref="E326:F326"/>
    <mergeCell ref="E327:F327"/>
    <mergeCell ref="E328:F328"/>
    <mergeCell ref="E320:F320"/>
    <mergeCell ref="E321:F321"/>
    <mergeCell ref="E322:F322"/>
    <mergeCell ref="E323:F323"/>
    <mergeCell ref="E324:F324"/>
    <mergeCell ref="E325:F325"/>
    <mergeCell ref="E314:F314"/>
    <mergeCell ref="E315:F315"/>
    <mergeCell ref="E316:F316"/>
    <mergeCell ref="E317:F317"/>
    <mergeCell ref="E318:F318"/>
    <mergeCell ref="E319:F319"/>
    <mergeCell ref="E308:F308"/>
    <mergeCell ref="E309:F309"/>
    <mergeCell ref="E310:F310"/>
    <mergeCell ref="E311:F311"/>
    <mergeCell ref="E312:F312"/>
    <mergeCell ref="E313:F313"/>
    <mergeCell ref="E302:F302"/>
    <mergeCell ref="E303:F303"/>
    <mergeCell ref="E304:F304"/>
    <mergeCell ref="E305:F305"/>
    <mergeCell ref="E306:F306"/>
    <mergeCell ref="E307:F307"/>
    <mergeCell ref="E296:F296"/>
    <mergeCell ref="E297:F297"/>
    <mergeCell ref="E298:F298"/>
    <mergeCell ref="E299:F299"/>
    <mergeCell ref="E300:F300"/>
    <mergeCell ref="E301:F301"/>
    <mergeCell ref="E290:F290"/>
    <mergeCell ref="E291:F291"/>
    <mergeCell ref="E292:F292"/>
    <mergeCell ref="E293:F293"/>
    <mergeCell ref="E294:F294"/>
    <mergeCell ref="E295:F295"/>
    <mergeCell ref="E284:F284"/>
    <mergeCell ref="E285:F285"/>
    <mergeCell ref="E286:F286"/>
    <mergeCell ref="E287:F287"/>
    <mergeCell ref="E288:F288"/>
    <mergeCell ref="E289:F289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0:F260"/>
    <mergeCell ref="E261:F261"/>
    <mergeCell ref="E262:F262"/>
    <mergeCell ref="E263:F263"/>
    <mergeCell ref="E264:F264"/>
    <mergeCell ref="E265:F265"/>
    <mergeCell ref="E254:F254"/>
    <mergeCell ref="E255:F255"/>
    <mergeCell ref="E256:F256"/>
    <mergeCell ref="E257:F257"/>
    <mergeCell ref="E258:F258"/>
    <mergeCell ref="E259:F259"/>
    <mergeCell ref="E248:F248"/>
    <mergeCell ref="E249:F249"/>
    <mergeCell ref="E250:F250"/>
    <mergeCell ref="E251:F251"/>
    <mergeCell ref="E252:F252"/>
    <mergeCell ref="E253:F253"/>
    <mergeCell ref="E242:F242"/>
    <mergeCell ref="E243:F243"/>
    <mergeCell ref="E244:F244"/>
    <mergeCell ref="E245:F245"/>
    <mergeCell ref="E246:F246"/>
    <mergeCell ref="E247:F247"/>
    <mergeCell ref="E236:F236"/>
    <mergeCell ref="E237:F237"/>
    <mergeCell ref="E238:F238"/>
    <mergeCell ref="E239:F239"/>
    <mergeCell ref="E240:F240"/>
    <mergeCell ref="E241:F241"/>
    <mergeCell ref="E224:F224"/>
    <mergeCell ref="E225:F225"/>
    <mergeCell ref="E226:F226"/>
    <mergeCell ref="E227:F227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12:F212"/>
    <mergeCell ref="E213:F213"/>
    <mergeCell ref="E214:F214"/>
    <mergeCell ref="E215:F215"/>
    <mergeCell ref="E216:F216"/>
    <mergeCell ref="E217:F217"/>
    <mergeCell ref="E206:F206"/>
    <mergeCell ref="E207:F207"/>
    <mergeCell ref="E208:F208"/>
    <mergeCell ref="E209:F209"/>
    <mergeCell ref="E210:F210"/>
    <mergeCell ref="E211:F211"/>
    <mergeCell ref="E200:F200"/>
    <mergeCell ref="E201:F201"/>
    <mergeCell ref="E202:F202"/>
    <mergeCell ref="E203:F203"/>
    <mergeCell ref="E204:F204"/>
    <mergeCell ref="E205:F205"/>
    <mergeCell ref="E194:F194"/>
    <mergeCell ref="E195:F195"/>
    <mergeCell ref="E196:F196"/>
    <mergeCell ref="E197:F197"/>
    <mergeCell ref="E198:F198"/>
    <mergeCell ref="E199:F199"/>
    <mergeCell ref="E188:F188"/>
    <mergeCell ref="E189:F189"/>
    <mergeCell ref="E190:F190"/>
    <mergeCell ref="E191:F191"/>
    <mergeCell ref="E192:F192"/>
    <mergeCell ref="E193:F193"/>
    <mergeCell ref="E182:F182"/>
    <mergeCell ref="E183:F183"/>
    <mergeCell ref="E184:F184"/>
    <mergeCell ref="E185:F185"/>
    <mergeCell ref="E186:F186"/>
    <mergeCell ref="E187:F187"/>
    <mergeCell ref="E176:F176"/>
    <mergeCell ref="E177:F177"/>
    <mergeCell ref="E178:F178"/>
    <mergeCell ref="E179:F179"/>
    <mergeCell ref="E180:F180"/>
    <mergeCell ref="E181:F181"/>
    <mergeCell ref="E170:F170"/>
    <mergeCell ref="E171:F171"/>
    <mergeCell ref="E172:F172"/>
    <mergeCell ref="E173:F173"/>
    <mergeCell ref="E174:F174"/>
    <mergeCell ref="E175:F175"/>
    <mergeCell ref="E164:F164"/>
    <mergeCell ref="E165:F165"/>
    <mergeCell ref="E166:F166"/>
    <mergeCell ref="E167:F167"/>
    <mergeCell ref="E168:F168"/>
    <mergeCell ref="E169:F169"/>
    <mergeCell ref="E158:F158"/>
    <mergeCell ref="E159:F159"/>
    <mergeCell ref="E160:F160"/>
    <mergeCell ref="E161:F161"/>
    <mergeCell ref="E162:F162"/>
    <mergeCell ref="E163:F163"/>
    <mergeCell ref="E152:F152"/>
    <mergeCell ref="E153:F153"/>
    <mergeCell ref="E154:F154"/>
    <mergeCell ref="E155:F155"/>
    <mergeCell ref="E156:F156"/>
    <mergeCell ref="E157:F157"/>
    <mergeCell ref="E146:F146"/>
    <mergeCell ref="E147:F147"/>
    <mergeCell ref="E148:F148"/>
    <mergeCell ref="E149:F149"/>
    <mergeCell ref="E150:F150"/>
    <mergeCell ref="E151:F151"/>
    <mergeCell ref="E140:F140"/>
    <mergeCell ref="E141:F141"/>
    <mergeCell ref="E142:F142"/>
    <mergeCell ref="E143:F143"/>
    <mergeCell ref="E144:F144"/>
    <mergeCell ref="E145:F145"/>
    <mergeCell ref="E134:F134"/>
    <mergeCell ref="E135:F135"/>
    <mergeCell ref="E136:F136"/>
    <mergeCell ref="E137:F137"/>
    <mergeCell ref="E138:F138"/>
    <mergeCell ref="E139:F139"/>
    <mergeCell ref="E128:F128"/>
    <mergeCell ref="E129:F129"/>
    <mergeCell ref="E130:F130"/>
    <mergeCell ref="E131:F131"/>
    <mergeCell ref="E132:F132"/>
    <mergeCell ref="E133:F133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AG68:AP68"/>
    <mergeCell ref="E69:F69"/>
    <mergeCell ref="E70:F70"/>
    <mergeCell ref="E71:F71"/>
    <mergeCell ref="E72:F72"/>
    <mergeCell ref="E73:F73"/>
    <mergeCell ref="Q15:R15"/>
    <mergeCell ref="S15:T15"/>
    <mergeCell ref="U15:V15"/>
    <mergeCell ref="W15:X15"/>
    <mergeCell ref="C17:D17"/>
    <mergeCell ref="G68:X68"/>
    <mergeCell ref="Q14:R14"/>
    <mergeCell ref="S14:T14"/>
    <mergeCell ref="U14:V14"/>
    <mergeCell ref="W14:X14"/>
    <mergeCell ref="B15:C15"/>
    <mergeCell ref="G15:H15"/>
    <mergeCell ref="I15:J15"/>
    <mergeCell ref="K15:L15"/>
    <mergeCell ref="M15:N15"/>
    <mergeCell ref="O15:P15"/>
    <mergeCell ref="Q13:R13"/>
    <mergeCell ref="S13:T13"/>
    <mergeCell ref="U13:V13"/>
    <mergeCell ref="W13:X13"/>
    <mergeCell ref="B14:C14"/>
    <mergeCell ref="G14:H14"/>
    <mergeCell ref="I14:J14"/>
    <mergeCell ref="K14:L14"/>
    <mergeCell ref="M14:N14"/>
    <mergeCell ref="O14:P14"/>
    <mergeCell ref="Q12:R12"/>
    <mergeCell ref="S12:T12"/>
    <mergeCell ref="U12:V12"/>
    <mergeCell ref="W12:X12"/>
    <mergeCell ref="B13:C13"/>
    <mergeCell ref="G13:H13"/>
    <mergeCell ref="I13:J13"/>
    <mergeCell ref="K13:L13"/>
    <mergeCell ref="M13:N13"/>
    <mergeCell ref="O13:P13"/>
    <mergeCell ref="I10:P10"/>
    <mergeCell ref="B12:C12"/>
    <mergeCell ref="G12:H12"/>
    <mergeCell ref="I12:J12"/>
    <mergeCell ref="K12:L12"/>
    <mergeCell ref="M12:N12"/>
    <mergeCell ref="O12:P12"/>
    <mergeCell ref="B6:H6"/>
    <mergeCell ref="I6:P6"/>
    <mergeCell ref="Q6:X10"/>
    <mergeCell ref="B7:H7"/>
    <mergeCell ref="I7:P7"/>
    <mergeCell ref="B8:H8"/>
    <mergeCell ref="I8:P8"/>
    <mergeCell ref="B9:H9"/>
    <mergeCell ref="I9:P9"/>
    <mergeCell ref="B10:H10"/>
    <mergeCell ref="B1:X1"/>
    <mergeCell ref="B3:H3"/>
    <mergeCell ref="I3:P3"/>
    <mergeCell ref="Q3:X5"/>
    <mergeCell ref="B4:H4"/>
    <mergeCell ref="I4:P4"/>
    <mergeCell ref="B5:H5"/>
    <mergeCell ref="I5:P5"/>
  </mergeCells>
  <conditionalFormatting sqref="M13:N14">
    <cfRule type="expression" dxfId="34" priority="3">
      <formula>M13="KHÔNG ĐẠT"</formula>
    </cfRule>
  </conditionalFormatting>
  <conditionalFormatting sqref="M13:N15">
    <cfRule type="expression" dxfId="33" priority="2">
      <formula>M13="ĐẠT"</formula>
    </cfRule>
  </conditionalFormatting>
  <conditionalFormatting sqref="M15:N15">
    <cfRule type="expression" dxfId="32" priority="1">
      <formula>M15="KHÔNG ĐẠT"</formula>
    </cfRule>
  </conditionalFormatting>
  <conditionalFormatting sqref="Q6:X10">
    <cfRule type="expression" dxfId="31" priority="6">
      <formula>Q6="TRỌNG LƯỢNG TRUNG BÌNH CHƯA ĐẠT"</formula>
    </cfRule>
    <cfRule type="expression" dxfId="30" priority="7">
      <formula>Q6="TRỌNG LƯỢNG TRUNG BÌNH ĐẠT"</formula>
    </cfRule>
  </conditionalFormatting>
  <conditionalFormatting sqref="T70:T328">
    <cfRule type="expression" dxfId="29" priority="4">
      <formula>Q70&lt;S70</formula>
    </cfRule>
  </conditionalFormatting>
  <conditionalFormatting sqref="T329:T333">
    <cfRule type="expression" dxfId="28" priority="5">
      <formula>Q329&lt;S329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50</vt:i4>
      </vt:variant>
    </vt:vector>
  </HeadingPairs>
  <TitlesOfParts>
    <vt:vector size="60" baseType="lpstr">
      <vt:lpstr>Page1</vt:lpstr>
      <vt:lpstr>Page2</vt:lpstr>
      <vt:lpstr>Page3</vt:lpstr>
      <vt:lpstr>Page4</vt:lpstr>
      <vt:lpstr>Page5</vt:lpstr>
      <vt:lpstr>Page6</vt:lpstr>
      <vt:lpstr>Page7</vt:lpstr>
      <vt:lpstr>Page8</vt:lpstr>
      <vt:lpstr>Page9</vt:lpstr>
      <vt:lpstr>Page10</vt:lpstr>
      <vt:lpstr>Page1!acs</vt:lpstr>
      <vt:lpstr>Page10!acs</vt:lpstr>
      <vt:lpstr>Page2!acs</vt:lpstr>
      <vt:lpstr>Page3!acs</vt:lpstr>
      <vt:lpstr>Page4!acs</vt:lpstr>
      <vt:lpstr>Page5!acs</vt:lpstr>
      <vt:lpstr>Page6!acs</vt:lpstr>
      <vt:lpstr>Page7!acs</vt:lpstr>
      <vt:lpstr>Page8!acs</vt:lpstr>
      <vt:lpstr>Page9!acs</vt:lpstr>
      <vt:lpstr>Page1!Data</vt:lpstr>
      <vt:lpstr>Page10!Data</vt:lpstr>
      <vt:lpstr>Page2!Data</vt:lpstr>
      <vt:lpstr>Page3!Data</vt:lpstr>
      <vt:lpstr>Page4!Data</vt:lpstr>
      <vt:lpstr>Page5!Data</vt:lpstr>
      <vt:lpstr>Page6!Data</vt:lpstr>
      <vt:lpstr>Page7!Data</vt:lpstr>
      <vt:lpstr>Page8!Data</vt:lpstr>
      <vt:lpstr>Page9!Data</vt:lpstr>
      <vt:lpstr>Page10!DataSample</vt:lpstr>
      <vt:lpstr>Page2!DataSample</vt:lpstr>
      <vt:lpstr>Page3!DataSample</vt:lpstr>
      <vt:lpstr>Page4!DataSample</vt:lpstr>
      <vt:lpstr>Page5!DataSample</vt:lpstr>
      <vt:lpstr>Page6!DataSample</vt:lpstr>
      <vt:lpstr>Page7!DataSample</vt:lpstr>
      <vt:lpstr>Page8!DataSample</vt:lpstr>
      <vt:lpstr>Page9!DataSample</vt:lpstr>
      <vt:lpstr>DataSample</vt:lpstr>
      <vt:lpstr>Page1!Haha</vt:lpstr>
      <vt:lpstr>Page10!Haha</vt:lpstr>
      <vt:lpstr>Page2!Haha</vt:lpstr>
      <vt:lpstr>Page3!Haha</vt:lpstr>
      <vt:lpstr>Page4!Haha</vt:lpstr>
      <vt:lpstr>Page5!Haha</vt:lpstr>
      <vt:lpstr>Page6!Haha</vt:lpstr>
      <vt:lpstr>Page7!Haha</vt:lpstr>
      <vt:lpstr>Page8!Haha</vt:lpstr>
      <vt:lpstr>Page9!Haha</vt:lpstr>
      <vt:lpstr>Page1!SAMPLE</vt:lpstr>
      <vt:lpstr>Page10!SAMPLE</vt:lpstr>
      <vt:lpstr>Page2!SAMPLE</vt:lpstr>
      <vt:lpstr>Page3!SAMPLE</vt:lpstr>
      <vt:lpstr>Page4!SAMPLE</vt:lpstr>
      <vt:lpstr>Page5!SAMPLE</vt:lpstr>
      <vt:lpstr>Page6!SAMPLE</vt:lpstr>
      <vt:lpstr>Page7!SAMPLE</vt:lpstr>
      <vt:lpstr>Page8!SAMPLE</vt:lpstr>
      <vt:lpstr>Page9!SAMPLE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Nguyễn Xuân</dc:creator>
  <cp:lastModifiedBy>Nguyen Xuan Viet</cp:lastModifiedBy>
  <dcterms:created xsi:type="dcterms:W3CDTF">2015-06-05T18:17:20Z</dcterms:created>
  <dcterms:modified xsi:type="dcterms:W3CDTF">2025-04-21T16:23:25Z</dcterms:modified>
</cp:coreProperties>
</file>