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ASUS\OneDrive\Máy tính\"/>
    </mc:Choice>
  </mc:AlternateContent>
  <xr:revisionPtr revIDLastSave="0" documentId="13_ncr:1_{1A99E515-930F-421A-9E3C-ECDE3286BE08}" xr6:coauthVersionLast="47" xr6:coauthVersionMax="47" xr10:uidLastSave="{00000000-0000-0000-0000-000000000000}"/>
  <bookViews>
    <workbookView xWindow="7776" yWindow="504" windowWidth="17280" windowHeight="9444" firstSheet="1" activeTab="1" xr2:uid="{00000000-000D-0000-FFFF-FFFF00000000}"/>
  </bookViews>
  <sheets>
    <sheet name="00000000" sheetId="4" state="veryHidden" r:id="rId1"/>
    <sheet name="Sheet1" sheetId="6" r:id="rId2"/>
    <sheet name="Sheet2" sheetId="7" r:id="rId3"/>
    <sheet name="Compatibility Report" sheetId="8" state="hidden" r:id="rId4"/>
  </sheets>
  <externalReferences>
    <externalReference r:id="rId5"/>
    <externalReference r:id="rId6"/>
    <externalReference r:id="rId7"/>
  </externalReferences>
  <definedNames>
    <definedName name="_Fill" hidden="1">#REF!</definedName>
    <definedName name="_xlnm._FilterDatabase" localSheetId="1" hidden="1">Sheet1!$A$6:$J$13</definedName>
    <definedName name="_xlnm._FilterDatabase" localSheetId="2" hidden="1">Sheet2!$A$5:$I$17</definedName>
    <definedName name="DGT">[1]DGIA!$B$1:$U$1</definedName>
    <definedName name="DGVUA">#REF!</definedName>
    <definedName name="DGXD">[1]DGIA!$B$1:$U$509</definedName>
    <definedName name="DGXDTT">#REF!</definedName>
    <definedName name="DTKL">'[2]Tien Luong'!$D$6:$J$2031</definedName>
    <definedName name="GIAVT">#REF!</definedName>
    <definedName name="HDGTT">#REF!</definedName>
    <definedName name="HVLDP">#REF!</definedName>
    <definedName name="KLVL">#REF!</definedName>
    <definedName name="KLVLV">#REF!</definedName>
    <definedName name="MAVL">#REF!</definedName>
    <definedName name="MAVLV">#REF!</definedName>
    <definedName name="MAVT">#REF!</definedName>
    <definedName name="PTVT">#REF!</definedName>
    <definedName name="PTVT_B">#REF!</definedName>
    <definedName name="TAMT">[1]TT!$B$2:$G$132</definedName>
    <definedName name="TienluongD">[3]QTXD!#REF!</definedName>
    <definedName name="VLDP">#REF!</definedName>
    <definedName name="VTu">#REF!</definedName>
    <definedName name="VTVU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6" l="1"/>
  <c r="G15" i="6"/>
  <c r="G14" i="6"/>
  <c r="M8" i="6"/>
  <c r="M9" i="6"/>
  <c r="M10" i="6"/>
  <c r="M7" i="6"/>
  <c r="I7" i="7"/>
  <c r="I8" i="7"/>
  <c r="I9" i="7"/>
  <c r="I10" i="7"/>
  <c r="I11" i="7"/>
  <c r="I12" i="7"/>
  <c r="I13" i="7"/>
  <c r="I14" i="7"/>
  <c r="I15" i="7"/>
  <c r="I16" i="7"/>
  <c r="I17" i="7"/>
  <c r="I6" i="7"/>
  <c r="J13" i="6"/>
  <c r="H8" i="6"/>
  <c r="J9" i="6"/>
  <c r="J10" i="6"/>
  <c r="J11" i="6"/>
  <c r="J12" i="6"/>
  <c r="J8" i="6"/>
  <c r="I9" i="6"/>
  <c r="I10" i="6"/>
  <c r="I11" i="6"/>
  <c r="I12" i="6"/>
  <c r="I13" i="6"/>
  <c r="I8" i="6"/>
  <c r="H9" i="6"/>
  <c r="H10" i="6"/>
  <c r="H11" i="6"/>
  <c r="H12" i="6"/>
  <c r="H13" i="6"/>
  <c r="O7" i="7"/>
  <c r="O8" i="7"/>
  <c r="O9" i="7"/>
  <c r="O10" i="7"/>
  <c r="O6" i="7"/>
  <c r="L6" i="7"/>
  <c r="L7" i="7"/>
  <c r="L8" i="7"/>
  <c r="L9" i="7"/>
  <c r="G18" i="7"/>
  <c r="H7" i="7"/>
  <c r="H8" i="7"/>
  <c r="H14" i="7"/>
  <c r="H15" i="7"/>
  <c r="H16" i="7"/>
  <c r="G7" i="7"/>
  <c r="G8" i="7"/>
  <c r="G9" i="7"/>
  <c r="H9" i="7" s="1"/>
  <c r="G10" i="7"/>
  <c r="H10" i="7" s="1"/>
  <c r="G11" i="7"/>
  <c r="H11" i="7" s="1"/>
  <c r="G12" i="7"/>
  <c r="H12" i="7" s="1"/>
  <c r="G13" i="7"/>
  <c r="H13" i="7" s="1"/>
  <c r="G14" i="7"/>
  <c r="G15" i="7"/>
  <c r="G16" i="7"/>
  <c r="G17" i="7"/>
  <c r="H17" i="7" s="1"/>
  <c r="G6" i="7"/>
  <c r="H6" i="7" s="1"/>
  <c r="G9" i="6"/>
  <c r="G10" i="6"/>
  <c r="G11" i="6"/>
  <c r="G12" i="6"/>
  <c r="G13" i="6"/>
  <c r="G8" i="6"/>
  <c r="AG8" i="6"/>
</calcChain>
</file>

<file path=xl/sharedStrings.xml><?xml version="1.0" encoding="utf-8"?>
<sst xmlns="http://schemas.openxmlformats.org/spreadsheetml/2006/main" count="109" uniqueCount="67">
  <si>
    <t>STT</t>
  </si>
  <si>
    <t>HỌ VÀ</t>
  </si>
  <si>
    <t>TÊN</t>
  </si>
  <si>
    <t>ĐIỂM</t>
  </si>
  <si>
    <t>ĐIỂM TB</t>
  </si>
  <si>
    <t>KẾT QUẢ</t>
  </si>
  <si>
    <t>XẾP LOẠI</t>
  </si>
  <si>
    <t>XẾP HẠNG</t>
  </si>
  <si>
    <t>TOÁN</t>
  </si>
  <si>
    <t>LÝ</t>
  </si>
  <si>
    <t>HÓA</t>
  </si>
  <si>
    <t>NGUYỄN QUỐC</t>
  </si>
  <si>
    <t>THẮNG</t>
  </si>
  <si>
    <t>NGUYỄN LÊ</t>
  </si>
  <si>
    <t>HOÀI</t>
  </si>
  <si>
    <t>TỪ ĐỨC</t>
  </si>
  <si>
    <t>LIÊM</t>
  </si>
  <si>
    <t>NGUYỄN HÀ</t>
  </si>
  <si>
    <t>HẢI</t>
  </si>
  <si>
    <t>VÕ THỊ</t>
  </si>
  <si>
    <t>TRẦN VĂN</t>
  </si>
  <si>
    <t xml:space="preserve">HẢI </t>
  </si>
  <si>
    <t>ĐIỂM TRUNG BÌNH</t>
  </si>
  <si>
    <t>ĐIỂM TRUNG BÌNH CAO NHẤT</t>
  </si>
  <si>
    <t>ĐIỂM TRUNG BÌNH THẤP NHẤT</t>
  </si>
  <si>
    <t>Số lượng</t>
  </si>
  <si>
    <t>Giỏi</t>
  </si>
  <si>
    <t>Khá</t>
  </si>
  <si>
    <t>Trung Bình</t>
  </si>
  <si>
    <t>Kém</t>
  </si>
  <si>
    <t>Loại</t>
  </si>
  <si>
    <t>THỐNG KÊ</t>
  </si>
  <si>
    <t>HCM</t>
  </si>
  <si>
    <t>DN</t>
  </si>
  <si>
    <t>NT</t>
  </si>
  <si>
    <t>Đơn vị:</t>
  </si>
  <si>
    <t>Quý</t>
  </si>
  <si>
    <t>Tên Vật Tư</t>
  </si>
  <si>
    <t>Đơn Giá</t>
  </si>
  <si>
    <t>Nơi tới</t>
  </si>
  <si>
    <t>Thành tiền</t>
  </si>
  <si>
    <t>Xếp hạng</t>
  </si>
  <si>
    <t>Doanh thu</t>
  </si>
  <si>
    <t>Mặt hàng</t>
  </si>
  <si>
    <t>II</t>
  </si>
  <si>
    <t>Xi măng</t>
  </si>
  <si>
    <t>I</t>
  </si>
  <si>
    <t>Sắt</t>
  </si>
  <si>
    <t>III</t>
  </si>
  <si>
    <t>Gạch bông</t>
  </si>
  <si>
    <t>Vôi</t>
  </si>
  <si>
    <t>IV</t>
  </si>
  <si>
    <t>Sơn</t>
  </si>
  <si>
    <t>Tổng doanh thu:</t>
  </si>
  <si>
    <t>% Phí vận chuyển</t>
  </si>
  <si>
    <t xml:space="preserve">Bảng Phí Vận chuyển </t>
  </si>
  <si>
    <t>Phần trăm phí vận chuyển</t>
  </si>
  <si>
    <t>Compatibility Report for 18127207.xls</t>
  </si>
  <si>
    <t>Run on 10/23/2018 23:07</t>
  </si>
  <si>
    <t>The following features in this workbook are not supported by earlier versions of Excel. These features may be lost or degraded when you save this workbook in an earlier file format.</t>
  </si>
  <si>
    <t>Minor loss of fidelity</t>
  </si>
  <si>
    <t># of occurrences</t>
  </si>
  <si>
    <t>Some formulas in this workbook are linked to other workbooks that are closed. When these formulas are recalculated in earlier versions of Excel without opening the linked workbooks, characters beyond the 255-character limit cannot be returned.</t>
  </si>
  <si>
    <t>4
Defined Names</t>
  </si>
  <si>
    <t>Some cells or styles in this workbook contain formatting that is not supported by the selected file format. These formats will be converted to the closest format available.</t>
  </si>
  <si>
    <t>1,000VND</t>
  </si>
  <si>
    <t>Bảng kết quả học tập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</si>
</sst>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 ;\(\$#,##0\)"/>
    <numFmt numFmtId="166" formatCode="_-* #,##0_-;\-* #,##0_-;_-* &quot;-&quot;??_-;_-@_-"/>
  </numFmts>
  <fonts count="13">
    <font>
      <sz val="10"/>
      <name val="Arial"/>
    </font>
    <font>
      <sz val="10"/>
      <name val="Arial"/>
      <family val="2"/>
    </font>
    <font>
      <sz val="12"/>
      <name val="¹UAAA¼"/>
      <family val="3"/>
      <charset val="129"/>
    </font>
    <font>
      <b/>
      <sz val="18"/>
      <name val="Arial"/>
      <family val="2"/>
    </font>
    <font>
      <b/>
      <sz val="12"/>
      <name val="Arial"/>
      <family val="2"/>
    </font>
    <font>
      <sz val="8"/>
      <name val="VNI-Times"/>
    </font>
    <font>
      <b/>
      <sz val="10"/>
      <name val="Arial"/>
      <family val="2"/>
    </font>
    <font>
      <sz val="11"/>
      <color theme="1"/>
      <name val="Arial"/>
      <family val="2"/>
    </font>
    <font>
      <b/>
      <sz val="11"/>
      <color theme="1"/>
      <name val="Arial"/>
      <family val="2"/>
    </font>
    <font>
      <b/>
      <i/>
      <sz val="11"/>
      <color theme="1"/>
      <name val="Arial"/>
      <family val="2"/>
    </font>
    <font>
      <sz val="10"/>
      <name val="Arial"/>
    </font>
    <font>
      <sz val="10"/>
      <name val="Arial"/>
      <family val="2"/>
      <charset val="163"/>
    </font>
    <font>
      <sz val="9"/>
      <name val="Segoe UI Historic"/>
      <family val="2"/>
    </font>
  </fonts>
  <fills count="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s>
  <borders count="35">
    <border>
      <left/>
      <right/>
      <top/>
      <bottom/>
      <diagonal/>
    </border>
    <border>
      <left/>
      <right/>
      <top style="double">
        <color indexed="64"/>
      </top>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style="dotted">
        <color indexed="64"/>
      </left>
      <right style="thick">
        <color indexed="64"/>
      </right>
      <top style="thick">
        <color indexed="64"/>
      </top>
      <bottom style="dotted">
        <color indexed="64"/>
      </bottom>
      <diagonal/>
    </border>
    <border>
      <left style="dotted">
        <color indexed="64"/>
      </left>
      <right style="thick">
        <color indexed="64"/>
      </right>
      <top style="dotted">
        <color indexed="64"/>
      </top>
      <bottom style="dotted">
        <color indexed="64"/>
      </bottom>
      <diagonal/>
    </border>
    <border>
      <left style="dotted">
        <color indexed="64"/>
      </left>
      <right style="thick">
        <color indexed="64"/>
      </right>
      <top style="dotted">
        <color indexed="64"/>
      </top>
      <bottom style="thick">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ck">
        <color indexed="64"/>
      </left>
      <right style="thin">
        <color indexed="64"/>
      </right>
      <top/>
      <bottom style="thin">
        <color indexed="64"/>
      </bottom>
      <diagonal/>
    </border>
    <border>
      <left style="thin">
        <color indexed="64"/>
      </left>
      <right style="thick">
        <color indexed="64"/>
      </right>
      <top style="thick">
        <color indexed="64"/>
      </top>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ck">
        <color indexed="64"/>
      </left>
      <right style="thin">
        <color indexed="64"/>
      </right>
      <top style="thick">
        <color indexed="64"/>
      </top>
      <bottom style="thick">
        <color indexed="64"/>
      </bottom>
      <diagonal/>
    </border>
    <border>
      <left style="thick">
        <color indexed="64"/>
      </left>
      <right/>
      <top style="thick">
        <color indexed="64"/>
      </top>
      <bottom style="dotted">
        <color indexed="64"/>
      </bottom>
      <diagonal/>
    </border>
    <border>
      <left/>
      <right/>
      <top style="thick">
        <color indexed="64"/>
      </top>
      <bottom style="dotted">
        <color indexed="64"/>
      </bottom>
      <diagonal/>
    </border>
    <border>
      <left/>
      <right style="dotted">
        <color indexed="64"/>
      </right>
      <top style="thick">
        <color indexed="64"/>
      </top>
      <bottom style="dotted">
        <color indexed="64"/>
      </bottom>
      <diagonal/>
    </border>
    <border>
      <left style="thick">
        <color indexed="64"/>
      </left>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style="thick">
        <color indexed="64"/>
      </left>
      <right/>
      <top style="dotted">
        <color indexed="64"/>
      </top>
      <bottom style="thick">
        <color indexed="64"/>
      </bottom>
      <diagonal/>
    </border>
    <border>
      <left/>
      <right/>
      <top style="dotted">
        <color indexed="64"/>
      </top>
      <bottom style="thick">
        <color indexed="64"/>
      </bottom>
      <diagonal/>
    </border>
    <border>
      <left/>
      <right style="dotted">
        <color indexed="64"/>
      </right>
      <top style="dotted">
        <color indexed="64"/>
      </top>
      <bottom style="thick">
        <color indexed="64"/>
      </bottom>
      <diagonal/>
    </border>
    <border>
      <left style="thick">
        <color indexed="64"/>
      </left>
      <right style="thick">
        <color indexed="64"/>
      </right>
      <top style="thick">
        <color indexed="64"/>
      </top>
      <bottom/>
      <diagonal/>
    </border>
    <border>
      <left style="thin">
        <color indexed="64"/>
      </left>
      <right style="thin">
        <color indexed="64"/>
      </right>
      <top/>
      <bottom/>
      <diagonal/>
    </border>
    <border>
      <left style="thin">
        <color indexed="64"/>
      </left>
      <right style="thick">
        <color indexed="64"/>
      </right>
      <top/>
      <bottom/>
      <diagonal/>
    </border>
  </borders>
  <cellStyleXfs count="14">
    <xf numFmtId="0" fontId="0" fillId="0" borderId="0"/>
    <xf numFmtId="0" fontId="1" fillId="0" borderId="0"/>
    <xf numFmtId="0" fontId="2" fillId="0" borderId="0" applyFont="0" applyFill="0" applyBorder="0" applyAlignment="0" applyProtection="0"/>
    <xf numFmtId="0" fontId="2" fillId="0" borderId="0" applyFont="0" applyFill="0" applyBorder="0" applyAlignment="0" applyProtection="0"/>
    <xf numFmtId="0" fontId="2" fillId="0" borderId="0"/>
    <xf numFmtId="3" fontId="1" fillId="0" borderId="0" applyFont="0" applyFill="0" applyBorder="0" applyAlignment="0" applyProtection="0"/>
    <xf numFmtId="165" fontId="1" fillId="0" borderId="0" applyFont="0" applyFill="0" applyBorder="0" applyAlignment="0" applyProtection="0"/>
    <xf numFmtId="0" fontId="1" fillId="0" borderId="0" applyFont="0" applyFill="0" applyBorder="0" applyAlignment="0" applyProtection="0"/>
    <xf numFmtId="2"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1" applyNumberFormat="0" applyFont="0" applyFill="0" applyAlignment="0" applyProtection="0"/>
    <xf numFmtId="9" fontId="10" fillId="0" borderId="0" applyFont="0" applyFill="0" applyBorder="0" applyAlignment="0" applyProtection="0"/>
    <xf numFmtId="43" fontId="10" fillId="0" borderId="0" applyFont="0" applyFill="0" applyBorder="0" applyAlignment="0" applyProtection="0"/>
  </cellStyleXfs>
  <cellXfs count="61">
    <xf numFmtId="0" fontId="0" fillId="0" borderId="0" xfId="0"/>
    <xf numFmtId="0" fontId="1" fillId="0" borderId="0" xfId="1"/>
    <xf numFmtId="0" fontId="0" fillId="0" borderId="0" xfId="0" applyProtection="1">
      <protection locked="0"/>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64" fontId="0" fillId="0" borderId="6" xfId="0" applyNumberFormat="1"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164" fontId="6" fillId="0" borderId="12" xfId="0" applyNumberFormat="1" applyFont="1" applyBorder="1" applyAlignment="1">
      <alignment horizontal="center"/>
    </xf>
    <xf numFmtId="164" fontId="6" fillId="0" borderId="13" xfId="0" applyNumberFormat="1" applyFont="1" applyBorder="1" applyAlignment="1">
      <alignment horizontal="center"/>
    </xf>
    <xf numFmtId="164" fontId="6" fillId="0" borderId="14" xfId="0" applyNumberFormat="1" applyFont="1" applyBorder="1" applyAlignment="1">
      <alignment horizontal="center"/>
    </xf>
    <xf numFmtId="0" fontId="7" fillId="0" borderId="5" xfId="0" applyFont="1" applyBorder="1" applyAlignment="1">
      <alignment horizontal="center" vertical="center"/>
    </xf>
    <xf numFmtId="0" fontId="7" fillId="0" borderId="2"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6" fillId="0" borderId="0" xfId="0" applyFont="1" applyAlignment="1">
      <alignment vertical="top" wrapText="1"/>
    </xf>
    <xf numFmtId="0" fontId="0" fillId="0" borderId="0" xfId="0"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6" fillId="0" borderId="0" xfId="0" applyFont="1" applyAlignment="1">
      <alignment horizontal="center" vertical="top" wrapText="1"/>
    </xf>
    <xf numFmtId="0" fontId="0" fillId="0" borderId="0" xfId="0"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0" fillId="0" borderId="18" xfId="0" applyBorder="1" applyAlignment="1">
      <alignment horizontal="center" vertical="center"/>
    </xf>
    <xf numFmtId="0" fontId="1" fillId="0" borderId="19" xfId="0" applyFont="1" applyBorder="1" applyAlignment="1">
      <alignment horizontal="center" vertical="center"/>
    </xf>
    <xf numFmtId="3" fontId="0" fillId="0" borderId="6" xfId="0" applyNumberFormat="1" applyBorder="1" applyAlignment="1">
      <alignment horizontal="center" vertical="center"/>
    </xf>
    <xf numFmtId="3" fontId="0" fillId="0" borderId="2" xfId="0" applyNumberFormat="1" applyBorder="1" applyAlignment="1">
      <alignment horizontal="center" vertical="center"/>
    </xf>
    <xf numFmtId="4" fontId="0" fillId="0" borderId="0" xfId="0" applyNumberFormat="1" applyAlignment="1">
      <alignment horizontal="center" vertical="center"/>
    </xf>
    <xf numFmtId="3" fontId="0" fillId="0" borderId="20" xfId="0" applyNumberFormat="1" applyBorder="1" applyAlignment="1">
      <alignment horizontal="center" vertical="center"/>
    </xf>
    <xf numFmtId="0" fontId="8" fillId="2" borderId="11"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21" xfId="0" applyFont="1" applyFill="1" applyBorder="1" applyAlignment="1">
      <alignment horizontal="center" vertical="center"/>
    </xf>
    <xf numFmtId="0" fontId="9" fillId="2" borderId="22" xfId="0" applyFont="1" applyFill="1" applyBorder="1" applyAlignment="1">
      <alignment horizontal="center" vertical="center"/>
    </xf>
    <xf numFmtId="9" fontId="0" fillId="0" borderId="6" xfId="12" applyFont="1" applyBorder="1" applyAlignment="1">
      <alignment horizontal="center" vertical="center"/>
    </xf>
    <xf numFmtId="3" fontId="0" fillId="0" borderId="0" xfId="0" applyNumberFormat="1"/>
    <xf numFmtId="0" fontId="9" fillId="2" borderId="32" xfId="0" applyFont="1" applyFill="1" applyBorder="1" applyAlignment="1">
      <alignment horizontal="center" vertical="center"/>
    </xf>
    <xf numFmtId="166" fontId="12" fillId="0" borderId="8" xfId="13" applyNumberFormat="1" applyFont="1" applyBorder="1"/>
    <xf numFmtId="0" fontId="8" fillId="3" borderId="26"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29" xfId="0" applyFont="1" applyFill="1" applyBorder="1" applyAlignment="1">
      <alignment horizontal="center" vertical="center"/>
    </xf>
    <xf numFmtId="0" fontId="8" fillId="3" borderId="30" xfId="0" applyFont="1" applyFill="1" applyBorder="1" applyAlignment="1">
      <alignment horizontal="center" vertical="center"/>
    </xf>
    <xf numFmtId="0" fontId="8" fillId="3" borderId="31" xfId="0" applyFont="1" applyFill="1" applyBorder="1" applyAlignment="1">
      <alignment horizontal="center" vertical="center"/>
    </xf>
    <xf numFmtId="0" fontId="8" fillId="2" borderId="11"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24" xfId="0" applyFont="1" applyFill="1" applyBorder="1" applyAlignment="1">
      <alignment horizontal="center" vertical="center"/>
    </xf>
    <xf numFmtId="0" fontId="8" fillId="3" borderId="25" xfId="0" applyFont="1" applyFill="1"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11" fillId="0" borderId="0" xfId="0" applyFont="1" applyAlignment="1">
      <alignment horizontal="center"/>
    </xf>
    <xf numFmtId="0" fontId="9" fillId="2" borderId="11" xfId="0" applyFont="1" applyFill="1"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33" xfId="0" applyFill="1" applyBorder="1" applyAlignment="1">
      <alignment horizontal="center" vertical="center"/>
    </xf>
    <xf numFmtId="0" fontId="0" fillId="0" borderId="34" xfId="0" applyFill="1" applyBorder="1" applyAlignment="1">
      <alignment horizontal="center" vertical="center"/>
    </xf>
  </cellXfs>
  <cellStyles count="14">
    <cellStyle name="??_kc-elec system check list" xfId="1" xr:uid="{00000000-0005-0000-0000-000000000000}"/>
    <cellStyle name="AÞ¸¶ [0]_INQUIRY ¿?¾÷AßAø " xfId="2" xr:uid="{00000000-0005-0000-0000-000001000000}"/>
    <cellStyle name="AÞ¸¶_INQUIRY ¿?¾÷AßAø " xfId="3" xr:uid="{00000000-0005-0000-0000-000002000000}"/>
    <cellStyle name="C?AØ_¿?¾÷CoE² " xfId="4" xr:uid="{00000000-0005-0000-0000-000003000000}"/>
    <cellStyle name="Comma" xfId="13" builtinId="3"/>
    <cellStyle name="Comma0" xfId="5" xr:uid="{00000000-0005-0000-0000-000004000000}"/>
    <cellStyle name="Currency0" xfId="6" xr:uid="{00000000-0005-0000-0000-000005000000}"/>
    <cellStyle name="Date" xfId="7" xr:uid="{00000000-0005-0000-0000-000006000000}"/>
    <cellStyle name="Fixed" xfId="8" xr:uid="{00000000-0005-0000-0000-000007000000}"/>
    <cellStyle name="Heading 1" xfId="9" builtinId="16" customBuiltin="1"/>
    <cellStyle name="Heading 2" xfId="10" builtinId="17" customBuiltin="1"/>
    <cellStyle name="Normal" xfId="0" builtinId="0"/>
    <cellStyle name="Percent" xfId="12" builtinId="5"/>
    <cellStyle name="Total" xfId="11"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Sheet1!$L$7:$L$10</c:f>
              <c:strCache>
                <c:ptCount val="4"/>
                <c:pt idx="0">
                  <c:v>Giỏi</c:v>
                </c:pt>
                <c:pt idx="1">
                  <c:v>Khá</c:v>
                </c:pt>
                <c:pt idx="2">
                  <c:v>Trung Bình</c:v>
                </c:pt>
                <c:pt idx="3">
                  <c:v>Kém</c:v>
                </c:pt>
              </c:strCache>
            </c:strRef>
          </c:cat>
          <c:val>
            <c:numRef>
              <c:f>Sheet1!$M$7:$M$10</c:f>
              <c:numCache>
                <c:formatCode>General</c:formatCode>
                <c:ptCount val="4"/>
                <c:pt idx="0">
                  <c:v>2</c:v>
                </c:pt>
                <c:pt idx="1">
                  <c:v>1</c:v>
                </c:pt>
                <c:pt idx="2">
                  <c:v>1</c:v>
                </c:pt>
                <c:pt idx="3">
                  <c:v>0</c:v>
                </c:pt>
              </c:numCache>
            </c:numRef>
          </c:val>
          <c:extLst>
            <c:ext xmlns:c16="http://schemas.microsoft.com/office/drawing/2014/chart" uri="{C3380CC4-5D6E-409C-BE32-E72D297353CC}">
              <c16:uniqueId val="{00000000-5A84-4823-B4B8-1F228D210E8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Doanh thu theo quý</a:t>
            </a:r>
            <a:endParaRPr lang="vi-V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vi-VN"/>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4262369420343475"/>
          <c:w val="0.82200544919766783"/>
          <c:h val="0.65737630579656525"/>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E7B-4C49-A8F4-E2AA8C9980F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E7B-4C49-A8F4-E2AA8C9980F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E7B-4C49-A8F4-E2AA8C9980F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E7B-4C49-A8F4-E2AA8C9980F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Sheet2!$K$6:$K$9</c:f>
              <c:strCache>
                <c:ptCount val="4"/>
                <c:pt idx="0">
                  <c:v>I</c:v>
                </c:pt>
                <c:pt idx="1">
                  <c:v>II</c:v>
                </c:pt>
                <c:pt idx="2">
                  <c:v>III</c:v>
                </c:pt>
                <c:pt idx="3">
                  <c:v>IV</c:v>
                </c:pt>
              </c:strCache>
            </c:strRef>
          </c:cat>
          <c:val>
            <c:numRef>
              <c:f>Sheet2!$L$6:$L$9</c:f>
              <c:numCache>
                <c:formatCode>_-* #,##0_-;\-* #,##0_-;_-* "-"??_-;_-@_-</c:formatCode>
                <c:ptCount val="4"/>
                <c:pt idx="0">
                  <c:v>9728499.9999999981</c:v>
                </c:pt>
                <c:pt idx="1">
                  <c:v>18665000</c:v>
                </c:pt>
                <c:pt idx="2">
                  <c:v>10285000</c:v>
                </c:pt>
                <c:pt idx="3">
                  <c:v>14747500</c:v>
                </c:pt>
              </c:numCache>
            </c:numRef>
          </c:val>
          <c:extLst>
            <c:ext xmlns:c16="http://schemas.microsoft.com/office/drawing/2014/chart" uri="{C3380CC4-5D6E-409C-BE32-E72D297353CC}">
              <c16:uniqueId val="{00000000-7878-4641-8828-9BD81504D282}"/>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265049</xdr:colOff>
      <xdr:row>0</xdr:row>
      <xdr:rowOff>64534</xdr:rowOff>
    </xdr:from>
    <xdr:ext cx="4668901" cy="655885"/>
    <xdr:sp macro="" textlink="">
      <xdr:nvSpPr>
        <xdr:cNvPr id="2" name="Rectangle 1">
          <a:extLst>
            <a:ext uri="{FF2B5EF4-FFF2-40B4-BE49-F238E27FC236}">
              <a16:creationId xmlns:a16="http://schemas.microsoft.com/office/drawing/2014/main" id="{C6632796-619A-419F-9A74-62C98990682E}"/>
            </a:ext>
          </a:extLst>
        </xdr:cNvPr>
        <xdr:cNvSpPr/>
      </xdr:nvSpPr>
      <xdr:spPr>
        <a:xfrm>
          <a:off x="1550924" y="64534"/>
          <a:ext cx="4668901" cy="655885"/>
        </a:xfrm>
        <a:prstGeom prst="rect">
          <a:avLst/>
        </a:prstGeom>
        <a:noFill/>
      </xdr:spPr>
      <xdr:txBody>
        <a:bodyPr wrap="square" lIns="91440" tIns="45720" rIns="91440" bIns="45720">
          <a:spAutoFit/>
        </a:bodyPr>
        <a:lstStyle/>
        <a:p>
          <a:pPr algn="ctr"/>
          <a:endParaRPr lang="en-US" sz="36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oneCellAnchor>
  <xdr:twoCellAnchor>
    <xdr:from>
      <xdr:col>1</xdr:col>
      <xdr:colOff>563880</xdr:colOff>
      <xdr:row>16</xdr:row>
      <xdr:rowOff>121920</xdr:rowOff>
    </xdr:from>
    <xdr:to>
      <xdr:col>6</xdr:col>
      <xdr:colOff>0</xdr:colOff>
      <xdr:row>28</xdr:row>
      <xdr:rowOff>83820</xdr:rowOff>
    </xdr:to>
    <xdr:graphicFrame macro="">
      <xdr:nvGraphicFramePr>
        <xdr:cNvPr id="3" name="Chart 2">
          <a:extLst>
            <a:ext uri="{FF2B5EF4-FFF2-40B4-BE49-F238E27FC236}">
              <a16:creationId xmlns:a16="http://schemas.microsoft.com/office/drawing/2014/main" id="{4C196F87-AD88-ECBE-9979-BB669ED4B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12897</xdr:colOff>
      <xdr:row>0</xdr:row>
      <xdr:rowOff>74313</xdr:rowOff>
    </xdr:from>
    <xdr:ext cx="5129866" cy="405432"/>
    <xdr:sp macro="" textlink="">
      <xdr:nvSpPr>
        <xdr:cNvPr id="3" name="Rectangle 2">
          <a:extLst>
            <a:ext uri="{FF2B5EF4-FFF2-40B4-BE49-F238E27FC236}">
              <a16:creationId xmlns:a16="http://schemas.microsoft.com/office/drawing/2014/main" id="{7BDD9F62-FD62-A3A6-B036-53ADABC53FF3}"/>
            </a:ext>
          </a:extLst>
        </xdr:cNvPr>
        <xdr:cNvSpPr/>
      </xdr:nvSpPr>
      <xdr:spPr>
        <a:xfrm>
          <a:off x="1334237" y="74313"/>
          <a:ext cx="5129866" cy="405432"/>
        </a:xfrm>
        <a:prstGeom prst="rect">
          <a:avLst/>
        </a:prstGeom>
        <a:noFill/>
      </xdr:spPr>
      <xdr:txBody>
        <a:bodyPr wrap="none" lIns="91440" tIns="45720" rIns="91440" bIns="45720">
          <a:spAutoFit/>
        </a:bodyPr>
        <a:lstStyle/>
        <a:p>
          <a:pPr algn="ctr"/>
          <a:r>
            <a:rPr lang="vi-VN" sz="20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Bảng doanh thu công ty vật tư xây dựng</a:t>
          </a:r>
          <a:endParaRPr lang="en-US" sz="20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oneCellAnchor>
  <xdr:twoCellAnchor>
    <xdr:from>
      <xdr:col>0</xdr:col>
      <xdr:colOff>337931</xdr:colOff>
      <xdr:row>18</xdr:row>
      <xdr:rowOff>127736</xdr:rowOff>
    </xdr:from>
    <xdr:to>
      <xdr:col>5</xdr:col>
      <xdr:colOff>205619</xdr:colOff>
      <xdr:row>33</xdr:row>
      <xdr:rowOff>12095</xdr:rowOff>
    </xdr:to>
    <xdr:graphicFrame macro="">
      <xdr:nvGraphicFramePr>
        <xdr:cNvPr id="2" name="Chart 1">
          <a:extLst>
            <a:ext uri="{FF2B5EF4-FFF2-40B4-BE49-F238E27FC236}">
              <a16:creationId xmlns:a16="http://schemas.microsoft.com/office/drawing/2014/main" id="{2C8E2A6B-03C5-4237-0FBC-330DAD6EB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TAI%20LIEU\thue\My%20Documents\SUBSTATIONS\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aivu\d\My%20Documents\hai\QTManh-NDH(su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TAI%20LIEU\thue\GDau-X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iaT"/>
      <sheetName val="DGIA"/>
      <sheetName val="TT"/>
      <sheetName val="DGiaTN"/>
      <sheetName val="Buolon"/>
    </sheetNames>
    <sheetDataSet>
      <sheetData sheetId="0"/>
      <sheetData sheetId="1">
        <row r="1">
          <cell r="B1" t="str">
            <v>DGIA</v>
          </cell>
          <cell r="C1" t="str">
            <v>Coâng vieäc</v>
          </cell>
          <cell r="D1" t="str">
            <v>ÑV</v>
          </cell>
          <cell r="E1" t="str">
            <v>NC</v>
          </cell>
          <cell r="F1" t="str">
            <v>MAY</v>
          </cell>
          <cell r="G1" t="str">
            <v>TVINH</v>
          </cell>
          <cell r="H1" t="str">
            <v>BTRE</v>
          </cell>
          <cell r="I1" t="str">
            <v>BDUONG</v>
          </cell>
          <cell r="J1" t="str">
            <v>BLIEU</v>
          </cell>
          <cell r="K1" t="str">
            <v>CTHO</v>
          </cell>
          <cell r="L1" t="str">
            <v>CMAU</v>
          </cell>
          <cell r="M1" t="str">
            <v>NTHUAN</v>
          </cell>
          <cell r="N1" t="str">
            <v>BTHUAN</v>
          </cell>
          <cell r="O1" t="str">
            <v>DNAI</v>
          </cell>
          <cell r="P1" t="str">
            <v>LONGAN</v>
          </cell>
          <cell r="Q1" t="str">
            <v>LDONG</v>
          </cell>
          <cell r="R1" t="str">
            <v>TNINH</v>
          </cell>
          <cell r="S1" t="str">
            <v>TPHCM</v>
          </cell>
          <cell r="T1" t="str">
            <v>AGIANG</v>
          </cell>
          <cell r="U1" t="str">
            <v>VTAU</v>
          </cell>
        </row>
        <row r="2">
          <cell r="B2">
            <v>1</v>
          </cell>
          <cell r="C2">
            <v>2</v>
          </cell>
          <cell r="D2">
            <v>3</v>
          </cell>
          <cell r="E2">
            <v>4</v>
          </cell>
          <cell r="F2">
            <v>5</v>
          </cell>
          <cell r="G2">
            <v>6</v>
          </cell>
          <cell r="H2">
            <v>7</v>
          </cell>
          <cell r="I2">
            <v>8</v>
          </cell>
          <cell r="J2">
            <v>9</v>
          </cell>
          <cell r="K2">
            <v>10</v>
          </cell>
          <cell r="L2">
            <v>11</v>
          </cell>
          <cell r="M2">
            <v>12</v>
          </cell>
          <cell r="N2">
            <v>13</v>
          </cell>
          <cell r="O2">
            <v>14</v>
          </cell>
          <cell r="P2">
            <v>15</v>
          </cell>
          <cell r="Q2">
            <v>16</v>
          </cell>
          <cell r="R2">
            <v>17</v>
          </cell>
          <cell r="S2">
            <v>18</v>
          </cell>
          <cell r="T2">
            <v>19</v>
          </cell>
          <cell r="U2">
            <v>20</v>
          </cell>
        </row>
        <row r="3">
          <cell r="B3" t="str">
            <v>050-511/3285</v>
          </cell>
          <cell r="C3" t="str">
            <v>LÑ daøn tru coångï vaø giaù ñôû 110kV</v>
          </cell>
          <cell r="D3" t="str">
            <v>Taán</v>
          </cell>
          <cell r="E3">
            <v>203824</v>
          </cell>
          <cell r="F3">
            <v>62380</v>
          </cell>
          <cell r="I3">
            <v>0</v>
          </cell>
          <cell r="J3">
            <v>0</v>
          </cell>
          <cell r="K3">
            <v>0</v>
          </cell>
          <cell r="L3">
            <v>0</v>
          </cell>
          <cell r="M3">
            <v>0</v>
          </cell>
          <cell r="N3">
            <v>0</v>
          </cell>
          <cell r="O3" t="str">
            <v>Chöa coù</v>
          </cell>
          <cell r="P3">
            <v>0</v>
          </cell>
          <cell r="Q3">
            <v>0</v>
          </cell>
          <cell r="R3">
            <v>0</v>
          </cell>
          <cell r="S3">
            <v>0</v>
          </cell>
          <cell r="T3">
            <v>0</v>
          </cell>
          <cell r="U3">
            <v>0</v>
          </cell>
        </row>
        <row r="4">
          <cell r="B4" t="str">
            <v>09-09</v>
          </cell>
          <cell r="C4" t="str">
            <v xml:space="preserve">LÑ ñan BT coát theùp </v>
          </cell>
          <cell r="D4" t="str">
            <v>Caùi</v>
          </cell>
          <cell r="E4">
            <v>1297</v>
          </cell>
          <cell r="I4">
            <v>0</v>
          </cell>
          <cell r="J4">
            <v>0</v>
          </cell>
          <cell r="K4">
            <v>0</v>
          </cell>
          <cell r="M4">
            <v>0</v>
          </cell>
          <cell r="N4">
            <v>0</v>
          </cell>
          <cell r="O4">
            <v>0</v>
          </cell>
          <cell r="P4">
            <v>0</v>
          </cell>
          <cell r="Q4">
            <v>0</v>
          </cell>
          <cell r="R4">
            <v>0</v>
          </cell>
          <cell r="S4">
            <v>0</v>
          </cell>
          <cell r="T4">
            <v>0</v>
          </cell>
          <cell r="U4">
            <v>0</v>
          </cell>
        </row>
        <row r="5">
          <cell r="B5" t="str">
            <v>119-944/56</v>
          </cell>
          <cell r="C5" t="str">
            <v>Traùt moái noái coáng vöõa M100 daày 2cm</v>
          </cell>
          <cell r="D5" t="str">
            <v>m2</v>
          </cell>
          <cell r="E5">
            <v>3027</v>
          </cell>
          <cell r="F5">
            <v>0</v>
          </cell>
          <cell r="G5">
            <v>9217</v>
          </cell>
          <cell r="H5">
            <v>9217</v>
          </cell>
          <cell r="I5">
            <v>9217</v>
          </cell>
          <cell r="J5">
            <v>9217</v>
          </cell>
          <cell r="K5">
            <v>9217</v>
          </cell>
          <cell r="L5">
            <v>9217</v>
          </cell>
          <cell r="M5">
            <v>9217</v>
          </cell>
          <cell r="N5">
            <v>9217</v>
          </cell>
          <cell r="O5">
            <v>9217</v>
          </cell>
          <cell r="P5">
            <v>9217</v>
          </cell>
          <cell r="Q5">
            <v>9217</v>
          </cell>
          <cell r="R5">
            <v>9217</v>
          </cell>
          <cell r="S5">
            <v>9217</v>
          </cell>
          <cell r="T5">
            <v>9217</v>
          </cell>
          <cell r="U5">
            <v>9217</v>
          </cell>
        </row>
        <row r="6">
          <cell r="B6" t="str">
            <v>3.1.2.4HCM</v>
          </cell>
          <cell r="C6" t="str">
            <v>Laép döïng truï chieáu saùng gang theùp &lt;10m</v>
          </cell>
          <cell r="D6" t="str">
            <v>truï</v>
          </cell>
          <cell r="E6">
            <v>33642</v>
          </cell>
          <cell r="F6">
            <v>110419</v>
          </cell>
        </row>
        <row r="7">
          <cell r="B7" t="str">
            <v>AG.1222</v>
          </cell>
          <cell r="C7" t="str">
            <v>Phaù dôõ BT neàn moùngcoù theùp</v>
          </cell>
          <cell r="D7" t="str">
            <v>m3</v>
          </cell>
          <cell r="E7">
            <v>66152</v>
          </cell>
          <cell r="F7">
            <v>0</v>
          </cell>
          <cell r="I7" t="str">
            <v>Chöa coø</v>
          </cell>
          <cell r="J7" t="str">
            <v>Chöa coø</v>
          </cell>
          <cell r="K7" t="str">
            <v>Chöa coø</v>
          </cell>
          <cell r="L7">
            <v>0</v>
          </cell>
          <cell r="M7">
            <v>0</v>
          </cell>
          <cell r="N7">
            <v>0</v>
          </cell>
          <cell r="O7">
            <v>0</v>
          </cell>
          <cell r="P7" t="str">
            <v>Chöa coù</v>
          </cell>
          <cell r="Q7" t="str">
            <v>Chöa coù</v>
          </cell>
          <cell r="R7">
            <v>0</v>
          </cell>
          <cell r="S7">
            <v>0</v>
          </cell>
          <cell r="T7">
            <v>0</v>
          </cell>
          <cell r="U7">
            <v>0</v>
          </cell>
        </row>
        <row r="8">
          <cell r="B8" t="str">
            <v>B13-4/CÑ79/12</v>
          </cell>
          <cell r="C8" t="str">
            <v>Traûi ñaù 1x2 saân traïm</v>
          </cell>
          <cell r="D8" t="str">
            <v>m3</v>
          </cell>
          <cell r="E8">
            <v>8023</v>
          </cell>
          <cell r="G8">
            <v>121800</v>
          </cell>
          <cell r="H8">
            <v>121800</v>
          </cell>
          <cell r="I8">
            <v>121800</v>
          </cell>
          <cell r="J8">
            <v>121800</v>
          </cell>
          <cell r="K8">
            <v>121800</v>
          </cell>
          <cell r="L8">
            <v>121800</v>
          </cell>
          <cell r="M8">
            <v>121800</v>
          </cell>
          <cell r="N8">
            <v>121800</v>
          </cell>
          <cell r="O8">
            <v>81800</v>
          </cell>
          <cell r="P8">
            <v>121800</v>
          </cell>
          <cell r="Q8">
            <v>121800</v>
          </cell>
          <cell r="R8">
            <v>115000</v>
          </cell>
          <cell r="S8">
            <v>121800</v>
          </cell>
          <cell r="T8">
            <v>121800</v>
          </cell>
          <cell r="U8">
            <v>121800</v>
          </cell>
        </row>
        <row r="9">
          <cell r="B9" t="str">
            <v>B13-4/CÑ79/24</v>
          </cell>
          <cell r="C9" t="str">
            <v>Saép ñaù daêm 2x4 baèng TC sau moá caàu, thaân coáng, töôøng ñaàu</v>
          </cell>
          <cell r="D9" t="str">
            <v>m3</v>
          </cell>
          <cell r="E9">
            <v>8023</v>
          </cell>
          <cell r="G9">
            <v>121800</v>
          </cell>
          <cell r="H9">
            <v>121800</v>
          </cell>
          <cell r="I9">
            <v>121800</v>
          </cell>
          <cell r="J9">
            <v>121800</v>
          </cell>
          <cell r="K9">
            <v>121800</v>
          </cell>
          <cell r="L9">
            <v>121800</v>
          </cell>
          <cell r="M9">
            <v>121800</v>
          </cell>
          <cell r="N9">
            <v>121800</v>
          </cell>
          <cell r="O9">
            <v>121800</v>
          </cell>
          <cell r="P9">
            <v>121800</v>
          </cell>
          <cell r="Q9">
            <v>121800</v>
          </cell>
          <cell r="R9">
            <v>121800</v>
          </cell>
          <cell r="S9">
            <v>121800</v>
          </cell>
          <cell r="T9">
            <v>121800</v>
          </cell>
          <cell r="U9">
            <v>121800</v>
          </cell>
        </row>
        <row r="10">
          <cell r="B10" t="str">
            <v>B13-4/CÑ79/46</v>
          </cell>
          <cell r="C10" t="str">
            <v>Saép ñaù daêm 4x6 baèng TC sau moá caàu, thaân coáng, töôøng ñaàu</v>
          </cell>
          <cell r="D10" t="str">
            <v>m3</v>
          </cell>
          <cell r="E10">
            <v>8023</v>
          </cell>
          <cell r="G10">
            <v>121800</v>
          </cell>
          <cell r="H10">
            <v>121800</v>
          </cell>
          <cell r="I10">
            <v>121800</v>
          </cell>
          <cell r="J10">
            <v>121800</v>
          </cell>
          <cell r="K10">
            <v>121800</v>
          </cell>
          <cell r="L10">
            <v>121800</v>
          </cell>
          <cell r="M10">
            <v>121800</v>
          </cell>
          <cell r="N10">
            <v>121800</v>
          </cell>
          <cell r="O10">
            <v>121800</v>
          </cell>
          <cell r="P10">
            <v>121800</v>
          </cell>
          <cell r="Q10">
            <v>121800</v>
          </cell>
          <cell r="R10">
            <v>121800</v>
          </cell>
          <cell r="S10">
            <v>121800</v>
          </cell>
          <cell r="T10">
            <v>121800</v>
          </cell>
          <cell r="U10">
            <v>121800</v>
          </cell>
        </row>
        <row r="11">
          <cell r="B11" t="str">
            <v>B13-4/CÑ79/57</v>
          </cell>
          <cell r="C11" t="str">
            <v>Xeáp ñaù 5x7 choáng chaùy cho MBA löïc</v>
          </cell>
          <cell r="D11" t="str">
            <v>m3</v>
          </cell>
          <cell r="E11">
            <v>8023</v>
          </cell>
          <cell r="G11">
            <v>121800</v>
          </cell>
          <cell r="H11">
            <v>121800</v>
          </cell>
          <cell r="I11">
            <v>121800</v>
          </cell>
          <cell r="J11">
            <v>121800</v>
          </cell>
          <cell r="K11">
            <v>121800</v>
          </cell>
          <cell r="L11">
            <v>121800</v>
          </cell>
          <cell r="M11">
            <v>121800</v>
          </cell>
          <cell r="N11">
            <v>121800</v>
          </cell>
          <cell r="O11">
            <v>75000</v>
          </cell>
          <cell r="P11">
            <v>121800</v>
          </cell>
          <cell r="Q11">
            <v>121800</v>
          </cell>
          <cell r="R11">
            <v>75000</v>
          </cell>
          <cell r="S11">
            <v>121800</v>
          </cell>
          <cell r="T11">
            <v>121800</v>
          </cell>
          <cell r="U11">
            <v>121800</v>
          </cell>
        </row>
        <row r="12">
          <cell r="B12" t="str">
            <v>B3-13/CÑ79</v>
          </cell>
          <cell r="C12" t="str">
            <v>Laøm laêng tru thoaùt nöôùc (ñaù 4x6,1x2 )</v>
          </cell>
          <cell r="D12" t="str">
            <v>100m3</v>
          </cell>
          <cell r="E12">
            <v>689400</v>
          </cell>
          <cell r="F12">
            <v>1377700</v>
          </cell>
          <cell r="G12">
            <v>18384400</v>
          </cell>
          <cell r="H12">
            <v>18384400</v>
          </cell>
          <cell r="I12">
            <v>18384400</v>
          </cell>
          <cell r="J12">
            <v>18384400</v>
          </cell>
          <cell r="K12">
            <v>18384400</v>
          </cell>
          <cell r="L12">
            <v>18384400</v>
          </cell>
          <cell r="M12">
            <v>18384400</v>
          </cell>
          <cell r="N12">
            <v>18384400</v>
          </cell>
          <cell r="O12">
            <v>18384400</v>
          </cell>
          <cell r="P12">
            <v>18384400</v>
          </cell>
          <cell r="Q12">
            <v>18384400</v>
          </cell>
          <cell r="R12">
            <v>18384400</v>
          </cell>
          <cell r="S12">
            <v>18384400</v>
          </cell>
          <cell r="T12">
            <v>18384400</v>
          </cell>
          <cell r="U12">
            <v>18384400</v>
          </cell>
        </row>
        <row r="13">
          <cell r="B13" t="str">
            <v>B3-13e/CÑ79/1</v>
          </cell>
          <cell r="C13" t="str">
            <v>Laøm moùng ñöôøng ñaù 4x6 cheøn phuùn daøy 0,15m</v>
          </cell>
          <cell r="D13" t="str">
            <v>100m3</v>
          </cell>
          <cell r="E13">
            <v>689368</v>
          </cell>
          <cell r="F13">
            <v>1377743</v>
          </cell>
          <cell r="G13">
            <v>16752000</v>
          </cell>
          <cell r="H13">
            <v>16752000</v>
          </cell>
          <cell r="I13" t="str">
            <v>Chöa coø</v>
          </cell>
          <cell r="J13" t="str">
            <v>Chöa coø</v>
          </cell>
          <cell r="K13" t="str">
            <v>Chöa coø</v>
          </cell>
          <cell r="L13">
            <v>16752000</v>
          </cell>
          <cell r="M13">
            <v>16752000</v>
          </cell>
          <cell r="N13">
            <v>16752000</v>
          </cell>
          <cell r="O13">
            <v>16752000</v>
          </cell>
          <cell r="P13">
            <v>16752000</v>
          </cell>
          <cell r="Q13">
            <v>16752000</v>
          </cell>
          <cell r="R13">
            <v>16752000</v>
          </cell>
          <cell r="S13">
            <v>16752000</v>
          </cell>
          <cell r="T13">
            <v>16752000</v>
          </cell>
          <cell r="U13">
            <v>16752000</v>
          </cell>
        </row>
        <row r="14">
          <cell r="B14" t="str">
            <v>B3-13e/CÑ79/12</v>
          </cell>
          <cell r="C14" t="str">
            <v xml:space="preserve"> Ñaù vuïn xeáp chaân taluy
 (ñaù 5x7 keïp ñaù1x2,ñaù maït) </v>
          </cell>
          <cell r="D14" t="str">
            <v>100m3</v>
          </cell>
          <cell r="E14">
            <v>689400</v>
          </cell>
          <cell r="F14">
            <v>1377700</v>
          </cell>
          <cell r="G14">
            <v>16752000</v>
          </cell>
          <cell r="H14">
            <v>16752000</v>
          </cell>
          <cell r="I14">
            <v>16752000</v>
          </cell>
          <cell r="J14">
            <v>16752000</v>
          </cell>
          <cell r="K14">
            <v>16752000</v>
          </cell>
          <cell r="L14">
            <v>16752000</v>
          </cell>
          <cell r="M14">
            <v>16752000</v>
          </cell>
          <cell r="N14">
            <v>16752000</v>
          </cell>
          <cell r="O14">
            <v>16752000</v>
          </cell>
          <cell r="P14">
            <v>16752000</v>
          </cell>
          <cell r="Q14">
            <v>16752000</v>
          </cell>
          <cell r="R14">
            <v>16752000</v>
          </cell>
          <cell r="S14">
            <v>16752000</v>
          </cell>
          <cell r="T14">
            <v>16752000</v>
          </cell>
          <cell r="U14">
            <v>16752000</v>
          </cell>
        </row>
        <row r="15">
          <cell r="B15" t="str">
            <v>B3-13e/CÑ79/12</v>
          </cell>
          <cell r="C15" t="str">
            <v xml:space="preserve"> Ñaù vuïn xeáp chaân taluy
 (ñaù 5x7 keïp ñaù1x2,ñaù maït) </v>
          </cell>
          <cell r="D15" t="str">
            <v>100m3</v>
          </cell>
          <cell r="E15">
            <v>689400</v>
          </cell>
          <cell r="F15">
            <v>1377700</v>
          </cell>
          <cell r="G15">
            <v>16752000</v>
          </cell>
          <cell r="H15">
            <v>16752000</v>
          </cell>
          <cell r="I15">
            <v>16752000</v>
          </cell>
          <cell r="J15">
            <v>16752000</v>
          </cell>
          <cell r="K15">
            <v>16752000</v>
          </cell>
          <cell r="L15">
            <v>16752000</v>
          </cell>
          <cell r="M15">
            <v>16752000</v>
          </cell>
          <cell r="N15">
            <v>16752000</v>
          </cell>
          <cell r="O15">
            <v>16752000</v>
          </cell>
          <cell r="P15">
            <v>16752000</v>
          </cell>
          <cell r="Q15">
            <v>16752000</v>
          </cell>
          <cell r="R15">
            <v>16752000</v>
          </cell>
          <cell r="S15">
            <v>16752000</v>
          </cell>
          <cell r="T15">
            <v>16752000</v>
          </cell>
          <cell r="U15">
            <v>16752000</v>
          </cell>
        </row>
        <row r="16">
          <cell r="B16" t="str">
            <v>B3-13e/CÑ79/46C</v>
          </cell>
          <cell r="C16" t="str">
            <v>Laøm moùng ñaù 4x6 keïp caùt daøy 0,2m</v>
          </cell>
          <cell r="D16" t="str">
            <v>100m3</v>
          </cell>
          <cell r="E16">
            <v>689400</v>
          </cell>
          <cell r="F16">
            <v>1377700</v>
          </cell>
          <cell r="G16">
            <v>16752000</v>
          </cell>
          <cell r="H16">
            <v>16752000</v>
          </cell>
          <cell r="I16">
            <v>16752000</v>
          </cell>
          <cell r="J16">
            <v>16752000</v>
          </cell>
          <cell r="K16">
            <v>16752000</v>
          </cell>
          <cell r="L16">
            <v>16752000</v>
          </cell>
          <cell r="M16">
            <v>16752000</v>
          </cell>
          <cell r="N16">
            <v>16752000</v>
          </cell>
          <cell r="O16">
            <v>16752000</v>
          </cell>
          <cell r="P16">
            <v>16752000</v>
          </cell>
          <cell r="Q16">
            <v>16752000</v>
          </cell>
          <cell r="R16">
            <v>16752000</v>
          </cell>
          <cell r="S16">
            <v>16752000</v>
          </cell>
          <cell r="T16">
            <v>16752000</v>
          </cell>
          <cell r="U16">
            <v>16752000</v>
          </cell>
        </row>
        <row r="17">
          <cell r="B17" t="str">
            <v>B3-13e/CÑ79/57C</v>
          </cell>
          <cell r="C17" t="str">
            <v>Laøm moùng ñaù 5x7 keïp caùt daøy 0,2m</v>
          </cell>
          <cell r="D17" t="str">
            <v>100m3</v>
          </cell>
          <cell r="E17">
            <v>689400</v>
          </cell>
          <cell r="F17">
            <v>1377700</v>
          </cell>
          <cell r="G17">
            <v>16752000</v>
          </cell>
          <cell r="H17">
            <v>16752000</v>
          </cell>
          <cell r="I17">
            <v>16752000</v>
          </cell>
          <cell r="J17">
            <v>16752000</v>
          </cell>
          <cell r="K17">
            <v>16752000</v>
          </cell>
          <cell r="L17">
            <v>16752000</v>
          </cell>
          <cell r="M17">
            <v>16752000</v>
          </cell>
          <cell r="N17">
            <v>16752000</v>
          </cell>
          <cell r="O17">
            <v>16752000</v>
          </cell>
          <cell r="P17">
            <v>16752000</v>
          </cell>
          <cell r="Q17">
            <v>16752000</v>
          </cell>
          <cell r="R17">
            <v>16752000</v>
          </cell>
          <cell r="S17">
            <v>16752000</v>
          </cell>
          <cell r="T17">
            <v>16752000</v>
          </cell>
          <cell r="U17">
            <v>16752000</v>
          </cell>
        </row>
        <row r="18">
          <cell r="B18" t="str">
            <v>B3-13e/CÑ79/57P</v>
          </cell>
          <cell r="C18" t="str">
            <v>Laøm moùng ñöôøng ñaù 5x7 cheøn phuùn daøy 0,2m</v>
          </cell>
          <cell r="D18" t="str">
            <v>100m3</v>
          </cell>
          <cell r="E18">
            <v>689400</v>
          </cell>
          <cell r="F18">
            <v>1377700</v>
          </cell>
          <cell r="G18">
            <v>16752000</v>
          </cell>
          <cell r="H18">
            <v>16752000</v>
          </cell>
          <cell r="I18">
            <v>16752000</v>
          </cell>
          <cell r="J18">
            <v>16752000</v>
          </cell>
          <cell r="K18">
            <v>16752000</v>
          </cell>
          <cell r="L18">
            <v>16752000</v>
          </cell>
          <cell r="M18">
            <v>16752000</v>
          </cell>
          <cell r="N18">
            <v>16752000</v>
          </cell>
          <cell r="O18">
            <v>16752000</v>
          </cell>
          <cell r="P18">
            <v>16752000</v>
          </cell>
          <cell r="Q18">
            <v>16752000</v>
          </cell>
          <cell r="R18">
            <v>16752000</v>
          </cell>
          <cell r="S18">
            <v>16752000</v>
          </cell>
          <cell r="T18">
            <v>16752000</v>
          </cell>
          <cell r="U18">
            <v>16752000</v>
          </cell>
        </row>
        <row r="19">
          <cell r="B19" t="str">
            <v>B3-14eù/CÑ79</v>
          </cell>
          <cell r="C19" t="str">
            <v>Traõi caùn ñaù mi 25l/m2</v>
          </cell>
          <cell r="D19" t="str">
            <v>100m3</v>
          </cell>
          <cell r="E19">
            <v>41877</v>
          </cell>
          <cell r="F19">
            <v>834610</v>
          </cell>
          <cell r="G19">
            <v>15828000</v>
          </cell>
          <cell r="H19">
            <v>15828000</v>
          </cell>
          <cell r="I19">
            <v>15828000</v>
          </cell>
          <cell r="J19">
            <v>15828000</v>
          </cell>
          <cell r="K19">
            <v>15828000</v>
          </cell>
          <cell r="L19">
            <v>15828000</v>
          </cell>
          <cell r="M19">
            <v>15828000</v>
          </cell>
          <cell r="N19">
            <v>15828000</v>
          </cell>
          <cell r="O19">
            <v>15828000</v>
          </cell>
          <cell r="P19">
            <v>15828000</v>
          </cell>
          <cell r="Q19">
            <v>15828000</v>
          </cell>
          <cell r="R19">
            <v>15828000</v>
          </cell>
          <cell r="S19">
            <v>15828000</v>
          </cell>
          <cell r="T19">
            <v>15828000</v>
          </cell>
          <cell r="U19">
            <v>15828000</v>
          </cell>
        </row>
        <row r="20">
          <cell r="B20" t="str">
            <v>B3-3/CÑ79</v>
          </cell>
          <cell r="C20" t="str">
            <v>Caùn nguyeân thoå</v>
          </cell>
          <cell r="D20" t="str">
            <v>100m2</v>
          </cell>
          <cell r="E20">
            <v>1441</v>
          </cell>
          <cell r="F20">
            <v>22284</v>
          </cell>
          <cell r="I20">
            <v>0</v>
          </cell>
          <cell r="J20">
            <v>0</v>
          </cell>
          <cell r="K20">
            <v>0</v>
          </cell>
          <cell r="L20">
            <v>0</v>
          </cell>
          <cell r="M20">
            <v>0</v>
          </cell>
          <cell r="N20">
            <v>0</v>
          </cell>
          <cell r="O20">
            <v>0</v>
          </cell>
          <cell r="P20">
            <v>0</v>
          </cell>
          <cell r="Q20">
            <v>0</v>
          </cell>
          <cell r="R20">
            <v>0</v>
          </cell>
          <cell r="S20">
            <v>0</v>
          </cell>
          <cell r="T20">
            <v>0</v>
          </cell>
          <cell r="U20">
            <v>0</v>
          </cell>
        </row>
        <row r="21">
          <cell r="B21" t="str">
            <v>BA.1202</v>
          </cell>
          <cell r="C21" t="str">
            <v>Ñaøo phaù ñeâbaèng TC ñaát C2</v>
          </cell>
          <cell r="D21" t="str">
            <v>m3</v>
          </cell>
          <cell r="E21">
            <v>7501</v>
          </cell>
          <cell r="F21">
            <v>0</v>
          </cell>
          <cell r="I21">
            <v>0</v>
          </cell>
          <cell r="J21">
            <v>0</v>
          </cell>
          <cell r="K21">
            <v>0</v>
          </cell>
          <cell r="L21">
            <v>0</v>
          </cell>
          <cell r="M21">
            <v>0</v>
          </cell>
          <cell r="N21">
            <v>0</v>
          </cell>
          <cell r="O21">
            <v>0</v>
          </cell>
          <cell r="P21">
            <v>0</v>
          </cell>
          <cell r="Q21">
            <v>0</v>
          </cell>
          <cell r="R21">
            <v>0</v>
          </cell>
          <cell r="S21">
            <v>0</v>
          </cell>
          <cell r="T21">
            <v>0</v>
          </cell>
          <cell r="U21">
            <v>0</v>
          </cell>
        </row>
        <row r="22">
          <cell r="B22" t="str">
            <v>BA.1311</v>
          </cell>
          <cell r="C22" t="str">
            <v>Ñaøo moùng baêng B&lt;3m, h&lt;1m baèng TC ñaát C1</v>
          </cell>
          <cell r="D22" t="str">
            <v>m3</v>
          </cell>
          <cell r="E22">
            <v>6775</v>
          </cell>
          <cell r="F22">
            <v>0</v>
          </cell>
          <cell r="I22">
            <v>0</v>
          </cell>
          <cell r="J22">
            <v>0</v>
          </cell>
          <cell r="K22">
            <v>0</v>
          </cell>
          <cell r="L22">
            <v>0</v>
          </cell>
          <cell r="M22">
            <v>0</v>
          </cell>
          <cell r="N22">
            <v>0</v>
          </cell>
          <cell r="O22">
            <v>0</v>
          </cell>
          <cell r="P22">
            <v>0</v>
          </cell>
          <cell r="Q22">
            <v>0</v>
          </cell>
          <cell r="R22">
            <v>0</v>
          </cell>
          <cell r="S22">
            <v>0</v>
          </cell>
          <cell r="T22">
            <v>0</v>
          </cell>
          <cell r="U22">
            <v>0</v>
          </cell>
        </row>
        <row r="23">
          <cell r="B23" t="str">
            <v>BA.1312</v>
          </cell>
          <cell r="C23" t="str">
            <v>Ñaøo moùng baêng B&lt;3m, h&lt;1m baèng TC ñaát C2</v>
          </cell>
          <cell r="D23" t="str">
            <v>m3</v>
          </cell>
          <cell r="E23">
            <v>9921</v>
          </cell>
          <cell r="F23">
            <v>0</v>
          </cell>
          <cell r="I23">
            <v>0</v>
          </cell>
          <cell r="J23">
            <v>0</v>
          </cell>
          <cell r="K23">
            <v>0</v>
          </cell>
          <cell r="L23">
            <v>0</v>
          </cell>
          <cell r="M23">
            <v>0</v>
          </cell>
          <cell r="N23">
            <v>0</v>
          </cell>
          <cell r="O23">
            <v>0</v>
          </cell>
          <cell r="P23">
            <v>0</v>
          </cell>
          <cell r="Q23">
            <v>0</v>
          </cell>
          <cell r="R23">
            <v>0</v>
          </cell>
          <cell r="S23">
            <v>0</v>
          </cell>
          <cell r="T23">
            <v>0</v>
          </cell>
          <cell r="U23">
            <v>0</v>
          </cell>
        </row>
        <row r="24">
          <cell r="B24" t="str">
            <v>BA.1313</v>
          </cell>
          <cell r="C24" t="str">
            <v>Ñaøo moùng baêng B&lt;3m, h&lt;1m baèng TC ñaát C3</v>
          </cell>
          <cell r="D24" t="str">
            <v>m3</v>
          </cell>
          <cell r="E24">
            <v>15003</v>
          </cell>
          <cell r="F24">
            <v>0</v>
          </cell>
          <cell r="I24">
            <v>0</v>
          </cell>
          <cell r="J24">
            <v>0</v>
          </cell>
          <cell r="K24">
            <v>0</v>
          </cell>
          <cell r="L24">
            <v>0</v>
          </cell>
          <cell r="M24">
            <v>0</v>
          </cell>
          <cell r="N24">
            <v>0</v>
          </cell>
          <cell r="O24">
            <v>0</v>
          </cell>
          <cell r="P24">
            <v>0</v>
          </cell>
          <cell r="Q24">
            <v>0</v>
          </cell>
          <cell r="R24">
            <v>0</v>
          </cell>
          <cell r="S24">
            <v>0</v>
          </cell>
          <cell r="T24">
            <v>0</v>
          </cell>
          <cell r="U24">
            <v>0</v>
          </cell>
        </row>
        <row r="25">
          <cell r="B25" t="str">
            <v>BA.1314</v>
          </cell>
          <cell r="C25" t="str">
            <v>Ñaøo moùng baêng B&lt;3m, h&lt;1m baèng TC ñaát C4</v>
          </cell>
          <cell r="D25" t="str">
            <v>m3</v>
          </cell>
          <cell r="E25">
            <v>23351</v>
          </cell>
          <cell r="F25">
            <v>0</v>
          </cell>
          <cell r="I25">
            <v>0</v>
          </cell>
          <cell r="J25">
            <v>0</v>
          </cell>
          <cell r="K25">
            <v>0</v>
          </cell>
          <cell r="L25">
            <v>0</v>
          </cell>
          <cell r="M25">
            <v>0</v>
          </cell>
          <cell r="N25">
            <v>0</v>
          </cell>
          <cell r="O25">
            <v>0</v>
          </cell>
          <cell r="P25">
            <v>0</v>
          </cell>
          <cell r="Q25">
            <v>0</v>
          </cell>
          <cell r="R25">
            <v>0</v>
          </cell>
          <cell r="S25">
            <v>0</v>
          </cell>
          <cell r="T25">
            <v>0</v>
          </cell>
          <cell r="U25">
            <v>0</v>
          </cell>
        </row>
        <row r="26">
          <cell r="B26" t="str">
            <v>BA.1321</v>
          </cell>
          <cell r="C26" t="str">
            <v>Ñaøo moùng baêng B&lt;3m, h&lt;2m baèng TC ñaát C1</v>
          </cell>
          <cell r="D26" t="str">
            <v>m3</v>
          </cell>
          <cell r="E26">
            <v>7501</v>
          </cell>
          <cell r="I26">
            <v>0</v>
          </cell>
          <cell r="J26">
            <v>0</v>
          </cell>
          <cell r="K26">
            <v>0</v>
          </cell>
          <cell r="L26">
            <v>0</v>
          </cell>
          <cell r="M26">
            <v>0</v>
          </cell>
          <cell r="N26">
            <v>0</v>
          </cell>
          <cell r="O26">
            <v>0</v>
          </cell>
          <cell r="P26">
            <v>0</v>
          </cell>
          <cell r="Q26">
            <v>0</v>
          </cell>
          <cell r="R26">
            <v>0</v>
          </cell>
          <cell r="S26">
            <v>0</v>
          </cell>
          <cell r="T26">
            <v>0</v>
          </cell>
          <cell r="U26">
            <v>0</v>
          </cell>
        </row>
        <row r="27">
          <cell r="B27" t="str">
            <v>BA.1322</v>
          </cell>
          <cell r="C27" t="str">
            <v>Ñaøo moùng baêng B&lt;3m, h&lt;2m baèng TC ñaát C2</v>
          </cell>
          <cell r="D27" t="str">
            <v>m3</v>
          </cell>
          <cell r="E27">
            <v>10647</v>
          </cell>
          <cell r="I27">
            <v>0</v>
          </cell>
          <cell r="J27">
            <v>0</v>
          </cell>
          <cell r="K27">
            <v>0</v>
          </cell>
          <cell r="L27">
            <v>0</v>
          </cell>
          <cell r="M27">
            <v>0</v>
          </cell>
          <cell r="N27">
            <v>0</v>
          </cell>
          <cell r="O27">
            <v>0</v>
          </cell>
          <cell r="P27">
            <v>0</v>
          </cell>
          <cell r="Q27">
            <v>0</v>
          </cell>
          <cell r="R27">
            <v>0</v>
          </cell>
          <cell r="S27">
            <v>0</v>
          </cell>
          <cell r="T27">
            <v>0</v>
          </cell>
          <cell r="U27">
            <v>0</v>
          </cell>
        </row>
        <row r="28">
          <cell r="B28" t="str">
            <v>BA.1323</v>
          </cell>
          <cell r="C28" t="str">
            <v>Ñaøo moùng baêng B&lt;3m, h&lt;2m baèng TC ñaát C3</v>
          </cell>
          <cell r="D28" t="str">
            <v>m3</v>
          </cell>
          <cell r="E28">
            <v>15850</v>
          </cell>
          <cell r="I28">
            <v>0</v>
          </cell>
          <cell r="J28">
            <v>0</v>
          </cell>
          <cell r="K28">
            <v>0</v>
          </cell>
          <cell r="L28">
            <v>0</v>
          </cell>
          <cell r="M28">
            <v>0</v>
          </cell>
          <cell r="N28">
            <v>0</v>
          </cell>
          <cell r="O28">
            <v>0</v>
          </cell>
          <cell r="P28">
            <v>0</v>
          </cell>
          <cell r="Q28">
            <v>0</v>
          </cell>
          <cell r="R28">
            <v>0</v>
          </cell>
          <cell r="S28">
            <v>0</v>
          </cell>
          <cell r="T28">
            <v>0</v>
          </cell>
          <cell r="U28">
            <v>0</v>
          </cell>
        </row>
        <row r="29">
          <cell r="B29" t="str">
            <v>BA.1324</v>
          </cell>
          <cell r="C29" t="str">
            <v>Ñaøo moùng baêng B&lt;3m, h&lt;2m baèng TC ñaát C4</v>
          </cell>
          <cell r="D29" t="str">
            <v>m3</v>
          </cell>
          <cell r="E29">
            <v>24198</v>
          </cell>
          <cell r="I29">
            <v>0</v>
          </cell>
          <cell r="J29">
            <v>0</v>
          </cell>
          <cell r="K29">
            <v>0</v>
          </cell>
          <cell r="L29">
            <v>0</v>
          </cell>
          <cell r="M29">
            <v>0</v>
          </cell>
          <cell r="N29">
            <v>0</v>
          </cell>
          <cell r="O29">
            <v>0</v>
          </cell>
          <cell r="P29">
            <v>0</v>
          </cell>
          <cell r="Q29">
            <v>0</v>
          </cell>
          <cell r="R29">
            <v>0</v>
          </cell>
          <cell r="S29">
            <v>0</v>
          </cell>
          <cell r="T29">
            <v>0</v>
          </cell>
          <cell r="U29">
            <v>0</v>
          </cell>
        </row>
        <row r="30">
          <cell r="B30" t="str">
            <v>BA.1412</v>
          </cell>
          <cell r="C30" t="str">
            <v>Ñaøo moùng coät, hoá B&lt;1m, h&lt;1m baèng TC ñaát C2</v>
          </cell>
          <cell r="D30" t="str">
            <v>m3</v>
          </cell>
          <cell r="E30">
            <v>14398</v>
          </cell>
          <cell r="F30">
            <v>0</v>
          </cell>
          <cell r="G30">
            <v>0</v>
          </cell>
          <cell r="H30">
            <v>0</v>
          </cell>
        </row>
        <row r="31">
          <cell r="B31" t="str">
            <v>BA.1432</v>
          </cell>
          <cell r="C31" t="str">
            <v>Ñaøo moùng coät, hoá B&gt;1m, h&lt;1m baèng TC ñaát C2</v>
          </cell>
          <cell r="D31" t="str">
            <v>m3</v>
          </cell>
          <cell r="E31">
            <v>9316</v>
          </cell>
          <cell r="F31">
            <v>0</v>
          </cell>
          <cell r="G31">
            <v>0</v>
          </cell>
          <cell r="H31">
            <v>0</v>
          </cell>
        </row>
        <row r="32">
          <cell r="B32" t="str">
            <v>BA.1433</v>
          </cell>
          <cell r="C32" t="str">
            <v>Ñaøo moùng coät, hoá B&gt;1m, h&lt;1m baèng TC ñaát C2</v>
          </cell>
          <cell r="D32" t="str">
            <v>m3</v>
          </cell>
          <cell r="E32">
            <v>15124</v>
          </cell>
          <cell r="F32">
            <v>0</v>
          </cell>
          <cell r="G32">
            <v>0</v>
          </cell>
          <cell r="H32">
            <v>0</v>
          </cell>
        </row>
        <row r="33">
          <cell r="B33" t="str">
            <v>BA.1413</v>
          </cell>
          <cell r="C33" t="str">
            <v>Ñaøo moùng coät, hoá B&lt;1m, h&lt;1m baèng TC ñaát C3</v>
          </cell>
          <cell r="D33" t="str">
            <v>m3</v>
          </cell>
          <cell r="E33">
            <v>22988</v>
          </cell>
        </row>
        <row r="34">
          <cell r="B34" t="str">
            <v>BA.1441</v>
          </cell>
          <cell r="C34" t="str">
            <v>Ñaøo moùng coät, hoá B&gt;1m, h&gt;1m baèng TC ñaát C1</v>
          </cell>
          <cell r="D34" t="str">
            <v>m3</v>
          </cell>
          <cell r="E34">
            <v>8590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B35" t="str">
            <v>BA.1442</v>
          </cell>
          <cell r="C35" t="str">
            <v>Ñaøo moùng coät, hoá B&gt;1m, h&gt;1m baèng TC ñaát C2</v>
          </cell>
          <cell r="D35" t="str">
            <v>m3</v>
          </cell>
          <cell r="E35">
            <v>12583</v>
          </cell>
          <cell r="I35">
            <v>0</v>
          </cell>
          <cell r="J35">
            <v>0</v>
          </cell>
          <cell r="K35">
            <v>0</v>
          </cell>
          <cell r="L35">
            <v>0</v>
          </cell>
          <cell r="M35">
            <v>0</v>
          </cell>
          <cell r="N35">
            <v>0</v>
          </cell>
          <cell r="O35">
            <v>0</v>
          </cell>
          <cell r="P35">
            <v>0</v>
          </cell>
          <cell r="Q35">
            <v>0</v>
          </cell>
          <cell r="R35">
            <v>0</v>
          </cell>
          <cell r="S35">
            <v>0</v>
          </cell>
          <cell r="T35">
            <v>0</v>
          </cell>
          <cell r="U35">
            <v>0</v>
          </cell>
        </row>
        <row r="36">
          <cell r="B36" t="str">
            <v>BA.1443</v>
          </cell>
          <cell r="C36" t="str">
            <v>Ñaøo moùng coät, hoá B&gt;1m, h&gt;1m baèng TC ñaát C3</v>
          </cell>
          <cell r="D36" t="str">
            <v>m3</v>
          </cell>
          <cell r="E36">
            <v>18269</v>
          </cell>
          <cell r="I36">
            <v>0</v>
          </cell>
          <cell r="J36">
            <v>0</v>
          </cell>
          <cell r="K36">
            <v>0</v>
          </cell>
          <cell r="L36">
            <v>0</v>
          </cell>
          <cell r="M36">
            <v>0</v>
          </cell>
          <cell r="N36">
            <v>0</v>
          </cell>
          <cell r="O36">
            <v>0</v>
          </cell>
          <cell r="P36">
            <v>0</v>
          </cell>
          <cell r="Q36">
            <v>0</v>
          </cell>
          <cell r="R36">
            <v>0</v>
          </cell>
          <cell r="S36">
            <v>0</v>
          </cell>
          <cell r="T36">
            <v>0</v>
          </cell>
          <cell r="U36">
            <v>0</v>
          </cell>
        </row>
        <row r="37">
          <cell r="B37" t="str">
            <v>BA.1444</v>
          </cell>
          <cell r="C37" t="str">
            <v>Ñaøo moùng coät, hoá B&gt;1m, h&gt;1m baèng TC ñaát C4</v>
          </cell>
          <cell r="D37" t="str">
            <v>m3</v>
          </cell>
          <cell r="E37">
            <v>28312</v>
          </cell>
          <cell r="I37">
            <v>0</v>
          </cell>
          <cell r="J37">
            <v>0</v>
          </cell>
          <cell r="K37">
            <v>0</v>
          </cell>
          <cell r="L37">
            <v>0</v>
          </cell>
          <cell r="M37">
            <v>0</v>
          </cell>
          <cell r="N37">
            <v>0</v>
          </cell>
          <cell r="O37">
            <v>0</v>
          </cell>
          <cell r="P37">
            <v>0</v>
          </cell>
          <cell r="Q37">
            <v>0</v>
          </cell>
          <cell r="R37">
            <v>0</v>
          </cell>
          <cell r="S37">
            <v>0</v>
          </cell>
          <cell r="T37">
            <v>0</v>
          </cell>
          <cell r="U37">
            <v>0</v>
          </cell>
        </row>
        <row r="38">
          <cell r="B38" t="str">
            <v>BA.1511</v>
          </cell>
          <cell r="C38" t="str">
            <v>Ñaøo möông, raõnh thoaùt nöôùc baèng TC, B&lt;3m, h&lt;1m, ñaát C1</v>
          </cell>
          <cell r="D38" t="str">
            <v>m3</v>
          </cell>
          <cell r="E38">
            <v>7380</v>
          </cell>
          <cell r="I38">
            <v>0</v>
          </cell>
          <cell r="J38">
            <v>0</v>
          </cell>
          <cell r="K38">
            <v>0</v>
          </cell>
          <cell r="L38">
            <v>0</v>
          </cell>
          <cell r="M38">
            <v>0</v>
          </cell>
          <cell r="N38">
            <v>0</v>
          </cell>
          <cell r="O38">
            <v>0</v>
          </cell>
          <cell r="P38">
            <v>0</v>
          </cell>
          <cell r="Q38">
            <v>0</v>
          </cell>
          <cell r="R38">
            <v>0</v>
          </cell>
          <cell r="S38">
            <v>0</v>
          </cell>
          <cell r="T38">
            <v>0</v>
          </cell>
          <cell r="U38">
            <v>0</v>
          </cell>
        </row>
        <row r="39">
          <cell r="B39" t="str">
            <v>BA.1512</v>
          </cell>
          <cell r="C39" t="str">
            <v>Ñaøo möông, raõnh thoaùt nöôùc baèng TC, B&lt;3m, h&lt;1m, ñaát C2</v>
          </cell>
          <cell r="D39" t="str">
            <v>m3</v>
          </cell>
          <cell r="E39">
            <v>11010</v>
          </cell>
          <cell r="I39">
            <v>0</v>
          </cell>
          <cell r="J39">
            <v>0</v>
          </cell>
          <cell r="K39">
            <v>0</v>
          </cell>
          <cell r="L39">
            <v>0</v>
          </cell>
          <cell r="M39">
            <v>0</v>
          </cell>
          <cell r="N39">
            <v>0</v>
          </cell>
          <cell r="O39">
            <v>0</v>
          </cell>
          <cell r="P39">
            <v>0</v>
          </cell>
          <cell r="Q39">
            <v>0</v>
          </cell>
          <cell r="R39">
            <v>0</v>
          </cell>
          <cell r="S39">
            <v>0</v>
          </cell>
          <cell r="T39">
            <v>0</v>
          </cell>
          <cell r="U39">
            <v>0</v>
          </cell>
        </row>
        <row r="40">
          <cell r="B40" t="str">
            <v>BA.1513</v>
          </cell>
          <cell r="C40" t="str">
            <v>Ñaøo möông, raõnh thoaùt nöôùc baèng TC, B&lt;3m, h&lt;1m, ñaát C3</v>
          </cell>
          <cell r="D40" t="str">
            <v>m3</v>
          </cell>
          <cell r="E40">
            <v>16334</v>
          </cell>
          <cell r="I40">
            <v>0</v>
          </cell>
          <cell r="J40">
            <v>0</v>
          </cell>
          <cell r="K40">
            <v>0</v>
          </cell>
          <cell r="L40">
            <v>0</v>
          </cell>
          <cell r="M40">
            <v>0</v>
          </cell>
          <cell r="N40">
            <v>0</v>
          </cell>
          <cell r="O40">
            <v>0</v>
          </cell>
          <cell r="P40">
            <v>0</v>
          </cell>
          <cell r="Q40">
            <v>0</v>
          </cell>
          <cell r="R40">
            <v>0</v>
          </cell>
          <cell r="S40">
            <v>0</v>
          </cell>
          <cell r="T40">
            <v>0</v>
          </cell>
          <cell r="U40">
            <v>0</v>
          </cell>
        </row>
        <row r="41">
          <cell r="B41" t="str">
            <v>BA.1514</v>
          </cell>
          <cell r="C41" t="str">
            <v>Ñaøo möông, raõnh thoaùt nöôùc baèng TC, B&lt;3m, h&lt;1m, ñaát C4</v>
          </cell>
          <cell r="D41" t="str">
            <v>m3</v>
          </cell>
          <cell r="E41">
            <v>24924</v>
          </cell>
          <cell r="I41">
            <v>0</v>
          </cell>
          <cell r="J41">
            <v>0</v>
          </cell>
          <cell r="K41">
            <v>0</v>
          </cell>
          <cell r="L41">
            <v>0</v>
          </cell>
          <cell r="M41">
            <v>0</v>
          </cell>
          <cell r="N41">
            <v>0</v>
          </cell>
          <cell r="O41">
            <v>0</v>
          </cell>
          <cell r="P41">
            <v>0</v>
          </cell>
          <cell r="Q41">
            <v>0</v>
          </cell>
          <cell r="R41">
            <v>0</v>
          </cell>
          <cell r="S41">
            <v>0</v>
          </cell>
          <cell r="T41">
            <v>0</v>
          </cell>
          <cell r="U41">
            <v>0</v>
          </cell>
        </row>
        <row r="42">
          <cell r="B42" t="str">
            <v>BA.1521</v>
          </cell>
          <cell r="C42" t="str">
            <v>Ñaøo möông, raõnh thoaùt nöôùcbaèng TC, B&lt;3m, h&lt;2m, ñaát C1</v>
          </cell>
          <cell r="D42" t="str">
            <v>m3</v>
          </cell>
          <cell r="E42">
            <v>8227</v>
          </cell>
          <cell r="I42">
            <v>0</v>
          </cell>
          <cell r="J42">
            <v>0</v>
          </cell>
          <cell r="K42">
            <v>0</v>
          </cell>
          <cell r="L42">
            <v>0</v>
          </cell>
          <cell r="M42">
            <v>0</v>
          </cell>
          <cell r="N42">
            <v>0</v>
          </cell>
          <cell r="O42">
            <v>0</v>
          </cell>
          <cell r="P42">
            <v>0</v>
          </cell>
          <cell r="Q42">
            <v>0</v>
          </cell>
          <cell r="R42">
            <v>0</v>
          </cell>
          <cell r="S42">
            <v>0</v>
          </cell>
          <cell r="T42">
            <v>0</v>
          </cell>
          <cell r="U42">
            <v>0</v>
          </cell>
        </row>
        <row r="43">
          <cell r="B43" t="str">
            <v>BA.1522</v>
          </cell>
          <cell r="C43" t="str">
            <v>Ñaøo möông, raõnh thoaùt nöôùcbaèng TC, B&lt;3m, h&lt;2m, ñaát C2</v>
          </cell>
          <cell r="D43" t="str">
            <v>m3</v>
          </cell>
          <cell r="E43">
            <v>11373</v>
          </cell>
          <cell r="I43">
            <v>0</v>
          </cell>
          <cell r="J43">
            <v>0</v>
          </cell>
          <cell r="K43">
            <v>0</v>
          </cell>
          <cell r="L43">
            <v>0</v>
          </cell>
          <cell r="M43">
            <v>0</v>
          </cell>
          <cell r="N43">
            <v>0</v>
          </cell>
          <cell r="O43">
            <v>0</v>
          </cell>
          <cell r="P43">
            <v>0</v>
          </cell>
          <cell r="Q43">
            <v>0</v>
          </cell>
          <cell r="R43">
            <v>0</v>
          </cell>
          <cell r="S43">
            <v>0</v>
          </cell>
          <cell r="T43">
            <v>0</v>
          </cell>
          <cell r="U43">
            <v>0</v>
          </cell>
        </row>
        <row r="44">
          <cell r="B44" t="str">
            <v>BA.1523</v>
          </cell>
          <cell r="C44" t="str">
            <v>Ñaøo möông, raõnh thoaùt nöôùcbaèng TC, B&lt;3m, h&lt;2m, ñaát C3</v>
          </cell>
          <cell r="D44" t="str">
            <v>m3</v>
          </cell>
          <cell r="E44">
            <v>16576</v>
          </cell>
          <cell r="I44">
            <v>0</v>
          </cell>
          <cell r="J44">
            <v>0</v>
          </cell>
          <cell r="K44">
            <v>0</v>
          </cell>
          <cell r="L44">
            <v>0</v>
          </cell>
          <cell r="M44">
            <v>0</v>
          </cell>
          <cell r="N44">
            <v>0</v>
          </cell>
          <cell r="O44">
            <v>0</v>
          </cell>
          <cell r="P44">
            <v>0</v>
          </cell>
          <cell r="Q44">
            <v>0</v>
          </cell>
          <cell r="R44">
            <v>0</v>
          </cell>
          <cell r="S44">
            <v>0</v>
          </cell>
          <cell r="T44">
            <v>0</v>
          </cell>
          <cell r="U44">
            <v>0</v>
          </cell>
        </row>
        <row r="45">
          <cell r="B45" t="str">
            <v>BA.1524</v>
          </cell>
          <cell r="C45" t="str">
            <v>Ñaøo möông, raõnh thoaùt nöôùcbaèng TC, B&lt;3m, h&lt;2m, ñaát C4</v>
          </cell>
          <cell r="D45" t="str">
            <v>m3</v>
          </cell>
          <cell r="E45">
            <v>25166</v>
          </cell>
          <cell r="I45">
            <v>0</v>
          </cell>
          <cell r="J45">
            <v>0</v>
          </cell>
          <cell r="K45">
            <v>0</v>
          </cell>
          <cell r="L45">
            <v>0</v>
          </cell>
          <cell r="M45">
            <v>0</v>
          </cell>
          <cell r="N45">
            <v>0</v>
          </cell>
          <cell r="O45">
            <v>0</v>
          </cell>
          <cell r="P45">
            <v>0</v>
          </cell>
          <cell r="Q45">
            <v>0</v>
          </cell>
          <cell r="R45">
            <v>0</v>
          </cell>
          <cell r="S45">
            <v>0</v>
          </cell>
          <cell r="T45">
            <v>0</v>
          </cell>
          <cell r="U45">
            <v>0</v>
          </cell>
        </row>
        <row r="46">
          <cell r="B46" t="str">
            <v>BA.1621</v>
          </cell>
          <cell r="C46" t="str">
            <v>Ñaøo neàn ñöôøng (laøm môùi) baèng TC, ñaát C1</v>
          </cell>
          <cell r="D46" t="str">
            <v>m3</v>
          </cell>
          <cell r="E46">
            <v>4356</v>
          </cell>
          <cell r="I46">
            <v>0</v>
          </cell>
          <cell r="J46">
            <v>0</v>
          </cell>
          <cell r="K46">
            <v>0</v>
          </cell>
          <cell r="L46">
            <v>0</v>
          </cell>
          <cell r="M46">
            <v>0</v>
          </cell>
          <cell r="N46">
            <v>0</v>
          </cell>
          <cell r="O46">
            <v>0</v>
          </cell>
          <cell r="P46">
            <v>0</v>
          </cell>
          <cell r="Q46">
            <v>0</v>
          </cell>
          <cell r="R46">
            <v>0</v>
          </cell>
          <cell r="S46">
            <v>0</v>
          </cell>
          <cell r="T46">
            <v>0</v>
          </cell>
          <cell r="U46">
            <v>0</v>
          </cell>
        </row>
        <row r="47">
          <cell r="B47" t="str">
            <v>BA.1622</v>
          </cell>
          <cell r="C47" t="str">
            <v>Ñaøo neàn ñöôøng (laøm môùi) baèng TC, ñaát C2</v>
          </cell>
          <cell r="D47" t="str">
            <v>m3</v>
          </cell>
          <cell r="E47">
            <v>6533</v>
          </cell>
          <cell r="I47">
            <v>0</v>
          </cell>
          <cell r="J47">
            <v>0</v>
          </cell>
          <cell r="K47">
            <v>0</v>
          </cell>
          <cell r="L47">
            <v>0</v>
          </cell>
          <cell r="M47">
            <v>0</v>
          </cell>
          <cell r="N47">
            <v>0</v>
          </cell>
          <cell r="O47">
            <v>0</v>
          </cell>
          <cell r="P47">
            <v>0</v>
          </cell>
          <cell r="Q47">
            <v>0</v>
          </cell>
          <cell r="R47">
            <v>0</v>
          </cell>
          <cell r="S47">
            <v>0</v>
          </cell>
          <cell r="T47">
            <v>0</v>
          </cell>
          <cell r="U47">
            <v>0</v>
          </cell>
        </row>
        <row r="48">
          <cell r="B48" t="str">
            <v>BA.1623</v>
          </cell>
          <cell r="C48" t="str">
            <v>Ñaøo neàn ñöôøng (laøm môùi) baèng TC, ñaát C3</v>
          </cell>
          <cell r="D48" t="str">
            <v>m3</v>
          </cell>
          <cell r="E48">
            <v>10526</v>
          </cell>
          <cell r="I48">
            <v>0</v>
          </cell>
          <cell r="J48">
            <v>0</v>
          </cell>
          <cell r="K48">
            <v>0</v>
          </cell>
          <cell r="L48">
            <v>0</v>
          </cell>
          <cell r="M48">
            <v>0</v>
          </cell>
          <cell r="N48">
            <v>0</v>
          </cell>
          <cell r="O48">
            <v>0</v>
          </cell>
          <cell r="P48">
            <v>0</v>
          </cell>
          <cell r="Q48">
            <v>0</v>
          </cell>
          <cell r="R48">
            <v>0</v>
          </cell>
          <cell r="S48">
            <v>0</v>
          </cell>
          <cell r="T48">
            <v>0</v>
          </cell>
          <cell r="U48">
            <v>0</v>
          </cell>
        </row>
        <row r="49">
          <cell r="B49" t="str">
            <v>BA.1624</v>
          </cell>
          <cell r="C49" t="str">
            <v>Ñaøo neàn ñöôøng (laøm môùi) baèng TC, ñaát C4</v>
          </cell>
          <cell r="D49" t="str">
            <v>m3</v>
          </cell>
          <cell r="E49">
            <v>16697</v>
          </cell>
          <cell r="I49">
            <v>0</v>
          </cell>
          <cell r="J49">
            <v>0</v>
          </cell>
          <cell r="K49">
            <v>0</v>
          </cell>
          <cell r="L49">
            <v>0</v>
          </cell>
          <cell r="M49">
            <v>0</v>
          </cell>
          <cell r="N49">
            <v>0</v>
          </cell>
          <cell r="O49">
            <v>0</v>
          </cell>
          <cell r="P49">
            <v>0</v>
          </cell>
          <cell r="Q49">
            <v>0</v>
          </cell>
          <cell r="R49">
            <v>0</v>
          </cell>
          <cell r="S49">
            <v>0</v>
          </cell>
          <cell r="T49">
            <v>0</v>
          </cell>
          <cell r="U49">
            <v>0</v>
          </cell>
        </row>
        <row r="50">
          <cell r="B50" t="str">
            <v>BA.1711</v>
          </cell>
          <cell r="C50" t="str">
            <v>Ñaøo khuoân ñöôøng saâu &lt;15cm baèng TC, ñaát C1</v>
          </cell>
          <cell r="D50" t="str">
            <v>m3</v>
          </cell>
          <cell r="E50">
            <v>9316</v>
          </cell>
          <cell r="I50">
            <v>0</v>
          </cell>
          <cell r="J50">
            <v>0</v>
          </cell>
          <cell r="K50">
            <v>0</v>
          </cell>
          <cell r="L50">
            <v>0</v>
          </cell>
          <cell r="M50">
            <v>0</v>
          </cell>
          <cell r="N50">
            <v>0</v>
          </cell>
          <cell r="O50">
            <v>0</v>
          </cell>
          <cell r="P50">
            <v>0</v>
          </cell>
          <cell r="Q50">
            <v>0</v>
          </cell>
          <cell r="R50">
            <v>0</v>
          </cell>
          <cell r="S50">
            <v>0</v>
          </cell>
          <cell r="T50">
            <v>0</v>
          </cell>
          <cell r="U50">
            <v>0</v>
          </cell>
        </row>
        <row r="51">
          <cell r="B51" t="str">
            <v>BA.1712</v>
          </cell>
          <cell r="C51" t="str">
            <v>Ñaøo khuoân ñöôøng saâu &lt;15cm baèng TC, ñaát C2</v>
          </cell>
          <cell r="D51" t="str">
            <v>m3</v>
          </cell>
          <cell r="E51">
            <v>11615</v>
          </cell>
          <cell r="I51">
            <v>0</v>
          </cell>
          <cell r="J51">
            <v>0</v>
          </cell>
          <cell r="K51">
            <v>0</v>
          </cell>
          <cell r="L51">
            <v>0</v>
          </cell>
          <cell r="M51">
            <v>0</v>
          </cell>
          <cell r="N51">
            <v>0</v>
          </cell>
          <cell r="O51">
            <v>0</v>
          </cell>
          <cell r="P51">
            <v>0</v>
          </cell>
          <cell r="Q51">
            <v>0</v>
          </cell>
          <cell r="R51">
            <v>0</v>
          </cell>
          <cell r="S51">
            <v>0</v>
          </cell>
          <cell r="T51">
            <v>0</v>
          </cell>
          <cell r="U51">
            <v>0</v>
          </cell>
        </row>
        <row r="52">
          <cell r="B52" t="str">
            <v>BA.1713</v>
          </cell>
          <cell r="C52" t="str">
            <v>Ñaøo khuoân ñöôøng saâu &lt;15cm baèng TC, ñaát C3</v>
          </cell>
          <cell r="D52" t="str">
            <v>m3</v>
          </cell>
          <cell r="E52">
            <v>16818</v>
          </cell>
          <cell r="I52">
            <v>0</v>
          </cell>
          <cell r="J52">
            <v>0</v>
          </cell>
          <cell r="K52">
            <v>0</v>
          </cell>
          <cell r="L52">
            <v>0</v>
          </cell>
          <cell r="M52">
            <v>0</v>
          </cell>
          <cell r="N52">
            <v>0</v>
          </cell>
          <cell r="O52">
            <v>0</v>
          </cell>
          <cell r="P52">
            <v>0</v>
          </cell>
          <cell r="Q52">
            <v>0</v>
          </cell>
          <cell r="R52">
            <v>0</v>
          </cell>
          <cell r="S52">
            <v>0</v>
          </cell>
          <cell r="T52">
            <v>0</v>
          </cell>
          <cell r="U52">
            <v>0</v>
          </cell>
        </row>
        <row r="53">
          <cell r="B53" t="str">
            <v>BA.1714</v>
          </cell>
          <cell r="C53" t="str">
            <v>Ñaøo khuoân ñöôøng saâu &lt;15cm baèng TC, ñaát C4</v>
          </cell>
          <cell r="D53" t="str">
            <v>m3</v>
          </cell>
          <cell r="E53">
            <v>25650</v>
          </cell>
          <cell r="I53">
            <v>0</v>
          </cell>
          <cell r="J53">
            <v>0</v>
          </cell>
          <cell r="K53">
            <v>0</v>
          </cell>
          <cell r="L53">
            <v>0</v>
          </cell>
          <cell r="M53">
            <v>0</v>
          </cell>
          <cell r="N53">
            <v>0</v>
          </cell>
          <cell r="O53">
            <v>0</v>
          </cell>
          <cell r="P53">
            <v>0</v>
          </cell>
          <cell r="Q53">
            <v>0</v>
          </cell>
          <cell r="R53">
            <v>0</v>
          </cell>
          <cell r="S53">
            <v>0</v>
          </cell>
          <cell r="T53">
            <v>0</v>
          </cell>
          <cell r="U53">
            <v>0</v>
          </cell>
        </row>
        <row r="54">
          <cell r="B54" t="str">
            <v>BA.1731</v>
          </cell>
          <cell r="C54" t="str">
            <v>Ñaøo khuoân ñöôøng saâu &gt;30cm baèng TC, ñaát C1</v>
          </cell>
          <cell r="D54" t="str">
            <v>m3</v>
          </cell>
          <cell r="E54">
            <v>7743</v>
          </cell>
          <cell r="I54">
            <v>0</v>
          </cell>
          <cell r="J54">
            <v>0</v>
          </cell>
          <cell r="K54">
            <v>0</v>
          </cell>
          <cell r="L54">
            <v>0</v>
          </cell>
          <cell r="M54">
            <v>0</v>
          </cell>
          <cell r="N54">
            <v>0</v>
          </cell>
          <cell r="O54">
            <v>0</v>
          </cell>
          <cell r="P54">
            <v>0</v>
          </cell>
          <cell r="Q54">
            <v>0</v>
          </cell>
          <cell r="R54">
            <v>0</v>
          </cell>
          <cell r="S54">
            <v>0</v>
          </cell>
          <cell r="T54">
            <v>0</v>
          </cell>
          <cell r="U54">
            <v>0</v>
          </cell>
        </row>
        <row r="55">
          <cell r="B55" t="str">
            <v>BA.1732</v>
          </cell>
          <cell r="C55" t="str">
            <v>Ñaøo khuoân ñöôøng saâu &gt;30cm baèng TC, ñaát C2</v>
          </cell>
          <cell r="D55" t="str">
            <v>m3</v>
          </cell>
          <cell r="E55">
            <v>9679</v>
          </cell>
          <cell r="I55">
            <v>0</v>
          </cell>
          <cell r="J55">
            <v>0</v>
          </cell>
          <cell r="K55">
            <v>0</v>
          </cell>
          <cell r="L55">
            <v>0</v>
          </cell>
          <cell r="M55">
            <v>0</v>
          </cell>
          <cell r="N55">
            <v>0</v>
          </cell>
          <cell r="O55">
            <v>0</v>
          </cell>
          <cell r="P55">
            <v>0</v>
          </cell>
          <cell r="Q55">
            <v>0</v>
          </cell>
          <cell r="R55">
            <v>0</v>
          </cell>
          <cell r="S55">
            <v>0</v>
          </cell>
          <cell r="T55">
            <v>0</v>
          </cell>
          <cell r="U55">
            <v>0</v>
          </cell>
        </row>
        <row r="56">
          <cell r="B56" t="str">
            <v>BA.1733</v>
          </cell>
          <cell r="C56" t="str">
            <v>Ñaøo khuoân ñöôøng saâu &gt;30cm baèng TC, ñaát C3</v>
          </cell>
          <cell r="D56" t="str">
            <v>m3</v>
          </cell>
          <cell r="E56">
            <v>14156</v>
          </cell>
          <cell r="I56">
            <v>0</v>
          </cell>
          <cell r="J56">
            <v>0</v>
          </cell>
          <cell r="K56">
            <v>0</v>
          </cell>
          <cell r="L56">
            <v>0</v>
          </cell>
          <cell r="M56">
            <v>0</v>
          </cell>
          <cell r="N56">
            <v>0</v>
          </cell>
          <cell r="O56">
            <v>0</v>
          </cell>
          <cell r="P56">
            <v>0</v>
          </cell>
          <cell r="Q56">
            <v>0</v>
          </cell>
          <cell r="R56">
            <v>0</v>
          </cell>
          <cell r="S56">
            <v>0</v>
          </cell>
          <cell r="T56">
            <v>0</v>
          </cell>
          <cell r="U56">
            <v>0</v>
          </cell>
        </row>
        <row r="57">
          <cell r="B57" t="str">
            <v>BA.1734</v>
          </cell>
          <cell r="C57" t="str">
            <v>Ñaøo khuoân ñöôøng saâu &gt;30cm baèng TC, ñaát C4</v>
          </cell>
          <cell r="D57" t="str">
            <v>m3</v>
          </cell>
          <cell r="E57">
            <v>22020</v>
          </cell>
          <cell r="I57">
            <v>0</v>
          </cell>
          <cell r="J57">
            <v>0</v>
          </cell>
          <cell r="K57">
            <v>0</v>
          </cell>
          <cell r="L57">
            <v>0</v>
          </cell>
          <cell r="M57">
            <v>0</v>
          </cell>
          <cell r="N57">
            <v>0</v>
          </cell>
          <cell r="O57">
            <v>0</v>
          </cell>
          <cell r="P57">
            <v>0</v>
          </cell>
          <cell r="Q57">
            <v>0</v>
          </cell>
          <cell r="R57">
            <v>0</v>
          </cell>
          <cell r="S57">
            <v>0</v>
          </cell>
          <cell r="T57">
            <v>0</v>
          </cell>
          <cell r="U57">
            <v>0</v>
          </cell>
        </row>
        <row r="58">
          <cell r="B58" t="str">
            <v>BB.1111</v>
          </cell>
          <cell r="C58" t="str">
            <v>Ñaép ñaát  neàn moùng baèng TC, ñaát C1</v>
          </cell>
          <cell r="D58" t="str">
            <v>m3</v>
          </cell>
          <cell r="E58">
            <v>6331</v>
          </cell>
          <cell r="I58">
            <v>0</v>
          </cell>
          <cell r="J58">
            <v>0</v>
          </cell>
          <cell r="K58">
            <v>0</v>
          </cell>
          <cell r="L58">
            <v>0</v>
          </cell>
          <cell r="M58">
            <v>0</v>
          </cell>
          <cell r="N58">
            <v>0</v>
          </cell>
          <cell r="O58">
            <v>0</v>
          </cell>
          <cell r="P58">
            <v>0</v>
          </cell>
          <cell r="Q58">
            <v>0</v>
          </cell>
          <cell r="R58">
            <v>0</v>
          </cell>
          <cell r="S58">
            <v>0</v>
          </cell>
          <cell r="T58">
            <v>0</v>
          </cell>
          <cell r="U58">
            <v>0</v>
          </cell>
        </row>
        <row r="59">
          <cell r="B59" t="str">
            <v>BB.1112</v>
          </cell>
          <cell r="C59" t="str">
            <v>Ñaép ñaát  neàn moùng baèng TC, ñaát C2</v>
          </cell>
          <cell r="D59" t="str">
            <v>m3</v>
          </cell>
          <cell r="E59">
            <v>7448</v>
          </cell>
          <cell r="I59">
            <v>0</v>
          </cell>
          <cell r="J59">
            <v>0</v>
          </cell>
          <cell r="K59">
            <v>0</v>
          </cell>
          <cell r="L59">
            <v>0</v>
          </cell>
          <cell r="M59">
            <v>0</v>
          </cell>
          <cell r="N59">
            <v>0</v>
          </cell>
          <cell r="O59">
            <v>0</v>
          </cell>
          <cell r="P59">
            <v>0</v>
          </cell>
          <cell r="Q59">
            <v>0</v>
          </cell>
          <cell r="R59">
            <v>0</v>
          </cell>
          <cell r="S59">
            <v>0</v>
          </cell>
          <cell r="T59">
            <v>0</v>
          </cell>
          <cell r="U59">
            <v>0</v>
          </cell>
        </row>
        <row r="60">
          <cell r="B60" t="str">
            <v>BB.1113</v>
          </cell>
          <cell r="C60" t="str">
            <v>Ñaép ñaát  neàn moùng baèng TC, ñaát C3</v>
          </cell>
          <cell r="D60" t="str">
            <v>m3</v>
          </cell>
          <cell r="E60">
            <v>8317</v>
          </cell>
          <cell r="I60">
            <v>0</v>
          </cell>
          <cell r="J60">
            <v>0</v>
          </cell>
          <cell r="K60">
            <v>0</v>
          </cell>
          <cell r="L60">
            <v>0</v>
          </cell>
          <cell r="M60">
            <v>0</v>
          </cell>
          <cell r="N60">
            <v>0</v>
          </cell>
          <cell r="O60">
            <v>0</v>
          </cell>
          <cell r="P60">
            <v>0</v>
          </cell>
          <cell r="Q60">
            <v>0</v>
          </cell>
          <cell r="R60">
            <v>0</v>
          </cell>
          <cell r="S60">
            <v>0</v>
          </cell>
          <cell r="T60">
            <v>0</v>
          </cell>
          <cell r="U60">
            <v>0</v>
          </cell>
        </row>
        <row r="61">
          <cell r="B61" t="str">
            <v>BB.1114</v>
          </cell>
          <cell r="C61" t="str">
            <v>Ñaép ñaát  neàn moùng baèng TC, ñaát C4</v>
          </cell>
          <cell r="D61" t="str">
            <v>m3</v>
          </cell>
          <cell r="E61">
            <v>8317</v>
          </cell>
          <cell r="I61">
            <v>0</v>
          </cell>
          <cell r="J61">
            <v>0</v>
          </cell>
          <cell r="K61">
            <v>0</v>
          </cell>
          <cell r="L61">
            <v>0</v>
          </cell>
          <cell r="M61">
            <v>0</v>
          </cell>
          <cell r="N61">
            <v>0</v>
          </cell>
          <cell r="O61">
            <v>0</v>
          </cell>
          <cell r="P61">
            <v>0</v>
          </cell>
          <cell r="Q61">
            <v>0</v>
          </cell>
          <cell r="R61">
            <v>0</v>
          </cell>
          <cell r="S61">
            <v>0</v>
          </cell>
          <cell r="T61">
            <v>0</v>
          </cell>
          <cell r="U61">
            <v>0</v>
          </cell>
        </row>
        <row r="62">
          <cell r="B62" t="str">
            <v>BB.1122</v>
          </cell>
          <cell r="C62" t="str">
            <v>Ñaép ñaát  neàn moùng ñöôøng oáng baèng TC, ñaát C2</v>
          </cell>
          <cell r="D62" t="str">
            <v>m3</v>
          </cell>
          <cell r="E62">
            <v>6703</v>
          </cell>
          <cell r="I62">
            <v>0</v>
          </cell>
          <cell r="J62">
            <v>0</v>
          </cell>
          <cell r="K62">
            <v>0</v>
          </cell>
          <cell r="L62">
            <v>0</v>
          </cell>
          <cell r="M62">
            <v>0</v>
          </cell>
          <cell r="N62">
            <v>0</v>
          </cell>
          <cell r="O62">
            <v>0</v>
          </cell>
          <cell r="P62">
            <v>0</v>
          </cell>
          <cell r="Q62">
            <v>0</v>
          </cell>
          <cell r="R62">
            <v>0</v>
          </cell>
          <cell r="S62">
            <v>0</v>
          </cell>
          <cell r="T62">
            <v>0</v>
          </cell>
          <cell r="U62">
            <v>0</v>
          </cell>
        </row>
        <row r="63">
          <cell r="B63" t="str">
            <v>BB.1211</v>
          </cell>
          <cell r="C63" t="str">
            <v>Ñaép ñaát  bôø ñeâ B&lt;2mâ baèng TC, ñaát C1</v>
          </cell>
          <cell r="D63" t="str">
            <v>m3</v>
          </cell>
          <cell r="E63">
            <v>5213</v>
          </cell>
          <cell r="I63">
            <v>0</v>
          </cell>
          <cell r="J63">
            <v>0</v>
          </cell>
          <cell r="K63">
            <v>0</v>
          </cell>
          <cell r="L63">
            <v>0</v>
          </cell>
          <cell r="M63">
            <v>0</v>
          </cell>
          <cell r="N63">
            <v>0</v>
          </cell>
          <cell r="O63">
            <v>0</v>
          </cell>
          <cell r="P63">
            <v>0</v>
          </cell>
          <cell r="Q63">
            <v>0</v>
          </cell>
          <cell r="R63">
            <v>0</v>
          </cell>
          <cell r="S63">
            <v>0</v>
          </cell>
          <cell r="T63">
            <v>0</v>
          </cell>
          <cell r="U63">
            <v>0</v>
          </cell>
        </row>
        <row r="64">
          <cell r="B64" t="str">
            <v>BB.1212</v>
          </cell>
          <cell r="C64" t="str">
            <v>Ñaép ñaát  bôø ñeâ B&lt;2mâ baèng TC, ñaát C2</v>
          </cell>
          <cell r="D64" t="str">
            <v>m3</v>
          </cell>
          <cell r="E64">
            <v>4345</v>
          </cell>
          <cell r="I64">
            <v>0</v>
          </cell>
          <cell r="J64">
            <v>0</v>
          </cell>
          <cell r="K64">
            <v>0</v>
          </cell>
          <cell r="L64">
            <v>0</v>
          </cell>
          <cell r="M64">
            <v>0</v>
          </cell>
          <cell r="N64">
            <v>0</v>
          </cell>
          <cell r="O64">
            <v>0</v>
          </cell>
          <cell r="P64">
            <v>0</v>
          </cell>
          <cell r="Q64">
            <v>0</v>
          </cell>
          <cell r="R64">
            <v>0</v>
          </cell>
          <cell r="S64">
            <v>0</v>
          </cell>
          <cell r="T64">
            <v>0</v>
          </cell>
          <cell r="U64">
            <v>0</v>
          </cell>
        </row>
        <row r="65">
          <cell r="B65" t="str">
            <v>BB.1213</v>
          </cell>
          <cell r="C65" t="str">
            <v>Ñaép ñaát  bôø ñeâ B&lt;2mâ baèng TC, ñaát C3</v>
          </cell>
          <cell r="D65" t="str">
            <v>m3</v>
          </cell>
          <cell r="E65">
            <v>3352</v>
          </cell>
          <cell r="I65">
            <v>0</v>
          </cell>
          <cell r="J65">
            <v>0</v>
          </cell>
          <cell r="K65">
            <v>0</v>
          </cell>
          <cell r="L65">
            <v>0</v>
          </cell>
          <cell r="M65">
            <v>0</v>
          </cell>
          <cell r="N65">
            <v>0</v>
          </cell>
          <cell r="O65">
            <v>0</v>
          </cell>
          <cell r="P65">
            <v>0</v>
          </cell>
          <cell r="Q65">
            <v>0</v>
          </cell>
          <cell r="R65">
            <v>0</v>
          </cell>
          <cell r="S65">
            <v>0</v>
          </cell>
          <cell r="T65">
            <v>0</v>
          </cell>
          <cell r="U65">
            <v>0</v>
          </cell>
        </row>
        <row r="66">
          <cell r="B66" t="str">
            <v>BB.1312</v>
          </cell>
          <cell r="C66" t="str">
            <v>Ñaép ñaát  neàn ñöôøngMR, K=0,85 baèng TC, ñaát C2</v>
          </cell>
          <cell r="D66" t="str">
            <v>m3</v>
          </cell>
          <cell r="E66">
            <v>8469</v>
          </cell>
          <cell r="I66">
            <v>0</v>
          </cell>
          <cell r="J66">
            <v>0</v>
          </cell>
          <cell r="K66">
            <v>0</v>
          </cell>
          <cell r="L66">
            <v>0</v>
          </cell>
          <cell r="M66">
            <v>0</v>
          </cell>
          <cell r="N66">
            <v>0</v>
          </cell>
          <cell r="O66">
            <v>0</v>
          </cell>
          <cell r="P66">
            <v>0</v>
          </cell>
          <cell r="Q66">
            <v>0</v>
          </cell>
          <cell r="R66">
            <v>0</v>
          </cell>
          <cell r="S66">
            <v>0</v>
          </cell>
          <cell r="T66">
            <v>0</v>
          </cell>
          <cell r="U66">
            <v>0</v>
          </cell>
        </row>
        <row r="67">
          <cell r="B67" t="str">
            <v>BB.1332</v>
          </cell>
          <cell r="C67" t="str">
            <v>Ñaép ñaát  neàn ñöôøngMR, K=0,85 baèng TC, ñaát C2</v>
          </cell>
          <cell r="D67" t="str">
            <v>m3</v>
          </cell>
          <cell r="E67">
            <v>16334</v>
          </cell>
          <cell r="I67">
            <v>0</v>
          </cell>
          <cell r="J67">
            <v>0</v>
          </cell>
          <cell r="K67">
            <v>0</v>
          </cell>
          <cell r="L67">
            <v>0</v>
          </cell>
          <cell r="M67">
            <v>0</v>
          </cell>
          <cell r="N67">
            <v>0</v>
          </cell>
          <cell r="O67">
            <v>0</v>
          </cell>
          <cell r="P67">
            <v>0</v>
          </cell>
          <cell r="Q67">
            <v>0</v>
          </cell>
          <cell r="R67">
            <v>0</v>
          </cell>
          <cell r="S67">
            <v>0</v>
          </cell>
          <cell r="T67">
            <v>0</v>
          </cell>
          <cell r="U67">
            <v>0</v>
          </cell>
        </row>
        <row r="68">
          <cell r="B68" t="str">
            <v>BB.1411</v>
          </cell>
          <cell r="C68" t="str">
            <v>Ñaép caùt coâng trình baèng TC</v>
          </cell>
          <cell r="D68" t="str">
            <v>m3</v>
          </cell>
          <cell r="E68">
            <v>6775</v>
          </cell>
          <cell r="F68">
            <v>0</v>
          </cell>
          <cell r="G68">
            <v>22624</v>
          </cell>
          <cell r="H68">
            <v>16924</v>
          </cell>
          <cell r="I68">
            <v>39594</v>
          </cell>
          <cell r="J68">
            <v>39594</v>
          </cell>
          <cell r="K68">
            <v>23308</v>
          </cell>
          <cell r="L68">
            <v>23308</v>
          </cell>
          <cell r="M68">
            <v>19910</v>
          </cell>
          <cell r="N68">
            <v>19910</v>
          </cell>
          <cell r="O68">
            <v>27943</v>
          </cell>
          <cell r="P68">
            <v>49776</v>
          </cell>
          <cell r="Q68">
            <v>23308</v>
          </cell>
          <cell r="R68">
            <v>23308</v>
          </cell>
          <cell r="S68">
            <v>49776</v>
          </cell>
          <cell r="T68">
            <v>24888</v>
          </cell>
          <cell r="U68">
            <v>23308</v>
          </cell>
        </row>
        <row r="69">
          <cell r="B69" t="str">
            <v>BC.1112</v>
          </cell>
          <cell r="C69" t="str">
            <v>Ñaøo san ñaát phaïm vi &lt;300m baèng maùy ñaøo &lt;0,4m3, oâtoâ &lt;5T, maùy uûi &lt;110cv, ñaát C2</v>
          </cell>
          <cell r="D69" t="str">
            <v>100m3</v>
          </cell>
          <cell r="E69">
            <v>8068</v>
          </cell>
          <cell r="F69">
            <v>493965</v>
          </cell>
          <cell r="G69">
            <v>0</v>
          </cell>
          <cell r="H69">
            <v>0</v>
          </cell>
        </row>
        <row r="70">
          <cell r="B70" t="str">
            <v>BD.1111</v>
          </cell>
          <cell r="C70" t="str">
            <v>Ñaøo xuùc ñaát ñeå ñi ñoå &lt;300m baèng maùy ñaøo &lt;0,4m3, oâtoâ &lt;5T, maùy uûi &lt;110cv, ñaát C1</v>
          </cell>
          <cell r="D70" t="str">
            <v>100m3</v>
          </cell>
          <cell r="E70">
            <v>6206</v>
          </cell>
          <cell r="F70">
            <v>388142</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B71" t="str">
            <v>BD.1112</v>
          </cell>
          <cell r="C71" t="str">
            <v>Ñaøo xuùc ñaát ñeå ñi ñoå &lt;300m baèng maùy ñaøo &lt;0,4m3, oâtoâ &lt;5T, maùy uûi &lt;110cv, ñaát C2</v>
          </cell>
          <cell r="D71" t="str">
            <v>100m3</v>
          </cell>
          <cell r="E71">
            <v>8068</v>
          </cell>
          <cell r="F71">
            <v>471099</v>
          </cell>
          <cell r="I71">
            <v>0</v>
          </cell>
          <cell r="J71">
            <v>0</v>
          </cell>
          <cell r="K71">
            <v>0</v>
          </cell>
          <cell r="L71">
            <v>0</v>
          </cell>
          <cell r="M71">
            <v>0</v>
          </cell>
          <cell r="N71">
            <v>0</v>
          </cell>
          <cell r="O71">
            <v>0</v>
          </cell>
          <cell r="P71">
            <v>0</v>
          </cell>
          <cell r="Q71">
            <v>0</v>
          </cell>
          <cell r="R71">
            <v>0</v>
          </cell>
          <cell r="S71">
            <v>0</v>
          </cell>
          <cell r="T71">
            <v>0</v>
          </cell>
          <cell r="U71">
            <v>0</v>
          </cell>
        </row>
        <row r="72">
          <cell r="B72" t="str">
            <v>BD.1113</v>
          </cell>
          <cell r="C72" t="str">
            <v>Ñaøo xuùc ñaát ñeå ñi ñoå &lt;300m baèng maùy ñaøo &lt;0,4m3, oâtoâ &lt;5T, maùy uûi &lt;110cv, ñaát C3</v>
          </cell>
          <cell r="D72" t="str">
            <v>100m3</v>
          </cell>
          <cell r="E72">
            <v>10055</v>
          </cell>
          <cell r="F72">
            <v>597737</v>
          </cell>
          <cell r="I72">
            <v>0</v>
          </cell>
          <cell r="J72">
            <v>0</v>
          </cell>
          <cell r="K72">
            <v>0</v>
          </cell>
          <cell r="L72">
            <v>0</v>
          </cell>
          <cell r="M72">
            <v>0</v>
          </cell>
          <cell r="N72">
            <v>0</v>
          </cell>
          <cell r="O72">
            <v>0</v>
          </cell>
          <cell r="P72">
            <v>0</v>
          </cell>
          <cell r="Q72">
            <v>0</v>
          </cell>
          <cell r="R72">
            <v>0</v>
          </cell>
          <cell r="S72">
            <v>0</v>
          </cell>
          <cell r="T72">
            <v>0</v>
          </cell>
          <cell r="U72">
            <v>0</v>
          </cell>
        </row>
        <row r="73">
          <cell r="B73" t="str">
            <v>BD.1312</v>
          </cell>
          <cell r="C73" t="str">
            <v>Ñaøo xuùc ñaát ñeå ñi ñoå &lt;500m baèng maùy ñaøo &lt;0,4m3, oâtoâ &lt;5T, maùy uûi &lt;110cv, ñaát C2</v>
          </cell>
          <cell r="D73" t="str">
            <v>100m3</v>
          </cell>
          <cell r="E73">
            <v>8068</v>
          </cell>
          <cell r="F73">
            <v>507970</v>
          </cell>
          <cell r="I73">
            <v>0</v>
          </cell>
          <cell r="J73">
            <v>0</v>
          </cell>
          <cell r="K73">
            <v>0</v>
          </cell>
          <cell r="L73">
            <v>0</v>
          </cell>
          <cell r="M73">
            <v>0</v>
          </cell>
          <cell r="N73">
            <v>0</v>
          </cell>
          <cell r="O73">
            <v>0</v>
          </cell>
          <cell r="P73">
            <v>0</v>
          </cell>
          <cell r="Q73">
            <v>0</v>
          </cell>
          <cell r="R73">
            <v>0</v>
          </cell>
          <cell r="S73">
            <v>0</v>
          </cell>
          <cell r="T73">
            <v>0</v>
          </cell>
          <cell r="U73">
            <v>0</v>
          </cell>
        </row>
        <row r="74">
          <cell r="B74" t="str">
            <v>BD.1712</v>
          </cell>
          <cell r="C74" t="str">
            <v>Ñaøo xuùc ñaát ñeå ñi ñoå &lt;1000m baèng maùy ñaøo &lt;0,4m3, oâtoâ &lt;5T, maùy uûi &lt;110cv, ñaát C2</v>
          </cell>
          <cell r="D74" t="str">
            <v>100m3</v>
          </cell>
          <cell r="E74">
            <v>8068</v>
          </cell>
          <cell r="F74">
            <v>624470</v>
          </cell>
          <cell r="M74">
            <v>0</v>
          </cell>
          <cell r="N74">
            <v>0</v>
          </cell>
        </row>
        <row r="75">
          <cell r="B75" t="str">
            <v>BE.1123</v>
          </cell>
          <cell r="C75" t="str">
            <v>Ñaøo moùng beø maùy ñaøo &lt;1,25m3, maùy uûi &lt;110cv, ñaát C3</v>
          </cell>
          <cell r="D75" t="str">
            <v>100m3</v>
          </cell>
          <cell r="E75">
            <v>39473</v>
          </cell>
          <cell r="F75">
            <v>407995</v>
          </cell>
          <cell r="M75">
            <v>0</v>
          </cell>
          <cell r="N75">
            <v>0</v>
          </cell>
          <cell r="O75" t="str">
            <v>Chöa coù</v>
          </cell>
          <cell r="P75" t="str">
            <v>Chöa coù</v>
          </cell>
          <cell r="Q75" t="str">
            <v>Chöa coù</v>
          </cell>
          <cell r="R75" t="str">
            <v>Chöa coù</v>
          </cell>
          <cell r="S75">
            <v>0</v>
          </cell>
          <cell r="T75">
            <v>0</v>
          </cell>
          <cell r="U75" t="str">
            <v>Chöa coù</v>
          </cell>
        </row>
        <row r="76">
          <cell r="B76" t="str">
            <v>BI.2110</v>
          </cell>
          <cell r="C76" t="str">
            <v>Xoùi huùt buøn trong khung vaây phoøng nöôùc treân caïn</v>
          </cell>
          <cell r="D76" t="str">
            <v>m3</v>
          </cell>
          <cell r="E76">
            <v>3731</v>
          </cell>
          <cell r="F76">
            <v>59052</v>
          </cell>
          <cell r="K76">
            <v>120</v>
          </cell>
          <cell r="M76">
            <v>0</v>
          </cell>
          <cell r="N76">
            <v>0</v>
          </cell>
          <cell r="O76" t="str">
            <v>Chöa coù</v>
          </cell>
          <cell r="P76" t="str">
            <v>Chöa coù</v>
          </cell>
          <cell r="Q76" t="str">
            <v>Chöa coù</v>
          </cell>
          <cell r="R76" t="str">
            <v>Chöa coù</v>
          </cell>
          <cell r="S76">
            <v>0</v>
          </cell>
          <cell r="T76">
            <v>0</v>
          </cell>
          <cell r="U76" t="str">
            <v>Chöa coù</v>
          </cell>
        </row>
        <row r="77">
          <cell r="B77" t="str">
            <v>BI.2120</v>
          </cell>
          <cell r="C77" t="str">
            <v xml:space="preserve">Xoùi huùt buøn trong khung vaây phoøng nöôùc döôùi nöôùc </v>
          </cell>
          <cell r="D77" t="str">
            <v>m3</v>
          </cell>
          <cell r="E77">
            <v>7910</v>
          </cell>
          <cell r="F77">
            <v>280838</v>
          </cell>
          <cell r="K77">
            <v>120</v>
          </cell>
          <cell r="M77">
            <v>0</v>
          </cell>
          <cell r="N77">
            <v>0</v>
          </cell>
          <cell r="O77" t="str">
            <v>Chöa coù</v>
          </cell>
          <cell r="P77" t="str">
            <v>Chöa coù</v>
          </cell>
          <cell r="Q77" t="str">
            <v>Chöa coù</v>
          </cell>
          <cell r="R77" t="str">
            <v>Chöa coù</v>
          </cell>
          <cell r="S77">
            <v>0</v>
          </cell>
          <cell r="T77">
            <v>0</v>
          </cell>
          <cell r="U77" t="str">
            <v>Chöa coù</v>
          </cell>
        </row>
        <row r="78">
          <cell r="B78" t="str">
            <v>BJ.1132</v>
          </cell>
          <cell r="C78" t="str">
            <v>Chuyeån ñaát ñi ñoå tieáp baèng oâtoä5T cly &lt;2km, ñaát C2</v>
          </cell>
          <cell r="D78" t="str">
            <v>100 m3/km</v>
          </cell>
          <cell r="E78">
            <v>0</v>
          </cell>
          <cell r="F78">
            <v>178752</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B79" t="str">
            <v>BJ.1132x2</v>
          </cell>
          <cell r="C79" t="str">
            <v>Chuyeån ñaát ñi ñoå tieáp baèng oâtoä5T cly &lt;2km, ñaát C2</v>
          </cell>
          <cell r="D79" t="str">
            <v>100 m3</v>
          </cell>
          <cell r="E79">
            <v>0</v>
          </cell>
          <cell r="F79">
            <v>357504</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B80" t="str">
            <v>BJ.1211</v>
          </cell>
          <cell r="C80" t="str">
            <v>Chuyeån ñaát ñi ñoå tieáp baèng oâtoä5T cly &lt;4km, ñaát C1</v>
          </cell>
          <cell r="D80" t="str">
            <v>100 m3/km</v>
          </cell>
          <cell r="E80">
            <v>0</v>
          </cell>
          <cell r="F80">
            <v>164216</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row>
        <row r="81">
          <cell r="B81" t="str">
            <v>BJ.1212</v>
          </cell>
          <cell r="C81" t="str">
            <v>Chuyeån ñaát ñi ñoå tieáp baèng oâtoä5T cly &lt;4km, ñaát C2</v>
          </cell>
          <cell r="D81" t="str">
            <v>100 m3</v>
          </cell>
          <cell r="F81">
            <v>185905</v>
          </cell>
          <cell r="I81">
            <v>0</v>
          </cell>
          <cell r="J81">
            <v>0</v>
          </cell>
          <cell r="K81">
            <v>0</v>
          </cell>
          <cell r="L81">
            <v>0</v>
          </cell>
          <cell r="M81">
            <v>0</v>
          </cell>
          <cell r="N81">
            <v>0</v>
          </cell>
          <cell r="O81">
            <v>0</v>
          </cell>
          <cell r="P81">
            <v>0</v>
          </cell>
          <cell r="Q81">
            <v>0</v>
          </cell>
          <cell r="R81">
            <v>0</v>
          </cell>
          <cell r="S81">
            <v>0</v>
          </cell>
          <cell r="T81">
            <v>0</v>
          </cell>
          <cell r="U81">
            <v>0</v>
          </cell>
        </row>
        <row r="82">
          <cell r="B82" t="str">
            <v>BJ.1213</v>
          </cell>
          <cell r="C82" t="str">
            <v>Chuyeån ñaát ñi ñoå tieáp baèng oâtoä5T cly &lt;4km, ñaát C3</v>
          </cell>
          <cell r="D82" t="str">
            <v>100 m3/km</v>
          </cell>
          <cell r="F82">
            <v>204495</v>
          </cell>
          <cell r="I82">
            <v>0</v>
          </cell>
          <cell r="J82">
            <v>0</v>
          </cell>
          <cell r="K82">
            <v>0</v>
          </cell>
          <cell r="L82">
            <v>0</v>
          </cell>
          <cell r="M82">
            <v>0</v>
          </cell>
          <cell r="N82">
            <v>0</v>
          </cell>
          <cell r="O82">
            <v>0</v>
          </cell>
          <cell r="P82">
            <v>0</v>
          </cell>
          <cell r="Q82">
            <v>0</v>
          </cell>
          <cell r="R82">
            <v>0</v>
          </cell>
          <cell r="S82">
            <v>0</v>
          </cell>
          <cell r="T82">
            <v>0</v>
          </cell>
          <cell r="U82">
            <v>0</v>
          </cell>
        </row>
        <row r="83">
          <cell r="B83" t="str">
            <v>BJ.1214</v>
          </cell>
          <cell r="C83" t="str">
            <v>Chuyeån ñaát ñi ñoå tieáp baèng oâtoä5T cly &lt;4km, ñaát C4</v>
          </cell>
          <cell r="D83" t="str">
            <v>100 m3/km</v>
          </cell>
          <cell r="F83">
            <v>226184</v>
          </cell>
          <cell r="I83">
            <v>0</v>
          </cell>
          <cell r="J83">
            <v>0</v>
          </cell>
          <cell r="K83">
            <v>0</v>
          </cell>
          <cell r="L83">
            <v>0</v>
          </cell>
          <cell r="M83">
            <v>0</v>
          </cell>
          <cell r="N83">
            <v>0</v>
          </cell>
          <cell r="O83">
            <v>0</v>
          </cell>
          <cell r="P83">
            <v>0</v>
          </cell>
          <cell r="Q83">
            <v>0</v>
          </cell>
          <cell r="R83">
            <v>0</v>
          </cell>
          <cell r="S83">
            <v>0</v>
          </cell>
          <cell r="T83">
            <v>0</v>
          </cell>
          <cell r="U83">
            <v>0</v>
          </cell>
        </row>
        <row r="84">
          <cell r="B84" t="str">
            <v>BJ.1313</v>
          </cell>
          <cell r="C84" t="str">
            <v>Chuyeån ñaát ñi ñoå tieáp baèng oâtoä5T cly &lt;7km, ñaát C3</v>
          </cell>
          <cell r="D84" t="str">
            <v>100 m3</v>
          </cell>
          <cell r="F84">
            <v>180327</v>
          </cell>
        </row>
        <row r="85">
          <cell r="B85" t="str">
            <v>BJ.1313x5</v>
          </cell>
          <cell r="C85" t="str">
            <v>Chuyeån ñaát ñi ñoå tieáp baèng oâtoä5T cly 5km, ñaát C3</v>
          </cell>
          <cell r="D85" t="str">
            <v>100 m3</v>
          </cell>
          <cell r="F85">
            <v>901635</v>
          </cell>
        </row>
        <row r="86">
          <cell r="B86" t="str">
            <v>BJ.1322</v>
          </cell>
          <cell r="C86" t="str">
            <v>Chuyeån ñaát ñi ñoå tieáp baèng oâto ä 10T cly &lt;7km, ñaát C2</v>
          </cell>
          <cell r="D86" t="str">
            <v>100 m3/km</v>
          </cell>
          <cell r="F86">
            <v>168929</v>
          </cell>
        </row>
        <row r="87">
          <cell r="B87" t="str">
            <v>BJ.1322x5</v>
          </cell>
          <cell r="C87" t="str">
            <v>Chuyeån ñaát ñi ñoå tieáp baèng oâto ä 10T cly &lt;7km, ñaát C2</v>
          </cell>
          <cell r="D87" t="str">
            <v>100 m3</v>
          </cell>
          <cell r="F87">
            <v>844645</v>
          </cell>
        </row>
        <row r="88">
          <cell r="B88" t="str">
            <v>BJ.1433</v>
          </cell>
          <cell r="C88" t="str">
            <v>Chuyeån ñaát ñi ñoå tieáp baèng oâtoä5T cly &gt;7km, ñaát C3</v>
          </cell>
          <cell r="D88" t="str">
            <v>100 m3/km</v>
          </cell>
          <cell r="F88">
            <v>113560</v>
          </cell>
        </row>
        <row r="89">
          <cell r="B89" t="str">
            <v>BJ.1433x10</v>
          </cell>
          <cell r="C89" t="str">
            <v>Chuyeån ñaát ñi ñoå tieáp baèng oâtoä5T cly &gt;7km, ñaát C3</v>
          </cell>
          <cell r="D89" t="str">
            <v>100m3/km</v>
          </cell>
          <cell r="F89">
            <v>1135600</v>
          </cell>
        </row>
        <row r="90">
          <cell r="B90" t="str">
            <v>BK.2101</v>
          </cell>
          <cell r="C90" t="str">
            <v>San ñaàm ñaát maët baèng maùy ñaàm 9T, maùy uûi 110cv ñaát C1</v>
          </cell>
          <cell r="D90" t="str">
            <v>100m3</v>
          </cell>
          <cell r="F90">
            <v>157260</v>
          </cell>
          <cell r="I90">
            <v>0</v>
          </cell>
          <cell r="J90">
            <v>0</v>
          </cell>
          <cell r="K90">
            <v>0</v>
          </cell>
          <cell r="L90">
            <v>0</v>
          </cell>
          <cell r="M90">
            <v>0</v>
          </cell>
          <cell r="N90">
            <v>0</v>
          </cell>
          <cell r="O90">
            <v>0</v>
          </cell>
          <cell r="P90">
            <v>0</v>
          </cell>
          <cell r="Q90">
            <v>0</v>
          </cell>
          <cell r="R90">
            <v>0</v>
          </cell>
          <cell r="S90">
            <v>0</v>
          </cell>
          <cell r="T90">
            <v>0</v>
          </cell>
          <cell r="U90">
            <v>0</v>
          </cell>
        </row>
        <row r="91">
          <cell r="B91" t="str">
            <v>BK.2102</v>
          </cell>
          <cell r="C91" t="str">
            <v>San ñaàm ñaát maët baèng maùy ñaàm 9T, maùy uûi 110cv ñaát C2</v>
          </cell>
          <cell r="D91" t="str">
            <v>100m3</v>
          </cell>
          <cell r="F91">
            <v>174388</v>
          </cell>
          <cell r="I91">
            <v>0</v>
          </cell>
          <cell r="J91">
            <v>0</v>
          </cell>
          <cell r="K91">
            <v>0</v>
          </cell>
          <cell r="L91">
            <v>0</v>
          </cell>
          <cell r="M91">
            <v>0</v>
          </cell>
          <cell r="N91">
            <v>0</v>
          </cell>
          <cell r="O91">
            <v>0</v>
          </cell>
          <cell r="P91">
            <v>0</v>
          </cell>
          <cell r="Q91">
            <v>0</v>
          </cell>
          <cell r="R91">
            <v>0</v>
          </cell>
          <cell r="S91">
            <v>0</v>
          </cell>
          <cell r="T91">
            <v>0</v>
          </cell>
          <cell r="U91">
            <v>0</v>
          </cell>
        </row>
        <row r="92">
          <cell r="B92" t="str">
            <v>BK.2103</v>
          </cell>
          <cell r="C92" t="str">
            <v>San ñaàm ñaát maët baèng maùy ñaàm 9T, maùy uûi 110cv ñaát C3</v>
          </cell>
          <cell r="D92" t="str">
            <v>100m3</v>
          </cell>
          <cell r="F92">
            <v>213314</v>
          </cell>
          <cell r="I92">
            <v>0</v>
          </cell>
          <cell r="J92">
            <v>0</v>
          </cell>
          <cell r="K92">
            <v>0</v>
          </cell>
          <cell r="L92">
            <v>0</v>
          </cell>
          <cell r="M92">
            <v>0</v>
          </cell>
          <cell r="N92">
            <v>0</v>
          </cell>
          <cell r="O92">
            <v>0</v>
          </cell>
          <cell r="P92">
            <v>0</v>
          </cell>
          <cell r="Q92">
            <v>0</v>
          </cell>
          <cell r="R92">
            <v>0</v>
          </cell>
          <cell r="S92">
            <v>0</v>
          </cell>
          <cell r="T92">
            <v>0</v>
          </cell>
          <cell r="U92">
            <v>0</v>
          </cell>
        </row>
        <row r="93">
          <cell r="B93" t="str">
            <v>BK.2104</v>
          </cell>
          <cell r="C93" t="str">
            <v>San ñaàm ñaát maët baèng maùy ñaàm 9T, maùy uûi 110cv ñaát C4</v>
          </cell>
          <cell r="D93" t="str">
            <v>100m3</v>
          </cell>
          <cell r="F93">
            <v>252852</v>
          </cell>
          <cell r="I93">
            <v>0</v>
          </cell>
          <cell r="J93">
            <v>0</v>
          </cell>
          <cell r="K93">
            <v>0</v>
          </cell>
          <cell r="L93">
            <v>0</v>
          </cell>
          <cell r="M93">
            <v>0</v>
          </cell>
          <cell r="N93">
            <v>0</v>
          </cell>
          <cell r="O93">
            <v>0</v>
          </cell>
          <cell r="P93">
            <v>0</v>
          </cell>
          <cell r="Q93">
            <v>0</v>
          </cell>
          <cell r="R93">
            <v>0</v>
          </cell>
          <cell r="S93">
            <v>0</v>
          </cell>
          <cell r="T93">
            <v>0</v>
          </cell>
          <cell r="U93">
            <v>0</v>
          </cell>
        </row>
        <row r="94">
          <cell r="B94" t="str">
            <v>BK.5111</v>
          </cell>
          <cell r="C94" t="str">
            <v>Ñaép caùt hoá moùng c6ng trình baèng maùy</v>
          </cell>
          <cell r="D94" t="str">
            <v>100m3</v>
          </cell>
          <cell r="E94">
            <v>188080</v>
          </cell>
          <cell r="F94">
            <v>238854</v>
          </cell>
          <cell r="G94">
            <v>2217960</v>
          </cell>
          <cell r="H94">
            <v>2217960</v>
          </cell>
          <cell r="I94">
            <v>3881796</v>
          </cell>
          <cell r="J94">
            <v>3881796</v>
          </cell>
          <cell r="K94">
            <v>2285060</v>
          </cell>
          <cell r="L94">
            <v>2285060</v>
          </cell>
          <cell r="M94">
            <v>2285060</v>
          </cell>
          <cell r="N94">
            <v>2285060</v>
          </cell>
          <cell r="O94">
            <v>2285060</v>
          </cell>
          <cell r="P94">
            <v>2285060</v>
          </cell>
          <cell r="Q94">
            <v>2285060</v>
          </cell>
          <cell r="R94">
            <v>2285060</v>
          </cell>
          <cell r="S94">
            <v>2285060</v>
          </cell>
          <cell r="T94">
            <v>2285060</v>
          </cell>
          <cell r="U94">
            <v>2285060</v>
          </cell>
        </row>
        <row r="95">
          <cell r="B95" t="str">
            <v>BK.5112</v>
          </cell>
          <cell r="C95" t="str">
            <v>Ñaép caùt maët baèng coâng trình baèng maùy</v>
          </cell>
          <cell r="D95" t="str">
            <v>100m3</v>
          </cell>
          <cell r="E95">
            <v>19456</v>
          </cell>
          <cell r="F95">
            <v>220756</v>
          </cell>
          <cell r="G95">
            <v>2217960</v>
          </cell>
          <cell r="H95">
            <v>1659200</v>
          </cell>
          <cell r="I95">
            <v>3881796</v>
          </cell>
          <cell r="J95">
            <v>3881796</v>
          </cell>
          <cell r="K95">
            <v>2285060</v>
          </cell>
          <cell r="L95">
            <v>2285060</v>
          </cell>
          <cell r="M95">
            <v>0</v>
          </cell>
          <cell r="N95">
            <v>0</v>
          </cell>
          <cell r="O95">
            <v>2739510</v>
          </cell>
          <cell r="P95">
            <v>3327306</v>
          </cell>
          <cell r="Q95">
            <v>3327306</v>
          </cell>
          <cell r="R95">
            <v>2285060</v>
          </cell>
          <cell r="S95">
            <v>2440000</v>
          </cell>
          <cell r="T95">
            <v>2440000</v>
          </cell>
          <cell r="U95">
            <v>2285060</v>
          </cell>
        </row>
        <row r="96">
          <cell r="B96" t="str">
            <v>BK.5113</v>
          </cell>
          <cell r="C96" t="str">
            <v>Ñaép caùt neàn ñöôøng K=0,95 baèng maùy</v>
          </cell>
          <cell r="D96" t="str">
            <v>100m3</v>
          </cell>
          <cell r="E96">
            <v>25942</v>
          </cell>
          <cell r="F96">
            <v>321214</v>
          </cell>
          <cell r="G96">
            <v>2217960</v>
          </cell>
          <cell r="H96">
            <v>1659200</v>
          </cell>
          <cell r="I96">
            <v>3881796</v>
          </cell>
          <cell r="J96">
            <v>3881796</v>
          </cell>
          <cell r="K96">
            <v>2285060</v>
          </cell>
          <cell r="L96">
            <v>2285060</v>
          </cell>
          <cell r="M96">
            <v>0</v>
          </cell>
          <cell r="N96">
            <v>0</v>
          </cell>
          <cell r="O96">
            <v>2739510</v>
          </cell>
          <cell r="P96">
            <v>3327306</v>
          </cell>
          <cell r="Q96">
            <v>3327306</v>
          </cell>
          <cell r="R96">
            <v>2285060</v>
          </cell>
          <cell r="S96">
            <v>2440000</v>
          </cell>
          <cell r="T96">
            <v>2440000</v>
          </cell>
          <cell r="U96">
            <v>2285060</v>
          </cell>
        </row>
        <row r="97">
          <cell r="B97" t="str">
            <v>BK.6111</v>
          </cell>
          <cell r="C97" t="str">
            <v>Ñaép ñaù maët baèng c6ng trình baèng maùy</v>
          </cell>
          <cell r="D97" t="str">
            <v>100m3</v>
          </cell>
          <cell r="E97">
            <v>64855</v>
          </cell>
          <cell r="F97">
            <v>1092861</v>
          </cell>
          <cell r="G97">
            <v>7090920</v>
          </cell>
          <cell r="H97">
            <v>7090920</v>
          </cell>
          <cell r="I97">
            <v>11454600</v>
          </cell>
          <cell r="J97">
            <v>11454600</v>
          </cell>
          <cell r="K97" t="str">
            <v>Chöa coø</v>
          </cell>
          <cell r="L97" t="str">
            <v>Chöa coù</v>
          </cell>
          <cell r="M97">
            <v>7090920</v>
          </cell>
          <cell r="N97">
            <v>7090920</v>
          </cell>
          <cell r="O97" t="str">
            <v>Chöa coù</v>
          </cell>
          <cell r="P97" t="str">
            <v>Chöa coù</v>
          </cell>
          <cell r="Q97" t="str">
            <v>Chöa coù</v>
          </cell>
          <cell r="R97" t="str">
            <v>Chöa coù</v>
          </cell>
          <cell r="S97">
            <v>7090920</v>
          </cell>
          <cell r="T97">
            <v>7090920</v>
          </cell>
          <cell r="U97" t="str">
            <v>Chöa coù</v>
          </cell>
        </row>
        <row r="98">
          <cell r="B98" t="str">
            <v>C2.001</v>
          </cell>
          <cell r="C98" t="str">
            <v>Laép döïng khuoân  cöûa ñi 0.8-1.8m</v>
          </cell>
          <cell r="D98" t="str">
            <v>m2</v>
          </cell>
          <cell r="E98">
            <v>2197</v>
          </cell>
          <cell r="F98">
            <v>0</v>
          </cell>
          <cell r="I98">
            <v>0</v>
          </cell>
          <cell r="J98">
            <v>0</v>
          </cell>
          <cell r="K98">
            <v>0</v>
          </cell>
          <cell r="L98">
            <v>0</v>
          </cell>
          <cell r="M98">
            <v>0</v>
          </cell>
          <cell r="N98">
            <v>0</v>
          </cell>
          <cell r="O98">
            <v>0</v>
          </cell>
          <cell r="P98">
            <v>0</v>
          </cell>
          <cell r="Q98">
            <v>0</v>
          </cell>
          <cell r="R98">
            <v>0</v>
          </cell>
          <cell r="S98">
            <v>0</v>
          </cell>
          <cell r="T98">
            <v>0</v>
          </cell>
          <cell r="U98">
            <v>0</v>
          </cell>
        </row>
        <row r="99">
          <cell r="B99" t="str">
            <v>C2.003</v>
          </cell>
          <cell r="C99" t="str">
            <v>Laép döïng khuoân  cöûa 0.8-1.8m</v>
          </cell>
          <cell r="D99" t="str">
            <v>m2</v>
          </cell>
          <cell r="E99">
            <v>1999</v>
          </cell>
          <cell r="F99">
            <v>0</v>
          </cell>
          <cell r="I99">
            <v>0</v>
          </cell>
          <cell r="J99">
            <v>0</v>
          </cell>
          <cell r="K99">
            <v>0</v>
          </cell>
          <cell r="L99">
            <v>0</v>
          </cell>
          <cell r="M99">
            <v>0</v>
          </cell>
          <cell r="N99">
            <v>0</v>
          </cell>
          <cell r="O99">
            <v>0</v>
          </cell>
          <cell r="P99">
            <v>0</v>
          </cell>
          <cell r="Q99">
            <v>0</v>
          </cell>
          <cell r="R99">
            <v>0</v>
          </cell>
          <cell r="S99">
            <v>0</v>
          </cell>
          <cell r="T99">
            <v>0</v>
          </cell>
          <cell r="U99">
            <v>0</v>
          </cell>
        </row>
        <row r="100">
          <cell r="B100" t="str">
            <v>C3.001</v>
          </cell>
          <cell r="C100" t="str">
            <v>Laép caùnh  cöûa ñi 0.8-1.8m</v>
          </cell>
          <cell r="D100" t="str">
            <v>caùnh</v>
          </cell>
          <cell r="E100">
            <v>3410</v>
          </cell>
          <cell r="F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B101" t="str">
            <v>C3.003</v>
          </cell>
          <cell r="C101" t="str">
            <v>Laép caùnh  cöûa 0.8-1.8m</v>
          </cell>
          <cell r="D101" t="str">
            <v>caùnh</v>
          </cell>
          <cell r="E101">
            <v>2227</v>
          </cell>
          <cell r="F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B102" t="str">
            <v>CA.1213</v>
          </cell>
          <cell r="C102" t="str">
            <v>Ñoùng coc traøm baèng TC, chieàu daøi coïc ngaäp ñaát &gt;2,5m, ñaát caáp 2</v>
          </cell>
          <cell r="D102" t="str">
            <v>100m</v>
          </cell>
          <cell r="E102">
            <v>46955</v>
          </cell>
          <cell r="G102">
            <v>214354</v>
          </cell>
          <cell r="H102">
            <v>214354</v>
          </cell>
          <cell r="I102" t="str">
            <v>Chöa coø</v>
          </cell>
          <cell r="J102" t="str">
            <v>Chöa coø</v>
          </cell>
          <cell r="K102" t="str">
            <v>Chöa coø</v>
          </cell>
          <cell r="L102">
            <v>531916</v>
          </cell>
          <cell r="M102">
            <v>214354</v>
          </cell>
          <cell r="N102">
            <v>214354</v>
          </cell>
          <cell r="O102" t="str">
            <v>Chöa coù</v>
          </cell>
          <cell r="P102" t="str">
            <v>Chöa coù</v>
          </cell>
          <cell r="Q102" t="str">
            <v>Chöa coù</v>
          </cell>
          <cell r="R102" t="str">
            <v>Chöa coù</v>
          </cell>
          <cell r="S102">
            <v>214354</v>
          </cell>
          <cell r="T102">
            <v>214354</v>
          </cell>
          <cell r="U102">
            <v>531916</v>
          </cell>
        </row>
        <row r="103">
          <cell r="B103" t="str">
            <v>CA.2113</v>
          </cell>
          <cell r="C103" t="str">
            <v>Ñoùng coïc D80 ngaäp ñaát &lt;2,5m vaøo ñaát C2</v>
          </cell>
          <cell r="D103" t="str">
            <v>100m</v>
          </cell>
          <cell r="E103">
            <v>29833</v>
          </cell>
          <cell r="G103" t="str">
            <v>Chöa coø</v>
          </cell>
          <cell r="H103" t="str">
            <v>Chöa coø</v>
          </cell>
          <cell r="I103" t="str">
            <v>Chöa coø</v>
          </cell>
          <cell r="J103" t="str">
            <v>Chöa coø</v>
          </cell>
          <cell r="K103">
            <v>396737</v>
          </cell>
          <cell r="L103" t="str">
            <v>Chöa coø</v>
          </cell>
          <cell r="M103" t="str">
            <v>Chöa coø</v>
          </cell>
          <cell r="N103" t="str">
            <v>Chöa coø</v>
          </cell>
          <cell r="O103" t="str">
            <v>Chöa coø</v>
          </cell>
          <cell r="P103" t="str">
            <v>Chöa coø</v>
          </cell>
          <cell r="Q103" t="str">
            <v>Chöa coø</v>
          </cell>
          <cell r="R103" t="str">
            <v>Chöa coø</v>
          </cell>
          <cell r="S103" t="str">
            <v>Chöa coø</v>
          </cell>
          <cell r="T103" t="str">
            <v>Chöa coø</v>
          </cell>
          <cell r="U103" t="str">
            <v>Chöa coø</v>
          </cell>
        </row>
        <row r="104">
          <cell r="B104" t="str">
            <v>CA.2212</v>
          </cell>
          <cell r="C104" t="str">
            <v>Ñoùng coïc D80 ngaäp ñaát &gt;2,5m vaøo ñaát C1</v>
          </cell>
          <cell r="D104" t="str">
            <v>100m</v>
          </cell>
          <cell r="E104">
            <v>42415</v>
          </cell>
          <cell r="G104">
            <v>383442</v>
          </cell>
          <cell r="H104">
            <v>383442</v>
          </cell>
          <cell r="I104">
            <v>383442</v>
          </cell>
          <cell r="J104">
            <v>383442</v>
          </cell>
          <cell r="K104">
            <v>383442</v>
          </cell>
          <cell r="L104">
            <v>383442</v>
          </cell>
          <cell r="M104">
            <v>383442</v>
          </cell>
          <cell r="N104">
            <v>383442</v>
          </cell>
          <cell r="O104">
            <v>383442</v>
          </cell>
          <cell r="P104">
            <v>383442</v>
          </cell>
          <cell r="Q104">
            <v>383442</v>
          </cell>
          <cell r="R104">
            <v>383442</v>
          </cell>
          <cell r="S104">
            <v>383442</v>
          </cell>
          <cell r="T104">
            <v>383442</v>
          </cell>
          <cell r="U104">
            <v>383442</v>
          </cell>
        </row>
        <row r="105">
          <cell r="B105" t="str">
            <v>CA.2213</v>
          </cell>
          <cell r="C105" t="str">
            <v>Ñoùng coïc D80 ngaäp ñaát &gt;2,5m vaøo ñaát C2</v>
          </cell>
          <cell r="D105" t="str">
            <v>100m</v>
          </cell>
          <cell r="E105">
            <v>46955</v>
          </cell>
          <cell r="G105">
            <v>239302</v>
          </cell>
          <cell r="H105">
            <v>433298</v>
          </cell>
          <cell r="I105">
            <v>383442</v>
          </cell>
          <cell r="J105">
            <v>383442</v>
          </cell>
          <cell r="K105">
            <v>383442</v>
          </cell>
          <cell r="L105">
            <v>383442</v>
          </cell>
          <cell r="M105">
            <v>214354</v>
          </cell>
          <cell r="N105">
            <v>214354</v>
          </cell>
          <cell r="O105">
            <v>383442</v>
          </cell>
          <cell r="P105">
            <v>364126</v>
          </cell>
          <cell r="Q105">
            <v>175441</v>
          </cell>
          <cell r="R105">
            <v>383442</v>
          </cell>
          <cell r="S105">
            <v>364126</v>
          </cell>
          <cell r="T105">
            <v>214354</v>
          </cell>
          <cell r="U105">
            <v>383442</v>
          </cell>
        </row>
        <row r="106">
          <cell r="B106" t="str">
            <v>CE.1121TT</v>
          </cell>
          <cell r="C106" t="str">
            <v>Thi coâng coïc caùt baèng pp eùp rung, chieàu daøi coïc &lt;=7m,ñk coïc 330cm, ñaát caáp 2</v>
          </cell>
          <cell r="D106" t="str">
            <v>100m</v>
          </cell>
          <cell r="E106">
            <v>97282</v>
          </cell>
          <cell r="F106">
            <v>3355223</v>
          </cell>
          <cell r="G106">
            <v>665129</v>
          </cell>
          <cell r="H106">
            <v>665129</v>
          </cell>
          <cell r="I106" t="str">
            <v>Chöa coø</v>
          </cell>
          <cell r="J106" t="str">
            <v>Chöa coø</v>
          </cell>
          <cell r="K106" t="str">
            <v>Chöa coø</v>
          </cell>
          <cell r="L106" t="str">
            <v>Chöa coù</v>
          </cell>
          <cell r="M106">
            <v>665129</v>
          </cell>
          <cell r="N106">
            <v>665129</v>
          </cell>
          <cell r="O106" t="str">
            <v>Chöa coù</v>
          </cell>
          <cell r="P106" t="str">
            <v>Chöa coù</v>
          </cell>
          <cell r="Q106" t="str">
            <v>Chöa coù</v>
          </cell>
          <cell r="R106" t="str">
            <v>Chöa coù</v>
          </cell>
          <cell r="S106">
            <v>665129</v>
          </cell>
          <cell r="T106">
            <v>665129</v>
          </cell>
          <cell r="U106">
            <v>665129</v>
          </cell>
        </row>
        <row r="107">
          <cell r="B107" t="str">
            <v>EB.1120</v>
          </cell>
          <cell r="C107" t="str">
            <v>Laøm moùng ñöôøng baèng ñaù HOÄC daày &gt;20cm</v>
          </cell>
          <cell r="D107" t="str">
            <v>m3</v>
          </cell>
          <cell r="E107">
            <v>7944</v>
          </cell>
          <cell r="F107">
            <v>2528</v>
          </cell>
          <cell r="G107">
            <v>164400</v>
          </cell>
          <cell r="H107">
            <v>164400</v>
          </cell>
          <cell r="I107">
            <v>164400</v>
          </cell>
          <cell r="J107">
            <v>164400</v>
          </cell>
          <cell r="K107">
            <v>164400</v>
          </cell>
          <cell r="L107">
            <v>164400</v>
          </cell>
          <cell r="M107">
            <v>164400</v>
          </cell>
          <cell r="N107">
            <v>164400</v>
          </cell>
          <cell r="O107">
            <v>164400</v>
          </cell>
          <cell r="P107">
            <v>54546</v>
          </cell>
          <cell r="Q107">
            <v>54546</v>
          </cell>
          <cell r="R107">
            <v>164400</v>
          </cell>
          <cell r="S107">
            <v>164400</v>
          </cell>
          <cell r="T107">
            <v>164400</v>
          </cell>
          <cell r="U107">
            <v>164400</v>
          </cell>
        </row>
        <row r="108">
          <cell r="B108" t="str">
            <v>EB.2220</v>
          </cell>
          <cell r="C108" t="str">
            <v xml:space="preserve">Laøm moùng ñöôøng baèng ñaù daêm </v>
          </cell>
          <cell r="D108" t="str">
            <v>100m3</v>
          </cell>
          <cell r="E108">
            <v>59528</v>
          </cell>
          <cell r="F108">
            <v>671016</v>
          </cell>
          <cell r="G108" t="str">
            <v>Chöa coø</v>
          </cell>
          <cell r="H108" t="str">
            <v>Chöa coø</v>
          </cell>
          <cell r="I108" t="str">
            <v>Chöa coø</v>
          </cell>
          <cell r="J108" t="str">
            <v>Chöa coø</v>
          </cell>
          <cell r="K108">
            <v>21252000</v>
          </cell>
          <cell r="L108" t="str">
            <v>Chöa coø</v>
          </cell>
          <cell r="M108" t="str">
            <v>Chöa coø</v>
          </cell>
          <cell r="N108" t="str">
            <v>Chöa coø</v>
          </cell>
          <cell r="O108" t="str">
            <v>Chöa coø</v>
          </cell>
          <cell r="P108" t="str">
            <v>Chöa coø</v>
          </cell>
          <cell r="Q108" t="str">
            <v>Chöa coø</v>
          </cell>
          <cell r="R108" t="str">
            <v>Chöa coø</v>
          </cell>
          <cell r="S108" t="str">
            <v>Chöa coø</v>
          </cell>
          <cell r="T108" t="str">
            <v>Chöa coø</v>
          </cell>
          <cell r="U108" t="str">
            <v>Chöa coø</v>
          </cell>
        </row>
        <row r="109">
          <cell r="B109" t="str">
            <v>EC.1112</v>
          </cell>
          <cell r="C109" t="str">
            <v>Laøm maët ñöôøng caáp phoái daày10cm</v>
          </cell>
          <cell r="D109" t="str">
            <v>100m2</v>
          </cell>
          <cell r="E109">
            <v>145188</v>
          </cell>
          <cell r="F109">
            <v>390232</v>
          </cell>
          <cell r="G109">
            <v>2130340</v>
          </cell>
          <cell r="H109">
            <v>2130340</v>
          </cell>
          <cell r="I109">
            <v>2130340</v>
          </cell>
          <cell r="J109">
            <v>2130340</v>
          </cell>
          <cell r="K109">
            <v>2130340</v>
          </cell>
          <cell r="L109">
            <v>2130340</v>
          </cell>
          <cell r="M109">
            <v>2130340</v>
          </cell>
          <cell r="N109">
            <v>2130340</v>
          </cell>
          <cell r="O109">
            <v>2130340</v>
          </cell>
          <cell r="P109">
            <v>2130340</v>
          </cell>
          <cell r="Q109">
            <v>2130340</v>
          </cell>
          <cell r="R109">
            <v>2130340</v>
          </cell>
          <cell r="S109">
            <v>1681600</v>
          </cell>
          <cell r="T109">
            <v>1681600</v>
          </cell>
          <cell r="U109">
            <v>2130340</v>
          </cell>
        </row>
        <row r="110">
          <cell r="B110" t="str">
            <v>EC.1112SR</v>
          </cell>
          <cell r="C110" t="str">
            <v>Laøm maët ñöôøng ( lôùp treân )ñaù 1x2 cheøn phuùn daày10cm</v>
          </cell>
          <cell r="D110" t="str">
            <v>100m2</v>
          </cell>
          <cell r="E110">
            <v>145188</v>
          </cell>
          <cell r="F110">
            <v>390232</v>
          </cell>
          <cell r="G110">
            <v>2039945</v>
          </cell>
          <cell r="H110">
            <v>2039945</v>
          </cell>
          <cell r="I110">
            <v>2039945</v>
          </cell>
          <cell r="J110">
            <v>2039945</v>
          </cell>
          <cell r="K110">
            <v>2039945</v>
          </cell>
          <cell r="L110">
            <v>2039945</v>
          </cell>
          <cell r="M110">
            <v>2039945</v>
          </cell>
          <cell r="N110">
            <v>2039945</v>
          </cell>
          <cell r="O110">
            <v>2039945</v>
          </cell>
          <cell r="P110">
            <v>2039945</v>
          </cell>
          <cell r="Q110">
            <v>2039945</v>
          </cell>
          <cell r="R110">
            <v>2039945</v>
          </cell>
          <cell r="S110">
            <v>2039945</v>
          </cell>
          <cell r="T110">
            <v>2039945</v>
          </cell>
          <cell r="U110">
            <v>2039945</v>
          </cell>
        </row>
        <row r="111">
          <cell r="B111" t="str">
            <v>EC.7111</v>
          </cell>
          <cell r="C111" t="str">
            <v>Laøm maët ñöôøng ñaù daêm keïp ñaát daày10cm</v>
          </cell>
          <cell r="D111" t="str">
            <v>100m2</v>
          </cell>
          <cell r="E111">
            <v>192402</v>
          </cell>
          <cell r="F111">
            <v>265464</v>
          </cell>
          <cell r="G111">
            <v>2062670</v>
          </cell>
          <cell r="H111">
            <v>2062670</v>
          </cell>
          <cell r="I111">
            <v>1960658</v>
          </cell>
          <cell r="J111">
            <v>1960658</v>
          </cell>
          <cell r="K111">
            <v>2062670</v>
          </cell>
          <cell r="L111">
            <v>2062670</v>
          </cell>
          <cell r="M111">
            <v>2062670</v>
          </cell>
          <cell r="N111">
            <v>2062670</v>
          </cell>
          <cell r="O111">
            <v>2062670</v>
          </cell>
          <cell r="P111">
            <v>1097808</v>
          </cell>
          <cell r="Q111">
            <v>1097808</v>
          </cell>
          <cell r="R111">
            <v>2062670</v>
          </cell>
          <cell r="S111">
            <v>2062670</v>
          </cell>
          <cell r="T111">
            <v>2062670</v>
          </cell>
          <cell r="U111">
            <v>2062670</v>
          </cell>
        </row>
        <row r="112">
          <cell r="B112" t="str">
            <v>EC.7111SR</v>
          </cell>
          <cell r="C112" t="str">
            <v>Laøm maët ñöôøng ñaù 1x2 keïp ñaát 35% daày10cm</v>
          </cell>
          <cell r="D112" t="str">
            <v>100m2</v>
          </cell>
          <cell r="E112">
            <v>192402</v>
          </cell>
          <cell r="F112">
            <v>265464</v>
          </cell>
          <cell r="G112">
            <v>1976073</v>
          </cell>
          <cell r="H112">
            <v>1864288</v>
          </cell>
          <cell r="I112">
            <v>1960658</v>
          </cell>
          <cell r="J112">
            <v>1960658</v>
          </cell>
          <cell r="K112" t="str">
            <v>Chöa coø</v>
          </cell>
          <cell r="L112">
            <v>2062670</v>
          </cell>
          <cell r="M112">
            <v>1183360</v>
          </cell>
          <cell r="N112">
            <v>1183360</v>
          </cell>
          <cell r="O112">
            <v>2062670</v>
          </cell>
          <cell r="P112">
            <v>1097808</v>
          </cell>
          <cell r="Q112">
            <v>1097808</v>
          </cell>
          <cell r="R112">
            <v>2062670</v>
          </cell>
          <cell r="S112">
            <v>1183360</v>
          </cell>
          <cell r="T112">
            <v>1183360</v>
          </cell>
          <cell r="U112">
            <v>2062670</v>
          </cell>
        </row>
        <row r="113">
          <cell r="B113" t="str">
            <v>EC.7111SR1</v>
          </cell>
          <cell r="C113" t="str">
            <v>Laøm maët ñöôøng ñaù 1x2 keïp ñaát 30% daày 5cm</v>
          </cell>
          <cell r="D113" t="str">
            <v>100m2</v>
          </cell>
          <cell r="E113">
            <v>96201</v>
          </cell>
          <cell r="F113">
            <v>132732</v>
          </cell>
          <cell r="G113">
            <v>1976073</v>
          </cell>
          <cell r="H113">
            <v>1864288</v>
          </cell>
          <cell r="I113">
            <v>980329</v>
          </cell>
          <cell r="J113">
            <v>980329</v>
          </cell>
          <cell r="K113" t="str">
            <v>Chöa coø</v>
          </cell>
          <cell r="L113">
            <v>2062670</v>
          </cell>
          <cell r="M113">
            <v>1183360</v>
          </cell>
          <cell r="N113">
            <v>1183360</v>
          </cell>
          <cell r="O113">
            <v>2062670</v>
          </cell>
          <cell r="P113">
            <v>548904</v>
          </cell>
          <cell r="Q113">
            <v>548904</v>
          </cell>
          <cell r="R113">
            <v>2062670</v>
          </cell>
          <cell r="S113">
            <v>1183360</v>
          </cell>
          <cell r="T113">
            <v>1183360</v>
          </cell>
          <cell r="U113">
            <v>2062670</v>
          </cell>
        </row>
        <row r="114">
          <cell r="B114" t="str">
            <v>EC.7113</v>
          </cell>
          <cell r="C114" t="str">
            <v>Laøm maët ñöôøng ñaù daêm keïp ñaát daày14cm</v>
          </cell>
          <cell r="D114" t="str">
            <v>100m2</v>
          </cell>
          <cell r="E114">
            <v>204814</v>
          </cell>
          <cell r="F114">
            <v>371650</v>
          </cell>
          <cell r="G114">
            <v>3087020</v>
          </cell>
          <cell r="H114">
            <v>3087020</v>
          </cell>
          <cell r="I114">
            <v>2947304</v>
          </cell>
          <cell r="J114">
            <v>2947304</v>
          </cell>
          <cell r="K114">
            <v>3087020</v>
          </cell>
          <cell r="L114">
            <v>3087020</v>
          </cell>
          <cell r="M114">
            <v>3087020</v>
          </cell>
          <cell r="N114">
            <v>3087020</v>
          </cell>
          <cell r="O114">
            <v>3087020</v>
          </cell>
          <cell r="P114">
            <v>3087020</v>
          </cell>
          <cell r="Q114">
            <v>3087020</v>
          </cell>
          <cell r="R114">
            <v>3087020</v>
          </cell>
          <cell r="S114">
            <v>3087020</v>
          </cell>
          <cell r="T114">
            <v>3087020</v>
          </cell>
          <cell r="U114">
            <v>3087020</v>
          </cell>
        </row>
        <row r="115">
          <cell r="B115" t="str">
            <v>EC.7116</v>
          </cell>
          <cell r="C115" t="str">
            <v>Laøm maët ñöôøng ñaù daêm keïp ñaát daày 20cm</v>
          </cell>
          <cell r="D115" t="str">
            <v>100m2</v>
          </cell>
          <cell r="E115">
            <v>223434</v>
          </cell>
          <cell r="F115">
            <v>530928</v>
          </cell>
          <cell r="G115">
            <v>4056831</v>
          </cell>
          <cell r="H115">
            <v>4056831</v>
          </cell>
          <cell r="I115">
            <v>4077488</v>
          </cell>
          <cell r="J115">
            <v>4077488</v>
          </cell>
          <cell r="K115" t="str">
            <v>Chöa coø</v>
          </cell>
          <cell r="L115">
            <v>4056831</v>
          </cell>
          <cell r="M115">
            <v>4056831</v>
          </cell>
          <cell r="N115">
            <v>4056831</v>
          </cell>
          <cell r="O115">
            <v>4056831</v>
          </cell>
          <cell r="P115">
            <v>2301617</v>
          </cell>
          <cell r="Q115">
            <v>2301617</v>
          </cell>
          <cell r="R115">
            <v>4056831</v>
          </cell>
          <cell r="S115">
            <v>3673297</v>
          </cell>
          <cell r="T115">
            <v>3673297</v>
          </cell>
          <cell r="U115">
            <v>4056831</v>
          </cell>
        </row>
        <row r="116">
          <cell r="B116" t="str">
            <v>EC.7116SR</v>
          </cell>
          <cell r="C116" t="str">
            <v>Laøm maët ñöôøng ñaù vuïn keïp ñaát 35% daày 20cm</v>
          </cell>
          <cell r="D116" t="str">
            <v>100m2</v>
          </cell>
          <cell r="E116">
            <v>223434</v>
          </cell>
          <cell r="F116">
            <v>530928</v>
          </cell>
          <cell r="G116">
            <v>4056831</v>
          </cell>
          <cell r="H116">
            <v>3820827</v>
          </cell>
          <cell r="I116">
            <v>4077488</v>
          </cell>
          <cell r="J116">
            <v>4077488</v>
          </cell>
          <cell r="K116" t="str">
            <v>Chöa coø</v>
          </cell>
          <cell r="L116">
            <v>4056831</v>
          </cell>
          <cell r="M116">
            <v>4056831</v>
          </cell>
          <cell r="N116">
            <v>4056831</v>
          </cell>
          <cell r="O116">
            <v>2336944</v>
          </cell>
          <cell r="P116">
            <v>2301617</v>
          </cell>
          <cell r="Q116">
            <v>2301617</v>
          </cell>
          <cell r="R116">
            <v>4056831</v>
          </cell>
          <cell r="S116">
            <v>4056831</v>
          </cell>
          <cell r="T116">
            <v>4056831</v>
          </cell>
          <cell r="U116">
            <v>4056831</v>
          </cell>
        </row>
        <row r="117">
          <cell r="B117" t="str">
            <v>ED.1003</v>
          </cell>
          <cell r="C117" t="str">
            <v>Laøm maët ñöôøng ñaù daêm ñen daày 5cm</v>
          </cell>
          <cell r="D117" t="str">
            <v>100m2</v>
          </cell>
          <cell r="E117">
            <v>19346</v>
          </cell>
          <cell r="F117">
            <v>88031</v>
          </cell>
          <cell r="G117">
            <v>3207120</v>
          </cell>
          <cell r="H117">
            <v>3207120</v>
          </cell>
          <cell r="I117">
            <v>3207120</v>
          </cell>
          <cell r="J117">
            <v>3207120</v>
          </cell>
          <cell r="K117">
            <v>3207120</v>
          </cell>
          <cell r="L117">
            <v>3207120</v>
          </cell>
          <cell r="M117">
            <v>3207120</v>
          </cell>
          <cell r="N117">
            <v>3207120</v>
          </cell>
          <cell r="O117">
            <v>3207120</v>
          </cell>
          <cell r="P117">
            <v>3207120</v>
          </cell>
          <cell r="Q117">
            <v>3207120</v>
          </cell>
          <cell r="R117">
            <v>3207120</v>
          </cell>
          <cell r="S117">
            <v>3207120</v>
          </cell>
          <cell r="T117">
            <v>3207120</v>
          </cell>
          <cell r="U117">
            <v>3207120</v>
          </cell>
        </row>
        <row r="118">
          <cell r="B118" t="str">
            <v>ED.3004</v>
          </cell>
          <cell r="C118" t="str">
            <v>Laøm maët ñöôøng BT nhöïa  daày 6cm</v>
          </cell>
          <cell r="D118" t="str">
            <v>100m2</v>
          </cell>
          <cell r="E118">
            <v>30034</v>
          </cell>
          <cell r="F118">
            <v>118648</v>
          </cell>
          <cell r="G118">
            <v>4362000</v>
          </cell>
          <cell r="H118">
            <v>4362000</v>
          </cell>
          <cell r="I118">
            <v>4362000</v>
          </cell>
          <cell r="J118">
            <v>4362000</v>
          </cell>
          <cell r="K118">
            <v>4362000</v>
          </cell>
          <cell r="L118">
            <v>4362000</v>
          </cell>
          <cell r="M118">
            <v>4362000</v>
          </cell>
          <cell r="N118">
            <v>4362000</v>
          </cell>
          <cell r="O118">
            <v>4362000</v>
          </cell>
          <cell r="P118">
            <v>4362000</v>
          </cell>
          <cell r="Q118">
            <v>4362000</v>
          </cell>
          <cell r="R118">
            <v>4362000</v>
          </cell>
          <cell r="S118">
            <v>4362000</v>
          </cell>
          <cell r="T118">
            <v>4362000</v>
          </cell>
          <cell r="U118">
            <v>4362000</v>
          </cell>
        </row>
        <row r="119">
          <cell r="B119" t="str">
            <v>EE.2003</v>
          </cell>
          <cell r="C119" t="str">
            <v>Laøm lôùp dính baùm baèng nhöïa ñöôøng, löôïng nhöïa 1,0kg/m2</v>
          </cell>
          <cell r="D119" t="str">
            <v>100m2</v>
          </cell>
          <cell r="E119">
            <v>4073</v>
          </cell>
          <cell r="F119">
            <v>73019</v>
          </cell>
          <cell r="G119">
            <v>293543</v>
          </cell>
          <cell r="H119">
            <v>293543</v>
          </cell>
          <cell r="I119" t="str">
            <v>Chöa coø</v>
          </cell>
          <cell r="J119" t="str">
            <v>Chöa coø</v>
          </cell>
          <cell r="K119" t="str">
            <v>Chöa coø</v>
          </cell>
          <cell r="L119">
            <v>293543</v>
          </cell>
          <cell r="M119">
            <v>293543</v>
          </cell>
          <cell r="N119">
            <v>293543</v>
          </cell>
          <cell r="O119" t="str">
            <v>Chöa coù</v>
          </cell>
          <cell r="P119" t="str">
            <v>Chöa coù</v>
          </cell>
          <cell r="Q119" t="str">
            <v>Chöa coù</v>
          </cell>
          <cell r="R119" t="str">
            <v>Chöa coù</v>
          </cell>
          <cell r="S119">
            <v>293543</v>
          </cell>
          <cell r="T119">
            <v>293543</v>
          </cell>
          <cell r="U119">
            <v>293543</v>
          </cell>
        </row>
        <row r="120">
          <cell r="B120" t="str">
            <v>GA.2114</v>
          </cell>
          <cell r="C120" t="str">
            <v>Xaây töôøng thaúng, chieàu daøy &lt;=60cm, cao &lt;=2m, vöõa maùc 75</v>
          </cell>
          <cell r="D120" t="str">
            <v>m3</v>
          </cell>
          <cell r="E120">
            <v>28017</v>
          </cell>
          <cell r="G120">
            <v>256176</v>
          </cell>
          <cell r="H120">
            <v>256176</v>
          </cell>
          <cell r="I120" t="str">
            <v>Chöa coø</v>
          </cell>
          <cell r="J120" t="str">
            <v>Chöa coø</v>
          </cell>
          <cell r="K120" t="str">
            <v>Chöa coø</v>
          </cell>
          <cell r="L120">
            <v>256176</v>
          </cell>
          <cell r="M120">
            <v>256176</v>
          </cell>
          <cell r="N120">
            <v>256176</v>
          </cell>
          <cell r="O120" t="str">
            <v>Chöa coù</v>
          </cell>
          <cell r="P120" t="str">
            <v>Chöa coù</v>
          </cell>
          <cell r="Q120" t="str">
            <v>Chöa coù</v>
          </cell>
          <cell r="R120" t="str">
            <v>Chöa coù</v>
          </cell>
          <cell r="S120">
            <v>256176</v>
          </cell>
          <cell r="T120">
            <v>256176</v>
          </cell>
          <cell r="U120">
            <v>256176</v>
          </cell>
        </row>
        <row r="121">
          <cell r="B121" t="str">
            <v>GA.5110</v>
          </cell>
          <cell r="C121" t="str">
            <v>Xeáp ñaù khan maët baèng khoâng chít maïch</v>
          </cell>
          <cell r="D121" t="str">
            <v>m3</v>
          </cell>
          <cell r="E121">
            <v>15565</v>
          </cell>
          <cell r="G121">
            <v>75345</v>
          </cell>
          <cell r="H121">
            <v>75345</v>
          </cell>
          <cell r="I121" t="str">
            <v>Chöa coø</v>
          </cell>
          <cell r="J121" t="str">
            <v>Chöa coø</v>
          </cell>
          <cell r="K121" t="str">
            <v>Chöa coø</v>
          </cell>
          <cell r="L121" t="str">
            <v>Chöa coù</v>
          </cell>
          <cell r="M121">
            <v>75345</v>
          </cell>
          <cell r="N121">
            <v>75345</v>
          </cell>
          <cell r="O121" t="str">
            <v>Chöa coù</v>
          </cell>
          <cell r="P121" t="str">
            <v>Chöa coù</v>
          </cell>
          <cell r="Q121" t="str">
            <v>Chöa coù</v>
          </cell>
          <cell r="R121" t="str">
            <v>Chöa coù</v>
          </cell>
          <cell r="S121">
            <v>75345</v>
          </cell>
          <cell r="T121">
            <v>75345</v>
          </cell>
          <cell r="U121" t="str">
            <v>Chöa coù</v>
          </cell>
        </row>
        <row r="122">
          <cell r="B122" t="str">
            <v>GA.5120</v>
          </cell>
          <cell r="C122" t="str">
            <v>Xeáp ñaù khan maùi doác thaúng khoâng chít maïch</v>
          </cell>
          <cell r="D122" t="str">
            <v>m3</v>
          </cell>
          <cell r="E122">
            <v>18159</v>
          </cell>
          <cell r="G122">
            <v>79992</v>
          </cell>
          <cell r="H122">
            <v>79992</v>
          </cell>
          <cell r="I122">
            <v>172757</v>
          </cell>
          <cell r="J122">
            <v>172757</v>
          </cell>
          <cell r="K122">
            <v>172757</v>
          </cell>
          <cell r="L122">
            <v>172757</v>
          </cell>
          <cell r="M122">
            <v>79992</v>
          </cell>
          <cell r="N122">
            <v>79992</v>
          </cell>
          <cell r="O122">
            <v>172757</v>
          </cell>
          <cell r="P122">
            <v>58705</v>
          </cell>
          <cell r="Q122">
            <v>58705</v>
          </cell>
          <cell r="R122">
            <v>172757</v>
          </cell>
          <cell r="S122">
            <v>79992</v>
          </cell>
          <cell r="T122">
            <v>79992</v>
          </cell>
          <cell r="U122">
            <v>172757</v>
          </cell>
        </row>
        <row r="123">
          <cell r="B123" t="str">
            <v>GA.5224</v>
          </cell>
          <cell r="C123" t="str">
            <v>Xeáp ñaù khan maùi doác thaúng coù chít maïchvöõa M75</v>
          </cell>
          <cell r="D123" t="str">
            <v>m3</v>
          </cell>
          <cell r="E123">
            <v>22699</v>
          </cell>
          <cell r="G123">
            <v>194151</v>
          </cell>
          <cell r="H123">
            <v>194151</v>
          </cell>
          <cell r="I123" t="str">
            <v>Chöa coø</v>
          </cell>
          <cell r="J123" t="str">
            <v>Chöa coø</v>
          </cell>
          <cell r="K123" t="str">
            <v>Chöa coø</v>
          </cell>
          <cell r="L123">
            <v>194151</v>
          </cell>
          <cell r="M123">
            <v>194151</v>
          </cell>
          <cell r="N123">
            <v>194151</v>
          </cell>
          <cell r="O123">
            <v>194151</v>
          </cell>
          <cell r="P123">
            <v>194151</v>
          </cell>
          <cell r="Q123">
            <v>194151</v>
          </cell>
          <cell r="R123">
            <v>194151</v>
          </cell>
          <cell r="S123">
            <v>194151</v>
          </cell>
          <cell r="T123">
            <v>194151</v>
          </cell>
          <cell r="U123">
            <v>194151</v>
          </cell>
        </row>
        <row r="124">
          <cell r="B124" t="str">
            <v>GA.6114</v>
          </cell>
          <cell r="C124" t="str">
            <v>Xaây ñaù coáng vöõa M75</v>
          </cell>
          <cell r="D124" t="str">
            <v>m3</v>
          </cell>
          <cell r="E124">
            <v>39951</v>
          </cell>
          <cell r="G124" t="str">
            <v>Chöa coø</v>
          </cell>
          <cell r="H124" t="str">
            <v>Chöa coø</v>
          </cell>
          <cell r="I124" t="str">
            <v>Chöa coø</v>
          </cell>
          <cell r="J124" t="str">
            <v>Chöa coø</v>
          </cell>
          <cell r="K124" t="str">
            <v>Chöa coø</v>
          </cell>
          <cell r="L124" t="str">
            <v>Chöa coø</v>
          </cell>
          <cell r="M124" t="str">
            <v>Chöa coø</v>
          </cell>
          <cell r="N124" t="str">
            <v>Chöa coø</v>
          </cell>
          <cell r="O124" t="str">
            <v>Chöa coø</v>
          </cell>
          <cell r="P124">
            <v>320849</v>
          </cell>
          <cell r="Q124">
            <v>320849</v>
          </cell>
          <cell r="R124" t="str">
            <v>Chöa coø</v>
          </cell>
          <cell r="S124" t="str">
            <v>Chöa coø</v>
          </cell>
          <cell r="T124" t="str">
            <v>Chöa coø</v>
          </cell>
          <cell r="U124" t="str">
            <v>Chöa coø</v>
          </cell>
        </row>
        <row r="125">
          <cell r="B125" t="str">
            <v>GC.7114</v>
          </cell>
          <cell r="C125" t="str">
            <v>Xaây ñaù cheû 15x20x25 töôøng daøy &lt;30cm, cao &lt;2m VM75</v>
          </cell>
          <cell r="D125" t="str">
            <v>m3</v>
          </cell>
          <cell r="E125">
            <v>18472</v>
          </cell>
          <cell r="F125">
            <v>1585</v>
          </cell>
          <cell r="G125">
            <v>313790</v>
          </cell>
          <cell r="H125">
            <v>313790</v>
          </cell>
          <cell r="I125">
            <v>313790</v>
          </cell>
          <cell r="J125">
            <v>313790</v>
          </cell>
          <cell r="K125">
            <v>313790</v>
          </cell>
          <cell r="L125">
            <v>313790</v>
          </cell>
          <cell r="M125">
            <v>313790</v>
          </cell>
          <cell r="N125">
            <v>313790</v>
          </cell>
          <cell r="O125">
            <v>313790</v>
          </cell>
          <cell r="P125">
            <v>313790</v>
          </cell>
          <cell r="Q125">
            <v>313790</v>
          </cell>
          <cell r="R125">
            <v>313790</v>
          </cell>
          <cell r="S125">
            <v>313790</v>
          </cell>
          <cell r="T125">
            <v>313790</v>
          </cell>
          <cell r="U125">
            <v>313790</v>
          </cell>
        </row>
        <row r="126">
          <cell r="B126" t="str">
            <v>GG.1114</v>
          </cell>
          <cell r="C126" t="str">
            <v>Xaây moùng  gaïch theû vuõa M75 daày &lt;30cm, cao &lt;4m</v>
          </cell>
          <cell r="D126" t="str">
            <v>m3</v>
          </cell>
          <cell r="E126">
            <v>30482</v>
          </cell>
          <cell r="G126" t="str">
            <v>Chöa coø</v>
          </cell>
          <cell r="H126" t="str">
            <v>Chöa coø</v>
          </cell>
          <cell r="I126">
            <v>418107</v>
          </cell>
          <cell r="J126">
            <v>418107</v>
          </cell>
          <cell r="K126" t="str">
            <v>Chöa coø</v>
          </cell>
          <cell r="L126" t="str">
            <v>Chöa coø</v>
          </cell>
          <cell r="M126" t="str">
            <v>Chöa coø</v>
          </cell>
          <cell r="N126" t="str">
            <v>Chöa coø</v>
          </cell>
          <cell r="O126" t="str">
            <v>Chöa coø</v>
          </cell>
          <cell r="P126" t="str">
            <v>Chöa coø</v>
          </cell>
          <cell r="Q126" t="str">
            <v>Chöa coø</v>
          </cell>
          <cell r="R126" t="str">
            <v>Chöa coø</v>
          </cell>
          <cell r="S126" t="str">
            <v>Chöa coø</v>
          </cell>
          <cell r="T126" t="str">
            <v>Chöa coø</v>
          </cell>
          <cell r="U126" t="str">
            <v>Chöa coø</v>
          </cell>
        </row>
        <row r="127">
          <cell r="B127" t="str">
            <v>GG.2114</v>
          </cell>
          <cell r="C127" t="str">
            <v>Xaây töôøng gaïch theû vuõa M75 daày 10cm, cao &lt;4m</v>
          </cell>
          <cell r="D127" t="str">
            <v>m3</v>
          </cell>
          <cell r="E127">
            <v>35022</v>
          </cell>
          <cell r="F127">
            <v>906</v>
          </cell>
          <cell r="G127">
            <v>362167</v>
          </cell>
          <cell r="H127">
            <v>413520</v>
          </cell>
          <cell r="I127">
            <v>422914</v>
          </cell>
          <cell r="J127">
            <v>422914</v>
          </cell>
          <cell r="K127">
            <v>347950</v>
          </cell>
          <cell r="L127">
            <v>347950</v>
          </cell>
          <cell r="M127">
            <v>379465</v>
          </cell>
          <cell r="N127">
            <v>379465</v>
          </cell>
          <cell r="O127">
            <v>347950</v>
          </cell>
          <cell r="P127">
            <v>298078</v>
          </cell>
          <cell r="Q127">
            <v>335685</v>
          </cell>
          <cell r="R127">
            <v>347950</v>
          </cell>
          <cell r="S127">
            <v>298078</v>
          </cell>
          <cell r="T127">
            <v>481558</v>
          </cell>
          <cell r="U127">
            <v>333720</v>
          </cell>
        </row>
        <row r="128">
          <cell r="B128" t="str">
            <v>GG.2214</v>
          </cell>
          <cell r="C128" t="str">
            <v>Xaây töôøng gaïch theû vuõa M75 daày &lt;30cm, cao &lt;4m</v>
          </cell>
          <cell r="D128" t="str">
            <v>m3</v>
          </cell>
          <cell r="E128">
            <v>31130</v>
          </cell>
          <cell r="F128">
            <v>1495</v>
          </cell>
          <cell r="G128">
            <v>359020</v>
          </cell>
          <cell r="H128">
            <v>398315</v>
          </cell>
          <cell r="I128">
            <v>318481</v>
          </cell>
          <cell r="J128">
            <v>409924</v>
          </cell>
          <cell r="K128">
            <v>345017</v>
          </cell>
          <cell r="L128">
            <v>345017</v>
          </cell>
          <cell r="M128">
            <v>363568</v>
          </cell>
          <cell r="N128">
            <v>363568</v>
          </cell>
          <cell r="O128">
            <v>334285</v>
          </cell>
          <cell r="P128">
            <v>303177</v>
          </cell>
          <cell r="Q128">
            <v>333987</v>
          </cell>
          <cell r="R128">
            <v>367584</v>
          </cell>
          <cell r="S128">
            <v>303177</v>
          </cell>
          <cell r="T128">
            <v>449808</v>
          </cell>
          <cell r="U128">
            <v>339447</v>
          </cell>
        </row>
        <row r="129">
          <cell r="B129" t="str">
            <v>GG.3214</v>
          </cell>
          <cell r="C129" t="str">
            <v>Xaây KC phöùc taïp gaïch theû vuõa M75 cao &lt;4m</v>
          </cell>
          <cell r="D129" t="str">
            <v>m3</v>
          </cell>
          <cell r="E129">
            <v>60704</v>
          </cell>
          <cell r="F129">
            <v>1359</v>
          </cell>
          <cell r="G129" t="str">
            <v>Chöa coø</v>
          </cell>
          <cell r="H129" t="str">
            <v>Chöa coø</v>
          </cell>
          <cell r="I129" t="str">
            <v>Chöa coø</v>
          </cell>
          <cell r="J129" t="str">
            <v>Chöa coø</v>
          </cell>
          <cell r="K129">
            <v>341168</v>
          </cell>
          <cell r="L129" t="str">
            <v>Chöa coø</v>
          </cell>
          <cell r="M129" t="str">
            <v>Chöa coø</v>
          </cell>
          <cell r="N129" t="str">
            <v>Chöa coø</v>
          </cell>
          <cell r="O129" t="str">
            <v>Chöa coø</v>
          </cell>
          <cell r="P129" t="str">
            <v>Chöa coø</v>
          </cell>
          <cell r="Q129" t="str">
            <v>Chöa coø</v>
          </cell>
          <cell r="R129" t="str">
            <v>Chöa coø</v>
          </cell>
          <cell r="S129" t="str">
            <v>Chöa coø</v>
          </cell>
          <cell r="T129" t="str">
            <v>Chöa coø</v>
          </cell>
          <cell r="U129" t="str">
            <v>Chöa coø</v>
          </cell>
        </row>
        <row r="130">
          <cell r="B130" t="str">
            <v>GG.3300</v>
          </cell>
          <cell r="C130" t="str">
            <v>Laøm moái noái oáng coáng</v>
          </cell>
          <cell r="D130" t="str">
            <v>m</v>
          </cell>
          <cell r="E130">
            <v>1297</v>
          </cell>
          <cell r="G130" t="str">
            <v>Chöa coø</v>
          </cell>
          <cell r="H130" t="str">
            <v>Chöa coø</v>
          </cell>
          <cell r="I130">
            <v>6425</v>
          </cell>
          <cell r="J130">
            <v>6425</v>
          </cell>
          <cell r="K130" t="str">
            <v>Chöa coø</v>
          </cell>
          <cell r="L130" t="str">
            <v>Chöa coø</v>
          </cell>
          <cell r="M130" t="str">
            <v>Chöa coø</v>
          </cell>
          <cell r="N130" t="str">
            <v>Chöa coø</v>
          </cell>
          <cell r="O130" t="str">
            <v>Chöa coø</v>
          </cell>
          <cell r="P130" t="str">
            <v>Chöa coø</v>
          </cell>
          <cell r="Q130" t="str">
            <v>Chöa coø</v>
          </cell>
          <cell r="R130" t="str">
            <v>Chöa coø</v>
          </cell>
          <cell r="S130" t="str">
            <v>Chöa coø</v>
          </cell>
          <cell r="T130" t="str">
            <v>Chöa coø</v>
          </cell>
          <cell r="U130" t="str">
            <v>Chöa coø</v>
          </cell>
        </row>
        <row r="131">
          <cell r="B131" t="str">
            <v>GI.1114</v>
          </cell>
          <cell r="C131" t="str">
            <v>Xaây töôøng 10cm, cao &lt;4m vuõa M75 gaïch oáng 8x8x19</v>
          </cell>
          <cell r="D131" t="str">
            <v>m3</v>
          </cell>
          <cell r="E131">
            <v>25293</v>
          </cell>
          <cell r="F131">
            <v>906</v>
          </cell>
          <cell r="G131">
            <v>177578</v>
          </cell>
          <cell r="H131">
            <v>239797</v>
          </cell>
          <cell r="I131">
            <v>241156</v>
          </cell>
          <cell r="J131">
            <v>241156</v>
          </cell>
          <cell r="K131">
            <v>212212</v>
          </cell>
          <cell r="L131">
            <v>212212</v>
          </cell>
          <cell r="M131">
            <v>233192</v>
          </cell>
          <cell r="N131">
            <v>233192</v>
          </cell>
          <cell r="O131">
            <v>212212</v>
          </cell>
          <cell r="P131">
            <v>218066</v>
          </cell>
          <cell r="Q131">
            <v>218066</v>
          </cell>
          <cell r="R131">
            <v>218066</v>
          </cell>
          <cell r="S131">
            <v>213617</v>
          </cell>
          <cell r="T131">
            <v>285196</v>
          </cell>
          <cell r="U131">
            <v>288658</v>
          </cell>
        </row>
        <row r="132">
          <cell r="B132" t="str">
            <v>GI.2114</v>
          </cell>
          <cell r="C132" t="str">
            <v>Xaây töôøng 20 cao &lt;4m vuõa M75 gaïch oáng caâu gaïch theû</v>
          </cell>
          <cell r="D132" t="str">
            <v>m3</v>
          </cell>
          <cell r="E132">
            <v>23996</v>
          </cell>
          <cell r="F132">
            <v>906</v>
          </cell>
          <cell r="G132">
            <v>222129</v>
          </cell>
          <cell r="H132">
            <v>247005</v>
          </cell>
          <cell r="I132">
            <v>250374</v>
          </cell>
          <cell r="J132">
            <v>250374</v>
          </cell>
          <cell r="K132">
            <v>216796</v>
          </cell>
          <cell r="L132">
            <v>216796</v>
          </cell>
          <cell r="M132">
            <v>235356</v>
          </cell>
          <cell r="N132">
            <v>235356</v>
          </cell>
          <cell r="O132">
            <v>253748</v>
          </cell>
          <cell r="P132">
            <v>218552</v>
          </cell>
          <cell r="Q132">
            <v>218552</v>
          </cell>
          <cell r="R132">
            <v>216796</v>
          </cell>
          <cell r="S132">
            <v>209117</v>
          </cell>
          <cell r="T132">
            <v>289022</v>
          </cell>
          <cell r="U132">
            <v>267747</v>
          </cell>
        </row>
        <row r="133">
          <cell r="B133" t="str">
            <v>HA.1111</v>
          </cell>
          <cell r="C133" t="str">
            <v>BT M100 ñaù 4x6 loùt moùng roäng &lt;250cm</v>
          </cell>
          <cell r="D133" t="str">
            <v>m3</v>
          </cell>
          <cell r="E133">
            <v>20481</v>
          </cell>
          <cell r="F133">
            <v>12041</v>
          </cell>
          <cell r="G133">
            <v>333690</v>
          </cell>
          <cell r="H133">
            <v>309285</v>
          </cell>
          <cell r="I133">
            <v>272608</v>
          </cell>
          <cell r="J133">
            <v>326821</v>
          </cell>
          <cell r="K133">
            <v>331512</v>
          </cell>
          <cell r="L133">
            <v>331512</v>
          </cell>
          <cell r="M133">
            <v>241147</v>
          </cell>
          <cell r="N133">
            <v>241147</v>
          </cell>
          <cell r="O133">
            <v>266389</v>
          </cell>
          <cell r="P133">
            <v>306641</v>
          </cell>
          <cell r="Q133">
            <v>263407</v>
          </cell>
          <cell r="R133">
            <v>256233</v>
          </cell>
          <cell r="S133">
            <v>306641</v>
          </cell>
          <cell r="T133">
            <v>274759</v>
          </cell>
          <cell r="U133">
            <v>293647</v>
          </cell>
        </row>
        <row r="134">
          <cell r="B134" t="str">
            <v>HA.1111SR</v>
          </cell>
          <cell r="C134" t="str">
            <v>BT loùt M100 ñaù 1x2 moùng roäng &lt;250cm</v>
          </cell>
          <cell r="D134" t="str">
            <v>m3</v>
          </cell>
          <cell r="E134">
            <v>20481</v>
          </cell>
          <cell r="F134">
            <v>12041</v>
          </cell>
          <cell r="G134">
            <v>333690</v>
          </cell>
          <cell r="H134">
            <v>309285</v>
          </cell>
          <cell r="I134">
            <v>272608</v>
          </cell>
          <cell r="J134">
            <v>326821</v>
          </cell>
          <cell r="K134" t="str">
            <v>Chöa coø</v>
          </cell>
          <cell r="L134" t="str">
            <v>Chöa coù</v>
          </cell>
          <cell r="M134">
            <v>313667</v>
          </cell>
          <cell r="N134">
            <v>313667</v>
          </cell>
          <cell r="O134">
            <v>266389</v>
          </cell>
          <cell r="P134">
            <v>306641</v>
          </cell>
          <cell r="Q134">
            <v>263407</v>
          </cell>
          <cell r="R134">
            <v>256233</v>
          </cell>
          <cell r="S134">
            <v>313667</v>
          </cell>
          <cell r="T134">
            <v>313667</v>
          </cell>
          <cell r="U134">
            <v>349480</v>
          </cell>
        </row>
        <row r="135">
          <cell r="B135" t="str">
            <v>HA.1121</v>
          </cell>
          <cell r="C135" t="str">
            <v>BT loùt M100 ñaù 4x6 moùng roäng &gt;250cm</v>
          </cell>
          <cell r="D135" t="str">
            <v>m3</v>
          </cell>
          <cell r="E135">
            <v>14647</v>
          </cell>
          <cell r="F135">
            <v>12041</v>
          </cell>
          <cell r="G135">
            <v>333690</v>
          </cell>
          <cell r="H135">
            <v>309285</v>
          </cell>
          <cell r="I135">
            <v>272608</v>
          </cell>
          <cell r="J135">
            <v>326821</v>
          </cell>
          <cell r="K135" t="str">
            <v>Chöa coø</v>
          </cell>
          <cell r="L135" t="str">
            <v>Chöa coù</v>
          </cell>
          <cell r="M135">
            <v>313667</v>
          </cell>
          <cell r="N135">
            <v>313667</v>
          </cell>
          <cell r="O135">
            <v>266389</v>
          </cell>
          <cell r="P135">
            <v>306641</v>
          </cell>
          <cell r="Q135">
            <v>263407</v>
          </cell>
          <cell r="R135">
            <v>256233</v>
          </cell>
          <cell r="S135">
            <v>306641</v>
          </cell>
          <cell r="T135">
            <v>313667</v>
          </cell>
          <cell r="U135">
            <v>349480</v>
          </cell>
        </row>
        <row r="136">
          <cell r="B136" t="str">
            <v>HA.1121SR</v>
          </cell>
          <cell r="C136" t="str">
            <v>BT loùt M100 ñaù 1x2 moùng roäng &gt;250cm</v>
          </cell>
          <cell r="D136" t="str">
            <v>m3</v>
          </cell>
          <cell r="E136">
            <v>14647</v>
          </cell>
          <cell r="F136">
            <v>12041</v>
          </cell>
          <cell r="G136">
            <v>333690</v>
          </cell>
          <cell r="H136">
            <v>309285</v>
          </cell>
          <cell r="I136">
            <v>272608</v>
          </cell>
          <cell r="J136">
            <v>326821</v>
          </cell>
          <cell r="K136">
            <v>331512</v>
          </cell>
          <cell r="L136" t="str">
            <v>Chöa coù</v>
          </cell>
          <cell r="M136">
            <v>313667</v>
          </cell>
          <cell r="N136">
            <v>313667</v>
          </cell>
          <cell r="O136">
            <v>266389</v>
          </cell>
          <cell r="P136">
            <v>306641</v>
          </cell>
          <cell r="Q136">
            <v>263407</v>
          </cell>
          <cell r="R136">
            <v>256233</v>
          </cell>
          <cell r="S136">
            <v>306641</v>
          </cell>
          <cell r="T136">
            <v>313667</v>
          </cell>
          <cell r="U136">
            <v>349480</v>
          </cell>
        </row>
        <row r="137">
          <cell r="B137" t="str">
            <v>HA.1212TT</v>
          </cell>
          <cell r="C137" t="str">
            <v>BT loùt M100 ñaù 1x2 moùng roäng &lt;250cm</v>
          </cell>
          <cell r="D137" t="str">
            <v>m3</v>
          </cell>
          <cell r="E137">
            <v>20357</v>
          </cell>
          <cell r="F137">
            <v>12480</v>
          </cell>
          <cell r="G137">
            <v>406220</v>
          </cell>
          <cell r="H137">
            <v>406220</v>
          </cell>
          <cell r="I137" t="str">
            <v>Chöa coø</v>
          </cell>
          <cell r="J137" t="str">
            <v>Chöa coø</v>
          </cell>
          <cell r="K137" t="str">
            <v>Chöa coø</v>
          </cell>
          <cell r="L137" t="str">
            <v>Chöa coù</v>
          </cell>
          <cell r="M137">
            <v>406220</v>
          </cell>
          <cell r="N137">
            <v>406220</v>
          </cell>
          <cell r="O137" t="str">
            <v>Chöa coù</v>
          </cell>
          <cell r="P137" t="str">
            <v>Chöa coù</v>
          </cell>
          <cell r="Q137" t="str">
            <v>Chöa coù</v>
          </cell>
          <cell r="R137" t="str">
            <v>Chöa coù</v>
          </cell>
          <cell r="S137">
            <v>406220</v>
          </cell>
          <cell r="T137">
            <v>406220</v>
          </cell>
          <cell r="U137">
            <v>406220</v>
          </cell>
        </row>
        <row r="138">
          <cell r="B138" t="str">
            <v>HA.1121</v>
          </cell>
          <cell r="C138" t="str">
            <v>BT M100 ñaù 4x6 loùt moùng roäng &gt;250cm</v>
          </cell>
          <cell r="D138" t="str">
            <v>m3</v>
          </cell>
          <cell r="E138">
            <v>14647</v>
          </cell>
          <cell r="F138">
            <v>12041</v>
          </cell>
          <cell r="G138">
            <v>293647</v>
          </cell>
          <cell r="H138">
            <v>293647</v>
          </cell>
          <cell r="I138">
            <v>326821</v>
          </cell>
          <cell r="J138">
            <v>326821</v>
          </cell>
          <cell r="K138">
            <v>331512</v>
          </cell>
          <cell r="L138">
            <v>331512</v>
          </cell>
          <cell r="M138">
            <v>293647</v>
          </cell>
          <cell r="N138">
            <v>293647</v>
          </cell>
          <cell r="O138">
            <v>331512</v>
          </cell>
          <cell r="P138">
            <v>331512</v>
          </cell>
          <cell r="Q138">
            <v>331512</v>
          </cell>
          <cell r="R138">
            <v>331512</v>
          </cell>
          <cell r="S138">
            <v>293647</v>
          </cell>
          <cell r="T138">
            <v>293647</v>
          </cell>
          <cell r="U138">
            <v>293647</v>
          </cell>
        </row>
        <row r="139">
          <cell r="B139" t="str">
            <v>HA.1222</v>
          </cell>
          <cell r="C139" t="str">
            <v>BT loùt M150 ñaù 1x2 moùng roäng &gt;250cm</v>
          </cell>
          <cell r="D139" t="str">
            <v>m3</v>
          </cell>
          <cell r="E139">
            <v>29915</v>
          </cell>
          <cell r="F139">
            <v>12480</v>
          </cell>
          <cell r="G139">
            <v>436784</v>
          </cell>
          <cell r="H139">
            <v>436784</v>
          </cell>
          <cell r="I139" t="str">
            <v>Chöa coø</v>
          </cell>
          <cell r="J139" t="str">
            <v>Chöa coø</v>
          </cell>
          <cell r="K139" t="str">
            <v>Chöa coø</v>
          </cell>
          <cell r="L139" t="str">
            <v>Chöa coù</v>
          </cell>
          <cell r="M139">
            <v>436784</v>
          </cell>
          <cell r="N139">
            <v>436784</v>
          </cell>
          <cell r="O139" t="str">
            <v>Chöa coù</v>
          </cell>
          <cell r="P139" t="str">
            <v>Chöa coù</v>
          </cell>
          <cell r="Q139" t="str">
            <v>Chöa coù</v>
          </cell>
          <cell r="R139" t="str">
            <v>Chöa coù</v>
          </cell>
          <cell r="S139">
            <v>436784</v>
          </cell>
          <cell r="T139">
            <v>436784</v>
          </cell>
          <cell r="U139">
            <v>436784</v>
          </cell>
        </row>
        <row r="140">
          <cell r="B140" t="str">
            <v>HA.1222TT</v>
          </cell>
          <cell r="C140" t="str">
            <v>BT loùt M100 ñaù 1x2 moùng roäng &gt;250cm</v>
          </cell>
          <cell r="D140" t="str">
            <v>m3</v>
          </cell>
          <cell r="E140">
            <v>29915</v>
          </cell>
          <cell r="F140">
            <v>12480</v>
          </cell>
          <cell r="G140">
            <v>436784</v>
          </cell>
          <cell r="H140">
            <v>436784</v>
          </cell>
          <cell r="I140" t="str">
            <v>Chöa coø</v>
          </cell>
          <cell r="J140" t="str">
            <v>Chöa coø</v>
          </cell>
          <cell r="K140" t="str">
            <v>Chöa coø</v>
          </cell>
          <cell r="L140" t="str">
            <v>Chöa coù</v>
          </cell>
          <cell r="M140">
            <v>436784</v>
          </cell>
          <cell r="N140">
            <v>436784</v>
          </cell>
          <cell r="O140" t="str">
            <v>Chöa coù</v>
          </cell>
          <cell r="P140" t="str">
            <v>Chöa coù</v>
          </cell>
          <cell r="Q140" t="str">
            <v>Chöa coù</v>
          </cell>
          <cell r="R140" t="str">
            <v>Chöa coù</v>
          </cell>
          <cell r="S140">
            <v>436784</v>
          </cell>
          <cell r="T140">
            <v>436784</v>
          </cell>
          <cell r="U140">
            <v>436784</v>
          </cell>
        </row>
        <row r="141">
          <cell r="B141" t="str">
            <v>HA.1213</v>
          </cell>
          <cell r="C141" t="str">
            <v>BT M200 ñaù 1x2 moùng roäng &lt;250cm</v>
          </cell>
          <cell r="D141" t="str">
            <v>m3</v>
          </cell>
          <cell r="E141">
            <v>20357</v>
          </cell>
          <cell r="F141">
            <v>12480</v>
          </cell>
          <cell r="G141">
            <v>489176</v>
          </cell>
          <cell r="H141">
            <v>455510</v>
          </cell>
          <cell r="I141">
            <v>434040</v>
          </cell>
          <cell r="J141">
            <v>500213</v>
          </cell>
          <cell r="K141">
            <v>492186</v>
          </cell>
          <cell r="L141">
            <v>492186</v>
          </cell>
          <cell r="M141">
            <v>428188</v>
          </cell>
          <cell r="N141">
            <v>428188</v>
          </cell>
          <cell r="O141">
            <v>420462</v>
          </cell>
          <cell r="P141">
            <v>461834</v>
          </cell>
          <cell r="Q141">
            <v>436651</v>
          </cell>
          <cell r="R141">
            <v>411587</v>
          </cell>
          <cell r="S141">
            <v>428188</v>
          </cell>
          <cell r="T141">
            <v>428188</v>
          </cell>
          <cell r="U141">
            <v>492186</v>
          </cell>
        </row>
        <row r="142">
          <cell r="B142" t="str">
            <v>HA.1214</v>
          </cell>
          <cell r="C142" t="str">
            <v>BT M250 ñaù 1x2 moùng roäng &lt;250cm</v>
          </cell>
          <cell r="D142" t="str">
            <v>m3</v>
          </cell>
          <cell r="E142">
            <v>20357</v>
          </cell>
          <cell r="F142">
            <v>12480</v>
          </cell>
          <cell r="G142">
            <v>519873</v>
          </cell>
          <cell r="H142">
            <v>519873</v>
          </cell>
          <cell r="I142" t="str">
            <v>Chöa coø</v>
          </cell>
          <cell r="J142" t="str">
            <v>Chöa coø</v>
          </cell>
          <cell r="K142" t="str">
            <v>Chöa coø</v>
          </cell>
          <cell r="L142" t="str">
            <v>Chöa coù</v>
          </cell>
          <cell r="M142">
            <v>519873</v>
          </cell>
          <cell r="N142">
            <v>519873</v>
          </cell>
          <cell r="O142">
            <v>519873</v>
          </cell>
          <cell r="P142" t="str">
            <v>Chöa coù</v>
          </cell>
          <cell r="Q142" t="str">
            <v>Chöa coù</v>
          </cell>
          <cell r="R142" t="str">
            <v>Chöa coù</v>
          </cell>
          <cell r="S142">
            <v>519873</v>
          </cell>
          <cell r="T142">
            <v>519873</v>
          </cell>
          <cell r="U142" t="str">
            <v>Chöa coù</v>
          </cell>
        </row>
        <row r="143">
          <cell r="B143" t="str">
            <v>HA.1223</v>
          </cell>
          <cell r="C143" t="str">
            <v>BT M200 ñaù 1x2 moùng roäng &gt;250cm</v>
          </cell>
          <cell r="D143" t="str">
            <v>m3</v>
          </cell>
          <cell r="E143">
            <v>29915</v>
          </cell>
          <cell r="F143">
            <v>12480</v>
          </cell>
          <cell r="G143">
            <v>520510</v>
          </cell>
          <cell r="H143">
            <v>494209</v>
          </cell>
          <cell r="I143">
            <v>456434</v>
          </cell>
          <cell r="J143">
            <v>528741</v>
          </cell>
          <cell r="K143">
            <v>518064</v>
          </cell>
          <cell r="L143">
            <v>518064</v>
          </cell>
          <cell r="M143">
            <v>452715</v>
          </cell>
          <cell r="N143">
            <v>452715</v>
          </cell>
          <cell r="O143">
            <v>437459</v>
          </cell>
          <cell r="P143">
            <v>495238</v>
          </cell>
          <cell r="Q143">
            <v>469223</v>
          </cell>
          <cell r="R143">
            <v>437459</v>
          </cell>
          <cell r="S143">
            <v>495238</v>
          </cell>
          <cell r="T143">
            <v>471146</v>
          </cell>
          <cell r="U143">
            <v>492679</v>
          </cell>
        </row>
        <row r="144">
          <cell r="B144" t="str">
            <v>HA.1224</v>
          </cell>
          <cell r="C144" t="str">
            <v>BT M250 ñaù 1x2 moùng roäng &gt;250cm</v>
          </cell>
          <cell r="D144" t="str">
            <v>m3</v>
          </cell>
          <cell r="E144">
            <v>29915</v>
          </cell>
          <cell r="F144">
            <v>12480</v>
          </cell>
          <cell r="G144">
            <v>576303</v>
          </cell>
          <cell r="H144">
            <v>549502</v>
          </cell>
          <cell r="I144">
            <v>511617</v>
          </cell>
          <cell r="J144">
            <v>583068</v>
          </cell>
          <cell r="K144">
            <v>571967</v>
          </cell>
          <cell r="L144">
            <v>571967</v>
          </cell>
          <cell r="M144">
            <v>502280</v>
          </cell>
          <cell r="N144">
            <v>502280</v>
          </cell>
          <cell r="O144">
            <v>508804</v>
          </cell>
          <cell r="P144">
            <v>521919</v>
          </cell>
          <cell r="Q144">
            <v>521919</v>
          </cell>
          <cell r="R144">
            <v>493649</v>
          </cell>
          <cell r="S144">
            <v>550944</v>
          </cell>
          <cell r="T144">
            <v>518803</v>
          </cell>
          <cell r="U144">
            <v>550437</v>
          </cell>
        </row>
        <row r="145">
          <cell r="B145" t="str">
            <v>HA.1312TT</v>
          </cell>
          <cell r="C145" t="str">
            <v xml:space="preserve">BT neàn M100 ñaù 1x2 </v>
          </cell>
          <cell r="D145" t="str">
            <v>m3</v>
          </cell>
          <cell r="E145">
            <v>19613</v>
          </cell>
          <cell r="F145">
            <v>12041</v>
          </cell>
          <cell r="G145">
            <v>406220</v>
          </cell>
          <cell r="H145">
            <v>406220</v>
          </cell>
          <cell r="I145">
            <v>400000</v>
          </cell>
          <cell r="J145">
            <v>400000</v>
          </cell>
          <cell r="K145">
            <v>400000</v>
          </cell>
          <cell r="L145">
            <v>400000</v>
          </cell>
          <cell r="M145">
            <v>406220</v>
          </cell>
          <cell r="N145">
            <v>406220</v>
          </cell>
          <cell r="O145">
            <v>210110</v>
          </cell>
          <cell r="P145">
            <v>400000</v>
          </cell>
          <cell r="Q145">
            <v>400000</v>
          </cell>
          <cell r="R145">
            <v>205123</v>
          </cell>
          <cell r="S145">
            <v>406220</v>
          </cell>
          <cell r="T145">
            <v>406220</v>
          </cell>
          <cell r="U145">
            <v>406220</v>
          </cell>
        </row>
        <row r="146">
          <cell r="B146" t="str">
            <v>HA.1313</v>
          </cell>
          <cell r="C146" t="str">
            <v xml:space="preserve">BT neàn M200 ñaù 1x2 </v>
          </cell>
          <cell r="D146" t="str">
            <v>m3</v>
          </cell>
          <cell r="E146">
            <v>19613</v>
          </cell>
          <cell r="F146">
            <v>12480</v>
          </cell>
          <cell r="G146">
            <v>492186</v>
          </cell>
          <cell r="H146">
            <v>492186</v>
          </cell>
          <cell r="I146">
            <v>434040</v>
          </cell>
          <cell r="J146">
            <v>492186</v>
          </cell>
          <cell r="K146">
            <v>492186</v>
          </cell>
          <cell r="L146">
            <v>492186</v>
          </cell>
          <cell r="M146">
            <v>492186</v>
          </cell>
          <cell r="N146">
            <v>492186</v>
          </cell>
          <cell r="O146">
            <v>492186</v>
          </cell>
          <cell r="P146">
            <v>492186</v>
          </cell>
          <cell r="Q146">
            <v>492186</v>
          </cell>
          <cell r="R146">
            <v>492186</v>
          </cell>
          <cell r="S146">
            <v>492186</v>
          </cell>
          <cell r="T146">
            <v>492186</v>
          </cell>
          <cell r="U146">
            <v>492186</v>
          </cell>
        </row>
        <row r="147">
          <cell r="B147" t="str">
            <v>HA.1314</v>
          </cell>
          <cell r="C147" t="str">
            <v>BT M250 ñaù 1x2 neàn</v>
          </cell>
          <cell r="D147" t="str">
            <v>m3</v>
          </cell>
          <cell r="E147">
            <v>19613</v>
          </cell>
          <cell r="F147">
            <v>12480</v>
          </cell>
          <cell r="G147">
            <v>544970</v>
          </cell>
          <cell r="H147">
            <v>510802</v>
          </cell>
          <cell r="I147">
            <v>489223</v>
          </cell>
          <cell r="J147">
            <v>546089</v>
          </cell>
          <cell r="K147">
            <v>546089</v>
          </cell>
          <cell r="L147">
            <v>546089</v>
          </cell>
          <cell r="M147">
            <v>477753</v>
          </cell>
          <cell r="N147">
            <v>477753</v>
          </cell>
          <cell r="O147">
            <v>476393</v>
          </cell>
          <cell r="P147">
            <v>546089</v>
          </cell>
          <cell r="Q147">
            <v>546089</v>
          </cell>
          <cell r="R147">
            <v>467776</v>
          </cell>
          <cell r="S147">
            <v>477753</v>
          </cell>
          <cell r="T147">
            <v>477753</v>
          </cell>
          <cell r="U147">
            <v>546089</v>
          </cell>
        </row>
        <row r="148">
          <cell r="B148" t="str">
            <v>HA.1322</v>
          </cell>
          <cell r="C148" t="str">
            <v>BT neàn M150 ñaù 2x4</v>
          </cell>
          <cell r="D148" t="str">
            <v>m3</v>
          </cell>
          <cell r="E148">
            <v>19613</v>
          </cell>
          <cell r="F148">
            <v>12041</v>
          </cell>
          <cell r="G148">
            <v>362542</v>
          </cell>
          <cell r="H148">
            <v>362542</v>
          </cell>
          <cell r="I148" t="str">
            <v>Chöa coø</v>
          </cell>
          <cell r="J148" t="str">
            <v>Chöa coø</v>
          </cell>
          <cell r="K148" t="str">
            <v>Chöa coø</v>
          </cell>
          <cell r="L148" t="str">
            <v>Chöa coù</v>
          </cell>
          <cell r="M148">
            <v>362542</v>
          </cell>
          <cell r="N148">
            <v>362542</v>
          </cell>
          <cell r="O148" t="str">
            <v>Chöa coù</v>
          </cell>
          <cell r="P148" t="str">
            <v>Chöa coù</v>
          </cell>
          <cell r="Q148" t="str">
            <v>Chöa coù</v>
          </cell>
          <cell r="R148" t="str">
            <v>Chöa coù</v>
          </cell>
          <cell r="S148">
            <v>362542</v>
          </cell>
          <cell r="T148">
            <v>362542</v>
          </cell>
          <cell r="U148" t="str">
            <v>Chöa coù</v>
          </cell>
        </row>
        <row r="149">
          <cell r="B149" t="str">
            <v>HA.1322TT</v>
          </cell>
          <cell r="C149" t="str">
            <v>BT neàn M100 ñaù 2x4</v>
          </cell>
          <cell r="D149" t="str">
            <v>m3</v>
          </cell>
          <cell r="E149">
            <v>19613</v>
          </cell>
          <cell r="F149">
            <v>12041</v>
          </cell>
          <cell r="G149">
            <v>362542</v>
          </cell>
          <cell r="H149">
            <v>362542</v>
          </cell>
          <cell r="I149" t="str">
            <v>Chöa coø</v>
          </cell>
          <cell r="J149" t="str">
            <v>Chöa coø</v>
          </cell>
          <cell r="K149" t="str">
            <v>Chöa coø</v>
          </cell>
          <cell r="L149" t="str">
            <v>Chöa coù</v>
          </cell>
          <cell r="M149">
            <v>362542</v>
          </cell>
          <cell r="N149">
            <v>362542</v>
          </cell>
          <cell r="O149" t="str">
            <v>Chöa coù</v>
          </cell>
          <cell r="P149" t="str">
            <v>Chöa coù</v>
          </cell>
          <cell r="Q149" t="str">
            <v>Chöa coù</v>
          </cell>
          <cell r="R149" t="str">
            <v>Chöa coù</v>
          </cell>
          <cell r="S149">
            <v>362542</v>
          </cell>
          <cell r="T149">
            <v>362542</v>
          </cell>
          <cell r="U149" t="str">
            <v>Chöa coù</v>
          </cell>
        </row>
        <row r="150">
          <cell r="B150" t="str">
            <v>HA.2113</v>
          </cell>
          <cell r="C150" t="str">
            <v>BT M200 ñaù 1x2 töôøng daøy &lt;45cm cao &lt;4m</v>
          </cell>
          <cell r="D150" t="str">
            <v>m3</v>
          </cell>
          <cell r="E150">
            <v>46177</v>
          </cell>
          <cell r="F150">
            <v>15888</v>
          </cell>
          <cell r="G150">
            <v>580669</v>
          </cell>
          <cell r="H150">
            <v>580669</v>
          </cell>
          <cell r="I150">
            <v>510452</v>
          </cell>
          <cell r="J150">
            <v>597599</v>
          </cell>
          <cell r="K150">
            <v>580669</v>
          </cell>
          <cell r="L150">
            <v>580669</v>
          </cell>
          <cell r="M150">
            <v>580669</v>
          </cell>
          <cell r="N150">
            <v>580669</v>
          </cell>
          <cell r="O150">
            <v>580669</v>
          </cell>
          <cell r="P150">
            <v>573811</v>
          </cell>
          <cell r="Q150">
            <v>546898</v>
          </cell>
          <cell r="R150">
            <v>580669</v>
          </cell>
          <cell r="S150">
            <v>573811</v>
          </cell>
          <cell r="T150">
            <v>558346</v>
          </cell>
          <cell r="U150">
            <v>580669</v>
          </cell>
        </row>
        <row r="151">
          <cell r="B151" t="str">
            <v>HA.2114</v>
          </cell>
          <cell r="C151" t="str">
            <v>BT M250 ñaù 1x2 töôøng daøy &lt;45cm cao &lt;4m</v>
          </cell>
          <cell r="D151" t="str">
            <v>m3</v>
          </cell>
          <cell r="E151">
            <v>46177</v>
          </cell>
          <cell r="F151">
            <v>15888</v>
          </cell>
          <cell r="G151">
            <v>622968</v>
          </cell>
          <cell r="H151">
            <v>622968</v>
          </cell>
          <cell r="I151">
            <v>652463</v>
          </cell>
          <cell r="J151">
            <v>652463</v>
          </cell>
          <cell r="K151">
            <v>635105</v>
          </cell>
          <cell r="L151" t="str">
            <v>Chöa coù</v>
          </cell>
          <cell r="M151">
            <v>622968</v>
          </cell>
          <cell r="N151">
            <v>622968</v>
          </cell>
          <cell r="O151">
            <v>586190</v>
          </cell>
          <cell r="P151" t="str">
            <v>Chöa coù</v>
          </cell>
          <cell r="Q151" t="str">
            <v>Chöa coù</v>
          </cell>
          <cell r="R151" t="str">
            <v>Chöa coù</v>
          </cell>
          <cell r="S151">
            <v>622968</v>
          </cell>
          <cell r="T151">
            <v>622968</v>
          </cell>
          <cell r="U151" t="str">
            <v>Chöa coù</v>
          </cell>
        </row>
        <row r="152">
          <cell r="B152" t="str">
            <v>HA.2134</v>
          </cell>
          <cell r="C152" t="str">
            <v>BT M250 ñaù 1x2 töôøng daøy &lt;45cm cao &lt;4m</v>
          </cell>
          <cell r="D152" t="str">
            <v>m3</v>
          </cell>
          <cell r="E152">
            <v>42675</v>
          </cell>
          <cell r="F152">
            <v>15888</v>
          </cell>
          <cell r="G152">
            <v>622968</v>
          </cell>
          <cell r="H152">
            <v>622968</v>
          </cell>
          <cell r="I152">
            <v>597570</v>
          </cell>
          <cell r="J152">
            <v>597570</v>
          </cell>
          <cell r="K152" t="str">
            <v>Chöa coø</v>
          </cell>
          <cell r="L152" t="str">
            <v>Chöa coù</v>
          </cell>
          <cell r="M152">
            <v>622968</v>
          </cell>
          <cell r="N152">
            <v>622968</v>
          </cell>
          <cell r="O152">
            <v>523783</v>
          </cell>
          <cell r="P152" t="str">
            <v>Chöa coù</v>
          </cell>
          <cell r="Q152" t="str">
            <v>Chöa coù</v>
          </cell>
          <cell r="R152" t="str">
            <v>Chöa coù</v>
          </cell>
          <cell r="S152">
            <v>622968</v>
          </cell>
          <cell r="T152">
            <v>622968</v>
          </cell>
          <cell r="U152" t="str">
            <v>Chöa coù</v>
          </cell>
        </row>
        <row r="153">
          <cell r="B153" t="str">
            <v>HA.2313</v>
          </cell>
          <cell r="C153" t="str">
            <v>BT M200 ñaù 1x2 coå moùng, coät S&lt;0.1m2 cao&lt;4m</v>
          </cell>
          <cell r="D153" t="str">
            <v>m3</v>
          </cell>
          <cell r="E153">
            <v>58370</v>
          </cell>
          <cell r="F153">
            <v>15888</v>
          </cell>
          <cell r="G153">
            <v>530041</v>
          </cell>
          <cell r="H153">
            <v>505851</v>
          </cell>
          <cell r="I153">
            <v>462986</v>
          </cell>
          <cell r="J153">
            <v>537385</v>
          </cell>
          <cell r="K153">
            <v>525778</v>
          </cell>
          <cell r="L153">
            <v>525778</v>
          </cell>
          <cell r="M153">
            <v>459967</v>
          </cell>
          <cell r="N153">
            <v>459967</v>
          </cell>
          <cell r="O153">
            <v>462717</v>
          </cell>
          <cell r="P153">
            <v>505054</v>
          </cell>
          <cell r="Q153">
            <v>479292</v>
          </cell>
          <cell r="R153">
            <v>501314</v>
          </cell>
          <cell r="S153">
            <v>505054</v>
          </cell>
          <cell r="T153">
            <v>482547</v>
          </cell>
          <cell r="U153">
            <v>525778</v>
          </cell>
        </row>
        <row r="154">
          <cell r="B154" t="str">
            <v>HA.2314</v>
          </cell>
          <cell r="C154" t="str">
            <v>BT M250 ñaù 1x2 coå moùng, coät S&lt;0.1m2 cao&lt;4m</v>
          </cell>
          <cell r="D154" t="str">
            <v>m3</v>
          </cell>
          <cell r="E154">
            <v>58370</v>
          </cell>
          <cell r="F154">
            <v>15888</v>
          </cell>
          <cell r="G154">
            <v>585834</v>
          </cell>
          <cell r="H154">
            <v>561144</v>
          </cell>
          <cell r="I154">
            <v>518168</v>
          </cell>
          <cell r="J154">
            <v>591712</v>
          </cell>
          <cell r="K154">
            <v>579680</v>
          </cell>
          <cell r="L154">
            <v>579680</v>
          </cell>
          <cell r="M154">
            <v>509532</v>
          </cell>
          <cell r="N154">
            <v>509532</v>
          </cell>
          <cell r="O154">
            <v>501314</v>
          </cell>
          <cell r="P154">
            <v>531988</v>
          </cell>
          <cell r="Q154">
            <v>531988</v>
          </cell>
          <cell r="R154">
            <v>501314</v>
          </cell>
          <cell r="S154">
            <v>560759</v>
          </cell>
          <cell r="T154">
            <v>530204</v>
          </cell>
          <cell r="U154">
            <v>559257</v>
          </cell>
        </row>
        <row r="155">
          <cell r="B155" t="str">
            <v>HA.2323</v>
          </cell>
          <cell r="C155" t="str">
            <v>BT coät ñaù 1x2, tieát dieän coät &lt;=0,1m2, cao &gt; 4m, vöõa maùc 200</v>
          </cell>
          <cell r="D155" t="str">
            <v>m3</v>
          </cell>
          <cell r="E155">
            <v>62520</v>
          </cell>
          <cell r="F155">
            <v>21882</v>
          </cell>
          <cell r="G155">
            <v>538707</v>
          </cell>
          <cell r="H155">
            <v>538707</v>
          </cell>
          <cell r="I155">
            <v>537385</v>
          </cell>
          <cell r="J155">
            <v>537385</v>
          </cell>
          <cell r="K155" t="str">
            <v>Chöa coø</v>
          </cell>
          <cell r="L155">
            <v>538707</v>
          </cell>
          <cell r="M155">
            <v>538707</v>
          </cell>
          <cell r="N155">
            <v>538707</v>
          </cell>
          <cell r="O155" t="str">
            <v>Chöa coù</v>
          </cell>
          <cell r="P155" t="str">
            <v>Chöa coù</v>
          </cell>
          <cell r="Q155" t="str">
            <v>Chöa coù</v>
          </cell>
          <cell r="R155">
            <v>501314</v>
          </cell>
          <cell r="S155">
            <v>538707</v>
          </cell>
          <cell r="T155">
            <v>538707</v>
          </cell>
          <cell r="U155">
            <v>538707</v>
          </cell>
        </row>
        <row r="156">
          <cell r="B156" t="str">
            <v>HA.2333</v>
          </cell>
          <cell r="C156" t="str">
            <v>BT coät ñaù 1x2, tieát dieän coät &gt;0,1m2, cao &lt; 4m, vöõa maùc 200</v>
          </cell>
          <cell r="D156" t="str">
            <v>m3</v>
          </cell>
          <cell r="E156">
            <v>52533</v>
          </cell>
          <cell r="F156">
            <v>16637</v>
          </cell>
          <cell r="G156">
            <v>538707</v>
          </cell>
          <cell r="H156">
            <v>538707</v>
          </cell>
          <cell r="I156">
            <v>462986</v>
          </cell>
          <cell r="J156">
            <v>537385</v>
          </cell>
          <cell r="K156" t="str">
            <v>Chöa coø</v>
          </cell>
          <cell r="L156">
            <v>538707</v>
          </cell>
          <cell r="M156">
            <v>538707</v>
          </cell>
          <cell r="N156">
            <v>538707</v>
          </cell>
          <cell r="O156">
            <v>462717</v>
          </cell>
          <cell r="P156">
            <v>505054</v>
          </cell>
          <cell r="Q156">
            <v>479292</v>
          </cell>
          <cell r="R156">
            <v>445124</v>
          </cell>
          <cell r="S156">
            <v>538707</v>
          </cell>
          <cell r="T156">
            <v>538707</v>
          </cell>
          <cell r="U156">
            <v>538707</v>
          </cell>
        </row>
        <row r="157">
          <cell r="B157" t="str">
            <v>HA.3113</v>
          </cell>
          <cell r="C157" t="str">
            <v>BT ña, ñaø giaèngø M200 ñaù 1x2</v>
          </cell>
          <cell r="D157" t="str">
            <v>m3</v>
          </cell>
          <cell r="E157">
            <v>46177</v>
          </cell>
          <cell r="F157">
            <v>21882</v>
          </cell>
          <cell r="G157">
            <v>489176</v>
          </cell>
          <cell r="H157">
            <v>455510</v>
          </cell>
          <cell r="I157">
            <v>434040</v>
          </cell>
          <cell r="J157">
            <v>500213</v>
          </cell>
          <cell r="K157">
            <v>492186</v>
          </cell>
          <cell r="L157">
            <v>492186</v>
          </cell>
          <cell r="M157">
            <v>428188</v>
          </cell>
          <cell r="N157">
            <v>428188</v>
          </cell>
          <cell r="O157">
            <v>420462</v>
          </cell>
          <cell r="P157">
            <v>461834</v>
          </cell>
          <cell r="Q157">
            <v>436651</v>
          </cell>
          <cell r="R157">
            <v>411587</v>
          </cell>
          <cell r="S157">
            <v>461834</v>
          </cell>
          <cell r="T157">
            <v>434359</v>
          </cell>
          <cell r="U157">
            <v>492186</v>
          </cell>
        </row>
        <row r="158">
          <cell r="B158" t="str">
            <v>HA.3114</v>
          </cell>
          <cell r="C158" t="str">
            <v>BT ña, ñaø giaèngø M250 ñaù 1x2</v>
          </cell>
          <cell r="D158" t="str">
            <v>m3</v>
          </cell>
          <cell r="E158">
            <v>46177</v>
          </cell>
          <cell r="F158">
            <v>21882</v>
          </cell>
          <cell r="G158">
            <v>544970</v>
          </cell>
          <cell r="H158">
            <v>510802</v>
          </cell>
          <cell r="I158">
            <v>554540</v>
          </cell>
          <cell r="J158">
            <v>554540</v>
          </cell>
          <cell r="K158">
            <v>546089</v>
          </cell>
          <cell r="L158">
            <v>546089</v>
          </cell>
          <cell r="M158">
            <v>477753</v>
          </cell>
          <cell r="N158">
            <v>477753</v>
          </cell>
          <cell r="O158">
            <v>476393</v>
          </cell>
          <cell r="P158">
            <v>489347</v>
          </cell>
          <cell r="Q158">
            <v>489347</v>
          </cell>
          <cell r="R158">
            <v>467776</v>
          </cell>
          <cell r="S158">
            <v>517539</v>
          </cell>
          <cell r="T158">
            <v>482015</v>
          </cell>
          <cell r="U158">
            <v>546089</v>
          </cell>
        </row>
        <row r="159">
          <cell r="B159" t="str">
            <v>HA.3213</v>
          </cell>
          <cell r="C159" t="str">
            <v>BT ñaù 1x2 M200 saøn, maùi</v>
          </cell>
          <cell r="D159" t="str">
            <v>m3</v>
          </cell>
          <cell r="E159">
            <v>32168</v>
          </cell>
          <cell r="F159">
            <v>18474</v>
          </cell>
          <cell r="G159">
            <v>489176</v>
          </cell>
          <cell r="H159">
            <v>455510</v>
          </cell>
          <cell r="I159">
            <v>434040</v>
          </cell>
          <cell r="J159">
            <v>500213</v>
          </cell>
          <cell r="K159">
            <v>492186</v>
          </cell>
          <cell r="L159">
            <v>492186</v>
          </cell>
          <cell r="M159">
            <v>428188</v>
          </cell>
          <cell r="N159">
            <v>428188</v>
          </cell>
          <cell r="O159">
            <v>420462</v>
          </cell>
          <cell r="P159">
            <v>461834</v>
          </cell>
          <cell r="Q159">
            <v>436651</v>
          </cell>
          <cell r="R159">
            <v>492186</v>
          </cell>
          <cell r="S159">
            <v>428188</v>
          </cell>
          <cell r="T159">
            <v>428188</v>
          </cell>
          <cell r="U159">
            <v>492186</v>
          </cell>
        </row>
        <row r="160">
          <cell r="B160" t="str">
            <v>HA.3214</v>
          </cell>
          <cell r="C160" t="str">
            <v>BT ñaù 1x2 M250 saøn, maùi</v>
          </cell>
          <cell r="D160" t="str">
            <v>m3</v>
          </cell>
          <cell r="E160">
            <v>32168</v>
          </cell>
          <cell r="F160">
            <v>18474</v>
          </cell>
          <cell r="G160">
            <v>546089</v>
          </cell>
          <cell r="H160">
            <v>546089</v>
          </cell>
          <cell r="I160">
            <v>546089</v>
          </cell>
          <cell r="J160">
            <v>546089</v>
          </cell>
          <cell r="K160">
            <v>546089</v>
          </cell>
          <cell r="L160">
            <v>546089</v>
          </cell>
          <cell r="M160">
            <v>546089</v>
          </cell>
          <cell r="N160">
            <v>546089</v>
          </cell>
          <cell r="O160">
            <v>546089</v>
          </cell>
          <cell r="P160">
            <v>546089</v>
          </cell>
          <cell r="Q160">
            <v>546089</v>
          </cell>
          <cell r="R160">
            <v>546089</v>
          </cell>
          <cell r="S160">
            <v>517539</v>
          </cell>
          <cell r="T160">
            <v>482015</v>
          </cell>
          <cell r="U160">
            <v>519873</v>
          </cell>
        </row>
        <row r="161">
          <cell r="B161" t="str">
            <v>HA.3313</v>
          </cell>
          <cell r="C161" t="str">
            <v>BT ñaù 1x2 M200 lanh toâ, lanh toâ lieàn maùi haéc, maùng nöôùc, taám ñan</v>
          </cell>
          <cell r="D161" t="str">
            <v>m3</v>
          </cell>
          <cell r="E161">
            <v>49290</v>
          </cell>
          <cell r="F161">
            <v>18474</v>
          </cell>
          <cell r="G161">
            <v>489176</v>
          </cell>
          <cell r="H161">
            <v>455510</v>
          </cell>
          <cell r="I161">
            <v>500213</v>
          </cell>
          <cell r="J161">
            <v>500213</v>
          </cell>
          <cell r="K161">
            <v>492186</v>
          </cell>
          <cell r="L161">
            <v>492186</v>
          </cell>
          <cell r="M161">
            <v>428188</v>
          </cell>
          <cell r="N161">
            <v>428188</v>
          </cell>
          <cell r="O161">
            <v>492186</v>
          </cell>
          <cell r="P161">
            <v>436651</v>
          </cell>
          <cell r="Q161">
            <v>436651</v>
          </cell>
          <cell r="R161">
            <v>492186</v>
          </cell>
          <cell r="S161">
            <v>461834</v>
          </cell>
          <cell r="T161">
            <v>434359</v>
          </cell>
          <cell r="U161">
            <v>492186</v>
          </cell>
        </row>
        <row r="162">
          <cell r="B162" t="str">
            <v>HA.3414</v>
          </cell>
          <cell r="C162" t="str">
            <v>BT ñaù 1x2 M250 caàu thang thöôøng</v>
          </cell>
          <cell r="D162" t="str">
            <v>m3</v>
          </cell>
          <cell r="E162">
            <v>37616</v>
          </cell>
          <cell r="F162">
            <v>18474</v>
          </cell>
          <cell r="G162">
            <v>519873</v>
          </cell>
          <cell r="H162">
            <v>519873</v>
          </cell>
          <cell r="I162" t="str">
            <v>Chöa coø</v>
          </cell>
          <cell r="J162" t="str">
            <v>Chöa coø</v>
          </cell>
          <cell r="K162" t="str">
            <v>Chöa coø</v>
          </cell>
          <cell r="L162" t="str">
            <v>Chöa coù</v>
          </cell>
          <cell r="M162">
            <v>519873</v>
          </cell>
          <cell r="N162">
            <v>519873</v>
          </cell>
          <cell r="O162" t="str">
            <v>Chöa coù</v>
          </cell>
          <cell r="P162" t="str">
            <v>Chöa coù</v>
          </cell>
          <cell r="Q162" t="str">
            <v>Chöa coù</v>
          </cell>
          <cell r="R162" t="str">
            <v>Chöa coù</v>
          </cell>
          <cell r="S162">
            <v>519873</v>
          </cell>
          <cell r="T162">
            <v>519873</v>
          </cell>
          <cell r="U162" t="str">
            <v>Chöa coù</v>
          </cell>
        </row>
        <row r="163">
          <cell r="B163" t="str">
            <v>HA.5113</v>
          </cell>
          <cell r="C163" t="str">
            <v xml:space="preserve"> BT ñaù 1x2 M200 gieáng caùp, gieáng nöôùc</v>
          </cell>
          <cell r="D163" t="str">
            <v>m3</v>
          </cell>
          <cell r="E163">
            <v>24126</v>
          </cell>
          <cell r="F163">
            <v>9146</v>
          </cell>
          <cell r="G163" t="str">
            <v>Chöa coø</v>
          </cell>
          <cell r="H163" t="str">
            <v>Chöa coø</v>
          </cell>
          <cell r="I163">
            <v>434040</v>
          </cell>
          <cell r="J163" t="str">
            <v>Chöa coø</v>
          </cell>
          <cell r="K163" t="str">
            <v>Chöa coø</v>
          </cell>
          <cell r="L163" t="str">
            <v>Chöa coø</v>
          </cell>
          <cell r="M163" t="str">
            <v>Chöa coø</v>
          </cell>
          <cell r="N163" t="str">
            <v>Chöa coø</v>
          </cell>
          <cell r="O163" t="str">
            <v>Chöa coø</v>
          </cell>
          <cell r="P163">
            <v>436651</v>
          </cell>
          <cell r="Q163">
            <v>436651</v>
          </cell>
          <cell r="R163">
            <v>411587</v>
          </cell>
          <cell r="S163" t="str">
            <v>Chöa coø</v>
          </cell>
          <cell r="T163" t="str">
            <v>Chöa coø</v>
          </cell>
          <cell r="U163" t="str">
            <v>Chöa coø</v>
          </cell>
        </row>
        <row r="164">
          <cell r="B164" t="str">
            <v>HA.5213</v>
          </cell>
          <cell r="C164" t="str">
            <v xml:space="preserve"> BT ñaù 1x2 M200 möông caùp, raõnh nöôùc</v>
          </cell>
          <cell r="D164" t="str">
            <v>m3</v>
          </cell>
          <cell r="E164">
            <v>28666</v>
          </cell>
          <cell r="F164">
            <v>9146</v>
          </cell>
          <cell r="G164">
            <v>489176</v>
          </cell>
          <cell r="H164">
            <v>455510</v>
          </cell>
          <cell r="I164">
            <v>434040</v>
          </cell>
          <cell r="J164">
            <v>500213</v>
          </cell>
          <cell r="K164">
            <v>492186</v>
          </cell>
          <cell r="L164">
            <v>492186</v>
          </cell>
          <cell r="M164">
            <v>428188</v>
          </cell>
          <cell r="N164">
            <v>428188</v>
          </cell>
          <cell r="O164">
            <v>420462</v>
          </cell>
          <cell r="P164">
            <v>461834</v>
          </cell>
          <cell r="Q164">
            <v>436651</v>
          </cell>
          <cell r="R164">
            <v>411587</v>
          </cell>
          <cell r="S164">
            <v>461834</v>
          </cell>
          <cell r="T164">
            <v>434359</v>
          </cell>
          <cell r="U164">
            <v>462115</v>
          </cell>
        </row>
        <row r="165">
          <cell r="B165" t="str">
            <v>HA.5214</v>
          </cell>
          <cell r="C165" t="str">
            <v xml:space="preserve"> BT ñaù 1x2 M250 möông caùp, raõnh nöôùc</v>
          </cell>
          <cell r="D165" t="str">
            <v>m3</v>
          </cell>
          <cell r="E165">
            <v>28666</v>
          </cell>
          <cell r="F165">
            <v>9146</v>
          </cell>
          <cell r="G165">
            <v>519873</v>
          </cell>
          <cell r="H165">
            <v>519873</v>
          </cell>
          <cell r="I165" t="str">
            <v>Chöa coø</v>
          </cell>
          <cell r="J165" t="str">
            <v>Chöa coø</v>
          </cell>
          <cell r="K165" t="str">
            <v>Chöa coø</v>
          </cell>
          <cell r="L165" t="str">
            <v>Chöa coù</v>
          </cell>
          <cell r="M165">
            <v>519873</v>
          </cell>
          <cell r="N165">
            <v>519873</v>
          </cell>
          <cell r="O165" t="str">
            <v>Chöa coù</v>
          </cell>
          <cell r="P165" t="str">
            <v>Chöa coù</v>
          </cell>
          <cell r="Q165" t="str">
            <v>Chöa coù</v>
          </cell>
          <cell r="R165" t="str">
            <v>Chöa coù</v>
          </cell>
          <cell r="S165">
            <v>519873</v>
          </cell>
          <cell r="T165">
            <v>519873</v>
          </cell>
          <cell r="U165">
            <v>519873</v>
          </cell>
        </row>
        <row r="166">
          <cell r="B166" t="str">
            <v>HA.6113</v>
          </cell>
          <cell r="C166" t="str">
            <v xml:space="preserve"> BT ñaù 1x2 M200 moùng moá truï treân caïn</v>
          </cell>
          <cell r="D166" t="str">
            <v>m3</v>
          </cell>
          <cell r="E166">
            <v>39369</v>
          </cell>
          <cell r="F166">
            <v>50525</v>
          </cell>
          <cell r="G166">
            <v>494020</v>
          </cell>
          <cell r="H166">
            <v>494020</v>
          </cell>
          <cell r="I166" t="str">
            <v>Chöa coø</v>
          </cell>
          <cell r="J166" t="str">
            <v>Chöa coø</v>
          </cell>
          <cell r="K166" t="str">
            <v>Chöa coø</v>
          </cell>
          <cell r="L166">
            <v>494020</v>
          </cell>
          <cell r="M166">
            <v>494020</v>
          </cell>
          <cell r="N166">
            <v>494020</v>
          </cell>
          <cell r="O166">
            <v>494020</v>
          </cell>
          <cell r="P166">
            <v>494020</v>
          </cell>
          <cell r="Q166">
            <v>494020</v>
          </cell>
          <cell r="R166">
            <v>494020</v>
          </cell>
          <cell r="S166">
            <v>494020</v>
          </cell>
          <cell r="T166">
            <v>494020</v>
          </cell>
          <cell r="U166">
            <v>494020</v>
          </cell>
        </row>
        <row r="167">
          <cell r="B167" t="str">
            <v>HA.8113</v>
          </cell>
          <cell r="C167" t="str">
            <v>BT maët ñöôøng ñaù 1x2, chieàu daøy maüt ñöôøng &lt;=25cm, vöõa maùc 200</v>
          </cell>
          <cell r="D167" t="str">
            <v>m3</v>
          </cell>
          <cell r="E167">
            <v>24623</v>
          </cell>
          <cell r="F167">
            <v>15375</v>
          </cell>
          <cell r="G167">
            <v>538898</v>
          </cell>
          <cell r="H167">
            <v>538898</v>
          </cell>
          <cell r="I167" t="str">
            <v>Chöa coø</v>
          </cell>
          <cell r="J167" t="str">
            <v>Chöa coø</v>
          </cell>
          <cell r="K167" t="str">
            <v>Chöa coø</v>
          </cell>
          <cell r="L167">
            <v>538898</v>
          </cell>
          <cell r="M167">
            <v>538898</v>
          </cell>
          <cell r="N167">
            <v>538898</v>
          </cell>
          <cell r="O167" t="str">
            <v>Chöa coù</v>
          </cell>
          <cell r="P167" t="str">
            <v>Chöa coù</v>
          </cell>
          <cell r="Q167" t="str">
            <v>Chöa coù</v>
          </cell>
          <cell r="R167" t="str">
            <v>Chöa coù</v>
          </cell>
          <cell r="S167">
            <v>538898</v>
          </cell>
          <cell r="T167">
            <v>538898</v>
          </cell>
          <cell r="U167">
            <v>499929</v>
          </cell>
        </row>
        <row r="168">
          <cell r="B168" t="str">
            <v>HG.4113</v>
          </cell>
          <cell r="C168" t="str">
            <v>SX caáu kieän BT ñuùc saün M200 ñaù 1x2 taán ñan, maùi haét, lanh toâ</v>
          </cell>
          <cell r="D168" t="str">
            <v>m3</v>
          </cell>
          <cell r="E168">
            <v>31901</v>
          </cell>
          <cell r="F168">
            <v>9146</v>
          </cell>
          <cell r="G168">
            <v>482006</v>
          </cell>
          <cell r="H168">
            <v>448833</v>
          </cell>
          <cell r="I168">
            <v>429679</v>
          </cell>
          <cell r="J168">
            <v>492881</v>
          </cell>
          <cell r="K168">
            <v>484973</v>
          </cell>
          <cell r="L168">
            <v>484973</v>
          </cell>
          <cell r="M168">
            <v>421913</v>
          </cell>
          <cell r="N168">
            <v>421913</v>
          </cell>
          <cell r="O168">
            <v>414299</v>
          </cell>
          <cell r="P168">
            <v>455064</v>
          </cell>
          <cell r="Q168">
            <v>430251</v>
          </cell>
          <cell r="R168">
            <v>405555</v>
          </cell>
          <cell r="S168">
            <v>455064</v>
          </cell>
          <cell r="T168">
            <v>427991</v>
          </cell>
          <cell r="U168">
            <v>455342</v>
          </cell>
        </row>
        <row r="169">
          <cell r="B169" t="str">
            <v>HG.4114</v>
          </cell>
          <cell r="C169" t="str">
            <v>SX caáu kieän BT ñuùc saün M250 ñaù 1x2 taán ñan, maùi haét, lanh toâ</v>
          </cell>
          <cell r="D169" t="str">
            <v>m3</v>
          </cell>
          <cell r="E169">
            <v>31901</v>
          </cell>
          <cell r="F169">
            <v>9146</v>
          </cell>
          <cell r="G169">
            <v>512253</v>
          </cell>
          <cell r="H169">
            <v>512253</v>
          </cell>
          <cell r="I169" t="str">
            <v>Chöa coø</v>
          </cell>
          <cell r="J169" t="str">
            <v>Chöa coø</v>
          </cell>
          <cell r="K169" t="str">
            <v>Chöa coø</v>
          </cell>
          <cell r="L169" t="str">
            <v>Chöa coù</v>
          </cell>
          <cell r="M169">
            <v>512253</v>
          </cell>
          <cell r="N169">
            <v>512253</v>
          </cell>
          <cell r="O169" t="str">
            <v>Chöa coù</v>
          </cell>
          <cell r="P169" t="str">
            <v>Chöa coù</v>
          </cell>
          <cell r="Q169" t="str">
            <v>Chöa coù</v>
          </cell>
          <cell r="R169" t="str">
            <v>Chöa coù</v>
          </cell>
          <cell r="S169">
            <v>512253</v>
          </cell>
          <cell r="T169">
            <v>512253</v>
          </cell>
          <cell r="U169">
            <v>512253</v>
          </cell>
        </row>
        <row r="170">
          <cell r="B170" t="str">
            <v>IA.1110</v>
          </cell>
          <cell r="C170" t="str">
            <v>GC LÑ ST d=&lt;10 moùng</v>
          </cell>
          <cell r="D170" t="str">
            <v>Taán</v>
          </cell>
          <cell r="E170">
            <v>146832</v>
          </cell>
          <cell r="F170">
            <v>15916</v>
          </cell>
          <cell r="G170">
            <v>4614363</v>
          </cell>
          <cell r="H170">
            <v>4639239</v>
          </cell>
          <cell r="I170">
            <v>4239975</v>
          </cell>
          <cell r="J170">
            <v>4282251</v>
          </cell>
          <cell r="K170">
            <v>4376655</v>
          </cell>
          <cell r="L170">
            <v>4376655</v>
          </cell>
          <cell r="M170">
            <v>4379670</v>
          </cell>
          <cell r="N170">
            <v>4379670</v>
          </cell>
          <cell r="O170">
            <v>4015942</v>
          </cell>
          <cell r="P170">
            <v>4142094</v>
          </cell>
          <cell r="Q170">
            <v>4228301</v>
          </cell>
          <cell r="R170">
            <v>4283272</v>
          </cell>
          <cell r="S170">
            <v>4142094</v>
          </cell>
          <cell r="T170">
            <v>4091621</v>
          </cell>
          <cell r="U170">
            <v>4238047</v>
          </cell>
        </row>
        <row r="171">
          <cell r="B171" t="str">
            <v>IA.1120</v>
          </cell>
          <cell r="C171" t="str">
            <v>GC LÑ ST d=&lt;18 moùng</v>
          </cell>
          <cell r="D171" t="str">
            <v>Taán</v>
          </cell>
          <cell r="E171">
            <v>108178</v>
          </cell>
          <cell r="F171">
            <v>99351</v>
          </cell>
          <cell r="G171">
            <v>4765256</v>
          </cell>
          <cell r="H171">
            <v>4746666</v>
          </cell>
          <cell r="I171">
            <v>4292372</v>
          </cell>
          <cell r="J171">
            <v>4104041</v>
          </cell>
          <cell r="K171">
            <v>4054800</v>
          </cell>
          <cell r="L171">
            <v>4054800</v>
          </cell>
          <cell r="M171">
            <v>4501840</v>
          </cell>
          <cell r="N171">
            <v>4501840</v>
          </cell>
          <cell r="O171">
            <v>4332715</v>
          </cell>
          <cell r="P171">
            <v>4276237</v>
          </cell>
          <cell r="Q171">
            <v>4276237</v>
          </cell>
          <cell r="R171">
            <v>4377875</v>
          </cell>
          <cell r="S171">
            <v>4294948</v>
          </cell>
          <cell r="T171">
            <v>3972410</v>
          </cell>
          <cell r="U171">
            <v>4244042</v>
          </cell>
        </row>
        <row r="172">
          <cell r="B172" t="str">
            <v>IA.1130</v>
          </cell>
          <cell r="C172" t="str">
            <v>GC LÑ ST d&gt; 18 moùng</v>
          </cell>
          <cell r="D172" t="str">
            <v>Taán</v>
          </cell>
          <cell r="E172">
            <v>82366</v>
          </cell>
          <cell r="F172">
            <v>104585</v>
          </cell>
          <cell r="G172">
            <v>4770657</v>
          </cell>
          <cell r="H172">
            <v>4852626</v>
          </cell>
          <cell r="I172">
            <v>82366</v>
          </cell>
          <cell r="J172">
            <v>4108661</v>
          </cell>
          <cell r="K172">
            <v>4207680</v>
          </cell>
          <cell r="L172">
            <v>4207680</v>
          </cell>
          <cell r="M172">
            <v>4557130</v>
          </cell>
          <cell r="N172">
            <v>4557130</v>
          </cell>
          <cell r="O172">
            <v>4379185</v>
          </cell>
          <cell r="P172">
            <v>4299436</v>
          </cell>
          <cell r="Q172">
            <v>4187047</v>
          </cell>
          <cell r="R172">
            <v>4381835</v>
          </cell>
          <cell r="S172">
            <v>5757410</v>
          </cell>
          <cell r="T172">
            <v>5757410</v>
          </cell>
          <cell r="U172">
            <v>4341662</v>
          </cell>
        </row>
        <row r="173">
          <cell r="B173" t="str">
            <v>IA.2111</v>
          </cell>
          <cell r="C173" t="str">
            <v>GC LÑ ST d=&lt;10 töôøng cao &lt;4m</v>
          </cell>
          <cell r="D173" t="str">
            <v>Taán</v>
          </cell>
          <cell r="E173">
            <v>179834</v>
          </cell>
          <cell r="F173">
            <v>15916</v>
          </cell>
          <cell r="G173">
            <v>4238047</v>
          </cell>
          <cell r="H173">
            <v>4238047</v>
          </cell>
          <cell r="I173">
            <v>4238047</v>
          </cell>
          <cell r="J173">
            <v>4238047</v>
          </cell>
          <cell r="K173">
            <v>4376655</v>
          </cell>
          <cell r="L173" t="str">
            <v>Chöa coù</v>
          </cell>
          <cell r="M173">
            <v>4238047</v>
          </cell>
          <cell r="N173">
            <v>4238047</v>
          </cell>
          <cell r="O173" t="str">
            <v>Chöa coù</v>
          </cell>
          <cell r="P173">
            <v>4142094</v>
          </cell>
          <cell r="Q173">
            <v>4228301</v>
          </cell>
          <cell r="R173" t="str">
            <v>Chöa coù</v>
          </cell>
          <cell r="S173">
            <v>4091621</v>
          </cell>
          <cell r="T173">
            <v>4091621</v>
          </cell>
          <cell r="U173" t="str">
            <v>Chöa coù</v>
          </cell>
        </row>
        <row r="174">
          <cell r="B174" t="str">
            <v>IA.2121</v>
          </cell>
          <cell r="C174" t="str">
            <v>GC LÑ ST d=&lt;18 töôøng cao &lt;4m</v>
          </cell>
          <cell r="D174" t="str">
            <v>Taán</v>
          </cell>
          <cell r="E174">
            <v>147377</v>
          </cell>
          <cell r="F174">
            <v>99351</v>
          </cell>
          <cell r="G174">
            <v>4244042</v>
          </cell>
          <cell r="H174">
            <v>4244042</v>
          </cell>
          <cell r="I174" t="str">
            <v>Chöa coø</v>
          </cell>
          <cell r="J174" t="str">
            <v>Chöa coø</v>
          </cell>
          <cell r="K174">
            <v>4054800</v>
          </cell>
          <cell r="L174" t="str">
            <v>Chöa coù</v>
          </cell>
          <cell r="M174">
            <v>4244042</v>
          </cell>
          <cell r="N174">
            <v>4244042</v>
          </cell>
          <cell r="O174" t="str">
            <v>Chöa coù</v>
          </cell>
          <cell r="P174">
            <v>4294948</v>
          </cell>
          <cell r="Q174" t="str">
            <v>Chöa coù</v>
          </cell>
          <cell r="R174" t="str">
            <v>Chöa coù</v>
          </cell>
          <cell r="S174">
            <v>3972410</v>
          </cell>
          <cell r="T174">
            <v>3972410</v>
          </cell>
          <cell r="U174" t="str">
            <v>Chöa coù</v>
          </cell>
        </row>
        <row r="175">
          <cell r="B175" t="str">
            <v>IA.2211</v>
          </cell>
          <cell r="C175" t="str">
            <v>GC LÑ ST d=&lt;10 truï cao &lt;4m</v>
          </cell>
          <cell r="D175" t="str">
            <v>Taán</v>
          </cell>
          <cell r="E175">
            <v>196327</v>
          </cell>
          <cell r="F175">
            <v>15916</v>
          </cell>
          <cell r="G175">
            <v>4614363</v>
          </cell>
          <cell r="H175">
            <v>4639239</v>
          </cell>
          <cell r="I175">
            <v>4239975</v>
          </cell>
          <cell r="J175">
            <v>4283251</v>
          </cell>
          <cell r="K175">
            <v>4376655</v>
          </cell>
          <cell r="L175">
            <v>4376655</v>
          </cell>
          <cell r="M175">
            <v>4379670</v>
          </cell>
          <cell r="N175">
            <v>4379670</v>
          </cell>
          <cell r="O175">
            <v>4015942</v>
          </cell>
          <cell r="P175">
            <v>4142094</v>
          </cell>
          <cell r="Q175">
            <v>4228301</v>
          </cell>
          <cell r="R175">
            <v>4376655</v>
          </cell>
          <cell r="S175">
            <v>4142094</v>
          </cell>
          <cell r="T175">
            <v>4091621</v>
          </cell>
          <cell r="U175">
            <v>4238047</v>
          </cell>
        </row>
        <row r="176">
          <cell r="B176" t="str">
            <v>IA.2221</v>
          </cell>
          <cell r="C176" t="str">
            <v>GC LÑ ST d=&lt;18 truï cao &lt;4m</v>
          </cell>
          <cell r="D176" t="str">
            <v>Taán</v>
          </cell>
          <cell r="E176">
            <v>132204</v>
          </cell>
          <cell r="F176">
            <v>102444</v>
          </cell>
          <cell r="G176">
            <v>4766729</v>
          </cell>
          <cell r="H176">
            <v>4747746</v>
          </cell>
          <cell r="I176">
            <v>4105301</v>
          </cell>
          <cell r="J176">
            <v>4105301</v>
          </cell>
          <cell r="K176">
            <v>4055880</v>
          </cell>
          <cell r="L176">
            <v>4055880</v>
          </cell>
          <cell r="M176">
            <v>4503010</v>
          </cell>
          <cell r="N176">
            <v>4503010</v>
          </cell>
          <cell r="O176">
            <v>4333705</v>
          </cell>
          <cell r="P176">
            <v>4277227</v>
          </cell>
          <cell r="Q176">
            <v>4277227</v>
          </cell>
          <cell r="R176">
            <v>4055880</v>
          </cell>
          <cell r="S176">
            <v>4296172</v>
          </cell>
          <cell r="T176">
            <v>3973801</v>
          </cell>
          <cell r="U176">
            <v>4245351</v>
          </cell>
        </row>
        <row r="177">
          <cell r="B177" t="str">
            <v>IA.2231</v>
          </cell>
          <cell r="C177" t="str">
            <v>GC LÑ ST d&gt;18 truï cao &lt;4m</v>
          </cell>
          <cell r="D177" t="str">
            <v>Taán</v>
          </cell>
          <cell r="E177">
            <v>111885</v>
          </cell>
          <cell r="F177">
            <v>121600</v>
          </cell>
          <cell r="G177">
            <v>4348208</v>
          </cell>
          <cell r="H177">
            <v>4348208</v>
          </cell>
          <cell r="I177">
            <v>4213080</v>
          </cell>
          <cell r="J177">
            <v>4213080</v>
          </cell>
          <cell r="K177">
            <v>4213080</v>
          </cell>
          <cell r="L177">
            <v>4213080</v>
          </cell>
          <cell r="M177">
            <v>4348208</v>
          </cell>
          <cell r="N177">
            <v>4348208</v>
          </cell>
          <cell r="O177">
            <v>4213080</v>
          </cell>
          <cell r="P177">
            <v>4191997</v>
          </cell>
          <cell r="Q177">
            <v>4191997</v>
          </cell>
          <cell r="R177">
            <v>4213080</v>
          </cell>
          <cell r="S177">
            <v>4305556</v>
          </cell>
          <cell r="T177">
            <v>4348208</v>
          </cell>
          <cell r="U177">
            <v>4348208</v>
          </cell>
        </row>
        <row r="178">
          <cell r="B178" t="str">
            <v>IA.2311</v>
          </cell>
          <cell r="C178" t="str">
            <v xml:space="preserve"> GC LÑ ST d&lt;=10 cho ñaø, giaèng cao &lt;4m</v>
          </cell>
          <cell r="D178" t="str">
            <v>Taán</v>
          </cell>
          <cell r="E178">
            <v>213743</v>
          </cell>
          <cell r="F178">
            <v>15916</v>
          </cell>
          <cell r="G178">
            <v>4614363</v>
          </cell>
          <cell r="H178">
            <v>4639239</v>
          </cell>
          <cell r="I178">
            <v>4283251</v>
          </cell>
          <cell r="J178">
            <v>4283251</v>
          </cell>
          <cell r="K178">
            <v>4376655</v>
          </cell>
          <cell r="L178">
            <v>4376655</v>
          </cell>
          <cell r="M178">
            <v>4379670</v>
          </cell>
          <cell r="N178">
            <v>4379670</v>
          </cell>
          <cell r="O178">
            <v>4015942</v>
          </cell>
          <cell r="P178">
            <v>4142094</v>
          </cell>
          <cell r="Q178">
            <v>4228301</v>
          </cell>
          <cell r="R178">
            <v>4376655</v>
          </cell>
          <cell r="S178">
            <v>4142094</v>
          </cell>
          <cell r="T178">
            <v>4091621</v>
          </cell>
          <cell r="U178">
            <v>4238047</v>
          </cell>
        </row>
        <row r="179">
          <cell r="B179" t="str">
            <v>IA.2312</v>
          </cell>
          <cell r="C179" t="str">
            <v xml:space="preserve"> GC LÑ ST d&lt;=10 cho ñaø, giaèng cao &gt;4m</v>
          </cell>
          <cell r="D179" t="str">
            <v>Taán</v>
          </cell>
          <cell r="E179">
            <v>218625</v>
          </cell>
          <cell r="F179">
            <v>18096</v>
          </cell>
          <cell r="G179">
            <v>4238047</v>
          </cell>
          <cell r="H179">
            <v>4238047</v>
          </cell>
          <cell r="I179">
            <v>4376655</v>
          </cell>
          <cell r="J179">
            <v>4376655</v>
          </cell>
          <cell r="K179">
            <v>4376655</v>
          </cell>
          <cell r="L179">
            <v>4376655</v>
          </cell>
          <cell r="M179">
            <v>4238047</v>
          </cell>
          <cell r="N179">
            <v>4238047</v>
          </cell>
          <cell r="O179">
            <v>4376655</v>
          </cell>
          <cell r="P179">
            <v>4376655</v>
          </cell>
          <cell r="Q179">
            <v>4376655</v>
          </cell>
          <cell r="R179">
            <v>4376655</v>
          </cell>
          <cell r="S179">
            <v>4238047</v>
          </cell>
          <cell r="T179">
            <v>4238047</v>
          </cell>
          <cell r="U179">
            <v>4238047</v>
          </cell>
        </row>
        <row r="180">
          <cell r="B180" t="str">
            <v>IA.2321</v>
          </cell>
          <cell r="C180" t="str">
            <v xml:space="preserve"> GC LÑ ST d&lt;=18 cho  ñaø, giaèng cao &lt;4m</v>
          </cell>
          <cell r="D180" t="str">
            <v>Taán</v>
          </cell>
          <cell r="E180">
            <v>132468</v>
          </cell>
          <cell r="F180">
            <v>100356</v>
          </cell>
          <cell r="G180">
            <v>4765747</v>
          </cell>
          <cell r="H180">
            <v>4747026</v>
          </cell>
          <cell r="I180">
            <v>4104461</v>
          </cell>
          <cell r="J180">
            <v>4104461</v>
          </cell>
          <cell r="K180">
            <v>4055160</v>
          </cell>
          <cell r="L180">
            <v>4055160</v>
          </cell>
          <cell r="M180">
            <v>4502230</v>
          </cell>
          <cell r="N180">
            <v>4502230</v>
          </cell>
          <cell r="O180">
            <v>4333045</v>
          </cell>
          <cell r="P180">
            <v>4276567</v>
          </cell>
          <cell r="Q180">
            <v>4276567</v>
          </cell>
          <cell r="R180">
            <v>4055160</v>
          </cell>
          <cell r="S180">
            <v>4295356</v>
          </cell>
          <cell r="T180">
            <v>3972874</v>
          </cell>
          <cell r="U180">
            <v>4244478</v>
          </cell>
        </row>
        <row r="181">
          <cell r="B181" t="str">
            <v>IA.2322</v>
          </cell>
          <cell r="C181" t="str">
            <v xml:space="preserve"> GC LÑ ST d&lt;=18 cho  ñaø, giaèng cao &gt;4m</v>
          </cell>
          <cell r="D181" t="str">
            <v>Taán</v>
          </cell>
          <cell r="E181">
            <v>137350</v>
          </cell>
          <cell r="F181">
            <v>102536</v>
          </cell>
          <cell r="G181">
            <v>4765747</v>
          </cell>
          <cell r="H181">
            <v>4747026</v>
          </cell>
          <cell r="I181">
            <v>4055160</v>
          </cell>
          <cell r="J181">
            <v>4055160</v>
          </cell>
          <cell r="K181">
            <v>4055160</v>
          </cell>
          <cell r="L181">
            <v>4055160</v>
          </cell>
          <cell r="M181">
            <v>4502230</v>
          </cell>
          <cell r="N181">
            <v>4502230</v>
          </cell>
          <cell r="O181">
            <v>4055160</v>
          </cell>
          <cell r="P181">
            <v>4055160</v>
          </cell>
          <cell r="Q181">
            <v>4055160</v>
          </cell>
          <cell r="R181">
            <v>4055160</v>
          </cell>
          <cell r="S181">
            <v>4295356</v>
          </cell>
          <cell r="T181">
            <v>3972874</v>
          </cell>
          <cell r="U181">
            <v>4244478</v>
          </cell>
        </row>
        <row r="182">
          <cell r="B182" t="str">
            <v>IA.2331</v>
          </cell>
          <cell r="C182" t="str">
            <v xml:space="preserve"> GC LÑ ST d&gt;18 cho ñaø, giaèng cao &lt;4m</v>
          </cell>
          <cell r="D182" t="str">
            <v>Taán</v>
          </cell>
          <cell r="E182">
            <v>120065</v>
          </cell>
          <cell r="F182">
            <v>118970</v>
          </cell>
          <cell r="G182">
            <v>4776728</v>
          </cell>
          <cell r="H182">
            <v>4857078</v>
          </cell>
          <cell r="I182">
            <v>4113855</v>
          </cell>
          <cell r="J182">
            <v>4113855</v>
          </cell>
          <cell r="K182">
            <v>4212132</v>
          </cell>
          <cell r="L182">
            <v>4212132</v>
          </cell>
          <cell r="M182">
            <v>4561953</v>
          </cell>
          <cell r="N182">
            <v>4561953</v>
          </cell>
          <cell r="O182">
            <v>4383266</v>
          </cell>
          <cell r="P182">
            <v>4191128</v>
          </cell>
          <cell r="Q182">
            <v>4191128</v>
          </cell>
          <cell r="R182">
            <v>4212132</v>
          </cell>
          <cell r="S182">
            <v>4561953</v>
          </cell>
          <cell r="T182">
            <v>4561953</v>
          </cell>
          <cell r="U182">
            <v>4347058</v>
          </cell>
        </row>
        <row r="183">
          <cell r="B183" t="str">
            <v>IA.2332</v>
          </cell>
          <cell r="C183" t="str">
            <v xml:space="preserve"> GC LÑ ST d&gt;18 cho ñaø, giaèng cao &gt;4m</v>
          </cell>
          <cell r="D183" t="str">
            <v>Taán</v>
          </cell>
          <cell r="E183">
            <v>120065</v>
          </cell>
          <cell r="F183">
            <v>118970</v>
          </cell>
          <cell r="G183">
            <v>4776728</v>
          </cell>
          <cell r="H183">
            <v>4857078</v>
          </cell>
          <cell r="I183">
            <v>4212132</v>
          </cell>
          <cell r="J183">
            <v>4212132</v>
          </cell>
          <cell r="K183">
            <v>4212132</v>
          </cell>
          <cell r="L183">
            <v>4212132</v>
          </cell>
          <cell r="M183">
            <v>4561953</v>
          </cell>
          <cell r="N183">
            <v>4561953</v>
          </cell>
          <cell r="O183">
            <v>4212132</v>
          </cell>
          <cell r="P183">
            <v>4212132</v>
          </cell>
          <cell r="Q183">
            <v>4212132</v>
          </cell>
          <cell r="R183">
            <v>4212132</v>
          </cell>
          <cell r="S183">
            <v>4561953</v>
          </cell>
          <cell r="T183">
            <v>4561953</v>
          </cell>
          <cell r="U183">
            <v>4347058</v>
          </cell>
        </row>
        <row r="184">
          <cell r="B184" t="str">
            <v>IA.2411</v>
          </cell>
          <cell r="C184" t="str">
            <v>GC LÑ ST d&lt;=10 cho lanh toâ, lanh toâ lieàn maùi haéc cao &lt;4m</v>
          </cell>
          <cell r="D184" t="str">
            <v>Taán</v>
          </cell>
          <cell r="E184">
            <v>286574</v>
          </cell>
          <cell r="F184">
            <v>15916</v>
          </cell>
          <cell r="G184">
            <v>4238047</v>
          </cell>
          <cell r="H184">
            <v>4238047</v>
          </cell>
          <cell r="I184">
            <v>4376655</v>
          </cell>
          <cell r="J184">
            <v>4376655</v>
          </cell>
          <cell r="K184">
            <v>4376655</v>
          </cell>
          <cell r="L184">
            <v>4376655</v>
          </cell>
          <cell r="M184">
            <v>4238047</v>
          </cell>
          <cell r="N184">
            <v>4238047</v>
          </cell>
          <cell r="O184">
            <v>4376655</v>
          </cell>
          <cell r="P184">
            <v>4142094</v>
          </cell>
          <cell r="Q184">
            <v>4376655</v>
          </cell>
          <cell r="R184">
            <v>4376655</v>
          </cell>
          <cell r="S184">
            <v>4238047</v>
          </cell>
          <cell r="T184">
            <v>4238047</v>
          </cell>
          <cell r="U184">
            <v>4238047</v>
          </cell>
        </row>
        <row r="185">
          <cell r="B185" t="str">
            <v>IA.2412</v>
          </cell>
          <cell r="C185" t="str">
            <v>GC LÑ ST d&lt;=10 cho lanh toâ, lanh toâ lieàn maùi haéc cao &gt;4m</v>
          </cell>
          <cell r="D185" t="str">
            <v>Taán</v>
          </cell>
          <cell r="E185">
            <v>291719</v>
          </cell>
          <cell r="F185">
            <v>18096</v>
          </cell>
          <cell r="G185">
            <v>4238047</v>
          </cell>
          <cell r="H185">
            <v>4238047</v>
          </cell>
          <cell r="I185">
            <v>4376655</v>
          </cell>
          <cell r="J185">
            <v>4376655</v>
          </cell>
          <cell r="K185">
            <v>4376655</v>
          </cell>
          <cell r="L185">
            <v>4376655</v>
          </cell>
          <cell r="M185">
            <v>4238047</v>
          </cell>
          <cell r="N185">
            <v>4238047</v>
          </cell>
          <cell r="O185">
            <v>4376655</v>
          </cell>
          <cell r="P185">
            <v>4376655</v>
          </cell>
          <cell r="Q185">
            <v>4376655</v>
          </cell>
          <cell r="R185">
            <v>4376655</v>
          </cell>
          <cell r="S185">
            <v>4238047</v>
          </cell>
          <cell r="T185">
            <v>4238047</v>
          </cell>
          <cell r="U185">
            <v>4238047</v>
          </cell>
        </row>
        <row r="186">
          <cell r="B186" t="str">
            <v>IA.2421</v>
          </cell>
          <cell r="C186" t="str">
            <v>GC LÑ ST d&lt;=18 cho lanh toâ, lanh toâ lieàn maùi haéc cao &lt;4m</v>
          </cell>
          <cell r="D186" t="str">
            <v>Taán</v>
          </cell>
          <cell r="E186">
            <v>271192</v>
          </cell>
          <cell r="F186">
            <v>99583</v>
          </cell>
          <cell r="G186">
            <v>4765068</v>
          </cell>
          <cell r="H186">
            <v>4746528</v>
          </cell>
          <cell r="I186">
            <v>4054662</v>
          </cell>
          <cell r="J186">
            <v>4054662</v>
          </cell>
          <cell r="K186">
            <v>4054662</v>
          </cell>
          <cell r="L186">
            <v>4054662</v>
          </cell>
          <cell r="M186">
            <v>4054662</v>
          </cell>
          <cell r="N186">
            <v>4054662</v>
          </cell>
          <cell r="O186">
            <v>4332589</v>
          </cell>
          <cell r="P186">
            <v>4294792</v>
          </cell>
          <cell r="Q186">
            <v>4054662</v>
          </cell>
          <cell r="R186">
            <v>4054662</v>
          </cell>
          <cell r="S186">
            <v>4054662</v>
          </cell>
          <cell r="T186">
            <v>4054662</v>
          </cell>
          <cell r="U186">
            <v>4054662</v>
          </cell>
        </row>
        <row r="187">
          <cell r="B187" t="str">
            <v>IA.2422</v>
          </cell>
          <cell r="C187" t="str">
            <v>GC LÑ ST d&lt;=18 cho lanh toâ, lanh toâ lieàn maùi haéc cao &gt;4m</v>
          </cell>
          <cell r="D187" t="str">
            <v>Taán</v>
          </cell>
          <cell r="E187">
            <v>276942</v>
          </cell>
          <cell r="F187">
            <v>101763</v>
          </cell>
          <cell r="G187">
            <v>4765068</v>
          </cell>
          <cell r="H187">
            <v>4746528</v>
          </cell>
          <cell r="I187">
            <v>4054662</v>
          </cell>
          <cell r="J187">
            <v>4054662</v>
          </cell>
          <cell r="K187">
            <v>4054662</v>
          </cell>
          <cell r="L187">
            <v>4054662</v>
          </cell>
          <cell r="M187">
            <v>4054662</v>
          </cell>
          <cell r="N187">
            <v>4054662</v>
          </cell>
          <cell r="O187">
            <v>4054662</v>
          </cell>
          <cell r="P187">
            <v>4054662</v>
          </cell>
          <cell r="Q187">
            <v>4054662</v>
          </cell>
          <cell r="R187">
            <v>4054662</v>
          </cell>
          <cell r="S187">
            <v>4054662</v>
          </cell>
          <cell r="T187">
            <v>4054662</v>
          </cell>
          <cell r="U187">
            <v>4054662</v>
          </cell>
        </row>
        <row r="188">
          <cell r="B188" t="str">
            <v>IA.2431</v>
          </cell>
          <cell r="C188" t="str">
            <v>GC LÑ ST d&gt;18 cho lanh toâ, lanh toâ lieàn maùi haéc cao &lt;4m</v>
          </cell>
          <cell r="D188" t="str">
            <v>Taán</v>
          </cell>
          <cell r="E188">
            <v>267310</v>
          </cell>
          <cell r="F188">
            <v>105127</v>
          </cell>
          <cell r="G188">
            <v>4027680</v>
          </cell>
          <cell r="H188">
            <v>4027680</v>
          </cell>
          <cell r="I188">
            <v>4027680</v>
          </cell>
          <cell r="J188">
            <v>4027680</v>
          </cell>
          <cell r="K188">
            <v>4027680</v>
          </cell>
          <cell r="L188">
            <v>4027680</v>
          </cell>
          <cell r="M188">
            <v>4027680</v>
          </cell>
          <cell r="N188">
            <v>4027680</v>
          </cell>
          <cell r="O188">
            <v>4027680</v>
          </cell>
          <cell r="P188">
            <v>4027680</v>
          </cell>
          <cell r="Q188">
            <v>4027680</v>
          </cell>
          <cell r="R188">
            <v>4027680</v>
          </cell>
          <cell r="S188">
            <v>4027680</v>
          </cell>
          <cell r="T188">
            <v>4027680</v>
          </cell>
          <cell r="U188">
            <v>4027680</v>
          </cell>
        </row>
        <row r="189">
          <cell r="B189" t="str">
            <v>IA.2432</v>
          </cell>
          <cell r="C189" t="str">
            <v>GC LÑ ST d&gt;18 cho lanh toâ, lanh toâ lieàn maùi haéc cao &gt;4m</v>
          </cell>
          <cell r="D189" t="str">
            <v>Taán</v>
          </cell>
          <cell r="E189">
            <v>272192</v>
          </cell>
          <cell r="F189">
            <v>107307</v>
          </cell>
          <cell r="G189">
            <v>4027680</v>
          </cell>
          <cell r="H189">
            <v>4027680</v>
          </cell>
          <cell r="I189">
            <v>4027680</v>
          </cell>
          <cell r="J189">
            <v>4027680</v>
          </cell>
          <cell r="K189">
            <v>4027680</v>
          </cell>
          <cell r="L189">
            <v>4027680</v>
          </cell>
          <cell r="M189">
            <v>4027680</v>
          </cell>
          <cell r="N189">
            <v>4027680</v>
          </cell>
          <cell r="O189">
            <v>4027680</v>
          </cell>
          <cell r="P189">
            <v>4027680</v>
          </cell>
          <cell r="Q189">
            <v>4027680</v>
          </cell>
          <cell r="R189">
            <v>4027680</v>
          </cell>
          <cell r="S189">
            <v>4027680</v>
          </cell>
          <cell r="T189">
            <v>4027680</v>
          </cell>
          <cell r="U189">
            <v>4027680</v>
          </cell>
        </row>
        <row r="190">
          <cell r="B190" t="str">
            <v>IA.2511</v>
          </cell>
          <cell r="C190" t="str">
            <v>GC LÑ ST d&lt;=10 cho saøn maùi cao &lt;16m</v>
          </cell>
          <cell r="D190" t="str">
            <v>Taán</v>
          </cell>
          <cell r="E190">
            <v>189766</v>
          </cell>
          <cell r="F190">
            <v>18096</v>
          </cell>
          <cell r="G190">
            <v>4614363</v>
          </cell>
          <cell r="H190">
            <v>4639239</v>
          </cell>
          <cell r="I190">
            <v>4283251</v>
          </cell>
          <cell r="J190">
            <v>4283251</v>
          </cell>
          <cell r="K190">
            <v>4376655</v>
          </cell>
          <cell r="L190">
            <v>4376655</v>
          </cell>
          <cell r="M190">
            <v>4379670</v>
          </cell>
          <cell r="N190">
            <v>4379670</v>
          </cell>
          <cell r="O190">
            <v>4015942</v>
          </cell>
          <cell r="P190">
            <v>4228301</v>
          </cell>
          <cell r="Q190">
            <v>4228301</v>
          </cell>
          <cell r="R190">
            <v>4376655</v>
          </cell>
          <cell r="S190">
            <v>4142094</v>
          </cell>
          <cell r="T190">
            <v>4091621</v>
          </cell>
          <cell r="U190">
            <v>4376655</v>
          </cell>
        </row>
        <row r="191">
          <cell r="B191" t="str">
            <v>IA.2521</v>
          </cell>
          <cell r="C191" t="str">
            <v>GC LÑ ST d&lt;=18 cho saøn maùi cao &lt;16m</v>
          </cell>
          <cell r="D191" t="str">
            <v>Taán</v>
          </cell>
          <cell r="E191">
            <v>141514</v>
          </cell>
          <cell r="F191">
            <v>101763</v>
          </cell>
          <cell r="G191">
            <v>4054662</v>
          </cell>
          <cell r="H191">
            <v>4054662</v>
          </cell>
          <cell r="I191">
            <v>4054662</v>
          </cell>
          <cell r="J191">
            <v>4054662</v>
          </cell>
          <cell r="K191">
            <v>4054662</v>
          </cell>
          <cell r="L191">
            <v>4054662</v>
          </cell>
          <cell r="M191">
            <v>4054662</v>
          </cell>
          <cell r="N191">
            <v>4054662</v>
          </cell>
          <cell r="O191">
            <v>4054662</v>
          </cell>
          <cell r="P191">
            <v>4054662</v>
          </cell>
          <cell r="Q191">
            <v>4054662</v>
          </cell>
          <cell r="R191">
            <v>4054662</v>
          </cell>
          <cell r="S191">
            <v>4054662</v>
          </cell>
          <cell r="T191">
            <v>4054662</v>
          </cell>
          <cell r="U191">
            <v>4054662</v>
          </cell>
        </row>
        <row r="192">
          <cell r="B192" t="str">
            <v>IA.2531</v>
          </cell>
          <cell r="C192" t="str">
            <v>GC LÑ ST d&gt;18 cho saøn maùi cao &lt;16m</v>
          </cell>
          <cell r="D192" t="str">
            <v>Taán</v>
          </cell>
          <cell r="E192">
            <v>107659</v>
          </cell>
          <cell r="F192">
            <v>107659</v>
          </cell>
          <cell r="G192">
            <v>4207680</v>
          </cell>
          <cell r="H192">
            <v>4207680</v>
          </cell>
          <cell r="I192">
            <v>4207680</v>
          </cell>
          <cell r="J192">
            <v>4207680</v>
          </cell>
          <cell r="K192">
            <v>4207680</v>
          </cell>
          <cell r="L192">
            <v>4207680</v>
          </cell>
          <cell r="M192">
            <v>4207680</v>
          </cell>
          <cell r="N192">
            <v>4207680</v>
          </cell>
          <cell r="O192">
            <v>4207680</v>
          </cell>
          <cell r="P192">
            <v>4207680</v>
          </cell>
          <cell r="Q192">
            <v>4207680</v>
          </cell>
          <cell r="R192">
            <v>4207680</v>
          </cell>
          <cell r="S192">
            <v>4207680</v>
          </cell>
          <cell r="T192">
            <v>4207680</v>
          </cell>
          <cell r="U192">
            <v>4207680</v>
          </cell>
        </row>
        <row r="193">
          <cell r="B193" t="str">
            <v>IA.3411</v>
          </cell>
          <cell r="C193" t="str">
            <v xml:space="preserve"> GC LÑ ST d&lt;=10 gieáng caùp, gieáng nöôùc</v>
          </cell>
          <cell r="D193" t="str">
            <v>Taán</v>
          </cell>
          <cell r="E193">
            <v>338284</v>
          </cell>
          <cell r="F193">
            <v>15916</v>
          </cell>
          <cell r="G193" t="str">
            <v>chua</v>
          </cell>
          <cell r="H193" t="str">
            <v>chua</v>
          </cell>
          <cell r="I193">
            <v>4239975</v>
          </cell>
          <cell r="J193" t="str">
            <v>chua</v>
          </cell>
          <cell r="K193" t="str">
            <v>chua</v>
          </cell>
          <cell r="L193" t="str">
            <v>chua</v>
          </cell>
          <cell r="M193" t="str">
            <v>chua</v>
          </cell>
          <cell r="N193" t="str">
            <v>chua</v>
          </cell>
          <cell r="O193" t="str">
            <v>chua</v>
          </cell>
          <cell r="P193">
            <v>4228301</v>
          </cell>
          <cell r="Q193">
            <v>4228301</v>
          </cell>
          <cell r="R193" t="str">
            <v>chua</v>
          </cell>
          <cell r="S193" t="str">
            <v>chua</v>
          </cell>
          <cell r="T193" t="str">
            <v>chua</v>
          </cell>
          <cell r="U193" t="str">
            <v>chua</v>
          </cell>
        </row>
        <row r="194">
          <cell r="B194" t="str">
            <v>IA.3421</v>
          </cell>
          <cell r="C194" t="str">
            <v xml:space="preserve"> GC LÑ ST d&lt;=18 gieáng caùp, gieáng nöôùc</v>
          </cell>
          <cell r="D194" t="str">
            <v>Taán</v>
          </cell>
          <cell r="E194">
            <v>340100</v>
          </cell>
          <cell r="F194">
            <v>102057</v>
          </cell>
          <cell r="G194" t="str">
            <v>chua</v>
          </cell>
          <cell r="H194" t="str">
            <v>chua</v>
          </cell>
          <cell r="I194" t="str">
            <v>chua</v>
          </cell>
          <cell r="J194" t="str">
            <v>chua</v>
          </cell>
          <cell r="K194" t="str">
            <v>chua</v>
          </cell>
          <cell r="L194" t="str">
            <v>chua</v>
          </cell>
          <cell r="M194" t="str">
            <v>chua</v>
          </cell>
          <cell r="N194" t="str">
            <v>chua</v>
          </cell>
          <cell r="O194" t="str">
            <v>chua</v>
          </cell>
          <cell r="P194">
            <v>4277079</v>
          </cell>
          <cell r="Q194">
            <v>4277079</v>
          </cell>
          <cell r="R194" t="str">
            <v>chua</v>
          </cell>
          <cell r="S194" t="str">
            <v>chua</v>
          </cell>
          <cell r="T194" t="str">
            <v>chua</v>
          </cell>
          <cell r="U194" t="str">
            <v>chua</v>
          </cell>
        </row>
        <row r="195">
          <cell r="B195" t="str">
            <v>IA.3511</v>
          </cell>
          <cell r="C195" t="str">
            <v xml:space="preserve"> GC LÑ ST d&lt;=10 möông caùp, raõnh nöôùc</v>
          </cell>
          <cell r="D195" t="str">
            <v>Taán</v>
          </cell>
          <cell r="E195">
            <v>142292</v>
          </cell>
          <cell r="F195">
            <v>15916</v>
          </cell>
          <cell r="G195">
            <v>4614363</v>
          </cell>
          <cell r="H195">
            <v>4639239</v>
          </cell>
          <cell r="I195">
            <v>4283251</v>
          </cell>
          <cell r="J195">
            <v>4283251</v>
          </cell>
          <cell r="K195">
            <v>4376655</v>
          </cell>
          <cell r="L195">
            <v>4376655</v>
          </cell>
          <cell r="M195">
            <v>4379670</v>
          </cell>
          <cell r="N195">
            <v>4379670</v>
          </cell>
          <cell r="O195">
            <v>4015942</v>
          </cell>
          <cell r="P195">
            <v>4142094</v>
          </cell>
          <cell r="Q195">
            <v>4228301</v>
          </cell>
          <cell r="R195">
            <v>4283272</v>
          </cell>
          <cell r="S195">
            <v>4142094</v>
          </cell>
          <cell r="T195">
            <v>4091621</v>
          </cell>
          <cell r="U195">
            <v>4238047</v>
          </cell>
        </row>
        <row r="196">
          <cell r="B196" t="str">
            <v>IA.3521</v>
          </cell>
          <cell r="C196" t="str">
            <v xml:space="preserve"> GC LÑ ST d&lt;18 möông caùp, raõnh nöôùc</v>
          </cell>
          <cell r="D196" t="str">
            <v>Taán</v>
          </cell>
          <cell r="E196">
            <v>90019</v>
          </cell>
          <cell r="F196">
            <v>111725</v>
          </cell>
          <cell r="G196">
            <v>4506130</v>
          </cell>
          <cell r="H196">
            <v>4506130</v>
          </cell>
          <cell r="I196">
            <v>4108661</v>
          </cell>
          <cell r="J196">
            <v>4108661</v>
          </cell>
          <cell r="K196">
            <v>4058760</v>
          </cell>
          <cell r="L196">
            <v>4058760</v>
          </cell>
          <cell r="M196">
            <v>4506130</v>
          </cell>
          <cell r="N196">
            <v>4506130</v>
          </cell>
          <cell r="O196">
            <v>4321835</v>
          </cell>
          <cell r="P196">
            <v>4279867</v>
          </cell>
          <cell r="Q196">
            <v>4279867</v>
          </cell>
          <cell r="R196">
            <v>4381835</v>
          </cell>
          <cell r="S196">
            <v>4299436</v>
          </cell>
          <cell r="T196">
            <v>3977510</v>
          </cell>
          <cell r="U196">
            <v>4248842</v>
          </cell>
        </row>
        <row r="197">
          <cell r="B197" t="str">
            <v>IB.2511</v>
          </cell>
          <cell r="C197" t="str">
            <v>GC laép döïng ST cho BT ñuùc saün taám ñan, haøng raøo, consol</v>
          </cell>
          <cell r="D197" t="str">
            <v>Taán</v>
          </cell>
          <cell r="E197">
            <v>221804</v>
          </cell>
          <cell r="F197">
            <v>15916</v>
          </cell>
          <cell r="G197">
            <v>4614363</v>
          </cell>
          <cell r="H197">
            <v>4639239</v>
          </cell>
          <cell r="I197">
            <v>4239975</v>
          </cell>
          <cell r="J197">
            <v>4283251</v>
          </cell>
          <cell r="K197">
            <v>4376655</v>
          </cell>
          <cell r="L197">
            <v>4376655</v>
          </cell>
          <cell r="M197">
            <v>4376655</v>
          </cell>
          <cell r="N197">
            <v>4376655</v>
          </cell>
          <cell r="O197">
            <v>4015942</v>
          </cell>
          <cell r="P197">
            <v>4142094</v>
          </cell>
          <cell r="Q197">
            <v>4228301</v>
          </cell>
          <cell r="R197">
            <v>4283272</v>
          </cell>
          <cell r="S197">
            <v>4142094</v>
          </cell>
          <cell r="T197">
            <v>4091621</v>
          </cell>
          <cell r="U197">
            <v>4376655</v>
          </cell>
        </row>
        <row r="198">
          <cell r="B198" t="str">
            <v>KA.1110</v>
          </cell>
          <cell r="C198" t="str">
            <v>VK moáng daøi, beä maùy</v>
          </cell>
          <cell r="D198" t="str">
            <v>100m2</v>
          </cell>
          <cell r="E198">
            <v>176535</v>
          </cell>
          <cell r="F198">
            <v>0</v>
          </cell>
          <cell r="G198">
            <v>2773379</v>
          </cell>
          <cell r="H198">
            <v>4302216</v>
          </cell>
          <cell r="I198">
            <v>1976242</v>
          </cell>
          <cell r="J198">
            <v>2522797</v>
          </cell>
          <cell r="K198">
            <v>2286943</v>
          </cell>
          <cell r="L198">
            <v>2286943</v>
          </cell>
          <cell r="M198">
            <v>2166576</v>
          </cell>
          <cell r="N198">
            <v>2166576</v>
          </cell>
          <cell r="O198">
            <v>2869904</v>
          </cell>
          <cell r="P198">
            <v>2690125</v>
          </cell>
          <cell r="Q198">
            <v>2885159</v>
          </cell>
          <cell r="R198">
            <v>2286877</v>
          </cell>
          <cell r="S198">
            <v>2690125</v>
          </cell>
          <cell r="T198">
            <v>3259092</v>
          </cell>
          <cell r="U198">
            <v>2650570</v>
          </cell>
        </row>
        <row r="199">
          <cell r="B199" t="str">
            <v>KA.1210</v>
          </cell>
          <cell r="C199" t="str">
            <v>VK moáng coät troøn, ña giaùc</v>
          </cell>
          <cell r="D199" t="str">
            <v>100m2</v>
          </cell>
          <cell r="E199">
            <v>632336</v>
          </cell>
          <cell r="F199">
            <v>0</v>
          </cell>
          <cell r="G199">
            <v>3319244</v>
          </cell>
          <cell r="H199">
            <v>5175907</v>
          </cell>
          <cell r="I199">
            <v>2740938</v>
          </cell>
          <cell r="J199">
            <v>2740938</v>
          </cell>
          <cell r="K199">
            <v>2740938</v>
          </cell>
          <cell r="L199">
            <v>2740938</v>
          </cell>
          <cell r="M199">
            <v>2598225</v>
          </cell>
          <cell r="N199">
            <v>2598225</v>
          </cell>
          <cell r="O199">
            <v>2740938</v>
          </cell>
          <cell r="P199">
            <v>2740938</v>
          </cell>
          <cell r="Q199">
            <v>2740938</v>
          </cell>
          <cell r="R199">
            <v>2740938</v>
          </cell>
          <cell r="S199">
            <v>2598225</v>
          </cell>
          <cell r="T199">
            <v>2598225</v>
          </cell>
          <cell r="U199">
            <v>3173251</v>
          </cell>
        </row>
        <row r="200">
          <cell r="B200" t="str">
            <v>KA.1220</v>
          </cell>
          <cell r="C200" t="str">
            <v>VK moáng coät vuoâng chöõ nhaät</v>
          </cell>
          <cell r="D200" t="str">
            <v>100m2</v>
          </cell>
          <cell r="E200">
            <v>385239</v>
          </cell>
          <cell r="F200">
            <v>0</v>
          </cell>
          <cell r="G200">
            <v>2790276</v>
          </cell>
          <cell r="H200">
            <v>4343010</v>
          </cell>
          <cell r="I200">
            <v>1993407</v>
          </cell>
          <cell r="J200">
            <v>2538543</v>
          </cell>
          <cell r="K200">
            <v>2303992</v>
          </cell>
          <cell r="L200">
            <v>2303992</v>
          </cell>
          <cell r="M200">
            <v>2183974</v>
          </cell>
          <cell r="N200">
            <v>2183974</v>
          </cell>
          <cell r="O200">
            <v>2887950</v>
          </cell>
          <cell r="P200">
            <v>2763310</v>
          </cell>
          <cell r="Q200">
            <v>2899252</v>
          </cell>
          <cell r="R200">
            <v>2305140</v>
          </cell>
          <cell r="S200">
            <v>2763310</v>
          </cell>
          <cell r="T200">
            <v>3274427</v>
          </cell>
          <cell r="U200">
            <v>2667514</v>
          </cell>
        </row>
        <row r="201">
          <cell r="B201" t="str">
            <v>KA.2120</v>
          </cell>
          <cell r="C201" t="str">
            <v>VK coät vuoâng chöõ nhaät</v>
          </cell>
          <cell r="D201" t="str">
            <v>100m2</v>
          </cell>
          <cell r="E201">
            <v>431575</v>
          </cell>
          <cell r="F201">
            <v>0</v>
          </cell>
          <cell r="G201">
            <v>2992276</v>
          </cell>
          <cell r="H201">
            <v>2992276</v>
          </cell>
          <cell r="I201">
            <v>2135817</v>
          </cell>
          <cell r="J201">
            <v>2722179</v>
          </cell>
          <cell r="K201">
            <v>2469632</v>
          </cell>
          <cell r="L201">
            <v>2469632</v>
          </cell>
          <cell r="M201">
            <v>2340524</v>
          </cell>
          <cell r="N201">
            <v>2340524</v>
          </cell>
          <cell r="O201">
            <v>3096813</v>
          </cell>
          <cell r="P201">
            <v>2900609</v>
          </cell>
          <cell r="Q201">
            <v>3110434</v>
          </cell>
          <cell r="R201">
            <v>2470413</v>
          </cell>
          <cell r="S201">
            <v>2900609</v>
          </cell>
          <cell r="T201">
            <v>3513154</v>
          </cell>
          <cell r="U201">
            <v>2860332</v>
          </cell>
        </row>
        <row r="202">
          <cell r="B202" t="str">
            <v>KA.2210</v>
          </cell>
          <cell r="C202" t="str">
            <v>VK daàm</v>
          </cell>
          <cell r="D202" t="str">
            <v>100m2</v>
          </cell>
          <cell r="E202">
            <v>465127</v>
          </cell>
          <cell r="F202">
            <v>0</v>
          </cell>
          <cell r="G202">
            <v>4000059</v>
          </cell>
          <cell r="H202">
            <v>6817283</v>
          </cell>
          <cell r="I202">
            <v>2845060</v>
          </cell>
          <cell r="J202">
            <v>3638253</v>
          </cell>
          <cell r="K202">
            <v>3295257</v>
          </cell>
          <cell r="L202">
            <v>3295257</v>
          </cell>
          <cell r="M202">
            <v>3120536</v>
          </cell>
          <cell r="N202">
            <v>3120536</v>
          </cell>
          <cell r="O202">
            <v>4138700</v>
          </cell>
          <cell r="P202">
            <v>3745112</v>
          </cell>
          <cell r="Q202">
            <v>4164870</v>
          </cell>
          <cell r="R202">
            <v>3295257</v>
          </cell>
          <cell r="S202">
            <v>3745112</v>
          </cell>
          <cell r="T202">
            <v>4705266</v>
          </cell>
          <cell r="U202">
            <v>3822113</v>
          </cell>
        </row>
        <row r="203">
          <cell r="B203" t="str">
            <v>KA.2310</v>
          </cell>
          <cell r="C203" t="str">
            <v>VK saøn maùi</v>
          </cell>
          <cell r="D203" t="str">
            <v>100m2</v>
          </cell>
          <cell r="E203">
            <v>364607</v>
          </cell>
          <cell r="F203">
            <v>0</v>
          </cell>
          <cell r="G203">
            <v>3223492</v>
          </cell>
          <cell r="H203">
            <v>5254379</v>
          </cell>
          <cell r="I203">
            <v>2286655</v>
          </cell>
          <cell r="J203">
            <v>2931482</v>
          </cell>
          <cell r="K203">
            <v>2651831</v>
          </cell>
          <cell r="L203">
            <v>2651831</v>
          </cell>
          <cell r="M203">
            <v>2509749</v>
          </cell>
          <cell r="N203">
            <v>2509749</v>
          </cell>
          <cell r="O203">
            <v>3334555</v>
          </cell>
          <cell r="P203">
            <v>3068496</v>
          </cell>
          <cell r="Q203">
            <v>3360433</v>
          </cell>
          <cell r="R203">
            <v>2651831</v>
          </cell>
          <cell r="S203">
            <v>3068469</v>
          </cell>
          <cell r="T203">
            <v>3797144</v>
          </cell>
          <cell r="U203">
            <v>3079152</v>
          </cell>
        </row>
        <row r="204">
          <cell r="B204" t="str">
            <v>KA.2320</v>
          </cell>
          <cell r="C204" t="str">
            <v>VK lanh toâ, maùi haét, maùng, taám ñan</v>
          </cell>
          <cell r="D204" t="str">
            <v>100m2</v>
          </cell>
          <cell r="E204">
            <v>385171</v>
          </cell>
          <cell r="F204">
            <v>0</v>
          </cell>
          <cell r="G204">
            <v>3223492</v>
          </cell>
          <cell r="H204">
            <v>3223492</v>
          </cell>
          <cell r="I204">
            <v>2286655</v>
          </cell>
          <cell r="J204">
            <v>2931482</v>
          </cell>
          <cell r="K204">
            <v>2651831</v>
          </cell>
          <cell r="L204">
            <v>2651831</v>
          </cell>
          <cell r="M204">
            <v>2509749</v>
          </cell>
          <cell r="N204">
            <v>2509749</v>
          </cell>
          <cell r="O204">
            <v>2651831</v>
          </cell>
          <cell r="P204">
            <v>3068496</v>
          </cell>
          <cell r="Q204">
            <v>3360433</v>
          </cell>
          <cell r="R204">
            <v>2651831</v>
          </cell>
          <cell r="S204">
            <v>2509749</v>
          </cell>
          <cell r="T204">
            <v>2509749</v>
          </cell>
          <cell r="U204">
            <v>3079152</v>
          </cell>
        </row>
        <row r="205">
          <cell r="B205" t="str">
            <v>KA.2410</v>
          </cell>
          <cell r="C205" t="str">
            <v>VK caàu thang thöôøng</v>
          </cell>
          <cell r="D205" t="str">
            <v>100m2</v>
          </cell>
          <cell r="E205">
            <v>619087</v>
          </cell>
          <cell r="F205">
            <v>0</v>
          </cell>
          <cell r="G205">
            <v>3019673</v>
          </cell>
          <cell r="H205">
            <v>3019673</v>
          </cell>
          <cell r="I205">
            <v>3019673</v>
          </cell>
          <cell r="J205">
            <v>3019673</v>
          </cell>
          <cell r="K205">
            <v>3019673</v>
          </cell>
          <cell r="L205">
            <v>3019673</v>
          </cell>
          <cell r="M205">
            <v>3019673</v>
          </cell>
          <cell r="N205">
            <v>3019673</v>
          </cell>
          <cell r="O205">
            <v>3019673</v>
          </cell>
          <cell r="P205">
            <v>3019673</v>
          </cell>
          <cell r="Q205">
            <v>3019673</v>
          </cell>
          <cell r="R205">
            <v>3019673</v>
          </cell>
          <cell r="S205">
            <v>3019673</v>
          </cell>
          <cell r="T205">
            <v>3019673</v>
          </cell>
          <cell r="U205">
            <v>3019673</v>
          </cell>
        </row>
        <row r="206">
          <cell r="B206" t="str">
            <v>KA.2420</v>
          </cell>
          <cell r="C206" t="str">
            <v>VK caàu thang xoaén oác</v>
          </cell>
          <cell r="D206" t="str">
            <v>100m2</v>
          </cell>
          <cell r="E206">
            <v>1273079</v>
          </cell>
          <cell r="F206">
            <v>0</v>
          </cell>
          <cell r="G206">
            <v>4069181</v>
          </cell>
          <cell r="H206">
            <v>4069181</v>
          </cell>
          <cell r="I206">
            <v>4069181</v>
          </cell>
          <cell r="J206">
            <v>4069181</v>
          </cell>
          <cell r="K206">
            <v>4069181</v>
          </cell>
          <cell r="L206">
            <v>4069181</v>
          </cell>
          <cell r="M206">
            <v>4069181</v>
          </cell>
          <cell r="N206">
            <v>4069181</v>
          </cell>
          <cell r="O206">
            <v>4069181</v>
          </cell>
          <cell r="P206">
            <v>4069181</v>
          </cell>
          <cell r="Q206">
            <v>4069181</v>
          </cell>
          <cell r="R206">
            <v>4069181</v>
          </cell>
          <cell r="S206">
            <v>4069181</v>
          </cell>
          <cell r="T206">
            <v>4069181</v>
          </cell>
          <cell r="U206">
            <v>4069181</v>
          </cell>
        </row>
        <row r="207">
          <cell r="B207" t="str">
            <v>KA.2510</v>
          </cell>
          <cell r="C207" t="str">
            <v>VK töôøng thaúng daøy &lt;45cm</v>
          </cell>
          <cell r="D207" t="str">
            <v>100m2</v>
          </cell>
          <cell r="E207">
            <v>375836</v>
          </cell>
          <cell r="F207">
            <v>0</v>
          </cell>
          <cell r="G207">
            <v>2793134</v>
          </cell>
          <cell r="H207">
            <v>4337284</v>
          </cell>
          <cell r="I207">
            <v>2541405</v>
          </cell>
          <cell r="J207">
            <v>2541405</v>
          </cell>
          <cell r="K207">
            <v>2308512</v>
          </cell>
          <cell r="L207">
            <v>2308512</v>
          </cell>
          <cell r="M207">
            <v>2189121</v>
          </cell>
          <cell r="N207">
            <v>2189121</v>
          </cell>
          <cell r="O207">
            <v>2891295</v>
          </cell>
          <cell r="P207">
            <v>2755433</v>
          </cell>
          <cell r="Q207">
            <v>2899806</v>
          </cell>
          <cell r="R207">
            <v>2310504</v>
          </cell>
          <cell r="S207">
            <v>2755433</v>
          </cell>
          <cell r="T207">
            <v>3274645</v>
          </cell>
          <cell r="U207">
            <v>2308512</v>
          </cell>
        </row>
        <row r="208">
          <cell r="B208" t="str">
            <v>KA.2520</v>
          </cell>
          <cell r="C208" t="str">
            <v>VK töôøng thaúng daøy &lt;45cm</v>
          </cell>
          <cell r="D208" t="str">
            <v>100m2</v>
          </cell>
          <cell r="E208">
            <v>441181</v>
          </cell>
          <cell r="F208">
            <v>0</v>
          </cell>
          <cell r="G208" t="str">
            <v>C</v>
          </cell>
          <cell r="H208" t="str">
            <v>C</v>
          </cell>
          <cell r="I208" t="str">
            <v>C</v>
          </cell>
          <cell r="J208" t="str">
            <v>C</v>
          </cell>
          <cell r="K208" t="str">
            <v>C</v>
          </cell>
          <cell r="L208" t="str">
            <v>C</v>
          </cell>
          <cell r="M208" t="str">
            <v>C</v>
          </cell>
          <cell r="N208" t="str">
            <v>C</v>
          </cell>
          <cell r="O208">
            <v>3203149</v>
          </cell>
          <cell r="P208" t="str">
            <v>Chöa coù</v>
          </cell>
          <cell r="Q208" t="str">
            <v>Chöa coù</v>
          </cell>
          <cell r="R208" t="str">
            <v>Chöa coù</v>
          </cell>
          <cell r="S208" t="str">
            <v>Chöa coù</v>
          </cell>
          <cell r="T208" t="str">
            <v>Chöa coù</v>
          </cell>
          <cell r="U208" t="str">
            <v>Chöa coù</v>
          </cell>
        </row>
        <row r="209">
          <cell r="B209" t="str">
            <v>KA.2610</v>
          </cell>
          <cell r="C209" t="str">
            <v>VK töôøng cong nghieân voõ ñoå daøy &lt;45cm</v>
          </cell>
          <cell r="D209" t="str">
            <v>100m2</v>
          </cell>
          <cell r="E209">
            <v>586722</v>
          </cell>
          <cell r="F209">
            <v>0</v>
          </cell>
          <cell r="G209">
            <v>2872722</v>
          </cell>
          <cell r="H209">
            <v>2872722</v>
          </cell>
          <cell r="I209">
            <v>2872722</v>
          </cell>
          <cell r="J209">
            <v>2872722</v>
          </cell>
          <cell r="K209">
            <v>2872722</v>
          </cell>
          <cell r="L209">
            <v>2872722</v>
          </cell>
          <cell r="M209">
            <v>2872722</v>
          </cell>
          <cell r="N209">
            <v>2872722</v>
          </cell>
          <cell r="O209">
            <v>2872722</v>
          </cell>
          <cell r="P209">
            <v>2872722</v>
          </cell>
          <cell r="Q209">
            <v>2872722</v>
          </cell>
          <cell r="R209">
            <v>2872722</v>
          </cell>
          <cell r="S209">
            <v>2872722</v>
          </cell>
          <cell r="T209">
            <v>2872722</v>
          </cell>
          <cell r="U209">
            <v>2872722</v>
          </cell>
        </row>
        <row r="210">
          <cell r="B210" t="str">
            <v>KA.7110</v>
          </cell>
          <cell r="C210" t="str">
            <v>VK maùi bôø keânh möông</v>
          </cell>
          <cell r="D210" t="str">
            <v>100m2</v>
          </cell>
          <cell r="E210">
            <v>163694</v>
          </cell>
          <cell r="G210">
            <v>2334551</v>
          </cell>
          <cell r="H210">
            <v>2334551</v>
          </cell>
          <cell r="I210" t="str">
            <v>Chöa coø</v>
          </cell>
          <cell r="J210" t="str">
            <v>Chöa coø</v>
          </cell>
          <cell r="K210" t="str">
            <v>Chöa coø</v>
          </cell>
          <cell r="L210">
            <v>2334551</v>
          </cell>
          <cell r="M210">
            <v>2334551</v>
          </cell>
          <cell r="N210">
            <v>2334551</v>
          </cell>
          <cell r="O210" t="str">
            <v>Chöa coù</v>
          </cell>
          <cell r="P210" t="str">
            <v>Chöa coù</v>
          </cell>
          <cell r="Q210" t="str">
            <v>Chöa coù</v>
          </cell>
          <cell r="R210" t="str">
            <v>Chöa coù</v>
          </cell>
          <cell r="S210">
            <v>2334551</v>
          </cell>
          <cell r="T210">
            <v>2334551</v>
          </cell>
          <cell r="U210">
            <v>2334551</v>
          </cell>
        </row>
        <row r="211">
          <cell r="B211" t="str">
            <v>KP.2310</v>
          </cell>
          <cell r="C211" t="str">
            <v>VK BT taám ñan ñuùc saün</v>
          </cell>
          <cell r="D211" t="str">
            <v>100m2</v>
          </cell>
          <cell r="E211">
            <v>318021</v>
          </cell>
          <cell r="F211">
            <v>0</v>
          </cell>
          <cell r="G211">
            <v>249415</v>
          </cell>
          <cell r="H211">
            <v>305873</v>
          </cell>
          <cell r="I211">
            <v>176118</v>
          </cell>
          <cell r="J211">
            <v>226761</v>
          </cell>
          <cell r="K211">
            <v>204691</v>
          </cell>
          <cell r="L211">
            <v>204691</v>
          </cell>
          <cell r="M211">
            <v>193526</v>
          </cell>
          <cell r="N211">
            <v>193526</v>
          </cell>
          <cell r="O211">
            <v>257920</v>
          </cell>
          <cell r="P211">
            <v>261770</v>
          </cell>
          <cell r="Q211">
            <v>260562</v>
          </cell>
          <cell r="R211">
            <v>204304</v>
          </cell>
          <cell r="S211">
            <v>261770</v>
          </cell>
          <cell r="T211">
            <v>294516</v>
          </cell>
          <cell r="U211">
            <v>238122</v>
          </cell>
        </row>
        <row r="212">
          <cell r="B212" t="str">
            <v>LA.2110</v>
          </cell>
          <cell r="C212" t="str">
            <v>LÑ CKBTÑS coät &lt;=2,5T</v>
          </cell>
          <cell r="D212" t="str">
            <v>coät</v>
          </cell>
          <cell r="E212">
            <v>14070</v>
          </cell>
          <cell r="F212">
            <v>42377</v>
          </cell>
          <cell r="I212">
            <v>72377</v>
          </cell>
          <cell r="J212">
            <v>72377</v>
          </cell>
          <cell r="K212" t="str">
            <v>Chöa coø</v>
          </cell>
          <cell r="L212" t="str">
            <v>Chöa coø</v>
          </cell>
          <cell r="M212" t="str">
            <v>Chöa coø</v>
          </cell>
          <cell r="N212" t="str">
            <v>Chöa coø</v>
          </cell>
          <cell r="O212" t="str">
            <v>Chöa coø</v>
          </cell>
          <cell r="P212">
            <v>64447</v>
          </cell>
          <cell r="Q212" t="str">
            <v>Chöa coø</v>
          </cell>
          <cell r="R212" t="str">
            <v>Chöa coø</v>
          </cell>
          <cell r="S212" t="str">
            <v>Chöa coø</v>
          </cell>
          <cell r="T212" t="str">
            <v>Chöa coø</v>
          </cell>
          <cell r="U212" t="str">
            <v>Chöa coø</v>
          </cell>
        </row>
        <row r="213">
          <cell r="B213" t="str">
            <v>LA.4330</v>
          </cell>
          <cell r="C213" t="str">
            <v>LÑ CKBTÑS maùng nöôùc</v>
          </cell>
          <cell r="D213" t="str">
            <v>caùi</v>
          </cell>
          <cell r="E213">
            <v>2029</v>
          </cell>
          <cell r="F213">
            <v>24353</v>
          </cell>
          <cell r="G213">
            <v>19985</v>
          </cell>
          <cell r="H213">
            <v>19985</v>
          </cell>
          <cell r="I213" t="str">
            <v>Chöa coø</v>
          </cell>
          <cell r="J213" t="str">
            <v>Chöa coø</v>
          </cell>
          <cell r="K213" t="str">
            <v>Chöa coø</v>
          </cell>
          <cell r="L213">
            <v>19985</v>
          </cell>
          <cell r="M213">
            <v>19985</v>
          </cell>
          <cell r="N213">
            <v>19985</v>
          </cell>
          <cell r="O213">
            <v>0</v>
          </cell>
          <cell r="P213">
            <v>16531</v>
          </cell>
          <cell r="Q213">
            <v>19985</v>
          </cell>
          <cell r="R213">
            <v>0</v>
          </cell>
          <cell r="S213">
            <v>19985</v>
          </cell>
          <cell r="T213">
            <v>19985</v>
          </cell>
          <cell r="U213">
            <v>19985</v>
          </cell>
        </row>
        <row r="214">
          <cell r="B214" t="str">
            <v>LA.5110</v>
          </cell>
          <cell r="C214" t="str">
            <v xml:space="preserve">LÑ CKBT &lt;50kg </v>
          </cell>
          <cell r="D214" t="str">
            <v>caùi</v>
          </cell>
          <cell r="E214">
            <v>2029</v>
          </cell>
          <cell r="F214">
            <v>0</v>
          </cell>
        </row>
        <row r="215">
          <cell r="B215" t="str">
            <v>LA.5130</v>
          </cell>
          <cell r="C215" t="str">
            <v>LÑ CKBT &lt;250kg (coáng BTCT D200)</v>
          </cell>
          <cell r="D215" t="str">
            <v>caùi</v>
          </cell>
          <cell r="E215">
            <v>6088</v>
          </cell>
          <cell r="F215">
            <v>0</v>
          </cell>
          <cell r="G215">
            <v>2051</v>
          </cell>
          <cell r="H215">
            <v>2051</v>
          </cell>
          <cell r="I215">
            <v>2460</v>
          </cell>
          <cell r="J215">
            <v>2460</v>
          </cell>
          <cell r="K215">
            <v>2460</v>
          </cell>
          <cell r="L215">
            <v>2460</v>
          </cell>
          <cell r="M215">
            <v>2051</v>
          </cell>
          <cell r="N215">
            <v>2051</v>
          </cell>
          <cell r="O215">
            <v>2327</v>
          </cell>
          <cell r="P215">
            <v>2460</v>
          </cell>
          <cell r="Q215">
            <v>2460</v>
          </cell>
          <cell r="R215">
            <v>2460</v>
          </cell>
          <cell r="S215">
            <v>2051</v>
          </cell>
          <cell r="T215">
            <v>2051</v>
          </cell>
          <cell r="U215">
            <v>2460</v>
          </cell>
        </row>
        <row r="216">
          <cell r="B216" t="str">
            <v>LA.5140</v>
          </cell>
          <cell r="C216" t="str">
            <v>LÑ CKBT &gt;250kg (coáng BTCT D200)</v>
          </cell>
          <cell r="D216" t="str">
            <v>caùi</v>
          </cell>
          <cell r="E216">
            <v>11500</v>
          </cell>
          <cell r="F216">
            <v>0</v>
          </cell>
          <cell r="G216">
            <v>3512</v>
          </cell>
          <cell r="H216">
            <v>3512</v>
          </cell>
          <cell r="I216">
            <v>3601</v>
          </cell>
          <cell r="J216">
            <v>3601</v>
          </cell>
          <cell r="K216">
            <v>3512</v>
          </cell>
          <cell r="L216">
            <v>3512</v>
          </cell>
          <cell r="M216">
            <v>3512</v>
          </cell>
          <cell r="N216">
            <v>3512</v>
          </cell>
          <cell r="O216">
            <v>3512</v>
          </cell>
          <cell r="P216">
            <v>3515</v>
          </cell>
          <cell r="Q216">
            <v>3512</v>
          </cell>
          <cell r="R216">
            <v>3512</v>
          </cell>
          <cell r="S216">
            <v>3512</v>
          </cell>
          <cell r="T216">
            <v>3512</v>
          </cell>
          <cell r="U216">
            <v>3950</v>
          </cell>
        </row>
        <row r="217">
          <cell r="B217" t="str">
            <v>LD.1112</v>
          </cell>
          <cell r="C217" t="str">
            <v>LÑ coáng BTCT D200</v>
          </cell>
          <cell r="D217" t="str">
            <v>m</v>
          </cell>
          <cell r="E217">
            <v>7744</v>
          </cell>
          <cell r="F217">
            <v>0</v>
          </cell>
        </row>
        <row r="218">
          <cell r="B218" t="str">
            <v>NA.1410</v>
          </cell>
          <cell r="C218" t="str">
            <v xml:space="preserve"> GC saét hình daàm ñôõ</v>
          </cell>
          <cell r="D218" t="str">
            <v>Taán</v>
          </cell>
          <cell r="E218">
            <v>483053</v>
          </cell>
          <cell r="F218">
            <v>488825</v>
          </cell>
          <cell r="G218">
            <v>5121806</v>
          </cell>
          <cell r="H218">
            <v>5121806</v>
          </cell>
          <cell r="I218" t="str">
            <v>Chöa coø</v>
          </cell>
          <cell r="J218" t="str">
            <v>Chöa coø</v>
          </cell>
          <cell r="K218" t="str">
            <v>Chöa coø</v>
          </cell>
          <cell r="L218" t="str">
            <v>Chöa coù</v>
          </cell>
          <cell r="M218">
            <v>5121806</v>
          </cell>
          <cell r="N218">
            <v>5121806</v>
          </cell>
          <cell r="O218" t="str">
            <v>Chöa coù</v>
          </cell>
          <cell r="P218" t="str">
            <v>Chöa coù</v>
          </cell>
          <cell r="Q218" t="str">
            <v>Chöa coù</v>
          </cell>
          <cell r="R218" t="str">
            <v>Chöa coù</v>
          </cell>
          <cell r="S218">
            <v>5121806</v>
          </cell>
          <cell r="T218">
            <v>5121806</v>
          </cell>
          <cell r="U218" t="str">
            <v>Chöa coù</v>
          </cell>
        </row>
        <row r="219">
          <cell r="B219" t="str">
            <v>NA.1510</v>
          </cell>
          <cell r="C219" t="str">
            <v xml:space="preserve"> GC saét hình cho thang saét</v>
          </cell>
          <cell r="D219" t="str">
            <v>Taán</v>
          </cell>
          <cell r="E219">
            <v>397607</v>
          </cell>
          <cell r="F219">
            <v>230922</v>
          </cell>
          <cell r="G219">
            <v>7658347</v>
          </cell>
          <cell r="H219">
            <v>5586890</v>
          </cell>
          <cell r="I219">
            <v>4771928</v>
          </cell>
          <cell r="J219">
            <v>4999410</v>
          </cell>
          <cell r="K219">
            <v>7658347</v>
          </cell>
          <cell r="L219">
            <v>7658347</v>
          </cell>
          <cell r="M219">
            <v>4766685</v>
          </cell>
          <cell r="N219">
            <v>4766685</v>
          </cell>
          <cell r="O219">
            <v>402855</v>
          </cell>
          <cell r="P219">
            <v>4693185</v>
          </cell>
          <cell r="Q219">
            <v>4349242</v>
          </cell>
          <cell r="R219">
            <v>4680759</v>
          </cell>
          <cell r="S219" t="str">
            <v>Chöa coù</v>
          </cell>
          <cell r="T219" t="str">
            <v>Chöa coù</v>
          </cell>
          <cell r="U219">
            <v>4881137</v>
          </cell>
        </row>
        <row r="220">
          <cell r="B220" t="str">
            <v>NA.1530</v>
          </cell>
          <cell r="C220" t="str">
            <v xml:space="preserve"> GC LÑ saét hình cho cöûa soå trôøi</v>
          </cell>
          <cell r="D220" t="str">
            <v>Taán</v>
          </cell>
          <cell r="E220">
            <v>1172060</v>
          </cell>
          <cell r="F220">
            <v>1277772</v>
          </cell>
          <cell r="G220">
            <v>5652102</v>
          </cell>
          <cell r="H220">
            <v>5881342</v>
          </cell>
          <cell r="I220">
            <v>5026602</v>
          </cell>
          <cell r="J220">
            <v>5026602</v>
          </cell>
          <cell r="K220">
            <v>5652102</v>
          </cell>
          <cell r="L220">
            <v>5652102</v>
          </cell>
          <cell r="M220">
            <v>4950583</v>
          </cell>
          <cell r="N220">
            <v>4950583</v>
          </cell>
          <cell r="O220">
            <v>5652102</v>
          </cell>
          <cell r="P220">
            <v>4719899</v>
          </cell>
          <cell r="Q220">
            <v>4144639</v>
          </cell>
          <cell r="R220">
            <v>5652102</v>
          </cell>
          <cell r="S220">
            <v>4950583</v>
          </cell>
          <cell r="T220">
            <v>4950583</v>
          </cell>
          <cell r="U220">
            <v>4950583</v>
          </cell>
        </row>
        <row r="221">
          <cell r="B221" t="str">
            <v>NA.1530SR</v>
          </cell>
          <cell r="C221" t="str">
            <v xml:space="preserve"> GC khung saét hình cho haøng raøo löôùi theùp</v>
          </cell>
          <cell r="D221" t="str">
            <v>Taán</v>
          </cell>
          <cell r="E221">
            <v>1172060</v>
          </cell>
          <cell r="F221">
            <v>1277772</v>
          </cell>
          <cell r="G221">
            <v>5652102</v>
          </cell>
          <cell r="H221">
            <v>5881342</v>
          </cell>
          <cell r="I221">
            <v>5652102</v>
          </cell>
          <cell r="J221">
            <v>5652102</v>
          </cell>
          <cell r="K221">
            <v>5652102</v>
          </cell>
          <cell r="L221">
            <v>5652102</v>
          </cell>
          <cell r="M221">
            <v>4950583</v>
          </cell>
          <cell r="N221">
            <v>4950583</v>
          </cell>
          <cell r="O221">
            <v>5652102</v>
          </cell>
          <cell r="P221">
            <v>4144639</v>
          </cell>
          <cell r="Q221">
            <v>4144639</v>
          </cell>
          <cell r="R221">
            <v>5652102</v>
          </cell>
          <cell r="S221">
            <v>4443799</v>
          </cell>
          <cell r="T221">
            <v>4443799</v>
          </cell>
          <cell r="U221">
            <v>4950583</v>
          </cell>
        </row>
        <row r="222">
          <cell r="B222" t="str">
            <v>NA.1610</v>
          </cell>
          <cell r="C222" t="str">
            <v>GC haøng raøo  löôùi theùp</v>
          </cell>
          <cell r="D222" t="str">
            <v>m2</v>
          </cell>
          <cell r="E222">
            <v>15176</v>
          </cell>
          <cell r="F222">
            <v>7734</v>
          </cell>
          <cell r="G222">
            <v>80515</v>
          </cell>
          <cell r="H222">
            <v>80515</v>
          </cell>
          <cell r="I222">
            <v>82590</v>
          </cell>
          <cell r="J222">
            <v>82590</v>
          </cell>
          <cell r="K222">
            <v>93260</v>
          </cell>
          <cell r="L222">
            <v>93260</v>
          </cell>
          <cell r="M222">
            <v>80515</v>
          </cell>
          <cell r="N222">
            <v>80515</v>
          </cell>
          <cell r="O222">
            <v>93260</v>
          </cell>
          <cell r="P222">
            <v>73174</v>
          </cell>
          <cell r="Q222">
            <v>73174</v>
          </cell>
          <cell r="R222">
            <v>93260</v>
          </cell>
          <cell r="S222">
            <v>80515</v>
          </cell>
          <cell r="T222">
            <v>80515</v>
          </cell>
          <cell r="U222">
            <v>90179</v>
          </cell>
        </row>
        <row r="223">
          <cell r="B223" t="str">
            <v>NA.1610SR</v>
          </cell>
          <cell r="C223" t="str">
            <v>GC haøng raøo  löôùi theùp</v>
          </cell>
          <cell r="D223" t="str">
            <v>m2</v>
          </cell>
          <cell r="E223">
            <v>15176</v>
          </cell>
          <cell r="F223">
            <v>7734</v>
          </cell>
          <cell r="G223">
            <v>93260</v>
          </cell>
          <cell r="H223">
            <v>118826</v>
          </cell>
          <cell r="I223">
            <v>82590</v>
          </cell>
          <cell r="J223">
            <v>82590</v>
          </cell>
          <cell r="K223" t="str">
            <v>Chöa coø</v>
          </cell>
          <cell r="L223" t="str">
            <v>Chöa coù</v>
          </cell>
          <cell r="M223">
            <v>20000</v>
          </cell>
          <cell r="N223">
            <v>20000</v>
          </cell>
          <cell r="O223" t="str">
            <v>Chöa coù</v>
          </cell>
          <cell r="P223">
            <v>73174</v>
          </cell>
          <cell r="Q223">
            <v>73174</v>
          </cell>
          <cell r="R223" t="str">
            <v>Chöa coù</v>
          </cell>
          <cell r="S223">
            <v>20000</v>
          </cell>
          <cell r="T223">
            <v>20000</v>
          </cell>
          <cell r="U223" t="str">
            <v>Chöa coù</v>
          </cell>
        </row>
        <row r="224">
          <cell r="B224" t="str">
            <v>NA.2110</v>
          </cell>
          <cell r="C224" t="str">
            <v>Saûn xuaát heä khung daøn</v>
          </cell>
          <cell r="D224" t="str">
            <v>Taán</v>
          </cell>
          <cell r="E224">
            <v>497597</v>
          </cell>
          <cell r="F224">
            <v>600435</v>
          </cell>
        </row>
        <row r="225">
          <cell r="B225" t="str">
            <v>NB.1710</v>
          </cell>
          <cell r="C225" t="str">
            <v>LÑ caáu kieän theùp saøn thao taùc</v>
          </cell>
          <cell r="D225" t="str">
            <v>Taán</v>
          </cell>
          <cell r="E225">
            <v>169177</v>
          </cell>
          <cell r="F225">
            <v>485912</v>
          </cell>
          <cell r="G225">
            <v>758293</v>
          </cell>
          <cell r="H225">
            <v>419580</v>
          </cell>
          <cell r="I225">
            <v>747180</v>
          </cell>
          <cell r="J225">
            <v>756000</v>
          </cell>
          <cell r="K225">
            <v>758293</v>
          </cell>
          <cell r="L225">
            <v>758293</v>
          </cell>
          <cell r="M225">
            <v>690480</v>
          </cell>
          <cell r="N225">
            <v>690480</v>
          </cell>
          <cell r="O225">
            <v>699300</v>
          </cell>
          <cell r="P225">
            <v>758293</v>
          </cell>
          <cell r="Q225">
            <v>758293</v>
          </cell>
          <cell r="R225">
            <v>112000</v>
          </cell>
          <cell r="S225">
            <v>690480</v>
          </cell>
          <cell r="T225">
            <v>690480</v>
          </cell>
          <cell r="U225">
            <v>758293</v>
          </cell>
        </row>
        <row r="226">
          <cell r="B226" t="str">
            <v>NB.1710</v>
          </cell>
          <cell r="C226" t="str">
            <v>LÑ caáu kieän saét hình möông caùp</v>
          </cell>
          <cell r="D226" t="str">
            <v>Taán</v>
          </cell>
          <cell r="E226">
            <v>169177</v>
          </cell>
          <cell r="F226">
            <v>485912</v>
          </cell>
          <cell r="G226">
            <v>690480</v>
          </cell>
          <cell r="H226">
            <v>419580</v>
          </cell>
          <cell r="I226">
            <v>747180</v>
          </cell>
          <cell r="J226">
            <v>756000</v>
          </cell>
          <cell r="K226">
            <v>758293</v>
          </cell>
          <cell r="L226">
            <v>758293</v>
          </cell>
          <cell r="M226">
            <v>690480</v>
          </cell>
          <cell r="N226">
            <v>690480</v>
          </cell>
          <cell r="O226">
            <v>699300</v>
          </cell>
          <cell r="P226">
            <v>758293</v>
          </cell>
          <cell r="Q226">
            <v>758293</v>
          </cell>
          <cell r="R226">
            <v>112000</v>
          </cell>
          <cell r="S226">
            <v>690480</v>
          </cell>
          <cell r="T226">
            <v>690480</v>
          </cell>
          <cell r="U226">
            <v>758293</v>
          </cell>
        </row>
        <row r="227">
          <cell r="B227" t="str">
            <v>NB.2120</v>
          </cell>
          <cell r="C227" t="str">
            <v>Laép döïng  cöûa khung nhoâm</v>
          </cell>
          <cell r="D227" t="str">
            <v>m2</v>
          </cell>
          <cell r="E227">
            <v>4059</v>
          </cell>
          <cell r="F227">
            <v>0</v>
          </cell>
          <cell r="G227">
            <v>5200</v>
          </cell>
          <cell r="H227">
            <v>6771</v>
          </cell>
          <cell r="I227">
            <v>3655</v>
          </cell>
          <cell r="J227">
            <v>3655</v>
          </cell>
          <cell r="K227">
            <v>5637</v>
          </cell>
          <cell r="L227">
            <v>5637</v>
          </cell>
          <cell r="M227">
            <v>5200</v>
          </cell>
          <cell r="N227">
            <v>5200</v>
          </cell>
          <cell r="O227">
            <v>5559</v>
          </cell>
          <cell r="P227">
            <v>4438</v>
          </cell>
          <cell r="Q227">
            <v>5637</v>
          </cell>
          <cell r="R227">
            <v>5637</v>
          </cell>
          <cell r="S227">
            <v>4438</v>
          </cell>
          <cell r="T227">
            <v>5396</v>
          </cell>
          <cell r="U227">
            <v>5637</v>
          </cell>
        </row>
        <row r="228">
          <cell r="B228" t="str">
            <v>NB.2310</v>
          </cell>
          <cell r="C228" t="str">
            <v>Laép döïng vaø thaùo dôõ keát caáu theùp heä khung daøn</v>
          </cell>
          <cell r="D228" t="str">
            <v>Taán</v>
          </cell>
          <cell r="E228">
            <v>192788</v>
          </cell>
          <cell r="F228">
            <v>543278</v>
          </cell>
        </row>
        <row r="229">
          <cell r="B229" t="str">
            <v>NB.3110</v>
          </cell>
          <cell r="C229" t="str">
            <v>LÑ caáu kieân saét hình &lt;50kg baèng TC</v>
          </cell>
          <cell r="D229" t="str">
            <v>Taán</v>
          </cell>
          <cell r="E229">
            <v>151242</v>
          </cell>
          <cell r="F229">
            <v>280350</v>
          </cell>
          <cell r="G229">
            <v>608622</v>
          </cell>
          <cell r="H229">
            <v>355320</v>
          </cell>
          <cell r="I229">
            <v>592200</v>
          </cell>
          <cell r="J229">
            <v>592200</v>
          </cell>
          <cell r="K229">
            <v>608622</v>
          </cell>
          <cell r="L229">
            <v>608622</v>
          </cell>
          <cell r="M229">
            <v>542220</v>
          </cell>
          <cell r="N229">
            <v>542220</v>
          </cell>
          <cell r="O229">
            <v>608622</v>
          </cell>
          <cell r="P229">
            <v>428400</v>
          </cell>
          <cell r="Q229">
            <v>535500</v>
          </cell>
          <cell r="R229">
            <v>608622</v>
          </cell>
          <cell r="S229">
            <v>428400</v>
          </cell>
          <cell r="T229">
            <v>567987</v>
          </cell>
          <cell r="U229">
            <v>488733</v>
          </cell>
        </row>
        <row r="230">
          <cell r="B230" t="str">
            <v>MA.3111LA</v>
          </cell>
          <cell r="C230" t="str">
            <v>Saûn xuaát laép döïng daàm goå</v>
          </cell>
          <cell r="D230" t="str">
            <v>m3</v>
          </cell>
          <cell r="E230">
            <v>27499</v>
          </cell>
          <cell r="F230">
            <v>27860</v>
          </cell>
          <cell r="I230">
            <v>2634514</v>
          </cell>
        </row>
        <row r="231">
          <cell r="B231" t="str">
            <v>66/QÑ-BCN</v>
          </cell>
          <cell r="C231" t="str">
            <v>LÑ daøn tru coångï vaø giaù ñôû 110kV</v>
          </cell>
          <cell r="D231" t="str">
            <v>Taán</v>
          </cell>
          <cell r="E231">
            <v>191434</v>
          </cell>
          <cell r="M231">
            <v>0</v>
          </cell>
          <cell r="N231">
            <v>0</v>
          </cell>
          <cell r="T231">
            <v>0</v>
          </cell>
        </row>
        <row r="232">
          <cell r="B232" t="str">
            <v>67/QÑ-BCN</v>
          </cell>
          <cell r="C232" t="str">
            <v>GC maï keõm caáu kieän saét hình</v>
          </cell>
          <cell r="D232" t="str">
            <v>Taán</v>
          </cell>
          <cell r="E232">
            <v>0</v>
          </cell>
          <cell r="F232">
            <v>0</v>
          </cell>
          <cell r="G232">
            <v>9726000</v>
          </cell>
          <cell r="H232">
            <v>9726000</v>
          </cell>
          <cell r="I232">
            <v>9726000</v>
          </cell>
          <cell r="J232">
            <v>9726000</v>
          </cell>
          <cell r="K232">
            <v>9726000</v>
          </cell>
          <cell r="L232">
            <v>9726000</v>
          </cell>
          <cell r="M232">
            <v>9726000</v>
          </cell>
          <cell r="N232">
            <v>9726000</v>
          </cell>
          <cell r="O232">
            <v>9726000</v>
          </cell>
          <cell r="P232">
            <v>9726000</v>
          </cell>
          <cell r="Q232">
            <v>9726000</v>
          </cell>
          <cell r="R232">
            <v>9726000</v>
          </cell>
          <cell r="S232">
            <v>9726000</v>
          </cell>
          <cell r="T232">
            <v>9726000</v>
          </cell>
          <cell r="U232">
            <v>9726000</v>
          </cell>
        </row>
        <row r="233">
          <cell r="B233" t="str">
            <v>05.4301/67</v>
          </cell>
          <cell r="C233" t="str">
            <v>Laép döïng coät theùp &lt;=40m</v>
          </cell>
          <cell r="D233" t="str">
            <v>Taán</v>
          </cell>
          <cell r="E233">
            <v>232064</v>
          </cell>
          <cell r="F233">
            <v>0</v>
          </cell>
          <cell r="G233">
            <v>12860</v>
          </cell>
          <cell r="H233">
            <v>12860</v>
          </cell>
          <cell r="I233">
            <v>12860</v>
          </cell>
          <cell r="J233">
            <v>12860</v>
          </cell>
          <cell r="K233">
            <v>12860</v>
          </cell>
          <cell r="L233">
            <v>12860</v>
          </cell>
          <cell r="M233">
            <v>12860</v>
          </cell>
          <cell r="N233">
            <v>12860</v>
          </cell>
          <cell r="O233">
            <v>12860</v>
          </cell>
          <cell r="P233">
            <v>12860</v>
          </cell>
          <cell r="Q233">
            <v>12860</v>
          </cell>
          <cell r="R233">
            <v>12860</v>
          </cell>
          <cell r="S233">
            <v>12860</v>
          </cell>
          <cell r="T233">
            <v>12860</v>
          </cell>
          <cell r="U233">
            <v>12860</v>
          </cell>
        </row>
        <row r="234">
          <cell r="B234" t="str">
            <v>PA.1114</v>
          </cell>
          <cell r="C234" t="str">
            <v>Traùt töôøng daøy 1cm cao&lt;4m vuõa M75</v>
          </cell>
          <cell r="D234" t="str">
            <v>m2</v>
          </cell>
          <cell r="E234">
            <v>1808</v>
          </cell>
          <cell r="F234">
            <v>136</v>
          </cell>
          <cell r="G234">
            <v>3968</v>
          </cell>
          <cell r="H234">
            <v>3968</v>
          </cell>
          <cell r="I234">
            <v>3968</v>
          </cell>
          <cell r="J234">
            <v>3968</v>
          </cell>
          <cell r="K234">
            <v>3968</v>
          </cell>
          <cell r="L234">
            <v>3968</v>
          </cell>
          <cell r="M234">
            <v>3968</v>
          </cell>
          <cell r="N234">
            <v>3968</v>
          </cell>
          <cell r="O234">
            <v>3968</v>
          </cell>
          <cell r="P234">
            <v>3968</v>
          </cell>
          <cell r="Q234">
            <v>3968</v>
          </cell>
          <cell r="R234">
            <v>3968</v>
          </cell>
          <cell r="S234">
            <v>3835</v>
          </cell>
          <cell r="T234">
            <v>3191</v>
          </cell>
          <cell r="U234">
            <v>4364.8</v>
          </cell>
        </row>
        <row r="235">
          <cell r="B235" t="str">
            <v>PA.1214</v>
          </cell>
          <cell r="C235" t="str">
            <v>Traùt töôøng daøy 1,5cm cao&lt;4m vuõa M75</v>
          </cell>
          <cell r="D235" t="str">
            <v>m2</v>
          </cell>
          <cell r="E235">
            <v>1808</v>
          </cell>
          <cell r="F235">
            <v>136</v>
          </cell>
          <cell r="G235">
            <v>5623</v>
          </cell>
          <cell r="H235">
            <v>5181</v>
          </cell>
          <cell r="I235">
            <v>5002</v>
          </cell>
          <cell r="J235">
            <v>5566</v>
          </cell>
          <cell r="K235">
            <v>5623</v>
          </cell>
          <cell r="L235">
            <v>5623</v>
          </cell>
          <cell r="M235">
            <v>4530</v>
          </cell>
          <cell r="N235">
            <v>4530</v>
          </cell>
          <cell r="O235">
            <v>5137</v>
          </cell>
          <cell r="P235">
            <v>5433</v>
          </cell>
          <cell r="Q235">
            <v>5623</v>
          </cell>
          <cell r="R235">
            <v>5623</v>
          </cell>
          <cell r="S235">
            <v>5433</v>
          </cell>
          <cell r="T235">
            <v>4520</v>
          </cell>
          <cell r="U235">
            <v>6104</v>
          </cell>
        </row>
        <row r="236">
          <cell r="B236" t="str">
            <v>PA.2114</v>
          </cell>
          <cell r="C236" t="str">
            <v>Traùt truï, coät, caàu thang daøy 1cm  vuõa M75</v>
          </cell>
          <cell r="D236" t="str">
            <v>m2</v>
          </cell>
          <cell r="E236">
            <v>6571</v>
          </cell>
          <cell r="F236">
            <v>190</v>
          </cell>
          <cell r="G236">
            <v>4320</v>
          </cell>
          <cell r="H236">
            <v>4320</v>
          </cell>
          <cell r="I236">
            <v>4278</v>
          </cell>
          <cell r="J236">
            <v>4278</v>
          </cell>
          <cell r="K236">
            <v>4320</v>
          </cell>
          <cell r="L236">
            <v>4320</v>
          </cell>
          <cell r="M236">
            <v>4320</v>
          </cell>
          <cell r="N236">
            <v>4320</v>
          </cell>
          <cell r="O236">
            <v>4320</v>
          </cell>
          <cell r="P236">
            <v>4320</v>
          </cell>
          <cell r="Q236">
            <v>4320</v>
          </cell>
          <cell r="R236">
            <v>4320</v>
          </cell>
          <cell r="S236">
            <v>4176</v>
          </cell>
          <cell r="T236">
            <v>3473</v>
          </cell>
          <cell r="U236">
            <v>4320</v>
          </cell>
        </row>
        <row r="237">
          <cell r="B237" t="str">
            <v>PA.2214</v>
          </cell>
          <cell r="C237" t="str">
            <v>Traùt truï, coät, caàu thang daøy 1,5cm  vuõa M75</v>
          </cell>
          <cell r="D237" t="str">
            <v>m2</v>
          </cell>
          <cell r="E237">
            <v>6571</v>
          </cell>
          <cell r="F237">
            <v>190</v>
          </cell>
          <cell r="G237">
            <v>5983</v>
          </cell>
          <cell r="H237">
            <v>5983</v>
          </cell>
          <cell r="I237">
            <v>5922</v>
          </cell>
          <cell r="J237">
            <v>5922</v>
          </cell>
          <cell r="K237">
            <v>5983</v>
          </cell>
          <cell r="L237">
            <v>5983</v>
          </cell>
          <cell r="M237">
            <v>5983</v>
          </cell>
          <cell r="N237">
            <v>5983</v>
          </cell>
          <cell r="O237">
            <v>5983</v>
          </cell>
          <cell r="P237">
            <v>5983</v>
          </cell>
          <cell r="Q237">
            <v>5983</v>
          </cell>
          <cell r="R237">
            <v>5983</v>
          </cell>
          <cell r="S237">
            <v>5782</v>
          </cell>
          <cell r="T237">
            <v>4809</v>
          </cell>
          <cell r="U237">
            <v>6495</v>
          </cell>
        </row>
        <row r="238">
          <cell r="B238" t="str">
            <v>PA.3114</v>
          </cell>
          <cell r="C238" t="str">
            <v xml:space="preserve">Traùt ñaø VM75 </v>
          </cell>
          <cell r="D238" t="str">
            <v>m2</v>
          </cell>
          <cell r="E238">
            <v>4354</v>
          </cell>
          <cell r="F238">
            <v>190</v>
          </cell>
          <cell r="G238">
            <v>7441</v>
          </cell>
          <cell r="H238">
            <v>5485</v>
          </cell>
          <cell r="I238">
            <v>5893</v>
          </cell>
          <cell r="J238">
            <v>5893</v>
          </cell>
          <cell r="K238">
            <v>5953</v>
          </cell>
          <cell r="L238">
            <v>5953</v>
          </cell>
          <cell r="M238">
            <v>4796</v>
          </cell>
          <cell r="N238">
            <v>4796</v>
          </cell>
          <cell r="O238">
            <v>5439</v>
          </cell>
          <cell r="P238">
            <v>5953</v>
          </cell>
          <cell r="Q238">
            <v>5953</v>
          </cell>
          <cell r="R238">
            <v>5953</v>
          </cell>
          <cell r="S238">
            <v>5753</v>
          </cell>
          <cell r="T238">
            <v>4785</v>
          </cell>
          <cell r="U238">
            <v>6463</v>
          </cell>
        </row>
        <row r="239">
          <cell r="B239" t="str">
            <v>PA.3114B</v>
          </cell>
          <cell r="C239" t="str">
            <v>Traùt ñaø VM75 daøy 1cm keå caû lôùp baùm dính (VLx1,25, NCx1,1)</v>
          </cell>
          <cell r="D239" t="str">
            <v>m2</v>
          </cell>
          <cell r="E239">
            <v>5442.5</v>
          </cell>
          <cell r="F239">
            <v>190</v>
          </cell>
          <cell r="G239">
            <v>9301.25</v>
          </cell>
          <cell r="H239">
            <v>6856.25</v>
          </cell>
          <cell r="I239">
            <v>7366.25</v>
          </cell>
          <cell r="J239">
            <v>7366.25</v>
          </cell>
          <cell r="K239">
            <v>7441.25</v>
          </cell>
          <cell r="L239">
            <v>7441.25</v>
          </cell>
          <cell r="M239">
            <v>5995</v>
          </cell>
          <cell r="N239">
            <v>5995</v>
          </cell>
          <cell r="O239">
            <v>7441.25</v>
          </cell>
          <cell r="P239">
            <v>7441.25</v>
          </cell>
          <cell r="Q239">
            <v>7441.25</v>
          </cell>
          <cell r="R239">
            <v>7441.25</v>
          </cell>
          <cell r="S239">
            <v>7191.25</v>
          </cell>
          <cell r="T239">
            <v>5981.25</v>
          </cell>
          <cell r="U239">
            <v>8078.75</v>
          </cell>
        </row>
        <row r="240">
          <cell r="B240" t="str">
            <v>PA.3214</v>
          </cell>
          <cell r="C240" t="str">
            <v>Traùt traàn VM75</v>
          </cell>
          <cell r="D240" t="str">
            <v>m2</v>
          </cell>
          <cell r="E240">
            <v>3958</v>
          </cell>
          <cell r="F240">
            <v>190</v>
          </cell>
          <cell r="G240">
            <v>5953</v>
          </cell>
          <cell r="H240">
            <v>5953</v>
          </cell>
          <cell r="I240">
            <v>5953</v>
          </cell>
          <cell r="J240">
            <v>5953</v>
          </cell>
          <cell r="K240">
            <v>5953</v>
          </cell>
          <cell r="L240">
            <v>5953</v>
          </cell>
          <cell r="M240">
            <v>5953</v>
          </cell>
          <cell r="N240">
            <v>5953</v>
          </cell>
          <cell r="O240">
            <v>5953</v>
          </cell>
          <cell r="P240">
            <v>5953</v>
          </cell>
          <cell r="Q240">
            <v>5953</v>
          </cell>
          <cell r="R240">
            <v>5953</v>
          </cell>
          <cell r="S240">
            <v>5953</v>
          </cell>
          <cell r="T240">
            <v>5953</v>
          </cell>
          <cell r="U240">
            <v>5953</v>
          </cell>
        </row>
        <row r="241">
          <cell r="B241" t="str">
            <v>PA.3214B</v>
          </cell>
          <cell r="C241" t="str">
            <v>Traùt traàn VM75 daøy 1cm keå caû lôùp baùm dính (VLx1,25, NCx1,1)</v>
          </cell>
          <cell r="D241" t="str">
            <v>m2</v>
          </cell>
          <cell r="E241">
            <v>5986.7500000000009</v>
          </cell>
          <cell r="F241">
            <v>118</v>
          </cell>
          <cell r="G241">
            <v>11626.5625</v>
          </cell>
          <cell r="H241">
            <v>8570.3125</v>
          </cell>
          <cell r="I241">
            <v>7441.25</v>
          </cell>
          <cell r="J241">
            <v>7441.25</v>
          </cell>
          <cell r="K241">
            <v>7441.25</v>
          </cell>
          <cell r="L241">
            <v>9301.5625</v>
          </cell>
          <cell r="M241">
            <v>7493.75</v>
          </cell>
          <cell r="N241">
            <v>7493.75</v>
          </cell>
          <cell r="O241">
            <v>9301.5625</v>
          </cell>
          <cell r="P241">
            <v>7441.25</v>
          </cell>
          <cell r="Q241">
            <v>7441.25</v>
          </cell>
          <cell r="R241">
            <v>9301.5625</v>
          </cell>
          <cell r="S241">
            <v>7191.25</v>
          </cell>
          <cell r="T241">
            <v>4785</v>
          </cell>
          <cell r="U241">
            <v>10098.4375</v>
          </cell>
        </row>
        <row r="242">
          <cell r="B242" t="str">
            <v>PA.4214</v>
          </cell>
          <cell r="C242" t="str">
            <v>Traùt gôø chæ vuûa M75</v>
          </cell>
          <cell r="D242" t="str">
            <v>m</v>
          </cell>
          <cell r="E242">
            <v>1821</v>
          </cell>
          <cell r="G242">
            <v>827</v>
          </cell>
          <cell r="H242">
            <v>762</v>
          </cell>
          <cell r="I242">
            <v>818</v>
          </cell>
          <cell r="J242">
            <v>818</v>
          </cell>
          <cell r="K242">
            <v>827</v>
          </cell>
          <cell r="L242">
            <v>827</v>
          </cell>
          <cell r="M242">
            <v>666</v>
          </cell>
          <cell r="N242">
            <v>666</v>
          </cell>
          <cell r="O242">
            <v>755</v>
          </cell>
          <cell r="P242">
            <v>827</v>
          </cell>
          <cell r="Q242">
            <v>827</v>
          </cell>
          <cell r="R242">
            <v>827</v>
          </cell>
          <cell r="S242">
            <v>799</v>
          </cell>
          <cell r="T242">
            <v>664</v>
          </cell>
          <cell r="U242">
            <v>898</v>
          </cell>
        </row>
        <row r="243">
          <cell r="B243" t="str">
            <v>PA.5114</v>
          </cell>
          <cell r="C243" t="str">
            <v>Traùt seânoâ, maùi haét, lam ngang, traùt daøy 1cm, vöõa maùc 75</v>
          </cell>
          <cell r="D243" t="str">
            <v>m2</v>
          </cell>
          <cell r="E243">
            <v>3167</v>
          </cell>
          <cell r="G243">
            <v>3965</v>
          </cell>
          <cell r="H243">
            <v>3965</v>
          </cell>
          <cell r="I243" t="str">
            <v>Chöa coø</v>
          </cell>
          <cell r="J243" t="str">
            <v>Chöa coø</v>
          </cell>
          <cell r="K243" t="str">
            <v>Chöa coø</v>
          </cell>
          <cell r="L243">
            <v>3965</v>
          </cell>
          <cell r="M243">
            <v>3965</v>
          </cell>
          <cell r="N243">
            <v>3965</v>
          </cell>
          <cell r="O243" t="str">
            <v>Chöa coù</v>
          </cell>
          <cell r="P243" t="str">
            <v>Chöa coù</v>
          </cell>
          <cell r="Q243" t="str">
            <v>Chöa coù</v>
          </cell>
          <cell r="R243" t="str">
            <v>Chöa coù</v>
          </cell>
          <cell r="S243">
            <v>0</v>
          </cell>
          <cell r="T243">
            <v>3191</v>
          </cell>
          <cell r="U243">
            <v>4308</v>
          </cell>
        </row>
        <row r="244">
          <cell r="B244" t="str">
            <v>P.01.04</v>
          </cell>
          <cell r="C244" t="str">
            <v>Phaù dôõ moùng BT khong coù coát theùp</v>
          </cell>
          <cell r="D244" t="str">
            <v>m3</v>
          </cell>
          <cell r="E244">
            <v>34503</v>
          </cell>
        </row>
        <row r="245">
          <cell r="B245" t="str">
            <v>P.01.05</v>
          </cell>
          <cell r="C245" t="str">
            <v>Phaù dôõ moùng BT coù coát theùp</v>
          </cell>
          <cell r="D245" t="str">
            <v>m3</v>
          </cell>
          <cell r="E245">
            <v>78630</v>
          </cell>
        </row>
        <row r="246">
          <cell r="B246" t="str">
            <v>P.01.06</v>
          </cell>
          <cell r="C246" t="str">
            <v>Phaù dô BT loùt moùng</v>
          </cell>
          <cell r="D246" t="str">
            <v>m3</v>
          </cell>
          <cell r="E246">
            <v>27109</v>
          </cell>
          <cell r="M246">
            <v>0</v>
          </cell>
          <cell r="N246">
            <v>0</v>
          </cell>
          <cell r="U246">
            <v>0</v>
          </cell>
        </row>
        <row r="247">
          <cell r="B247" t="str">
            <v>P.02.14</v>
          </cell>
          <cell r="C247" t="str">
            <v>Phaù neàn beùton khong coá theùp</v>
          </cell>
          <cell r="D247" t="str">
            <v>m3</v>
          </cell>
          <cell r="E247">
            <v>28525</v>
          </cell>
        </row>
        <row r="248">
          <cell r="B248" t="str">
            <v>P.08.01</v>
          </cell>
          <cell r="C248" t="str">
            <v>Thaùo dô khung löôùi B40</v>
          </cell>
          <cell r="D248" t="str">
            <v>m2</v>
          </cell>
          <cell r="E248">
            <v>1297</v>
          </cell>
          <cell r="M248">
            <v>0</v>
          </cell>
          <cell r="N248">
            <v>0</v>
          </cell>
          <cell r="U248">
            <v>0</v>
          </cell>
        </row>
        <row r="249">
          <cell r="B249" t="str">
            <v>P.04.14</v>
          </cell>
          <cell r="C249" t="str">
            <v>Phaù töôøng gaïch theû &lt;=22</v>
          </cell>
          <cell r="D249" t="str">
            <v>m3</v>
          </cell>
          <cell r="E249">
            <v>15796</v>
          </cell>
        </row>
        <row r="250">
          <cell r="B250" t="str">
            <v>P.04.21</v>
          </cell>
          <cell r="C250" t="str">
            <v>Phaù töôøng gaïch oáng &lt;=11</v>
          </cell>
          <cell r="D250" t="str">
            <v>m2</v>
          </cell>
          <cell r="E250">
            <v>1038</v>
          </cell>
        </row>
        <row r="251">
          <cell r="B251" t="str">
            <v>P.06.05</v>
          </cell>
          <cell r="C251" t="str">
            <v>Dôõ gaïch vòa nghieân treän maùi</v>
          </cell>
          <cell r="D251" t="str">
            <v>m2</v>
          </cell>
          <cell r="E251">
            <v>3241</v>
          </cell>
        </row>
        <row r="252">
          <cell r="B252" t="str">
            <v>P.06.06</v>
          </cell>
          <cell r="C252" t="str">
            <v>Ñuïc lôùp cement laùng maùi</v>
          </cell>
          <cell r="D252" t="str">
            <v>m2</v>
          </cell>
          <cell r="E252">
            <v>2439</v>
          </cell>
        </row>
        <row r="253">
          <cell r="B253" t="str">
            <v>P.10.03</v>
          </cell>
          <cell r="C253" t="str">
            <v>Caïo voâi töôøg</v>
          </cell>
          <cell r="D253" t="str">
            <v>m2</v>
          </cell>
          <cell r="E253">
            <v>699</v>
          </cell>
        </row>
        <row r="254">
          <cell r="B254" t="str">
            <v>P.12.17</v>
          </cell>
          <cell r="C254" t="str">
            <v>Thaùo löôùi B40</v>
          </cell>
          <cell r="D254" t="str">
            <v>m2</v>
          </cell>
          <cell r="E254">
            <v>1297</v>
          </cell>
        </row>
        <row r="255">
          <cell r="B255" t="str">
            <v>P.12.06</v>
          </cell>
          <cell r="C255" t="str">
            <v>Ñaùnh sôøm beton maët naèm</v>
          </cell>
          <cell r="D255" t="str">
            <v>m2</v>
          </cell>
          <cell r="E255">
            <v>3241</v>
          </cell>
        </row>
        <row r="256">
          <cell r="B256" t="str">
            <v>QA.1310</v>
          </cell>
          <cell r="C256" t="str">
            <v>Oáp gaïch men 10x30 VM75 chaân töôøng</v>
          </cell>
          <cell r="D256" t="str">
            <v>m2</v>
          </cell>
          <cell r="E256">
            <v>14205</v>
          </cell>
          <cell r="F256">
            <v>0</v>
          </cell>
          <cell r="G256">
            <v>80355</v>
          </cell>
          <cell r="H256">
            <v>86864</v>
          </cell>
          <cell r="I256">
            <v>80355</v>
          </cell>
          <cell r="J256">
            <v>80355</v>
          </cell>
          <cell r="K256">
            <v>80355</v>
          </cell>
          <cell r="L256">
            <v>80355</v>
          </cell>
          <cell r="M256">
            <v>79469</v>
          </cell>
          <cell r="N256">
            <v>79469</v>
          </cell>
          <cell r="O256">
            <v>80355</v>
          </cell>
          <cell r="P256">
            <v>58096</v>
          </cell>
          <cell r="Q256">
            <v>58096</v>
          </cell>
          <cell r="R256">
            <v>80355</v>
          </cell>
          <cell r="S256">
            <v>65046</v>
          </cell>
          <cell r="T256">
            <v>65046</v>
          </cell>
          <cell r="U256">
            <v>80355</v>
          </cell>
        </row>
        <row r="257">
          <cell r="B257" t="str">
            <v>QB.1110</v>
          </cell>
          <cell r="C257" t="str">
            <v>Oáp gaïch men 15x15 VM75 töôøng &lt;4m</v>
          </cell>
          <cell r="D257" t="str">
            <v>m2</v>
          </cell>
          <cell r="E257">
            <v>9064</v>
          </cell>
          <cell r="F257">
            <v>0</v>
          </cell>
          <cell r="G257">
            <v>80355</v>
          </cell>
          <cell r="H257">
            <v>86864</v>
          </cell>
          <cell r="I257">
            <v>80355</v>
          </cell>
          <cell r="J257">
            <v>80355</v>
          </cell>
          <cell r="K257">
            <v>80355</v>
          </cell>
          <cell r="L257">
            <v>80355</v>
          </cell>
          <cell r="M257">
            <v>79469</v>
          </cell>
          <cell r="N257">
            <v>79469</v>
          </cell>
          <cell r="O257">
            <v>80355</v>
          </cell>
          <cell r="P257">
            <v>80355</v>
          </cell>
          <cell r="Q257">
            <v>80355</v>
          </cell>
          <cell r="R257">
            <v>80355</v>
          </cell>
          <cell r="S257">
            <v>65046</v>
          </cell>
          <cell r="T257">
            <v>65046</v>
          </cell>
          <cell r="U257">
            <v>80355</v>
          </cell>
        </row>
        <row r="258">
          <cell r="B258" t="str">
            <v>QB.1210</v>
          </cell>
          <cell r="C258" t="str">
            <v>Oáp gaïch men 11x11 VM75 töôøng &lt;4m</v>
          </cell>
          <cell r="D258" t="str">
            <v>m2</v>
          </cell>
          <cell r="E258">
            <v>9606</v>
          </cell>
          <cell r="F258">
            <v>0</v>
          </cell>
          <cell r="G258">
            <v>80355</v>
          </cell>
          <cell r="H258">
            <v>145813</v>
          </cell>
          <cell r="I258">
            <v>59338</v>
          </cell>
          <cell r="J258">
            <v>59338</v>
          </cell>
          <cell r="K258">
            <v>80355</v>
          </cell>
          <cell r="L258">
            <v>80355</v>
          </cell>
          <cell r="M258">
            <v>79469</v>
          </cell>
          <cell r="N258">
            <v>79469</v>
          </cell>
          <cell r="O258">
            <v>80355</v>
          </cell>
          <cell r="P258">
            <v>80355</v>
          </cell>
          <cell r="Q258">
            <v>80355</v>
          </cell>
          <cell r="R258">
            <v>80355</v>
          </cell>
          <cell r="S258">
            <v>65046</v>
          </cell>
          <cell r="T258">
            <v>65046</v>
          </cell>
          <cell r="U258">
            <v>80355</v>
          </cell>
        </row>
        <row r="259">
          <cell r="B259" t="str">
            <v>QB.3110</v>
          </cell>
          <cell r="C259" t="str">
            <v>Oáp gaïch men 15x15 VM75 töôøng &lt;4m</v>
          </cell>
          <cell r="D259" t="str">
            <v>m2</v>
          </cell>
          <cell r="E259">
            <v>7554</v>
          </cell>
          <cell r="F259">
            <v>0</v>
          </cell>
          <cell r="G259">
            <v>117707</v>
          </cell>
          <cell r="H259">
            <v>117707</v>
          </cell>
          <cell r="I259">
            <v>117707</v>
          </cell>
          <cell r="J259">
            <v>117707</v>
          </cell>
          <cell r="K259">
            <v>117707</v>
          </cell>
          <cell r="L259">
            <v>117707</v>
          </cell>
          <cell r="M259">
            <v>117707</v>
          </cell>
          <cell r="N259">
            <v>117707</v>
          </cell>
          <cell r="O259">
            <v>117707</v>
          </cell>
          <cell r="P259">
            <v>117707</v>
          </cell>
          <cell r="Q259">
            <v>117707</v>
          </cell>
          <cell r="R259">
            <v>117707</v>
          </cell>
          <cell r="S259">
            <v>117707</v>
          </cell>
          <cell r="T259">
            <v>117707</v>
          </cell>
          <cell r="U259">
            <v>117707</v>
          </cell>
        </row>
        <row r="260">
          <cell r="B260" t="str">
            <v>QB.4110</v>
          </cell>
          <cell r="C260" t="str">
            <v>Oáp gaïch men 20x20 VM75 töôøng &lt;4m</v>
          </cell>
          <cell r="D260" t="str">
            <v>m2</v>
          </cell>
          <cell r="E260">
            <v>8117</v>
          </cell>
          <cell r="G260">
            <v>69531</v>
          </cell>
          <cell r="H260">
            <v>63417</v>
          </cell>
          <cell r="I260" t="str">
            <v>Chöa coø</v>
          </cell>
          <cell r="J260" t="str">
            <v>Chöa coø</v>
          </cell>
          <cell r="K260" t="str">
            <v>Chöa coø</v>
          </cell>
          <cell r="L260">
            <v>69531</v>
          </cell>
          <cell r="M260">
            <v>69531</v>
          </cell>
          <cell r="N260">
            <v>69531</v>
          </cell>
          <cell r="O260" t="str">
            <v>Chöa coù</v>
          </cell>
          <cell r="P260" t="str">
            <v>Chöa coù</v>
          </cell>
          <cell r="Q260" t="str">
            <v>Chöa coù</v>
          </cell>
          <cell r="R260" t="str">
            <v>Chöa coù</v>
          </cell>
          <cell r="S260">
            <v>69531</v>
          </cell>
          <cell r="T260">
            <v>69531</v>
          </cell>
          <cell r="U260">
            <v>69531</v>
          </cell>
        </row>
        <row r="261">
          <cell r="B261" t="str">
            <v>QB.4110SR</v>
          </cell>
          <cell r="C261" t="str">
            <v>Oáp gaïch men 20x25 VM75 töôøng &lt;4m</v>
          </cell>
          <cell r="D261" t="str">
            <v>m2</v>
          </cell>
          <cell r="E261">
            <v>8117</v>
          </cell>
          <cell r="G261">
            <v>69531</v>
          </cell>
          <cell r="H261">
            <v>63417</v>
          </cell>
          <cell r="I261">
            <v>92745</v>
          </cell>
          <cell r="J261">
            <v>92745</v>
          </cell>
          <cell r="K261" t="str">
            <v>Chöa coø</v>
          </cell>
          <cell r="L261">
            <v>69531</v>
          </cell>
          <cell r="M261">
            <v>69531</v>
          </cell>
          <cell r="N261">
            <v>69531</v>
          </cell>
          <cell r="O261">
            <v>69531</v>
          </cell>
          <cell r="P261">
            <v>45213</v>
          </cell>
          <cell r="Q261">
            <v>45213</v>
          </cell>
          <cell r="R261" t="str">
            <v>Chöa coù</v>
          </cell>
          <cell r="S261">
            <v>69531</v>
          </cell>
          <cell r="T261">
            <v>69531</v>
          </cell>
          <cell r="U261">
            <v>69531</v>
          </cell>
        </row>
        <row r="262">
          <cell r="B262" t="str">
            <v>RA.1224</v>
          </cell>
          <cell r="C262" t="str">
            <v>Laùng neàn vöõa M75 daày 3cm cao &gt;4m</v>
          </cell>
          <cell r="D262" t="str">
            <v>m2</v>
          </cell>
          <cell r="E262">
            <v>1517</v>
          </cell>
          <cell r="F262">
            <v>290</v>
          </cell>
          <cell r="G262" t="str">
            <v>Chöa coø</v>
          </cell>
          <cell r="H262" t="str">
            <v>Chöa coø</v>
          </cell>
          <cell r="I262" t="str">
            <v>Chöa coø</v>
          </cell>
          <cell r="J262" t="str">
            <v>Chöa coø</v>
          </cell>
          <cell r="K262">
            <v>11175</v>
          </cell>
          <cell r="L262" t="str">
            <v>Chöa coø</v>
          </cell>
          <cell r="M262" t="str">
            <v>Chöa coø</v>
          </cell>
          <cell r="N262" t="str">
            <v>Chöa coø</v>
          </cell>
          <cell r="O262" t="str">
            <v>Chöa coø</v>
          </cell>
          <cell r="P262" t="str">
            <v>Chöa coø</v>
          </cell>
          <cell r="Q262" t="str">
            <v>Chöa coø</v>
          </cell>
          <cell r="R262" t="str">
            <v>Chöa coø</v>
          </cell>
          <cell r="S262" t="str">
            <v>Chöa coø</v>
          </cell>
          <cell r="T262" t="str">
            <v>Chöa coø</v>
          </cell>
          <cell r="U262" t="str">
            <v>Chöa coù</v>
          </cell>
        </row>
        <row r="263">
          <cell r="B263" t="str">
            <v>RA.1215</v>
          </cell>
          <cell r="C263" t="str">
            <v>Laùng neàn vöõa M100 daày 3cm cao &lt;4m</v>
          </cell>
          <cell r="D263" t="str">
            <v>m2</v>
          </cell>
          <cell r="E263">
            <v>1399</v>
          </cell>
          <cell r="F263">
            <v>181</v>
          </cell>
          <cell r="G263">
            <v>14349</v>
          </cell>
          <cell r="H263">
            <v>13401</v>
          </cell>
          <cell r="I263">
            <v>13014</v>
          </cell>
          <cell r="J263">
            <v>14175</v>
          </cell>
          <cell r="K263">
            <v>14349</v>
          </cell>
          <cell r="L263">
            <v>14349</v>
          </cell>
          <cell r="M263">
            <v>11790</v>
          </cell>
          <cell r="N263">
            <v>11790</v>
          </cell>
          <cell r="O263">
            <v>13315</v>
          </cell>
          <cell r="P263">
            <v>13940</v>
          </cell>
          <cell r="Q263">
            <v>14349</v>
          </cell>
          <cell r="R263">
            <v>13055</v>
          </cell>
          <cell r="S263">
            <v>13940</v>
          </cell>
          <cell r="T263">
            <v>11690</v>
          </cell>
          <cell r="U263" t="str">
            <v>Chöa coù</v>
          </cell>
        </row>
        <row r="264">
          <cell r="B264" t="str">
            <v>RB.1114</v>
          </cell>
          <cell r="C264" t="str">
            <v>Laùng vöõa M75 daøy 1cm seânoâ, maùi haêt, maùng nöôùc, vöõa maùc 75</v>
          </cell>
          <cell r="D264" t="str">
            <v>m2</v>
          </cell>
          <cell r="E264">
            <v>1201</v>
          </cell>
          <cell r="F264">
            <v>136</v>
          </cell>
          <cell r="G264" t="str">
            <v>Chöa coø</v>
          </cell>
          <cell r="H264" t="str">
            <v>Chöa coø</v>
          </cell>
          <cell r="I264" t="str">
            <v>Chöa coø</v>
          </cell>
          <cell r="J264" t="str">
            <v>Chöa coø</v>
          </cell>
          <cell r="K264">
            <v>8247</v>
          </cell>
          <cell r="L264" t="str">
            <v>Chöa coø</v>
          </cell>
          <cell r="M264" t="str">
            <v>Chöa coø</v>
          </cell>
          <cell r="N264" t="str">
            <v>Chöa coø</v>
          </cell>
          <cell r="O264" t="str">
            <v>Chöa coø</v>
          </cell>
          <cell r="P264" t="str">
            <v>Chöa coø</v>
          </cell>
          <cell r="Q264" t="str">
            <v>Chöa coø</v>
          </cell>
          <cell r="R264" t="str">
            <v>Chöa coø</v>
          </cell>
          <cell r="S264" t="str">
            <v>Chöa coø</v>
          </cell>
          <cell r="T264" t="str">
            <v>Chöa coø</v>
          </cell>
          <cell r="U264" t="str">
            <v>Chöa coø</v>
          </cell>
        </row>
        <row r="265">
          <cell r="B265" t="str">
            <v>RB.1224</v>
          </cell>
          <cell r="C265" t="str">
            <v>Laùng vöõa M75 daøy 3 vöõa maùc 75</v>
          </cell>
          <cell r="D265" t="str">
            <v>m2</v>
          </cell>
          <cell r="E265">
            <v>1781</v>
          </cell>
          <cell r="F265">
            <v>290</v>
          </cell>
          <cell r="G265" t="str">
            <v>Chöa coø</v>
          </cell>
          <cell r="H265" t="str">
            <v>Chöa coø</v>
          </cell>
          <cell r="I265" t="str">
            <v>Chöa coø</v>
          </cell>
          <cell r="J265" t="str">
            <v>Chöa coø</v>
          </cell>
          <cell r="K265">
            <v>11440</v>
          </cell>
          <cell r="L265" t="str">
            <v>Chöa coø</v>
          </cell>
          <cell r="M265" t="str">
            <v>Chöa coø</v>
          </cell>
          <cell r="N265" t="str">
            <v>Chöa coø</v>
          </cell>
          <cell r="O265" t="str">
            <v>Chöa coø</v>
          </cell>
          <cell r="P265" t="str">
            <v>Chöa coø</v>
          </cell>
          <cell r="Q265" t="str">
            <v>Chöa coø</v>
          </cell>
          <cell r="R265" t="str">
            <v>Chöa coø</v>
          </cell>
          <cell r="S265" t="str">
            <v>Chöa coø</v>
          </cell>
          <cell r="T265" t="str">
            <v>Chöa coø</v>
          </cell>
          <cell r="U265" t="str">
            <v>Chöa coø</v>
          </cell>
        </row>
        <row r="266">
          <cell r="B266" t="str">
            <v>RB.2114</v>
          </cell>
          <cell r="C266" t="str">
            <v>Laùng vöõa M75 daøy 1cm seânoâ, maùi haêt, maùng nöôùc, vöõa maùc 75</v>
          </cell>
          <cell r="D266" t="str">
            <v>m2</v>
          </cell>
          <cell r="E266">
            <v>1557</v>
          </cell>
          <cell r="F266">
            <v>136</v>
          </cell>
          <cell r="G266">
            <v>4299</v>
          </cell>
          <cell r="H266">
            <v>4299</v>
          </cell>
          <cell r="I266">
            <v>4299</v>
          </cell>
          <cell r="J266">
            <v>4299</v>
          </cell>
          <cell r="K266">
            <v>4299</v>
          </cell>
          <cell r="L266">
            <v>4299</v>
          </cell>
          <cell r="M266">
            <v>4299</v>
          </cell>
          <cell r="N266">
            <v>4299</v>
          </cell>
          <cell r="O266">
            <v>4299</v>
          </cell>
          <cell r="P266">
            <v>4299</v>
          </cell>
          <cell r="Q266">
            <v>4299</v>
          </cell>
          <cell r="R266">
            <v>4299</v>
          </cell>
          <cell r="S266">
            <v>4299</v>
          </cell>
          <cell r="T266">
            <v>4299</v>
          </cell>
          <cell r="U266">
            <v>4299</v>
          </cell>
        </row>
        <row r="267">
          <cell r="B267" t="str">
            <v>RB.2115</v>
          </cell>
          <cell r="C267" t="str">
            <v>Laùng vöõa M75 daøy 1cm seânoâ, maùi haêt, maùng nöôùc, vöõa maùc 100</v>
          </cell>
          <cell r="D267" t="str">
            <v>m2</v>
          </cell>
          <cell r="E267">
            <v>1557</v>
          </cell>
          <cell r="F267">
            <v>136</v>
          </cell>
          <cell r="G267">
            <v>5304</v>
          </cell>
          <cell r="H267">
            <v>5304</v>
          </cell>
          <cell r="I267" t="str">
            <v>Chöa coø</v>
          </cell>
          <cell r="J267" t="str">
            <v>Chöa coø</v>
          </cell>
          <cell r="K267" t="str">
            <v>Chöa coø</v>
          </cell>
          <cell r="L267">
            <v>5304</v>
          </cell>
          <cell r="M267">
            <v>5304</v>
          </cell>
          <cell r="N267">
            <v>5304</v>
          </cell>
          <cell r="O267" t="str">
            <v>Chöa coù</v>
          </cell>
          <cell r="P267" t="str">
            <v>Chöa coù</v>
          </cell>
          <cell r="Q267" t="str">
            <v>Chöa coù</v>
          </cell>
          <cell r="R267" t="str">
            <v>Chöa coù</v>
          </cell>
          <cell r="S267">
            <v>5178</v>
          </cell>
          <cell r="T267">
            <v>4342</v>
          </cell>
          <cell r="U267">
            <v>5723</v>
          </cell>
        </row>
        <row r="268">
          <cell r="B268" t="str">
            <v>RB.2125</v>
          </cell>
          <cell r="C268" t="str">
            <v>Laùng vöõa M100 daøy 2cm beå nöôùc, gieáng nöôùc, gieáng caùp</v>
          </cell>
          <cell r="D268" t="str">
            <v>m2</v>
          </cell>
          <cell r="E268">
            <v>1874</v>
          </cell>
          <cell r="F268">
            <v>136</v>
          </cell>
          <cell r="G268">
            <v>10524</v>
          </cell>
          <cell r="H268">
            <v>9842</v>
          </cell>
          <cell r="I268">
            <v>9563</v>
          </cell>
          <cell r="J268">
            <v>10396</v>
          </cell>
          <cell r="K268">
            <v>10524</v>
          </cell>
          <cell r="L268">
            <v>10524</v>
          </cell>
          <cell r="M268">
            <v>8664</v>
          </cell>
          <cell r="N268">
            <v>8664</v>
          </cell>
          <cell r="O268">
            <v>9782</v>
          </cell>
          <cell r="P268">
            <v>10230</v>
          </cell>
          <cell r="Q268">
            <v>10524</v>
          </cell>
          <cell r="R268">
            <v>9596</v>
          </cell>
          <cell r="S268">
            <v>10230</v>
          </cell>
          <cell r="T268">
            <v>8585</v>
          </cell>
          <cell r="U268">
            <v>10524</v>
          </cell>
        </row>
        <row r="269">
          <cell r="B269" t="str">
            <v>RB.2134</v>
          </cell>
          <cell r="C269" t="str">
            <v>Laùng vöõa M75 daøy 1cm möông caùp, möông raõnh</v>
          </cell>
          <cell r="D269" t="str">
            <v>m2</v>
          </cell>
          <cell r="E269">
            <v>1557</v>
          </cell>
          <cell r="F269">
            <v>136</v>
          </cell>
          <cell r="G269">
            <v>5723</v>
          </cell>
          <cell r="H269">
            <v>5723</v>
          </cell>
          <cell r="I269">
            <v>4041</v>
          </cell>
          <cell r="J269">
            <v>4041</v>
          </cell>
          <cell r="K269" t="str">
            <v>Chöa coø</v>
          </cell>
          <cell r="L269">
            <v>5304</v>
          </cell>
          <cell r="M269">
            <v>5723</v>
          </cell>
          <cell r="N269">
            <v>5723</v>
          </cell>
          <cell r="O269" t="str">
            <v>Chöa coù</v>
          </cell>
          <cell r="P269" t="str">
            <v>Chöa coù</v>
          </cell>
          <cell r="Q269" t="str">
            <v>Chöa coù</v>
          </cell>
          <cell r="R269" t="str">
            <v>Chöa coù</v>
          </cell>
          <cell r="S269">
            <v>5723</v>
          </cell>
          <cell r="T269">
            <v>5723</v>
          </cell>
          <cell r="U269">
            <v>5723</v>
          </cell>
        </row>
        <row r="270">
          <cell r="B270" t="str">
            <v>RB.2135</v>
          </cell>
          <cell r="C270" t="str">
            <v>Laùng vöõa M100 daøy 1cm möông caùp, möông raõnh</v>
          </cell>
          <cell r="D270" t="str">
            <v>m2</v>
          </cell>
          <cell r="E270">
            <v>1557</v>
          </cell>
          <cell r="F270">
            <v>136</v>
          </cell>
          <cell r="G270">
            <v>5723</v>
          </cell>
          <cell r="H270">
            <v>5723</v>
          </cell>
          <cell r="I270" t="str">
            <v>Chöa coø</v>
          </cell>
          <cell r="J270" t="str">
            <v>Chöa coø</v>
          </cell>
          <cell r="K270" t="str">
            <v>Chöa coø</v>
          </cell>
          <cell r="L270">
            <v>5304</v>
          </cell>
          <cell r="M270">
            <v>5723</v>
          </cell>
          <cell r="N270">
            <v>5723</v>
          </cell>
          <cell r="O270" t="str">
            <v>Chöa coù</v>
          </cell>
          <cell r="P270" t="str">
            <v>Chöa coù</v>
          </cell>
          <cell r="Q270" t="str">
            <v>Chöa coù</v>
          </cell>
          <cell r="R270" t="str">
            <v>Chöa coù</v>
          </cell>
          <cell r="S270">
            <v>5723</v>
          </cell>
          <cell r="T270">
            <v>5723</v>
          </cell>
          <cell r="U270">
            <v>5723</v>
          </cell>
        </row>
        <row r="271">
          <cell r="B271" t="str">
            <v>RC.1110</v>
          </cell>
          <cell r="C271" t="str">
            <v>Laùng ñaù maøi neàn saøn &lt;4m</v>
          </cell>
          <cell r="D271" t="str">
            <v>m2</v>
          </cell>
          <cell r="E271">
            <v>20055</v>
          </cell>
          <cell r="F271">
            <v>0</v>
          </cell>
          <cell r="G271">
            <v>26801</v>
          </cell>
          <cell r="H271">
            <v>18014</v>
          </cell>
          <cell r="I271">
            <v>25588</v>
          </cell>
          <cell r="J271">
            <v>25588</v>
          </cell>
          <cell r="K271">
            <v>26801</v>
          </cell>
          <cell r="L271">
            <v>26801</v>
          </cell>
          <cell r="M271">
            <v>19912</v>
          </cell>
          <cell r="N271">
            <v>19912</v>
          </cell>
          <cell r="O271">
            <v>26801</v>
          </cell>
          <cell r="P271">
            <v>26801</v>
          </cell>
          <cell r="Q271">
            <v>26801</v>
          </cell>
          <cell r="R271">
            <v>26801</v>
          </cell>
          <cell r="S271">
            <v>27717</v>
          </cell>
          <cell r="T271">
            <v>27717</v>
          </cell>
          <cell r="U271">
            <v>26801</v>
          </cell>
        </row>
        <row r="272">
          <cell r="B272" t="str">
            <v>RC.1130</v>
          </cell>
          <cell r="C272" t="str">
            <v>Laùng ñaù maøi caàu thang</v>
          </cell>
          <cell r="D272" t="str">
            <v>m2</v>
          </cell>
          <cell r="E272">
            <v>36547</v>
          </cell>
          <cell r="F272">
            <v>0</v>
          </cell>
          <cell r="G272">
            <v>40327</v>
          </cell>
          <cell r="H272">
            <v>40327</v>
          </cell>
          <cell r="I272">
            <v>40327</v>
          </cell>
          <cell r="J272">
            <v>40327</v>
          </cell>
          <cell r="K272">
            <v>40327</v>
          </cell>
          <cell r="L272">
            <v>40327</v>
          </cell>
          <cell r="M272">
            <v>40327</v>
          </cell>
          <cell r="N272">
            <v>40327</v>
          </cell>
          <cell r="O272">
            <v>40327</v>
          </cell>
          <cell r="P272">
            <v>40327</v>
          </cell>
          <cell r="Q272">
            <v>40327</v>
          </cell>
          <cell r="R272">
            <v>40327</v>
          </cell>
          <cell r="S272">
            <v>40327</v>
          </cell>
          <cell r="T272">
            <v>40327</v>
          </cell>
          <cell r="U272">
            <v>40327</v>
          </cell>
        </row>
        <row r="273">
          <cell r="B273" t="str">
            <v>SA.4110</v>
          </cell>
          <cell r="C273" t="str">
            <v>Laùt gach cement 30x30 VM75 cao &lt;4m</v>
          </cell>
          <cell r="D273" t="str">
            <v>m2</v>
          </cell>
          <cell r="E273">
            <v>2283</v>
          </cell>
          <cell r="F273">
            <v>0</v>
          </cell>
          <cell r="G273">
            <v>31533</v>
          </cell>
          <cell r="H273">
            <v>55150</v>
          </cell>
          <cell r="I273">
            <v>38383</v>
          </cell>
          <cell r="J273">
            <v>38383</v>
          </cell>
          <cell r="K273">
            <v>31533</v>
          </cell>
          <cell r="L273">
            <v>31533</v>
          </cell>
          <cell r="M273">
            <v>34529</v>
          </cell>
          <cell r="N273">
            <v>34529</v>
          </cell>
          <cell r="O273">
            <v>35437</v>
          </cell>
          <cell r="P273">
            <v>31533</v>
          </cell>
          <cell r="Q273">
            <v>31533</v>
          </cell>
          <cell r="R273">
            <v>31533</v>
          </cell>
          <cell r="S273">
            <v>23463</v>
          </cell>
          <cell r="T273">
            <v>23463</v>
          </cell>
          <cell r="U273">
            <v>31533</v>
          </cell>
        </row>
        <row r="274">
          <cell r="B274" t="str">
            <v>SA.4210</v>
          </cell>
          <cell r="C274" t="str">
            <v>Laùt gach cement 20x20 VM75 cao &lt;4m</v>
          </cell>
          <cell r="D274" t="str">
            <v>m2</v>
          </cell>
          <cell r="E274">
            <v>2243</v>
          </cell>
          <cell r="F274">
            <v>0</v>
          </cell>
          <cell r="G274">
            <v>31533</v>
          </cell>
          <cell r="H274">
            <v>55150</v>
          </cell>
          <cell r="I274">
            <v>54748</v>
          </cell>
          <cell r="J274">
            <v>54748</v>
          </cell>
          <cell r="K274">
            <v>31533</v>
          </cell>
          <cell r="L274">
            <v>31533</v>
          </cell>
          <cell r="M274">
            <v>34529</v>
          </cell>
          <cell r="N274">
            <v>34529</v>
          </cell>
          <cell r="O274">
            <v>71930</v>
          </cell>
          <cell r="P274">
            <v>31533</v>
          </cell>
          <cell r="Q274">
            <v>31533</v>
          </cell>
          <cell r="R274">
            <v>31533</v>
          </cell>
          <cell r="S274">
            <v>23463</v>
          </cell>
          <cell r="T274">
            <v>23463</v>
          </cell>
          <cell r="U274">
            <v>31533</v>
          </cell>
        </row>
        <row r="275">
          <cell r="B275" t="str">
            <v>SA.7111</v>
          </cell>
          <cell r="C275" t="str">
            <v>Laùt gach ceramic 30x30 cao &lt;4m</v>
          </cell>
          <cell r="D275" t="str">
            <v>m2</v>
          </cell>
          <cell r="E275">
            <v>5412</v>
          </cell>
          <cell r="F275">
            <v>0</v>
          </cell>
          <cell r="G275">
            <v>87411</v>
          </cell>
          <cell r="H275">
            <v>135423</v>
          </cell>
          <cell r="I275">
            <v>77569</v>
          </cell>
          <cell r="J275">
            <v>77569</v>
          </cell>
          <cell r="K275">
            <v>87411</v>
          </cell>
          <cell r="L275">
            <v>87411</v>
          </cell>
          <cell r="M275">
            <v>76678</v>
          </cell>
          <cell r="N275">
            <v>76678</v>
          </cell>
          <cell r="O275">
            <v>71564</v>
          </cell>
          <cell r="P275">
            <v>87411</v>
          </cell>
          <cell r="Q275">
            <v>87411</v>
          </cell>
          <cell r="R275">
            <v>87411</v>
          </cell>
          <cell r="S275">
            <v>83385</v>
          </cell>
          <cell r="T275">
            <v>37347</v>
          </cell>
          <cell r="U275">
            <v>87411</v>
          </cell>
        </row>
        <row r="276">
          <cell r="B276" t="str">
            <v>SA.7111SR</v>
          </cell>
          <cell r="C276" t="str">
            <v>Laùt gach ceramic 30x30 cao &lt;4m</v>
          </cell>
          <cell r="D276" t="str">
            <v>m2</v>
          </cell>
          <cell r="E276">
            <v>5412</v>
          </cell>
          <cell r="F276">
            <v>0</v>
          </cell>
          <cell r="G276">
            <v>87411</v>
          </cell>
          <cell r="H276">
            <v>135423</v>
          </cell>
          <cell r="I276">
            <v>77569</v>
          </cell>
          <cell r="J276">
            <v>77569</v>
          </cell>
          <cell r="K276">
            <v>87411</v>
          </cell>
          <cell r="L276">
            <v>87411</v>
          </cell>
          <cell r="M276">
            <v>76678</v>
          </cell>
          <cell r="N276">
            <v>76678</v>
          </cell>
          <cell r="O276">
            <v>71564</v>
          </cell>
          <cell r="P276">
            <v>87411</v>
          </cell>
          <cell r="Q276">
            <v>87411</v>
          </cell>
          <cell r="R276">
            <v>87411</v>
          </cell>
          <cell r="S276">
            <v>83385</v>
          </cell>
          <cell r="T276">
            <v>37347</v>
          </cell>
          <cell r="U276">
            <v>87411</v>
          </cell>
        </row>
        <row r="277">
          <cell r="B277" t="str">
            <v>SA.8120</v>
          </cell>
          <cell r="C277" t="str">
            <v>Laùt gaïch choáng noùng, gaïch 4 loã, chieàu cao &gt;4m</v>
          </cell>
          <cell r="D277" t="str">
            <v>m2</v>
          </cell>
          <cell r="E277">
            <v>2854</v>
          </cell>
          <cell r="F277">
            <v>163</v>
          </cell>
          <cell r="G277">
            <v>95803</v>
          </cell>
          <cell r="H277">
            <v>95803</v>
          </cell>
          <cell r="I277" t="str">
            <v>Chöa coø</v>
          </cell>
          <cell r="J277" t="str">
            <v>Chöa coø</v>
          </cell>
          <cell r="K277">
            <v>38171</v>
          </cell>
          <cell r="L277">
            <v>95803</v>
          </cell>
          <cell r="M277">
            <v>95803</v>
          </cell>
          <cell r="N277">
            <v>95803</v>
          </cell>
          <cell r="O277" t="str">
            <v>Chöa coù</v>
          </cell>
          <cell r="P277" t="str">
            <v>Chöa coù</v>
          </cell>
          <cell r="Q277" t="str">
            <v>Chöa coù</v>
          </cell>
          <cell r="R277" t="str">
            <v>Chöa coù</v>
          </cell>
          <cell r="S277">
            <v>95803</v>
          </cell>
          <cell r="T277">
            <v>95803</v>
          </cell>
          <cell r="U277">
            <v>95803</v>
          </cell>
        </row>
        <row r="278">
          <cell r="B278" t="str">
            <v>SA.8320</v>
          </cell>
          <cell r="C278" t="str">
            <v>Laùt gaïch choáng noùng, gaïch 4 loã, chieàu cao &gt;4m</v>
          </cell>
          <cell r="D278" t="str">
            <v>m2</v>
          </cell>
          <cell r="E278">
            <v>2335</v>
          </cell>
          <cell r="F278">
            <v>163</v>
          </cell>
          <cell r="G278">
            <v>95803</v>
          </cell>
          <cell r="H278">
            <v>95803</v>
          </cell>
          <cell r="I278" t="str">
            <v>Chöa coø</v>
          </cell>
          <cell r="J278" t="str">
            <v>Chöa coø</v>
          </cell>
          <cell r="K278">
            <v>24895</v>
          </cell>
          <cell r="L278">
            <v>95803</v>
          </cell>
          <cell r="M278">
            <v>95803</v>
          </cell>
          <cell r="N278">
            <v>95803</v>
          </cell>
          <cell r="O278" t="str">
            <v>Chöa coù</v>
          </cell>
          <cell r="P278" t="str">
            <v>Chöa coù</v>
          </cell>
          <cell r="Q278" t="str">
            <v>Chöa coù</v>
          </cell>
          <cell r="R278" t="str">
            <v>Chöa coù</v>
          </cell>
          <cell r="S278">
            <v>95803</v>
          </cell>
          <cell r="T278">
            <v>95803</v>
          </cell>
          <cell r="U278">
            <v>95803</v>
          </cell>
        </row>
        <row r="279">
          <cell r="B279" t="str">
            <v>SA.9320</v>
          </cell>
          <cell r="C279" t="str">
            <v>Laùt gaïch con saâu daøy 5,5cm</v>
          </cell>
          <cell r="D279" t="str">
            <v>m2</v>
          </cell>
          <cell r="E279">
            <v>2165</v>
          </cell>
          <cell r="G279" t="str">
            <v>Chöa coø</v>
          </cell>
          <cell r="H279" t="str">
            <v>Chöa coø</v>
          </cell>
          <cell r="I279" t="str">
            <v>Chöa coø</v>
          </cell>
          <cell r="J279" t="str">
            <v>Chöa coø</v>
          </cell>
          <cell r="K279">
            <v>72720</v>
          </cell>
          <cell r="L279" t="str">
            <v>Chöa coø</v>
          </cell>
          <cell r="M279" t="str">
            <v>Chöa coø</v>
          </cell>
          <cell r="N279" t="str">
            <v>Chöa coø</v>
          </cell>
          <cell r="O279" t="str">
            <v>Chöa coø</v>
          </cell>
          <cell r="P279" t="str">
            <v>Chöa coø</v>
          </cell>
          <cell r="Q279" t="str">
            <v>Chöa coø</v>
          </cell>
          <cell r="R279" t="str">
            <v>Chöa coø</v>
          </cell>
          <cell r="S279" t="str">
            <v>Chöa coø</v>
          </cell>
          <cell r="T279" t="str">
            <v>Chöa coø</v>
          </cell>
          <cell r="U279" t="str">
            <v>Chöa coø</v>
          </cell>
        </row>
        <row r="280">
          <cell r="B280" t="str">
            <v>T2.211B</v>
          </cell>
          <cell r="C280" t="str">
            <v>Traùt ñaù maøi caàu thang</v>
          </cell>
          <cell r="D280" t="str">
            <v>m2</v>
          </cell>
          <cell r="E280">
            <v>50381</v>
          </cell>
          <cell r="O280">
            <v>44136</v>
          </cell>
          <cell r="S280">
            <v>44136</v>
          </cell>
        </row>
        <row r="281">
          <cell r="B281" t="str">
            <v>UA.1210</v>
          </cell>
          <cell r="C281" t="str">
            <v>Queùt voâi 3 nöôùc traéng</v>
          </cell>
          <cell r="D281" t="str">
            <v>m2</v>
          </cell>
          <cell r="E281">
            <v>415</v>
          </cell>
          <cell r="F281">
            <v>0</v>
          </cell>
          <cell r="G281">
            <v>311</v>
          </cell>
          <cell r="H281">
            <v>311</v>
          </cell>
          <cell r="I281">
            <v>311</v>
          </cell>
          <cell r="J281">
            <v>311</v>
          </cell>
          <cell r="K281">
            <v>311</v>
          </cell>
          <cell r="L281">
            <v>311</v>
          </cell>
          <cell r="M281">
            <v>311</v>
          </cell>
          <cell r="N281">
            <v>311</v>
          </cell>
          <cell r="O281">
            <v>311</v>
          </cell>
          <cell r="P281">
            <v>311</v>
          </cell>
          <cell r="Q281">
            <v>311</v>
          </cell>
          <cell r="R281">
            <v>311</v>
          </cell>
          <cell r="S281">
            <v>311</v>
          </cell>
          <cell r="T281">
            <v>311</v>
          </cell>
          <cell r="U281">
            <v>311</v>
          </cell>
        </row>
        <row r="282">
          <cell r="B282" t="str">
            <v>UB.1110</v>
          </cell>
          <cell r="C282" t="str">
            <v>Baû mactit töôøng</v>
          </cell>
          <cell r="D282" t="str">
            <v>m2</v>
          </cell>
          <cell r="E282">
            <v>4059</v>
          </cell>
          <cell r="F282">
            <v>0</v>
          </cell>
          <cell r="G282">
            <v>2964</v>
          </cell>
          <cell r="H282">
            <v>1324</v>
          </cell>
          <cell r="I282">
            <v>3301</v>
          </cell>
          <cell r="J282">
            <v>3301</v>
          </cell>
          <cell r="K282">
            <v>2964</v>
          </cell>
          <cell r="L282">
            <v>2964</v>
          </cell>
          <cell r="M282">
            <v>3010</v>
          </cell>
          <cell r="N282">
            <v>3010</v>
          </cell>
          <cell r="O282">
            <v>3000</v>
          </cell>
          <cell r="P282">
            <v>2964</v>
          </cell>
          <cell r="Q282">
            <v>2964</v>
          </cell>
          <cell r="R282">
            <v>2964</v>
          </cell>
          <cell r="S282">
            <v>5480</v>
          </cell>
          <cell r="T282">
            <v>3119</v>
          </cell>
          <cell r="U282">
            <v>2964</v>
          </cell>
        </row>
        <row r="283">
          <cell r="B283" t="str">
            <v>UB.1120</v>
          </cell>
          <cell r="C283" t="str">
            <v>Baû mactit coät, daàm, traàn</v>
          </cell>
          <cell r="D283" t="str">
            <v>m2</v>
          </cell>
          <cell r="E283">
            <v>4870</v>
          </cell>
          <cell r="F283">
            <v>0</v>
          </cell>
          <cell r="G283">
            <v>2964</v>
          </cell>
          <cell r="H283">
            <v>2964</v>
          </cell>
          <cell r="I283">
            <v>2964</v>
          </cell>
          <cell r="J283">
            <v>2964</v>
          </cell>
          <cell r="K283">
            <v>2964</v>
          </cell>
          <cell r="L283">
            <v>2964</v>
          </cell>
          <cell r="M283">
            <v>2964</v>
          </cell>
          <cell r="N283">
            <v>2964</v>
          </cell>
          <cell r="O283">
            <v>2964</v>
          </cell>
          <cell r="P283">
            <v>2964</v>
          </cell>
          <cell r="Q283">
            <v>2964</v>
          </cell>
          <cell r="R283">
            <v>2964</v>
          </cell>
          <cell r="S283">
            <v>5480</v>
          </cell>
          <cell r="T283">
            <v>3119</v>
          </cell>
          <cell r="U283">
            <v>2964</v>
          </cell>
        </row>
        <row r="284">
          <cell r="B284" t="str">
            <v>UB.1210</v>
          </cell>
          <cell r="C284" t="str">
            <v>Baû cement traéng vaøo töôøng</v>
          </cell>
          <cell r="D284" t="str">
            <v>m2</v>
          </cell>
          <cell r="E284">
            <v>5412</v>
          </cell>
          <cell r="F284">
            <v>0</v>
          </cell>
          <cell r="G284">
            <v>7965</v>
          </cell>
          <cell r="H284">
            <v>7965</v>
          </cell>
          <cell r="I284">
            <v>7965</v>
          </cell>
          <cell r="J284">
            <v>7965</v>
          </cell>
          <cell r="K284">
            <v>7965</v>
          </cell>
          <cell r="L284">
            <v>7965</v>
          </cell>
          <cell r="M284">
            <v>7965</v>
          </cell>
          <cell r="N284">
            <v>7965</v>
          </cell>
          <cell r="O284">
            <v>7965</v>
          </cell>
          <cell r="P284">
            <v>7965</v>
          </cell>
          <cell r="Q284">
            <v>7965</v>
          </cell>
          <cell r="R284">
            <v>7965</v>
          </cell>
          <cell r="S284">
            <v>7965</v>
          </cell>
          <cell r="T284">
            <v>7965</v>
          </cell>
          <cell r="U284">
            <v>7965</v>
          </cell>
        </row>
        <row r="285">
          <cell r="B285" t="str">
            <v>UB.2210</v>
          </cell>
          <cell r="C285" t="str">
            <v>Baû Ventonit traéng vaøo coät, daàm, traàn</v>
          </cell>
          <cell r="D285" t="str">
            <v>m2</v>
          </cell>
          <cell r="E285">
            <v>6900</v>
          </cell>
          <cell r="F285">
            <v>0</v>
          </cell>
          <cell r="G285">
            <v>1636</v>
          </cell>
          <cell r="H285">
            <v>1636</v>
          </cell>
          <cell r="I285">
            <v>1636</v>
          </cell>
          <cell r="J285">
            <v>1636</v>
          </cell>
          <cell r="K285">
            <v>1636</v>
          </cell>
          <cell r="L285">
            <v>1636</v>
          </cell>
          <cell r="M285">
            <v>1636</v>
          </cell>
          <cell r="N285">
            <v>1636</v>
          </cell>
          <cell r="O285">
            <v>1636</v>
          </cell>
          <cell r="P285">
            <v>1636</v>
          </cell>
          <cell r="Q285">
            <v>1636</v>
          </cell>
          <cell r="R285">
            <v>1636</v>
          </cell>
          <cell r="S285">
            <v>1636</v>
          </cell>
          <cell r="T285">
            <v>1636</v>
          </cell>
          <cell r="U285">
            <v>1636</v>
          </cell>
        </row>
        <row r="286">
          <cell r="B286" t="str">
            <v>UC.2230</v>
          </cell>
          <cell r="C286" t="str">
            <v>Sôn 2 lôùp cho saét theùp caùc loaïi</v>
          </cell>
          <cell r="D286" t="str">
            <v>m2</v>
          </cell>
          <cell r="E286">
            <v>1116</v>
          </cell>
          <cell r="G286">
            <v>4836</v>
          </cell>
          <cell r="H286">
            <v>5302</v>
          </cell>
          <cell r="I286">
            <v>4489</v>
          </cell>
          <cell r="J286">
            <v>4845</v>
          </cell>
          <cell r="K286">
            <v>4836</v>
          </cell>
          <cell r="L286">
            <v>4836</v>
          </cell>
          <cell r="M286">
            <v>4243</v>
          </cell>
          <cell r="N286">
            <v>4243</v>
          </cell>
          <cell r="O286">
            <v>4358</v>
          </cell>
          <cell r="P286">
            <v>4725</v>
          </cell>
          <cell r="Q286">
            <v>4836</v>
          </cell>
          <cell r="R286">
            <v>4836</v>
          </cell>
          <cell r="S286">
            <v>4243</v>
          </cell>
          <cell r="T286">
            <v>4243</v>
          </cell>
          <cell r="U286">
            <v>4836</v>
          </cell>
        </row>
        <row r="287">
          <cell r="B287" t="str">
            <v>UC.2230D</v>
          </cell>
          <cell r="C287" t="str">
            <v>Sôn daàu 2 lôùp cho caáu kieän saét hình</v>
          </cell>
          <cell r="D287" t="str">
            <v>m2</v>
          </cell>
          <cell r="E287">
            <v>1116</v>
          </cell>
          <cell r="G287">
            <v>4836</v>
          </cell>
          <cell r="H287">
            <v>4836</v>
          </cell>
          <cell r="I287">
            <v>4489</v>
          </cell>
          <cell r="J287">
            <v>4836</v>
          </cell>
          <cell r="K287">
            <v>4836</v>
          </cell>
          <cell r="L287" t="str">
            <v>Chöa coù</v>
          </cell>
          <cell r="M287">
            <v>4836</v>
          </cell>
          <cell r="N287">
            <v>4836</v>
          </cell>
          <cell r="O287" t="str">
            <v>Chöa coù</v>
          </cell>
          <cell r="P287">
            <v>4725</v>
          </cell>
          <cell r="Q287">
            <v>4836</v>
          </cell>
          <cell r="R287">
            <v>4836</v>
          </cell>
          <cell r="S287">
            <v>4725</v>
          </cell>
          <cell r="T287">
            <v>4657</v>
          </cell>
          <cell r="U287">
            <v>4243</v>
          </cell>
        </row>
        <row r="288">
          <cell r="B288" t="str">
            <v>UC.2230R</v>
          </cell>
          <cell r="C288" t="str">
            <v xml:space="preserve">Sôn choáng ró 2 lôùp cho caáu kieän saét hình </v>
          </cell>
          <cell r="D288" t="str">
            <v>m2</v>
          </cell>
          <cell r="E288">
            <v>1116</v>
          </cell>
          <cell r="G288">
            <v>4836</v>
          </cell>
          <cell r="H288">
            <v>4836</v>
          </cell>
          <cell r="I288">
            <v>4489</v>
          </cell>
          <cell r="J288">
            <v>4836</v>
          </cell>
          <cell r="K288">
            <v>4836</v>
          </cell>
          <cell r="L288" t="str">
            <v>Chöa coù</v>
          </cell>
          <cell r="M288">
            <v>4836</v>
          </cell>
          <cell r="N288">
            <v>4836</v>
          </cell>
          <cell r="O288" t="str">
            <v>Chöa coù</v>
          </cell>
          <cell r="P288">
            <v>4725</v>
          </cell>
          <cell r="Q288">
            <v>4836</v>
          </cell>
          <cell r="R288">
            <v>4836</v>
          </cell>
          <cell r="S288">
            <v>4725</v>
          </cell>
          <cell r="T288">
            <v>4657</v>
          </cell>
          <cell r="U288">
            <v>4243</v>
          </cell>
        </row>
        <row r="289">
          <cell r="B289" t="str">
            <v>UC.3110</v>
          </cell>
          <cell r="C289" t="str">
            <v>Sôn nöôùc vaøo töôøng ñaõ baû</v>
          </cell>
          <cell r="D289" t="str">
            <v>m2</v>
          </cell>
          <cell r="E289">
            <v>731</v>
          </cell>
          <cell r="G289">
            <v>9368</v>
          </cell>
          <cell r="H289">
            <v>6363</v>
          </cell>
          <cell r="I289">
            <v>8484</v>
          </cell>
          <cell r="J289">
            <v>8484</v>
          </cell>
          <cell r="K289">
            <v>9368</v>
          </cell>
          <cell r="L289">
            <v>9368</v>
          </cell>
          <cell r="M289">
            <v>7070</v>
          </cell>
          <cell r="N289">
            <v>7070</v>
          </cell>
          <cell r="O289">
            <v>6363</v>
          </cell>
          <cell r="P289">
            <v>9368</v>
          </cell>
          <cell r="Q289">
            <v>9368</v>
          </cell>
          <cell r="R289">
            <v>9368</v>
          </cell>
          <cell r="S289">
            <v>7070</v>
          </cell>
          <cell r="T289">
            <v>10605</v>
          </cell>
          <cell r="U289">
            <v>9368</v>
          </cell>
        </row>
        <row r="290">
          <cell r="B290" t="str">
            <v>UC.3210</v>
          </cell>
          <cell r="C290" t="str">
            <v>Sôn nöôùc vaøo daàm, coät traàn daõ baû</v>
          </cell>
          <cell r="D290" t="str">
            <v>m2</v>
          </cell>
          <cell r="E290">
            <v>920</v>
          </cell>
          <cell r="G290">
            <v>9368</v>
          </cell>
          <cell r="H290">
            <v>9368</v>
          </cell>
          <cell r="I290">
            <v>9368</v>
          </cell>
          <cell r="J290">
            <v>9368</v>
          </cell>
          <cell r="K290">
            <v>9368</v>
          </cell>
          <cell r="L290">
            <v>9368</v>
          </cell>
          <cell r="M290">
            <v>9368</v>
          </cell>
          <cell r="N290">
            <v>9368</v>
          </cell>
          <cell r="O290">
            <v>9368</v>
          </cell>
          <cell r="P290">
            <v>9368</v>
          </cell>
          <cell r="Q290">
            <v>9368</v>
          </cell>
          <cell r="R290">
            <v>9368</v>
          </cell>
          <cell r="S290">
            <v>9368</v>
          </cell>
          <cell r="T290">
            <v>9368</v>
          </cell>
          <cell r="U290">
            <v>9368</v>
          </cell>
        </row>
        <row r="291">
          <cell r="B291" t="str">
            <v>UC.4210</v>
          </cell>
          <cell r="C291" t="str">
            <v>Queùt Flinkote 3 nöôùc choáng thaám cho seno, oâvaêngâ</v>
          </cell>
          <cell r="D291" t="str">
            <v>m2</v>
          </cell>
          <cell r="E291">
            <v>372</v>
          </cell>
          <cell r="F291">
            <v>0</v>
          </cell>
          <cell r="G291">
            <v>11963</v>
          </cell>
          <cell r="H291">
            <v>11963</v>
          </cell>
          <cell r="I291">
            <v>15000</v>
          </cell>
          <cell r="J291">
            <v>15000</v>
          </cell>
          <cell r="K291">
            <v>11963</v>
          </cell>
          <cell r="L291">
            <v>11963</v>
          </cell>
          <cell r="M291">
            <v>9900</v>
          </cell>
          <cell r="N291">
            <v>9900</v>
          </cell>
          <cell r="O291">
            <v>11963</v>
          </cell>
          <cell r="P291">
            <v>11963</v>
          </cell>
          <cell r="Q291">
            <v>11963</v>
          </cell>
          <cell r="R291">
            <v>11963</v>
          </cell>
          <cell r="S291">
            <v>11963</v>
          </cell>
          <cell r="T291">
            <v>11963</v>
          </cell>
          <cell r="U291">
            <v>11963</v>
          </cell>
        </row>
        <row r="292">
          <cell r="B292" t="str">
            <v>UC.4210SR</v>
          </cell>
          <cell r="C292" t="str">
            <v>Queùt Flinkote Indemastic  3 nöôùc choáng thaám cho seno, oâvaêngâ</v>
          </cell>
          <cell r="D292" t="str">
            <v>m2</v>
          </cell>
          <cell r="E292">
            <v>372</v>
          </cell>
          <cell r="F292">
            <v>0</v>
          </cell>
          <cell r="G292">
            <v>11963</v>
          </cell>
          <cell r="H292">
            <v>14850</v>
          </cell>
          <cell r="I292">
            <v>15000</v>
          </cell>
          <cell r="J292">
            <v>15000</v>
          </cell>
          <cell r="K292">
            <v>11963</v>
          </cell>
          <cell r="L292">
            <v>11963</v>
          </cell>
          <cell r="M292">
            <v>11963</v>
          </cell>
          <cell r="N292">
            <v>11963</v>
          </cell>
          <cell r="O292">
            <v>11963</v>
          </cell>
          <cell r="P292">
            <v>11963</v>
          </cell>
          <cell r="Q292">
            <v>11963</v>
          </cell>
          <cell r="R292">
            <v>11963</v>
          </cell>
          <cell r="S292">
            <v>11963</v>
          </cell>
          <cell r="T292">
            <v>11963</v>
          </cell>
          <cell r="U292">
            <v>11963</v>
          </cell>
        </row>
        <row r="293">
          <cell r="B293" t="str">
            <v>UD.3110</v>
          </cell>
          <cell r="C293" t="str">
            <v>Queùt bitum noùng vaøo töôøng</v>
          </cell>
          <cell r="D293" t="str">
            <v>m2</v>
          </cell>
          <cell r="E293">
            <v>908</v>
          </cell>
          <cell r="F293">
            <v>0</v>
          </cell>
          <cell r="G293">
            <v>7140</v>
          </cell>
          <cell r="H293">
            <v>7140</v>
          </cell>
          <cell r="I293">
            <v>7289</v>
          </cell>
          <cell r="J293">
            <v>7140</v>
          </cell>
          <cell r="K293">
            <v>7140</v>
          </cell>
          <cell r="L293">
            <v>7140</v>
          </cell>
          <cell r="M293">
            <v>7140</v>
          </cell>
          <cell r="N293">
            <v>7140</v>
          </cell>
          <cell r="O293">
            <v>7140</v>
          </cell>
          <cell r="P293">
            <v>7140</v>
          </cell>
          <cell r="Q293">
            <v>7140</v>
          </cell>
          <cell r="R293">
            <v>7140</v>
          </cell>
          <cell r="S293">
            <v>7140</v>
          </cell>
          <cell r="T293">
            <v>7140</v>
          </cell>
          <cell r="U293">
            <v>7140</v>
          </cell>
        </row>
        <row r="294">
          <cell r="B294" t="str">
            <v>UD.3220</v>
          </cell>
          <cell r="C294" t="str">
            <v>Queùt bitum  2 nöôùc+2 lôùp giaáy daàu</v>
          </cell>
          <cell r="D294" t="str">
            <v>m2</v>
          </cell>
          <cell r="E294">
            <v>5188</v>
          </cell>
          <cell r="F294">
            <v>0</v>
          </cell>
          <cell r="G294">
            <v>20921</v>
          </cell>
          <cell r="H294">
            <v>20921</v>
          </cell>
          <cell r="I294">
            <v>21625</v>
          </cell>
          <cell r="J294">
            <v>21625</v>
          </cell>
          <cell r="K294">
            <v>20921</v>
          </cell>
          <cell r="L294">
            <v>20921</v>
          </cell>
          <cell r="M294">
            <v>20921</v>
          </cell>
          <cell r="N294">
            <v>20921</v>
          </cell>
          <cell r="O294">
            <v>20921</v>
          </cell>
          <cell r="P294">
            <v>20921</v>
          </cell>
          <cell r="Q294">
            <v>20921</v>
          </cell>
          <cell r="R294">
            <v>20921</v>
          </cell>
          <cell r="S294">
            <v>20921</v>
          </cell>
          <cell r="T294">
            <v>20921</v>
          </cell>
          <cell r="U294">
            <v>20921</v>
          </cell>
        </row>
        <row r="295">
          <cell r="B295" t="str">
            <v>UD.3220SR</v>
          </cell>
          <cell r="C295" t="str">
            <v>Queùt Flinkote 2 nöôùc+2 lôùp giaáy daàu cho maùi vaø saûnh</v>
          </cell>
          <cell r="D295" t="str">
            <v>m2</v>
          </cell>
          <cell r="E295">
            <v>5188</v>
          </cell>
          <cell r="F295">
            <v>0</v>
          </cell>
          <cell r="G295">
            <v>20921</v>
          </cell>
          <cell r="H295">
            <v>20921</v>
          </cell>
          <cell r="I295">
            <v>21625</v>
          </cell>
          <cell r="J295">
            <v>21625</v>
          </cell>
          <cell r="K295">
            <v>20921</v>
          </cell>
          <cell r="L295">
            <v>20921</v>
          </cell>
          <cell r="M295">
            <v>20921</v>
          </cell>
          <cell r="N295">
            <v>20921</v>
          </cell>
          <cell r="O295">
            <v>20921</v>
          </cell>
          <cell r="P295">
            <v>20921</v>
          </cell>
          <cell r="Q295">
            <v>20921</v>
          </cell>
          <cell r="R295">
            <v>20921</v>
          </cell>
          <cell r="S295">
            <v>22223</v>
          </cell>
          <cell r="T295">
            <v>22223</v>
          </cell>
          <cell r="U295">
            <v>20921</v>
          </cell>
        </row>
        <row r="296">
          <cell r="B296" t="str">
            <v>UD.3220SR1</v>
          </cell>
          <cell r="C296" t="str">
            <v>Queùt Flinkote indemastic vaø vaûi Argo-P</v>
          </cell>
          <cell r="D296" t="str">
            <v>m2</v>
          </cell>
          <cell r="E296">
            <v>5188</v>
          </cell>
          <cell r="F296">
            <v>0</v>
          </cell>
          <cell r="G296">
            <v>20921</v>
          </cell>
          <cell r="H296">
            <v>18111</v>
          </cell>
          <cell r="I296">
            <v>21625</v>
          </cell>
          <cell r="J296">
            <v>21625</v>
          </cell>
          <cell r="K296">
            <v>20921</v>
          </cell>
          <cell r="L296">
            <v>20921</v>
          </cell>
          <cell r="M296">
            <v>20921</v>
          </cell>
          <cell r="N296">
            <v>20921</v>
          </cell>
          <cell r="O296">
            <v>22855</v>
          </cell>
          <cell r="P296">
            <v>20921</v>
          </cell>
          <cell r="Q296">
            <v>20921</v>
          </cell>
          <cell r="R296">
            <v>20921</v>
          </cell>
          <cell r="S296">
            <v>21651</v>
          </cell>
          <cell r="T296">
            <v>20921</v>
          </cell>
          <cell r="U296">
            <v>20921</v>
          </cell>
        </row>
        <row r="297">
          <cell r="B297" t="str">
            <v>UD.3320</v>
          </cell>
          <cell r="C297" t="str">
            <v>Queùt bitum  3 nöôùc+2 lôùp bao taûi</v>
          </cell>
          <cell r="D297" t="str">
            <v>m2</v>
          </cell>
          <cell r="E297">
            <v>9858</v>
          </cell>
          <cell r="F297">
            <v>0</v>
          </cell>
          <cell r="G297">
            <v>25217</v>
          </cell>
          <cell r="H297">
            <v>21530</v>
          </cell>
          <cell r="I297">
            <v>25217</v>
          </cell>
          <cell r="J297">
            <v>25217</v>
          </cell>
          <cell r="K297">
            <v>25217</v>
          </cell>
          <cell r="L297">
            <v>25217</v>
          </cell>
          <cell r="M297">
            <v>25217</v>
          </cell>
          <cell r="N297">
            <v>25217</v>
          </cell>
          <cell r="O297">
            <v>22855</v>
          </cell>
          <cell r="P297">
            <v>23262</v>
          </cell>
          <cell r="Q297">
            <v>25217</v>
          </cell>
          <cell r="R297">
            <v>25217</v>
          </cell>
          <cell r="S297">
            <v>25217</v>
          </cell>
          <cell r="T297">
            <v>25217</v>
          </cell>
          <cell r="U297">
            <v>25217</v>
          </cell>
        </row>
        <row r="298">
          <cell r="B298" t="str">
            <v>UD.3320SR</v>
          </cell>
          <cell r="C298" t="str">
            <v>Cheøn sôïi ñay taûm nhöïa ñöôøng</v>
          </cell>
          <cell r="D298" t="str">
            <v>m2</v>
          </cell>
          <cell r="E298">
            <v>9858</v>
          </cell>
          <cell r="F298">
            <v>0</v>
          </cell>
          <cell r="G298">
            <v>22212</v>
          </cell>
          <cell r="H298">
            <v>22212</v>
          </cell>
          <cell r="I298" t="str">
            <v>Chöa coø</v>
          </cell>
          <cell r="J298" t="str">
            <v>Chöa coø</v>
          </cell>
          <cell r="K298" t="str">
            <v>Chöa coø</v>
          </cell>
          <cell r="L298" t="str">
            <v>Chöa coù</v>
          </cell>
          <cell r="M298">
            <v>22212</v>
          </cell>
          <cell r="N298">
            <v>22212</v>
          </cell>
          <cell r="O298" t="str">
            <v>Chöa coù</v>
          </cell>
          <cell r="P298">
            <v>23262</v>
          </cell>
          <cell r="Q298" t="str">
            <v>Chöa coù</v>
          </cell>
          <cell r="R298" t="str">
            <v>Chöa coù</v>
          </cell>
          <cell r="S298">
            <v>22212</v>
          </cell>
          <cell r="T298">
            <v>22212</v>
          </cell>
          <cell r="U298" t="str">
            <v>Chöa coù</v>
          </cell>
        </row>
        <row r="299">
          <cell r="B299" t="str">
            <v>UD.4110</v>
          </cell>
          <cell r="C299" t="str">
            <v>Cheùt khe noái</v>
          </cell>
          <cell r="D299" t="str">
            <v>m2</v>
          </cell>
          <cell r="E299">
            <v>4929</v>
          </cell>
          <cell r="F299">
            <v>0</v>
          </cell>
          <cell r="G299">
            <v>5680</v>
          </cell>
          <cell r="H299">
            <v>5680</v>
          </cell>
          <cell r="I299">
            <v>5680</v>
          </cell>
          <cell r="J299">
            <v>5680</v>
          </cell>
          <cell r="K299">
            <v>5680</v>
          </cell>
          <cell r="L299">
            <v>5680</v>
          </cell>
          <cell r="M299">
            <v>5680</v>
          </cell>
          <cell r="N299">
            <v>5680</v>
          </cell>
          <cell r="O299">
            <v>5680</v>
          </cell>
          <cell r="P299">
            <v>5680</v>
          </cell>
          <cell r="Q299">
            <v>5680</v>
          </cell>
          <cell r="R299">
            <v>5680</v>
          </cell>
          <cell r="S299">
            <v>4523</v>
          </cell>
          <cell r="T299">
            <v>4305</v>
          </cell>
          <cell r="U299">
            <v>5680</v>
          </cell>
        </row>
        <row r="300">
          <cell r="B300" t="str">
            <v>UD.5121</v>
          </cell>
          <cell r="C300" t="str">
            <v>Taàng loïc ñaù daêm loaïi döùng</v>
          </cell>
          <cell r="D300" t="str">
            <v>m3</v>
          </cell>
          <cell r="E300">
            <v>31901</v>
          </cell>
          <cell r="F300">
            <v>0</v>
          </cell>
          <cell r="G300">
            <v>128100</v>
          </cell>
          <cell r="H300">
            <v>128100</v>
          </cell>
          <cell r="I300">
            <v>128100</v>
          </cell>
          <cell r="J300">
            <v>128100</v>
          </cell>
          <cell r="K300">
            <v>128100</v>
          </cell>
          <cell r="L300">
            <v>128100</v>
          </cell>
          <cell r="M300">
            <v>128100</v>
          </cell>
          <cell r="N300">
            <v>128100</v>
          </cell>
          <cell r="O300">
            <v>128100</v>
          </cell>
          <cell r="P300">
            <v>128100</v>
          </cell>
          <cell r="Q300">
            <v>128100</v>
          </cell>
          <cell r="R300">
            <v>128100</v>
          </cell>
          <cell r="S300">
            <v>128100</v>
          </cell>
          <cell r="T300">
            <v>128100</v>
          </cell>
          <cell r="U300">
            <v>128100</v>
          </cell>
        </row>
        <row r="301">
          <cell r="B301" t="str">
            <v>UD.5122</v>
          </cell>
          <cell r="C301" t="str">
            <v>Taàng loïc ñaù daêm loaïi naèm</v>
          </cell>
          <cell r="D301" t="str">
            <v>m3</v>
          </cell>
          <cell r="E301">
            <v>26936</v>
          </cell>
          <cell r="F301">
            <v>0</v>
          </cell>
          <cell r="G301">
            <v>128100</v>
          </cell>
          <cell r="H301">
            <v>128100</v>
          </cell>
          <cell r="I301">
            <v>173240</v>
          </cell>
          <cell r="J301">
            <v>128100</v>
          </cell>
          <cell r="K301">
            <v>128100</v>
          </cell>
          <cell r="L301">
            <v>128100</v>
          </cell>
          <cell r="M301">
            <v>128100</v>
          </cell>
          <cell r="N301">
            <v>128100</v>
          </cell>
          <cell r="O301">
            <v>128100</v>
          </cell>
          <cell r="P301">
            <v>128100</v>
          </cell>
          <cell r="Q301">
            <v>128100</v>
          </cell>
          <cell r="R301">
            <v>128100</v>
          </cell>
          <cell r="S301">
            <v>128100</v>
          </cell>
          <cell r="T301">
            <v>128100</v>
          </cell>
          <cell r="U301">
            <v>128100</v>
          </cell>
        </row>
        <row r="302">
          <cell r="B302" t="str">
            <v>UD.5122CC</v>
          </cell>
          <cell r="C302" t="str">
            <v>Ñaép ñaù 5x7 choáng chaùy MBA</v>
          </cell>
          <cell r="D302" t="str">
            <v>m3</v>
          </cell>
          <cell r="E302">
            <v>26936</v>
          </cell>
          <cell r="F302">
            <v>0</v>
          </cell>
          <cell r="G302">
            <v>128100</v>
          </cell>
          <cell r="H302">
            <v>128100</v>
          </cell>
          <cell r="I302">
            <v>173240</v>
          </cell>
          <cell r="J302">
            <v>128100</v>
          </cell>
          <cell r="K302">
            <v>128100</v>
          </cell>
          <cell r="L302">
            <v>128100</v>
          </cell>
          <cell r="M302">
            <v>128100</v>
          </cell>
          <cell r="N302">
            <v>128100</v>
          </cell>
          <cell r="O302">
            <v>128100</v>
          </cell>
          <cell r="P302">
            <v>128100</v>
          </cell>
          <cell r="Q302">
            <v>128100</v>
          </cell>
          <cell r="R302">
            <v>128100</v>
          </cell>
          <cell r="S302">
            <v>128100</v>
          </cell>
          <cell r="T302">
            <v>128100</v>
          </cell>
          <cell r="U302">
            <v>128100</v>
          </cell>
        </row>
        <row r="303">
          <cell r="B303" t="str">
            <v>UD.5122SR</v>
          </cell>
          <cell r="C303" t="str">
            <v>Taàng loïc ñaù daêm loaïi naèm</v>
          </cell>
          <cell r="D303" t="str">
            <v>m3</v>
          </cell>
          <cell r="E303">
            <v>26936</v>
          </cell>
          <cell r="F303">
            <v>0</v>
          </cell>
          <cell r="G303">
            <v>128100</v>
          </cell>
          <cell r="H303">
            <v>128100</v>
          </cell>
          <cell r="I303">
            <v>128100</v>
          </cell>
          <cell r="J303">
            <v>128100</v>
          </cell>
          <cell r="K303">
            <v>128100</v>
          </cell>
          <cell r="L303">
            <v>128100</v>
          </cell>
          <cell r="M303">
            <v>128100</v>
          </cell>
          <cell r="N303">
            <v>128100</v>
          </cell>
          <cell r="O303">
            <v>128100</v>
          </cell>
          <cell r="P303">
            <v>128100</v>
          </cell>
          <cell r="Q303">
            <v>128100</v>
          </cell>
          <cell r="R303">
            <v>128100</v>
          </cell>
          <cell r="S303">
            <v>128100</v>
          </cell>
          <cell r="T303">
            <v>128100</v>
          </cell>
          <cell r="U303">
            <v>128100</v>
          </cell>
        </row>
        <row r="304">
          <cell r="B304" t="str">
            <v>VB.1110</v>
          </cell>
          <cell r="C304" t="str">
            <v>Laøm lôùp loùt moùng trong khung vaây baèng ñaù hoäc</v>
          </cell>
          <cell r="D304" t="str">
            <v>m3</v>
          </cell>
          <cell r="E304">
            <v>18656</v>
          </cell>
          <cell r="F304">
            <v>98029</v>
          </cell>
          <cell r="G304">
            <v>72450</v>
          </cell>
          <cell r="H304">
            <v>72450</v>
          </cell>
          <cell r="I304" t="str">
            <v>Chöa coø</v>
          </cell>
          <cell r="J304" t="str">
            <v>Chöa coø</v>
          </cell>
          <cell r="K304" t="str">
            <v>Chöa coø</v>
          </cell>
          <cell r="L304" t="str">
            <v>Chöa coù</v>
          </cell>
          <cell r="M304">
            <v>72450</v>
          </cell>
          <cell r="N304">
            <v>72450</v>
          </cell>
          <cell r="O304" t="str">
            <v>Chöa coù</v>
          </cell>
          <cell r="P304" t="str">
            <v>Chöa coù</v>
          </cell>
          <cell r="Q304" t="str">
            <v>Chöa coù</v>
          </cell>
          <cell r="R304" t="str">
            <v>Chöa coù</v>
          </cell>
          <cell r="S304">
            <v>72450</v>
          </cell>
          <cell r="T304">
            <v>72450</v>
          </cell>
          <cell r="U304" t="str">
            <v>Chöa coù</v>
          </cell>
        </row>
        <row r="305">
          <cell r="B305" t="str">
            <v>VB.1120</v>
          </cell>
          <cell r="C305" t="str">
            <v>Laøm lôùp loùt moùng trong khung vaây baèng ñaù daêm</v>
          </cell>
          <cell r="D305" t="str">
            <v>m3</v>
          </cell>
          <cell r="E305">
            <v>14701</v>
          </cell>
          <cell r="F305">
            <v>98029</v>
          </cell>
          <cell r="G305">
            <v>86400</v>
          </cell>
          <cell r="H305">
            <v>86400</v>
          </cell>
          <cell r="I305" t="str">
            <v>Chöa coø</v>
          </cell>
          <cell r="J305" t="str">
            <v>Chöa coø</v>
          </cell>
          <cell r="K305" t="str">
            <v>Chöa coø</v>
          </cell>
          <cell r="L305" t="str">
            <v>Chöa coù</v>
          </cell>
          <cell r="M305">
            <v>86400</v>
          </cell>
          <cell r="N305">
            <v>86400</v>
          </cell>
          <cell r="O305" t="str">
            <v>Chöa coù</v>
          </cell>
          <cell r="P305" t="str">
            <v>Chöa coù</v>
          </cell>
          <cell r="Q305" t="str">
            <v>Chöa coù</v>
          </cell>
          <cell r="R305" t="str">
            <v>Chöa coù</v>
          </cell>
          <cell r="S305">
            <v>86400</v>
          </cell>
          <cell r="T305">
            <v>86400</v>
          </cell>
          <cell r="U305" t="str">
            <v>Chöa coù</v>
          </cell>
        </row>
        <row r="306">
          <cell r="B306" t="str">
            <v>VB.3130</v>
          </cell>
          <cell r="C306" t="str">
            <v>Traûi vaûi ñòa kyõ thuaät laøm moùng coâng trình</v>
          </cell>
          <cell r="D306" t="str">
            <v>100m2</v>
          </cell>
          <cell r="E306">
            <v>14009</v>
          </cell>
          <cell r="G306">
            <v>1322640</v>
          </cell>
          <cell r="H306">
            <v>1322640</v>
          </cell>
          <cell r="I306">
            <v>1322640</v>
          </cell>
          <cell r="J306">
            <v>1322640</v>
          </cell>
          <cell r="K306">
            <v>1322640</v>
          </cell>
          <cell r="L306">
            <v>1322640</v>
          </cell>
          <cell r="M306">
            <v>1322640</v>
          </cell>
          <cell r="N306">
            <v>1322640</v>
          </cell>
          <cell r="O306">
            <v>1322640</v>
          </cell>
          <cell r="P306">
            <v>1322640</v>
          </cell>
          <cell r="Q306">
            <v>1322640</v>
          </cell>
          <cell r="R306">
            <v>1322640</v>
          </cell>
          <cell r="S306">
            <v>1322640</v>
          </cell>
          <cell r="T306">
            <v>1322640</v>
          </cell>
          <cell r="U306">
            <v>1322640</v>
          </cell>
        </row>
        <row r="307">
          <cell r="B307" t="str">
            <v>VB.3130SR</v>
          </cell>
          <cell r="C307" t="str">
            <v>Traûi maøng choáng thaám moùng coâng trình</v>
          </cell>
          <cell r="D307" t="str">
            <v>100m2</v>
          </cell>
          <cell r="E307">
            <v>14009</v>
          </cell>
          <cell r="G307">
            <v>1322640</v>
          </cell>
          <cell r="H307">
            <v>1322640</v>
          </cell>
          <cell r="I307" t="str">
            <v>Chöa coø</v>
          </cell>
          <cell r="J307" t="str">
            <v>Chöa coø</v>
          </cell>
          <cell r="K307" t="str">
            <v>Chöa coø</v>
          </cell>
          <cell r="L307" t="str">
            <v>Chöa coù</v>
          </cell>
          <cell r="M307">
            <v>1322640</v>
          </cell>
          <cell r="N307">
            <v>1322640</v>
          </cell>
          <cell r="O307" t="str">
            <v>Chöa coù</v>
          </cell>
          <cell r="P307" t="str">
            <v>Chöa coù</v>
          </cell>
          <cell r="Q307" t="str">
            <v>Chöa coù</v>
          </cell>
          <cell r="R307" t="str">
            <v>Chöa coù</v>
          </cell>
          <cell r="S307">
            <v>1322640</v>
          </cell>
          <cell r="T307">
            <v>1322640</v>
          </cell>
          <cell r="U307" t="str">
            <v>Chöa coù</v>
          </cell>
        </row>
        <row r="308">
          <cell r="B308" t="str">
            <v>VB.4111</v>
          </cell>
          <cell r="C308" t="str">
            <v>Troàng coû maùi keânh, ñeâ, ñaäp, maùi taluy ñöôøng</v>
          </cell>
          <cell r="D308" t="str">
            <v>100m2</v>
          </cell>
          <cell r="E308">
            <v>107001</v>
          </cell>
          <cell r="I308">
            <v>0</v>
          </cell>
          <cell r="J308">
            <v>0</v>
          </cell>
          <cell r="K308">
            <v>0</v>
          </cell>
          <cell r="L308">
            <v>0</v>
          </cell>
          <cell r="M308">
            <v>0</v>
          </cell>
          <cell r="N308">
            <v>0</v>
          </cell>
          <cell r="O308">
            <v>0</v>
          </cell>
          <cell r="P308">
            <v>0</v>
          </cell>
          <cell r="Q308">
            <v>0</v>
          </cell>
          <cell r="R308">
            <v>0</v>
          </cell>
          <cell r="S308">
            <v>0</v>
          </cell>
          <cell r="T308">
            <v>0</v>
          </cell>
          <cell r="U308">
            <v>0</v>
          </cell>
        </row>
        <row r="309">
          <cell r="B309" t="str">
            <v>VC-01</v>
          </cell>
          <cell r="C309" t="str">
            <v>VC caùt ñen xe cut kít 50m</v>
          </cell>
          <cell r="D309" t="str">
            <v>m3</v>
          </cell>
          <cell r="E309">
            <v>4576</v>
          </cell>
          <cell r="I309">
            <v>0</v>
          </cell>
          <cell r="J309">
            <v>0</v>
          </cell>
          <cell r="K309">
            <v>0</v>
          </cell>
          <cell r="L309">
            <v>0</v>
          </cell>
          <cell r="M309">
            <v>0</v>
          </cell>
          <cell r="N309">
            <v>0</v>
          </cell>
          <cell r="O309">
            <v>0</v>
          </cell>
          <cell r="P309">
            <v>0</v>
          </cell>
          <cell r="Q309">
            <v>0</v>
          </cell>
          <cell r="R309">
            <v>0</v>
          </cell>
          <cell r="S309">
            <v>0</v>
          </cell>
          <cell r="T309">
            <v>0</v>
          </cell>
          <cell r="U309">
            <v>0</v>
          </cell>
        </row>
        <row r="310">
          <cell r="B310" t="str">
            <v>VC-02</v>
          </cell>
          <cell r="C310" t="str">
            <v>VC caùt xe cut kít 50m</v>
          </cell>
          <cell r="D310" t="str">
            <v>m3</v>
          </cell>
          <cell r="E310">
            <v>4576</v>
          </cell>
          <cell r="I310">
            <v>0</v>
          </cell>
          <cell r="J310">
            <v>0</v>
          </cell>
          <cell r="K310">
            <v>0</v>
          </cell>
          <cell r="L310">
            <v>0</v>
          </cell>
          <cell r="M310">
            <v>0</v>
          </cell>
          <cell r="N310">
            <v>0</v>
          </cell>
          <cell r="O310">
            <v>0</v>
          </cell>
          <cell r="P310">
            <v>0</v>
          </cell>
          <cell r="Q310">
            <v>0</v>
          </cell>
          <cell r="R310">
            <v>0</v>
          </cell>
          <cell r="S310">
            <v>0</v>
          </cell>
          <cell r="T310">
            <v>0</v>
          </cell>
          <cell r="U310">
            <v>0</v>
          </cell>
        </row>
        <row r="311">
          <cell r="B311" t="str">
            <v>VC-03</v>
          </cell>
          <cell r="C311" t="str">
            <v>VC ñaát nhoùm 1~3 xe cut kít 50m</v>
          </cell>
          <cell r="D311" t="str">
            <v>m3</v>
          </cell>
          <cell r="E311">
            <v>4576</v>
          </cell>
          <cell r="I311">
            <v>0</v>
          </cell>
          <cell r="J311">
            <v>0</v>
          </cell>
          <cell r="K311">
            <v>0</v>
          </cell>
          <cell r="L311">
            <v>0</v>
          </cell>
          <cell r="M311">
            <v>0</v>
          </cell>
          <cell r="N311">
            <v>0</v>
          </cell>
          <cell r="O311">
            <v>0</v>
          </cell>
          <cell r="P311">
            <v>0</v>
          </cell>
          <cell r="Q311">
            <v>0</v>
          </cell>
          <cell r="R311">
            <v>0</v>
          </cell>
          <cell r="S311">
            <v>0</v>
          </cell>
          <cell r="T311">
            <v>0</v>
          </cell>
          <cell r="U311">
            <v>0</v>
          </cell>
        </row>
        <row r="312">
          <cell r="B312" t="str">
            <v>VC-04</v>
          </cell>
          <cell r="C312" t="str">
            <v>VC ñaát nhoùm 4~6 xe cut kít 50m</v>
          </cell>
          <cell r="D312" t="str">
            <v>m3</v>
          </cell>
          <cell r="E312">
            <v>4576</v>
          </cell>
          <cell r="I312">
            <v>0</v>
          </cell>
          <cell r="J312">
            <v>0</v>
          </cell>
          <cell r="K312">
            <v>0</v>
          </cell>
          <cell r="L312">
            <v>0</v>
          </cell>
          <cell r="M312">
            <v>0</v>
          </cell>
          <cell r="N312">
            <v>0</v>
          </cell>
          <cell r="O312">
            <v>0</v>
          </cell>
          <cell r="P312">
            <v>0</v>
          </cell>
          <cell r="Q312">
            <v>0</v>
          </cell>
          <cell r="R312">
            <v>0</v>
          </cell>
          <cell r="S312">
            <v>0</v>
          </cell>
          <cell r="T312">
            <v>0</v>
          </cell>
          <cell r="U312">
            <v>0</v>
          </cell>
        </row>
        <row r="313">
          <cell r="B313" t="str">
            <v>VC-05</v>
          </cell>
          <cell r="C313" t="str">
            <v>VC soûi, ñaù maït xe cut kít 50m</v>
          </cell>
          <cell r="D313" t="str">
            <v>m3</v>
          </cell>
          <cell r="E313">
            <v>4576</v>
          </cell>
          <cell r="I313">
            <v>0</v>
          </cell>
          <cell r="J313">
            <v>0</v>
          </cell>
          <cell r="K313">
            <v>0</v>
          </cell>
          <cell r="L313">
            <v>0</v>
          </cell>
          <cell r="M313">
            <v>0</v>
          </cell>
          <cell r="N313">
            <v>0</v>
          </cell>
          <cell r="O313">
            <v>0</v>
          </cell>
          <cell r="P313">
            <v>0</v>
          </cell>
          <cell r="Q313">
            <v>0</v>
          </cell>
          <cell r="R313">
            <v>0</v>
          </cell>
          <cell r="S313">
            <v>0</v>
          </cell>
          <cell r="T313">
            <v>0</v>
          </cell>
          <cell r="U313">
            <v>0</v>
          </cell>
        </row>
        <row r="314">
          <cell r="B314" t="str">
            <v>VC-06</v>
          </cell>
          <cell r="C314" t="str">
            <v>Vc gaïch vuïn  xe cut kít 50m</v>
          </cell>
          <cell r="D314" t="str">
            <v>m3</v>
          </cell>
          <cell r="E314">
            <v>4576</v>
          </cell>
          <cell r="I314">
            <v>0</v>
          </cell>
          <cell r="J314">
            <v>0</v>
          </cell>
          <cell r="K314">
            <v>0</v>
          </cell>
          <cell r="L314">
            <v>0</v>
          </cell>
          <cell r="M314">
            <v>0</v>
          </cell>
          <cell r="N314">
            <v>0</v>
          </cell>
          <cell r="O314">
            <v>0</v>
          </cell>
          <cell r="P314">
            <v>0</v>
          </cell>
          <cell r="Q314">
            <v>0</v>
          </cell>
          <cell r="R314">
            <v>0</v>
          </cell>
          <cell r="S314">
            <v>0</v>
          </cell>
          <cell r="T314">
            <v>0</v>
          </cell>
          <cell r="U314">
            <v>0</v>
          </cell>
        </row>
        <row r="315">
          <cell r="B315" t="str">
            <v>VC-07</v>
          </cell>
          <cell r="C315" t="str">
            <v>VC ñaù daêm xe cut kít 50m</v>
          </cell>
          <cell r="D315" t="str">
            <v>m3</v>
          </cell>
          <cell r="E315">
            <v>7001</v>
          </cell>
          <cell r="I315">
            <v>0</v>
          </cell>
          <cell r="J315">
            <v>0</v>
          </cell>
          <cell r="K315">
            <v>0</v>
          </cell>
          <cell r="L315">
            <v>0</v>
          </cell>
          <cell r="M315">
            <v>0</v>
          </cell>
          <cell r="N315">
            <v>0</v>
          </cell>
          <cell r="O315">
            <v>0</v>
          </cell>
          <cell r="P315">
            <v>0</v>
          </cell>
          <cell r="Q315">
            <v>0</v>
          </cell>
          <cell r="R315">
            <v>0</v>
          </cell>
          <cell r="S315">
            <v>0</v>
          </cell>
          <cell r="T315">
            <v>0</v>
          </cell>
          <cell r="U315">
            <v>0</v>
          </cell>
        </row>
        <row r="316">
          <cell r="B316" t="str">
            <v>VC-08</v>
          </cell>
          <cell r="C316" t="str">
            <v>VC ñaù hoäc, ba xe cut kít 50m</v>
          </cell>
          <cell r="D316" t="str">
            <v>m3</v>
          </cell>
          <cell r="E316">
            <v>7001</v>
          </cell>
          <cell r="I316">
            <v>0</v>
          </cell>
          <cell r="J316">
            <v>0</v>
          </cell>
          <cell r="K316">
            <v>0</v>
          </cell>
          <cell r="L316">
            <v>0</v>
          </cell>
          <cell r="M316">
            <v>0</v>
          </cell>
          <cell r="N316">
            <v>0</v>
          </cell>
          <cell r="O316">
            <v>0</v>
          </cell>
          <cell r="P316">
            <v>0</v>
          </cell>
          <cell r="Q316">
            <v>0</v>
          </cell>
          <cell r="R316">
            <v>0</v>
          </cell>
          <cell r="S316">
            <v>0</v>
          </cell>
          <cell r="T316">
            <v>0</v>
          </cell>
          <cell r="U316">
            <v>0</v>
          </cell>
        </row>
        <row r="317">
          <cell r="B317" t="str">
            <v>VC-11</v>
          </cell>
          <cell r="C317" t="str">
            <v>VC beùton boït xe cut kít 50m</v>
          </cell>
          <cell r="D317" t="str">
            <v>m3</v>
          </cell>
          <cell r="E317">
            <v>10245</v>
          </cell>
          <cell r="I317">
            <v>0</v>
          </cell>
          <cell r="J317">
            <v>0</v>
          </cell>
          <cell r="K317">
            <v>0</v>
          </cell>
          <cell r="L317">
            <v>0</v>
          </cell>
          <cell r="M317">
            <v>0</v>
          </cell>
          <cell r="N317">
            <v>0</v>
          </cell>
          <cell r="O317">
            <v>0</v>
          </cell>
          <cell r="P317">
            <v>0</v>
          </cell>
          <cell r="Q317">
            <v>0</v>
          </cell>
          <cell r="R317">
            <v>0</v>
          </cell>
          <cell r="S317">
            <v>0</v>
          </cell>
          <cell r="T317">
            <v>0</v>
          </cell>
          <cell r="U317">
            <v>0</v>
          </cell>
        </row>
        <row r="318">
          <cell r="B318" t="str">
            <v>VC-12</v>
          </cell>
          <cell r="C318" t="str">
            <v>VC vöûa xe cut kít 50m</v>
          </cell>
          <cell r="D318" t="str">
            <v>m3</v>
          </cell>
          <cell r="E318">
            <v>10245</v>
          </cell>
          <cell r="I318">
            <v>0</v>
          </cell>
          <cell r="J318">
            <v>0</v>
          </cell>
          <cell r="K318">
            <v>0</v>
          </cell>
          <cell r="L318">
            <v>0</v>
          </cell>
          <cell r="M318">
            <v>0</v>
          </cell>
          <cell r="N318">
            <v>0</v>
          </cell>
          <cell r="O318">
            <v>0</v>
          </cell>
          <cell r="P318">
            <v>0</v>
          </cell>
          <cell r="Q318">
            <v>0</v>
          </cell>
          <cell r="R318">
            <v>0</v>
          </cell>
          <cell r="S318">
            <v>0</v>
          </cell>
          <cell r="T318">
            <v>0</v>
          </cell>
          <cell r="U318">
            <v>0</v>
          </cell>
        </row>
        <row r="319">
          <cell r="B319" t="str">
            <v>VC-13</v>
          </cell>
          <cell r="C319" t="str">
            <v>VC goã caùc loaïixe cut kít 50m</v>
          </cell>
          <cell r="D319" t="str">
            <v>m3</v>
          </cell>
          <cell r="E319">
            <v>10245</v>
          </cell>
          <cell r="I319">
            <v>0</v>
          </cell>
          <cell r="J319">
            <v>0</v>
          </cell>
          <cell r="K319">
            <v>0</v>
          </cell>
          <cell r="L319">
            <v>0</v>
          </cell>
          <cell r="M319">
            <v>0</v>
          </cell>
          <cell r="N319">
            <v>0</v>
          </cell>
          <cell r="O319">
            <v>0</v>
          </cell>
          <cell r="P319">
            <v>0</v>
          </cell>
          <cell r="Q319">
            <v>0</v>
          </cell>
          <cell r="R319">
            <v>0</v>
          </cell>
          <cell r="S319">
            <v>0</v>
          </cell>
          <cell r="T319">
            <v>0</v>
          </cell>
          <cell r="U319">
            <v>0</v>
          </cell>
        </row>
        <row r="320">
          <cell r="B320" t="str">
            <v>VC-17</v>
          </cell>
          <cell r="C320" t="str">
            <v>VC theùp xe cut kít 50m</v>
          </cell>
          <cell r="D320" t="str">
            <v>taán</v>
          </cell>
          <cell r="E320">
            <v>17860</v>
          </cell>
          <cell r="I320">
            <v>0</v>
          </cell>
          <cell r="J320">
            <v>0</v>
          </cell>
          <cell r="K320">
            <v>0</v>
          </cell>
          <cell r="L320">
            <v>0</v>
          </cell>
          <cell r="M320">
            <v>0</v>
          </cell>
          <cell r="N320">
            <v>0</v>
          </cell>
          <cell r="O320">
            <v>0</v>
          </cell>
          <cell r="P320">
            <v>0</v>
          </cell>
          <cell r="Q320">
            <v>0</v>
          </cell>
          <cell r="R320">
            <v>0</v>
          </cell>
          <cell r="S320">
            <v>0</v>
          </cell>
          <cell r="T320">
            <v>0</v>
          </cell>
          <cell r="U320">
            <v>0</v>
          </cell>
        </row>
        <row r="321">
          <cell r="B321" t="str">
            <v>VC-21</v>
          </cell>
          <cell r="C321" t="str">
            <v>VC gaïch xe cut kít 50m</v>
          </cell>
          <cell r="D321" t="str">
            <v>1000v</v>
          </cell>
          <cell r="E321">
            <v>9273</v>
          </cell>
          <cell r="I321">
            <v>0</v>
          </cell>
          <cell r="J321">
            <v>0</v>
          </cell>
          <cell r="K321">
            <v>0</v>
          </cell>
          <cell r="L321">
            <v>0</v>
          </cell>
          <cell r="M321">
            <v>0</v>
          </cell>
          <cell r="N321">
            <v>0</v>
          </cell>
          <cell r="O321">
            <v>0</v>
          </cell>
          <cell r="P321">
            <v>0</v>
          </cell>
          <cell r="Q321">
            <v>0</v>
          </cell>
          <cell r="R321">
            <v>0</v>
          </cell>
          <cell r="S321">
            <v>0</v>
          </cell>
          <cell r="T321">
            <v>0</v>
          </cell>
          <cell r="U321">
            <v>0</v>
          </cell>
        </row>
        <row r="322">
          <cell r="B322" t="str">
            <v>VC-29</v>
          </cell>
          <cell r="C322" t="str">
            <v>VC cement bao xe cut kít 50m</v>
          </cell>
          <cell r="D322" t="str">
            <v>taán</v>
          </cell>
          <cell r="E322">
            <v>4697</v>
          </cell>
          <cell r="I322">
            <v>0</v>
          </cell>
          <cell r="J322">
            <v>0</v>
          </cell>
          <cell r="K322">
            <v>0</v>
          </cell>
          <cell r="L322">
            <v>0</v>
          </cell>
          <cell r="M322">
            <v>0</v>
          </cell>
          <cell r="N322">
            <v>0</v>
          </cell>
          <cell r="O322">
            <v>0</v>
          </cell>
          <cell r="P322">
            <v>0</v>
          </cell>
          <cell r="Q322">
            <v>0</v>
          </cell>
          <cell r="R322">
            <v>0</v>
          </cell>
          <cell r="S322">
            <v>0</v>
          </cell>
          <cell r="T322">
            <v>0</v>
          </cell>
          <cell r="U322">
            <v>0</v>
          </cell>
        </row>
        <row r="323">
          <cell r="B323" t="str">
            <v>ZI.1110</v>
          </cell>
          <cell r="C323" t="str">
            <v>LÑ lavabo, 1 voøi</v>
          </cell>
          <cell r="D323" t="str">
            <v>Boä</v>
          </cell>
          <cell r="E323">
            <v>6904</v>
          </cell>
          <cell r="F323">
            <v>0</v>
          </cell>
          <cell r="G323">
            <v>262652</v>
          </cell>
          <cell r="H323">
            <v>216183</v>
          </cell>
          <cell r="I323">
            <v>262652</v>
          </cell>
          <cell r="J323">
            <v>262652</v>
          </cell>
          <cell r="K323">
            <v>262652</v>
          </cell>
          <cell r="L323">
            <v>262652</v>
          </cell>
          <cell r="M323">
            <v>202040</v>
          </cell>
          <cell r="N323">
            <v>202040</v>
          </cell>
          <cell r="O323">
            <v>262652</v>
          </cell>
          <cell r="P323">
            <v>262652</v>
          </cell>
          <cell r="Q323">
            <v>262652</v>
          </cell>
          <cell r="R323">
            <v>262652</v>
          </cell>
          <cell r="S323">
            <v>202040</v>
          </cell>
          <cell r="T323">
            <v>202040</v>
          </cell>
          <cell r="U323">
            <v>262652</v>
          </cell>
        </row>
        <row r="324">
          <cell r="B324" t="str">
            <v>ZI.1120</v>
          </cell>
          <cell r="C324" t="str">
            <v>LÑ lavabo, 2 voøi</v>
          </cell>
          <cell r="D324" t="str">
            <v>Boä</v>
          </cell>
          <cell r="E324">
            <v>8285</v>
          </cell>
          <cell r="G324">
            <v>169696</v>
          </cell>
          <cell r="H324">
            <v>169696</v>
          </cell>
          <cell r="I324" t="str">
            <v>Chöa coø</v>
          </cell>
          <cell r="J324" t="str">
            <v>Chöa coø</v>
          </cell>
          <cell r="K324" t="str">
            <v>Chöa coø</v>
          </cell>
          <cell r="L324">
            <v>169696</v>
          </cell>
          <cell r="M324">
            <v>169696</v>
          </cell>
          <cell r="N324">
            <v>169696</v>
          </cell>
          <cell r="O324" t="str">
            <v>Chöa coù</v>
          </cell>
          <cell r="P324" t="str">
            <v>Chöa coù</v>
          </cell>
          <cell r="Q324" t="str">
            <v>Chöa coù</v>
          </cell>
          <cell r="R324" t="str">
            <v>Chöa coù</v>
          </cell>
          <cell r="S324">
            <v>169696</v>
          </cell>
          <cell r="T324">
            <v>169696</v>
          </cell>
          <cell r="U324">
            <v>169696</v>
          </cell>
        </row>
        <row r="325">
          <cell r="B325" t="str">
            <v>ZI.2110</v>
          </cell>
          <cell r="C325" t="str">
            <v>LÑ baøn caàu beät</v>
          </cell>
          <cell r="D325" t="str">
            <v>Boä</v>
          </cell>
          <cell r="E325">
            <v>20714</v>
          </cell>
          <cell r="F325">
            <v>0</v>
          </cell>
          <cell r="G325">
            <v>463590</v>
          </cell>
          <cell r="H325">
            <v>371280</v>
          </cell>
          <cell r="I325">
            <v>463590</v>
          </cell>
          <cell r="J325">
            <v>463590</v>
          </cell>
          <cell r="K325">
            <v>463590</v>
          </cell>
          <cell r="L325">
            <v>463590</v>
          </cell>
          <cell r="M325">
            <v>537846</v>
          </cell>
          <cell r="N325">
            <v>537846</v>
          </cell>
          <cell r="O325">
            <v>463590</v>
          </cell>
          <cell r="P325">
            <v>463590</v>
          </cell>
          <cell r="Q325">
            <v>463590</v>
          </cell>
          <cell r="R325">
            <v>463590</v>
          </cell>
          <cell r="S325">
            <v>537846</v>
          </cell>
          <cell r="T325">
            <v>537846</v>
          </cell>
          <cell r="U325">
            <v>463590</v>
          </cell>
        </row>
        <row r="326">
          <cell r="B326" t="str">
            <v>ZI.3110</v>
          </cell>
          <cell r="C326" t="str">
            <v>Laép voøi (1 voøi) taém höông sen</v>
          </cell>
          <cell r="D326" t="str">
            <v>Boä</v>
          </cell>
          <cell r="E326">
            <v>2762</v>
          </cell>
          <cell r="F326">
            <v>0</v>
          </cell>
          <cell r="G326">
            <v>1105500</v>
          </cell>
          <cell r="H326">
            <v>73365</v>
          </cell>
          <cell r="I326">
            <v>1105500</v>
          </cell>
          <cell r="J326">
            <v>1105500</v>
          </cell>
          <cell r="K326">
            <v>1105500</v>
          </cell>
          <cell r="L326">
            <v>1105500</v>
          </cell>
          <cell r="M326">
            <v>109444</v>
          </cell>
          <cell r="N326">
            <v>109444</v>
          </cell>
          <cell r="O326">
            <v>1105500</v>
          </cell>
          <cell r="P326">
            <v>1105500</v>
          </cell>
          <cell r="Q326">
            <v>1105500</v>
          </cell>
          <cell r="R326">
            <v>1105500</v>
          </cell>
          <cell r="S326">
            <v>109444</v>
          </cell>
          <cell r="T326">
            <v>109444</v>
          </cell>
          <cell r="U326">
            <v>1105500</v>
          </cell>
        </row>
        <row r="327">
          <cell r="B327" t="str">
            <v>ZI.3120</v>
          </cell>
          <cell r="C327" t="str">
            <v>Laép voøi (2 voøi) taém höông sen</v>
          </cell>
          <cell r="D327" t="str">
            <v>Boä</v>
          </cell>
          <cell r="E327">
            <v>3452</v>
          </cell>
          <cell r="G327">
            <v>126082</v>
          </cell>
          <cell r="H327">
            <v>126082</v>
          </cell>
          <cell r="I327" t="str">
            <v>Chöa coø</v>
          </cell>
          <cell r="J327" t="str">
            <v>Chöa coø</v>
          </cell>
          <cell r="K327" t="str">
            <v>Chöa coø</v>
          </cell>
          <cell r="L327">
            <v>126082</v>
          </cell>
          <cell r="M327">
            <v>126082</v>
          </cell>
          <cell r="N327">
            <v>126082</v>
          </cell>
          <cell r="O327" t="str">
            <v>Chöa coù</v>
          </cell>
          <cell r="P327" t="str">
            <v>Chöa coù</v>
          </cell>
          <cell r="Q327" t="str">
            <v>Chöa coù</v>
          </cell>
          <cell r="R327" t="str">
            <v>Chöa coù</v>
          </cell>
          <cell r="S327">
            <v>126082</v>
          </cell>
          <cell r="T327">
            <v>126082</v>
          </cell>
          <cell r="U327">
            <v>126082</v>
          </cell>
        </row>
        <row r="328">
          <cell r="B328" t="str">
            <v>ZI.5120</v>
          </cell>
          <cell r="C328" t="str">
            <v>Laép pheåu thu  nöôÙc baèng gang</v>
          </cell>
          <cell r="D328" t="str">
            <v>Caùi</v>
          </cell>
          <cell r="E328">
            <v>2624</v>
          </cell>
          <cell r="F328">
            <v>0</v>
          </cell>
          <cell r="G328">
            <v>14013</v>
          </cell>
          <cell r="H328">
            <v>11010</v>
          </cell>
          <cell r="I328">
            <v>14013</v>
          </cell>
          <cell r="J328">
            <v>14013</v>
          </cell>
          <cell r="K328">
            <v>14013</v>
          </cell>
          <cell r="L328">
            <v>14013</v>
          </cell>
          <cell r="M328">
            <v>13012</v>
          </cell>
          <cell r="N328">
            <v>13012</v>
          </cell>
          <cell r="O328">
            <v>14013</v>
          </cell>
          <cell r="P328">
            <v>14013</v>
          </cell>
          <cell r="Q328">
            <v>14013</v>
          </cell>
          <cell r="R328">
            <v>14013</v>
          </cell>
          <cell r="S328">
            <v>13012</v>
          </cell>
          <cell r="T328">
            <v>13012</v>
          </cell>
          <cell r="U328">
            <v>14013</v>
          </cell>
        </row>
        <row r="329">
          <cell r="B329" t="str">
            <v>ZI.6110</v>
          </cell>
          <cell r="C329" t="str">
            <v xml:space="preserve">LÑ göông soi </v>
          </cell>
          <cell r="D329" t="str">
            <v>boä</v>
          </cell>
          <cell r="E329">
            <v>1795</v>
          </cell>
          <cell r="F329">
            <v>278</v>
          </cell>
          <cell r="G329">
            <v>22003</v>
          </cell>
          <cell r="H329">
            <v>45505</v>
          </cell>
          <cell r="I329">
            <v>22003</v>
          </cell>
          <cell r="J329">
            <v>22003</v>
          </cell>
          <cell r="K329">
            <v>22003</v>
          </cell>
          <cell r="L329">
            <v>22003</v>
          </cell>
          <cell r="M329">
            <v>20002</v>
          </cell>
          <cell r="N329">
            <v>20002</v>
          </cell>
          <cell r="O329">
            <v>22003</v>
          </cell>
          <cell r="P329">
            <v>22003</v>
          </cell>
          <cell r="Q329">
            <v>22003</v>
          </cell>
          <cell r="R329">
            <v>22003</v>
          </cell>
          <cell r="S329">
            <v>20002</v>
          </cell>
          <cell r="T329">
            <v>20002</v>
          </cell>
          <cell r="U329">
            <v>22003</v>
          </cell>
        </row>
        <row r="330">
          <cell r="B330" t="str">
            <v>ZI.6140</v>
          </cell>
          <cell r="C330" t="str">
            <v>Hoäp ñöïng giaáy veä sinh</v>
          </cell>
          <cell r="D330" t="str">
            <v>boä</v>
          </cell>
          <cell r="E330">
            <v>1243</v>
          </cell>
          <cell r="F330">
            <v>139</v>
          </cell>
          <cell r="G330">
            <v>3006</v>
          </cell>
          <cell r="H330">
            <v>9119</v>
          </cell>
          <cell r="I330">
            <v>3006</v>
          </cell>
          <cell r="J330">
            <v>3006</v>
          </cell>
          <cell r="K330">
            <v>3006</v>
          </cell>
          <cell r="L330">
            <v>3006</v>
          </cell>
          <cell r="M330">
            <v>4008</v>
          </cell>
          <cell r="N330">
            <v>4008</v>
          </cell>
          <cell r="O330">
            <v>3006</v>
          </cell>
          <cell r="P330">
            <v>3006</v>
          </cell>
          <cell r="Q330">
            <v>3006</v>
          </cell>
          <cell r="R330">
            <v>3006</v>
          </cell>
          <cell r="S330">
            <v>4008</v>
          </cell>
          <cell r="T330">
            <v>4008</v>
          </cell>
          <cell r="U330">
            <v>3006</v>
          </cell>
        </row>
        <row r="331">
          <cell r="B331" t="str">
            <v>ZI.8110</v>
          </cell>
          <cell r="C331" t="str">
            <v>LÑ boàn nöôùc 1m3</v>
          </cell>
          <cell r="D331" t="str">
            <v>boàn</v>
          </cell>
          <cell r="E331">
            <v>19873</v>
          </cell>
          <cell r="F331">
            <v>0</v>
          </cell>
          <cell r="G331">
            <v>2334500</v>
          </cell>
          <cell r="H331">
            <v>923650</v>
          </cell>
          <cell r="I331">
            <v>2334500</v>
          </cell>
          <cell r="J331">
            <v>2334500</v>
          </cell>
          <cell r="K331">
            <v>2334500</v>
          </cell>
          <cell r="L331">
            <v>2334500</v>
          </cell>
          <cell r="M331">
            <v>2395400</v>
          </cell>
          <cell r="N331">
            <v>2395400</v>
          </cell>
          <cell r="O331">
            <v>2334500</v>
          </cell>
          <cell r="P331">
            <v>2334500</v>
          </cell>
          <cell r="Q331">
            <v>2334500</v>
          </cell>
          <cell r="R331">
            <v>2334500</v>
          </cell>
          <cell r="S331">
            <v>2395400</v>
          </cell>
          <cell r="T331">
            <v>2395400</v>
          </cell>
          <cell r="U331">
            <v>2334500</v>
          </cell>
        </row>
        <row r="332">
          <cell r="B332" t="str">
            <v>ZJ.1120</v>
          </cell>
          <cell r="C332" t="str">
            <v>LÑ oáng STK D34</v>
          </cell>
          <cell r="D332" t="str">
            <v>100m</v>
          </cell>
          <cell r="E332">
            <v>469092</v>
          </cell>
          <cell r="G332" t="str">
            <v>chua co</v>
          </cell>
          <cell r="H332" t="str">
            <v>chua co</v>
          </cell>
          <cell r="I332" t="str">
            <v>chua co</v>
          </cell>
          <cell r="J332" t="str">
            <v>chua co</v>
          </cell>
          <cell r="K332">
            <v>1646213</v>
          </cell>
          <cell r="L332" t="str">
            <v>chua co</v>
          </cell>
          <cell r="M332" t="str">
            <v>chua co</v>
          </cell>
          <cell r="N332" t="str">
            <v>chua co</v>
          </cell>
          <cell r="O332" t="str">
            <v>chua co</v>
          </cell>
          <cell r="P332" t="str">
            <v>chua co</v>
          </cell>
          <cell r="Q332" t="str">
            <v>chua co</v>
          </cell>
          <cell r="R332" t="str">
            <v>chua co</v>
          </cell>
          <cell r="S332" t="str">
            <v>chua co</v>
          </cell>
          <cell r="T332" t="str">
            <v>chua co</v>
          </cell>
          <cell r="U332" t="str">
            <v>chua co</v>
          </cell>
        </row>
        <row r="333">
          <cell r="B333" t="str">
            <v>ZJ.1130</v>
          </cell>
          <cell r="C333" t="str">
            <v>LÑ oáng STK D40</v>
          </cell>
          <cell r="D333" t="str">
            <v>100m</v>
          </cell>
          <cell r="E333">
            <v>546836</v>
          </cell>
          <cell r="G333">
            <v>2369708</v>
          </cell>
          <cell r="H333">
            <v>2259722</v>
          </cell>
          <cell r="I333">
            <v>2118410</v>
          </cell>
          <cell r="J333">
            <v>2369708</v>
          </cell>
          <cell r="K333">
            <v>2369708</v>
          </cell>
          <cell r="L333">
            <v>2369708</v>
          </cell>
          <cell r="M333">
            <v>2479882</v>
          </cell>
          <cell r="N333">
            <v>2479882</v>
          </cell>
          <cell r="O333">
            <v>2470427</v>
          </cell>
          <cell r="P333">
            <v>2369708</v>
          </cell>
          <cell r="Q333">
            <v>2369708</v>
          </cell>
          <cell r="R333">
            <v>2369708</v>
          </cell>
          <cell r="S333">
            <v>2479882</v>
          </cell>
          <cell r="T333">
            <v>2479882</v>
          </cell>
          <cell r="U333">
            <v>2369708</v>
          </cell>
        </row>
        <row r="334">
          <cell r="B334" t="str">
            <v>ZJ.1140</v>
          </cell>
          <cell r="C334" t="str">
            <v>LÑ oáng STK D49</v>
          </cell>
          <cell r="D334" t="str">
            <v>100m</v>
          </cell>
          <cell r="E334">
            <v>629690</v>
          </cell>
          <cell r="G334" t="str">
            <v>chua co</v>
          </cell>
          <cell r="H334" t="str">
            <v>chua co</v>
          </cell>
          <cell r="I334">
            <v>2790395</v>
          </cell>
          <cell r="J334" t="str">
            <v>chua co</v>
          </cell>
          <cell r="K334">
            <v>2863746</v>
          </cell>
          <cell r="L334" t="str">
            <v>chua co</v>
          </cell>
          <cell r="M334" t="str">
            <v>chua co</v>
          </cell>
          <cell r="N334" t="str">
            <v>chua co</v>
          </cell>
          <cell r="O334" t="str">
            <v>chua co</v>
          </cell>
          <cell r="P334">
            <v>2803758</v>
          </cell>
          <cell r="Q334" t="str">
            <v>chua co</v>
          </cell>
          <cell r="R334" t="str">
            <v>chua co</v>
          </cell>
          <cell r="S334" t="str">
            <v>chua co</v>
          </cell>
          <cell r="T334" t="str">
            <v>chua co</v>
          </cell>
          <cell r="U334" t="str">
            <v>chua co</v>
          </cell>
        </row>
        <row r="335">
          <cell r="B335" t="str">
            <v>ZJ.1150</v>
          </cell>
          <cell r="C335" t="str">
            <v>LÑ oáng STK D67</v>
          </cell>
          <cell r="D335" t="str">
            <v>100m</v>
          </cell>
          <cell r="E335">
            <v>755076</v>
          </cell>
          <cell r="F335">
            <v>0</v>
          </cell>
          <cell r="G335">
            <v>3814620</v>
          </cell>
          <cell r="H335">
            <v>3814620</v>
          </cell>
          <cell r="I335">
            <v>3814620</v>
          </cell>
          <cell r="J335">
            <v>3814620</v>
          </cell>
          <cell r="K335">
            <v>3814620</v>
          </cell>
          <cell r="L335">
            <v>3814620</v>
          </cell>
          <cell r="M335">
            <v>3814620</v>
          </cell>
          <cell r="N335">
            <v>3814620</v>
          </cell>
          <cell r="O335">
            <v>3814620</v>
          </cell>
          <cell r="P335">
            <v>3814620</v>
          </cell>
          <cell r="Q335">
            <v>3814620</v>
          </cell>
          <cell r="R335">
            <v>3814620</v>
          </cell>
          <cell r="S335">
            <v>3814620</v>
          </cell>
          <cell r="T335">
            <v>3814620</v>
          </cell>
          <cell r="U335">
            <v>3814620</v>
          </cell>
        </row>
        <row r="336">
          <cell r="B336" t="str">
            <v>ZJ.1170x2</v>
          </cell>
          <cell r="C336" t="str">
            <v>LÑ oáng theùp D168/4mm coät</v>
          </cell>
          <cell r="D336" t="str">
            <v>100m</v>
          </cell>
          <cell r="E336">
            <v>1706792</v>
          </cell>
          <cell r="F336">
            <v>0</v>
          </cell>
          <cell r="G336">
            <v>10260182</v>
          </cell>
          <cell r="H336">
            <v>11621318</v>
          </cell>
          <cell r="I336">
            <v>10260182</v>
          </cell>
          <cell r="J336">
            <v>10260182</v>
          </cell>
          <cell r="K336">
            <v>10260182</v>
          </cell>
          <cell r="L336">
            <v>10260182</v>
          </cell>
          <cell r="M336">
            <v>10260182</v>
          </cell>
          <cell r="N336">
            <v>10260182</v>
          </cell>
          <cell r="O336">
            <v>8715988.5</v>
          </cell>
          <cell r="P336">
            <v>10260182</v>
          </cell>
          <cell r="Q336">
            <v>10260182</v>
          </cell>
          <cell r="R336">
            <v>8715988.5</v>
          </cell>
          <cell r="S336">
            <v>10260182</v>
          </cell>
          <cell r="T336">
            <v>10260182</v>
          </cell>
          <cell r="U336">
            <v>10260182</v>
          </cell>
        </row>
        <row r="337">
          <cell r="B337" t="str">
            <v>ZJ.7170</v>
          </cell>
          <cell r="C337" t="str">
            <v xml:space="preserve">LÑ oáng PVC D125                          </v>
          </cell>
          <cell r="D337" t="str">
            <v>100m</v>
          </cell>
          <cell r="E337">
            <v>221220</v>
          </cell>
          <cell r="G337">
            <v>4500372</v>
          </cell>
          <cell r="H337">
            <v>4500372</v>
          </cell>
          <cell r="I337" t="str">
            <v>Chöa coø</v>
          </cell>
          <cell r="J337" t="str">
            <v>Chöa coø</v>
          </cell>
          <cell r="K337" t="str">
            <v>Chöa coø</v>
          </cell>
          <cell r="L337">
            <v>2133502</v>
          </cell>
          <cell r="M337">
            <v>4500372</v>
          </cell>
          <cell r="N337">
            <v>4500372</v>
          </cell>
          <cell r="O337" t="str">
            <v>Chöa coù</v>
          </cell>
          <cell r="P337" t="str">
            <v>Chöa coù</v>
          </cell>
          <cell r="Q337" t="str">
            <v>Chöa coù</v>
          </cell>
          <cell r="R337" t="str">
            <v>Chöa coù</v>
          </cell>
          <cell r="S337">
            <v>4500372</v>
          </cell>
          <cell r="T337">
            <v>4500372</v>
          </cell>
          <cell r="U337">
            <v>4500372</v>
          </cell>
        </row>
        <row r="338">
          <cell r="B338" t="str">
            <v>ZJ.2109</v>
          </cell>
          <cell r="C338" t="str">
            <v>LÑ oáng STK D140</v>
          </cell>
          <cell r="D338" t="str">
            <v>100m</v>
          </cell>
          <cell r="E338">
            <v>1146976</v>
          </cell>
          <cell r="G338">
            <v>7003500</v>
          </cell>
          <cell r="H338">
            <v>7180651</v>
          </cell>
          <cell r="I338">
            <v>7522847</v>
          </cell>
          <cell r="J338">
            <v>7522847</v>
          </cell>
          <cell r="K338">
            <v>7003500</v>
          </cell>
          <cell r="L338">
            <v>11443860</v>
          </cell>
          <cell r="M338">
            <v>12343305</v>
          </cell>
          <cell r="N338">
            <v>12343305</v>
          </cell>
          <cell r="O338">
            <v>7315352</v>
          </cell>
          <cell r="P338">
            <v>7003500</v>
          </cell>
          <cell r="Q338">
            <v>7003500</v>
          </cell>
          <cell r="R338">
            <v>7180651</v>
          </cell>
          <cell r="S338">
            <v>12343305</v>
          </cell>
          <cell r="T338">
            <v>12343305</v>
          </cell>
          <cell r="U338">
            <v>12343305</v>
          </cell>
        </row>
        <row r="339">
          <cell r="B339" t="str">
            <v>ZJ.2110</v>
          </cell>
          <cell r="C339" t="str">
            <v>LÑ oáng STK D200</v>
          </cell>
          <cell r="D339" t="str">
            <v>100m</v>
          </cell>
          <cell r="E339">
            <v>1146976</v>
          </cell>
          <cell r="G339" t="str">
            <v>Chöa coù</v>
          </cell>
          <cell r="H339" t="str">
            <v>Chöa coù</v>
          </cell>
          <cell r="I339" t="str">
            <v>Chöa coù</v>
          </cell>
          <cell r="J339" t="str">
            <v>Chöa coù</v>
          </cell>
          <cell r="K339" t="str">
            <v>Chöa coù</v>
          </cell>
          <cell r="L339" t="str">
            <v>Chöa coù</v>
          </cell>
          <cell r="M339" t="str">
            <v>Chöa coù</v>
          </cell>
          <cell r="N339" t="str">
            <v>Chöa coù</v>
          </cell>
          <cell r="O339" t="str">
            <v>Chöa coù</v>
          </cell>
          <cell r="P339">
            <v>18478118</v>
          </cell>
          <cell r="Q339" t="str">
            <v>Chöa coù</v>
          </cell>
          <cell r="R339" t="str">
            <v>Chöa coù</v>
          </cell>
          <cell r="S339" t="str">
            <v>Chöa coù</v>
          </cell>
          <cell r="T339" t="str">
            <v>Chöa coù</v>
          </cell>
          <cell r="U339" t="str">
            <v>Chöa coù</v>
          </cell>
        </row>
        <row r="340">
          <cell r="B340" t="str">
            <v>ZJ.3101</v>
          </cell>
          <cell r="C340" t="str">
            <v xml:space="preserve">LÑ oáng theùp aùp suaát thöôøng baèng phöông phaùp haøn D=25mm                  </v>
          </cell>
          <cell r="D340" t="str">
            <v>100m</v>
          </cell>
          <cell r="E340">
            <v>536342</v>
          </cell>
          <cell r="F340">
            <v>7734</v>
          </cell>
          <cell r="G340">
            <v>1521850</v>
          </cell>
          <cell r="H340">
            <v>1521850</v>
          </cell>
          <cell r="I340" t="str">
            <v>Chöa coø</v>
          </cell>
          <cell r="J340" t="str">
            <v>Chöa coø</v>
          </cell>
          <cell r="K340" t="str">
            <v>Chöa coø</v>
          </cell>
          <cell r="L340" t="str">
            <v>Chöa coù</v>
          </cell>
          <cell r="M340">
            <v>1521850</v>
          </cell>
          <cell r="N340">
            <v>1521850</v>
          </cell>
          <cell r="O340" t="str">
            <v>Chöa coù</v>
          </cell>
          <cell r="P340" t="str">
            <v>Chöa coù</v>
          </cell>
          <cell r="Q340" t="str">
            <v>Chöa coù</v>
          </cell>
          <cell r="R340" t="str">
            <v>Chöa coù</v>
          </cell>
          <cell r="S340">
            <v>1521850</v>
          </cell>
          <cell r="T340">
            <v>1521850</v>
          </cell>
          <cell r="U340">
            <v>1521850</v>
          </cell>
        </row>
        <row r="341">
          <cell r="B341" t="str">
            <v>ZJ.3102</v>
          </cell>
          <cell r="C341" t="str">
            <v xml:space="preserve">LÑ oáng theùp aùp suaát thöôøng baèng phöông phaùp haøn D=32mm                  </v>
          </cell>
          <cell r="D341" t="str">
            <v>100m</v>
          </cell>
          <cell r="E341">
            <v>558574</v>
          </cell>
          <cell r="F341">
            <v>9667</v>
          </cell>
          <cell r="G341">
            <v>1886590</v>
          </cell>
          <cell r="H341">
            <v>1886590</v>
          </cell>
          <cell r="I341" t="str">
            <v>Chöa coø</v>
          </cell>
          <cell r="J341" t="str">
            <v>Chöa coø</v>
          </cell>
          <cell r="K341" t="str">
            <v>Chöa coø</v>
          </cell>
          <cell r="L341" t="str">
            <v>Chöa coù</v>
          </cell>
          <cell r="M341">
            <v>1886590</v>
          </cell>
          <cell r="N341">
            <v>1886590</v>
          </cell>
          <cell r="O341" t="str">
            <v>Chöa coù</v>
          </cell>
          <cell r="P341" t="str">
            <v>Chöa coù</v>
          </cell>
          <cell r="Q341" t="str">
            <v>Chöa coù</v>
          </cell>
          <cell r="R341" t="str">
            <v>Chöa coù</v>
          </cell>
          <cell r="S341">
            <v>1886590</v>
          </cell>
          <cell r="T341">
            <v>1886590</v>
          </cell>
          <cell r="U341">
            <v>1886590</v>
          </cell>
        </row>
        <row r="342">
          <cell r="B342" t="str">
            <v>ZJ.3103</v>
          </cell>
          <cell r="C342" t="str">
            <v xml:space="preserve">LÑ oáng theùp aùp suaát thöôøng baèng phöông phaùp haøn D=40mm                  </v>
          </cell>
          <cell r="D342" t="str">
            <v>100m</v>
          </cell>
          <cell r="E342">
            <v>624443</v>
          </cell>
          <cell r="F342">
            <v>12374</v>
          </cell>
          <cell r="G342">
            <v>2250447</v>
          </cell>
          <cell r="H342">
            <v>2250447</v>
          </cell>
          <cell r="I342" t="str">
            <v>Chöa coø</v>
          </cell>
          <cell r="J342" t="str">
            <v>Chöa coø</v>
          </cell>
          <cell r="K342" t="str">
            <v>Chöa coø</v>
          </cell>
          <cell r="L342" t="str">
            <v>Chöa coù</v>
          </cell>
          <cell r="M342">
            <v>2250447</v>
          </cell>
          <cell r="N342">
            <v>2250447</v>
          </cell>
          <cell r="O342" t="str">
            <v>Chöa coù</v>
          </cell>
          <cell r="P342" t="str">
            <v>Chöa coù</v>
          </cell>
          <cell r="Q342" t="str">
            <v>Chöa coù</v>
          </cell>
          <cell r="R342" t="str">
            <v>Chöa coù</v>
          </cell>
          <cell r="S342">
            <v>2250447</v>
          </cell>
          <cell r="T342">
            <v>2250447</v>
          </cell>
          <cell r="U342">
            <v>2250447</v>
          </cell>
        </row>
        <row r="343">
          <cell r="B343" t="str">
            <v>ZJ.3104</v>
          </cell>
          <cell r="C343" t="str">
            <v xml:space="preserve">LÑ oáng theùp aùp suaát thöôøng baèng phöông phaùp haøn D=50mm                  </v>
          </cell>
          <cell r="D343" t="str">
            <v>100m</v>
          </cell>
          <cell r="E343">
            <v>626652</v>
          </cell>
          <cell r="F343">
            <v>17788</v>
          </cell>
          <cell r="G343">
            <v>2635512</v>
          </cell>
          <cell r="H343">
            <v>2635512</v>
          </cell>
          <cell r="I343" t="str">
            <v>Chöa coø</v>
          </cell>
          <cell r="J343" t="str">
            <v>Chöa coø</v>
          </cell>
          <cell r="K343" t="str">
            <v>Chöa coø</v>
          </cell>
          <cell r="L343" t="str">
            <v>Chöa coù</v>
          </cell>
          <cell r="M343">
            <v>2635512</v>
          </cell>
          <cell r="N343">
            <v>2635512</v>
          </cell>
          <cell r="O343" t="str">
            <v>Chöa coù</v>
          </cell>
          <cell r="P343" t="str">
            <v>Chöa coù</v>
          </cell>
          <cell r="Q343" t="str">
            <v>Chöa coù</v>
          </cell>
          <cell r="R343" t="str">
            <v>Chöa coù</v>
          </cell>
          <cell r="S343">
            <v>2635512</v>
          </cell>
          <cell r="T343">
            <v>2635512</v>
          </cell>
          <cell r="U343">
            <v>2635512</v>
          </cell>
        </row>
        <row r="344">
          <cell r="B344" t="str">
            <v>ZJ.3105</v>
          </cell>
          <cell r="C344" t="str">
            <v xml:space="preserve">LÑ oáng theùp aùp suaát thöôøng baèng phöông phaùp haøn D=67mm                  </v>
          </cell>
          <cell r="D344" t="str">
            <v>100m</v>
          </cell>
          <cell r="E344">
            <v>713373</v>
          </cell>
          <cell r="F344">
            <v>21655</v>
          </cell>
          <cell r="G344">
            <v>3495246</v>
          </cell>
          <cell r="H344">
            <v>3495246</v>
          </cell>
          <cell r="I344" t="str">
            <v>Chöa coø</v>
          </cell>
          <cell r="J344" t="str">
            <v>Chöa coø</v>
          </cell>
          <cell r="K344" t="str">
            <v>Chöa coø</v>
          </cell>
          <cell r="L344" t="str">
            <v>Chöa coù</v>
          </cell>
          <cell r="M344">
            <v>3495246</v>
          </cell>
          <cell r="N344">
            <v>3495246</v>
          </cell>
          <cell r="O344" t="str">
            <v>Chöa coù</v>
          </cell>
          <cell r="P344" t="str">
            <v>Chöa coù</v>
          </cell>
          <cell r="Q344" t="str">
            <v>Chöa coù</v>
          </cell>
          <cell r="R344" t="str">
            <v>Chöa coù</v>
          </cell>
          <cell r="S344">
            <v>3495246</v>
          </cell>
          <cell r="T344">
            <v>3495246</v>
          </cell>
          <cell r="U344">
            <v>3495246</v>
          </cell>
        </row>
        <row r="345">
          <cell r="B345" t="str">
            <v>ZJ.3106</v>
          </cell>
          <cell r="C345" t="str">
            <v xml:space="preserve">LÑ oáng theùp aùp suaát thöôøng baèng phöông phaùp haøn D=76mm                  </v>
          </cell>
          <cell r="D345" t="str">
            <v>100m</v>
          </cell>
          <cell r="E345">
            <v>724558</v>
          </cell>
          <cell r="F345">
            <v>26295</v>
          </cell>
          <cell r="G345">
            <v>4153974</v>
          </cell>
          <cell r="H345">
            <v>4153974</v>
          </cell>
          <cell r="I345" t="str">
            <v>Chöa coø</v>
          </cell>
          <cell r="J345" t="str">
            <v>Chöa coø</v>
          </cell>
          <cell r="K345" t="str">
            <v>Chöa coø</v>
          </cell>
          <cell r="L345" t="str">
            <v>Chöa coù</v>
          </cell>
          <cell r="M345">
            <v>4153974</v>
          </cell>
          <cell r="N345">
            <v>4153974</v>
          </cell>
          <cell r="O345" t="str">
            <v>Chöa coù</v>
          </cell>
          <cell r="P345" t="str">
            <v>Chöa coù</v>
          </cell>
          <cell r="Q345" t="str">
            <v>Chöa coù</v>
          </cell>
          <cell r="R345" t="str">
            <v>Chöa coù</v>
          </cell>
          <cell r="S345">
            <v>4153974</v>
          </cell>
          <cell r="T345">
            <v>4153974</v>
          </cell>
          <cell r="U345">
            <v>4153974</v>
          </cell>
        </row>
        <row r="346">
          <cell r="B346" t="str">
            <v>ZJ.3107</v>
          </cell>
          <cell r="C346" t="str">
            <v xml:space="preserve">LÑ oáng theùp aùp suaát thöôøng baèng phöông phaùp haøn D=89mm                  </v>
          </cell>
          <cell r="D346" t="str">
            <v>100m</v>
          </cell>
          <cell r="E346">
            <v>791946</v>
          </cell>
          <cell r="F346">
            <v>33255</v>
          </cell>
          <cell r="G346">
            <v>6020935</v>
          </cell>
          <cell r="H346">
            <v>6020935</v>
          </cell>
          <cell r="I346" t="str">
            <v>Chöa coø</v>
          </cell>
          <cell r="J346" t="str">
            <v>Chöa coø</v>
          </cell>
          <cell r="K346" t="str">
            <v>Chöa coø</v>
          </cell>
          <cell r="L346" t="str">
            <v>Chöa coù</v>
          </cell>
          <cell r="M346">
            <v>6020935</v>
          </cell>
          <cell r="N346">
            <v>6020935</v>
          </cell>
          <cell r="O346" t="str">
            <v>Chöa coù</v>
          </cell>
          <cell r="P346" t="str">
            <v>Chöa coù</v>
          </cell>
          <cell r="Q346" t="str">
            <v>Chöa coù</v>
          </cell>
          <cell r="R346" t="str">
            <v>Chöa coù</v>
          </cell>
          <cell r="S346">
            <v>6020935</v>
          </cell>
          <cell r="T346">
            <v>6020935</v>
          </cell>
          <cell r="U346">
            <v>6020935</v>
          </cell>
        </row>
        <row r="347">
          <cell r="B347" t="str">
            <v>ZJ.3108</v>
          </cell>
          <cell r="C347" t="str">
            <v xml:space="preserve">LÑ oáng theùp aùp suaát thöôøng baèng phöông phaùp haøn D=100mm                  </v>
          </cell>
          <cell r="D347" t="str">
            <v>100m</v>
          </cell>
          <cell r="E347">
            <v>943707</v>
          </cell>
          <cell r="F347">
            <v>40216</v>
          </cell>
          <cell r="G347">
            <v>7485890</v>
          </cell>
          <cell r="H347">
            <v>7485890</v>
          </cell>
          <cell r="I347" t="str">
            <v>Chöa coø</v>
          </cell>
          <cell r="J347" t="str">
            <v>Chöa coø</v>
          </cell>
          <cell r="K347" t="str">
            <v>Chöa coø</v>
          </cell>
          <cell r="L347" t="str">
            <v>Chöa coù</v>
          </cell>
          <cell r="M347">
            <v>7485890</v>
          </cell>
          <cell r="N347">
            <v>7485890</v>
          </cell>
          <cell r="O347" t="str">
            <v>Chöa coù</v>
          </cell>
          <cell r="P347" t="str">
            <v>Chöa coù</v>
          </cell>
          <cell r="Q347" t="str">
            <v>Chöa coù</v>
          </cell>
          <cell r="R347" t="str">
            <v>Chöa coù</v>
          </cell>
          <cell r="S347">
            <v>7485890</v>
          </cell>
          <cell r="T347">
            <v>7485890</v>
          </cell>
          <cell r="U347">
            <v>7485890</v>
          </cell>
        </row>
        <row r="348">
          <cell r="B348" t="str">
            <v>ZJ.3109</v>
          </cell>
          <cell r="C348" t="str">
            <v xml:space="preserve">LÑ oáng theùp aùp suaát thöôøng baèng phöông phaùp haøn D=150mm                  </v>
          </cell>
          <cell r="D348" t="str">
            <v>100m</v>
          </cell>
          <cell r="E348">
            <v>1146837</v>
          </cell>
          <cell r="F348">
            <v>60324</v>
          </cell>
          <cell r="G348">
            <v>12739892</v>
          </cell>
          <cell r="H348">
            <v>12739892</v>
          </cell>
          <cell r="I348" t="str">
            <v>Chöa coø</v>
          </cell>
          <cell r="J348" t="str">
            <v>Chöa coø</v>
          </cell>
          <cell r="K348" t="str">
            <v>Chöa coø</v>
          </cell>
          <cell r="L348" t="str">
            <v>Chöa coù</v>
          </cell>
          <cell r="M348">
            <v>12739892</v>
          </cell>
          <cell r="N348">
            <v>12739892</v>
          </cell>
          <cell r="O348" t="str">
            <v>Chöa coù</v>
          </cell>
          <cell r="P348" t="str">
            <v>Chöa coù</v>
          </cell>
          <cell r="Q348" t="str">
            <v>Chöa coù</v>
          </cell>
          <cell r="R348" t="str">
            <v>Chöa coù</v>
          </cell>
          <cell r="S348">
            <v>12719586</v>
          </cell>
          <cell r="T348">
            <v>12739892</v>
          </cell>
          <cell r="U348">
            <v>12739892</v>
          </cell>
        </row>
        <row r="349">
          <cell r="B349" t="str">
            <v>ZJ.3110</v>
          </cell>
          <cell r="C349" t="str">
            <v xml:space="preserve">LÑ oáng theùp aùp suaát thöôøng baèng phöông phaùp haøn D=200mm                  </v>
          </cell>
          <cell r="D349" t="str">
            <v>100m</v>
          </cell>
          <cell r="E349">
            <v>1450497</v>
          </cell>
          <cell r="F349">
            <v>70378</v>
          </cell>
          <cell r="G349">
            <v>17982752</v>
          </cell>
          <cell r="H349">
            <v>17982752</v>
          </cell>
          <cell r="I349" t="str">
            <v>Chöa coø</v>
          </cell>
          <cell r="J349" t="str">
            <v>Chöa coø</v>
          </cell>
          <cell r="K349" t="str">
            <v>Chöa coø</v>
          </cell>
          <cell r="L349" t="str">
            <v>Chöa coù</v>
          </cell>
          <cell r="M349">
            <v>17982752</v>
          </cell>
          <cell r="N349">
            <v>17982752</v>
          </cell>
          <cell r="O349" t="str">
            <v>Chöa coù</v>
          </cell>
          <cell r="P349" t="str">
            <v>Chöa coù</v>
          </cell>
          <cell r="Q349" t="str">
            <v>Chöa coù</v>
          </cell>
          <cell r="R349" t="str">
            <v>Chöa coù</v>
          </cell>
          <cell r="S349">
            <v>17982752</v>
          </cell>
          <cell r="T349">
            <v>17982752</v>
          </cell>
          <cell r="U349">
            <v>17982752</v>
          </cell>
        </row>
        <row r="350">
          <cell r="B350" t="str">
            <v>ZJ.3111</v>
          </cell>
          <cell r="C350" t="str">
            <v xml:space="preserve">LÑ oáng theùp aùp suaát thöôøng baèng phöông phaùp haøn D=250mm                  </v>
          </cell>
          <cell r="D350" t="str">
            <v>100m</v>
          </cell>
          <cell r="E350">
            <v>1700578</v>
          </cell>
          <cell r="F350">
            <v>144622</v>
          </cell>
          <cell r="G350">
            <v>23267555</v>
          </cell>
          <cell r="H350">
            <v>23267555</v>
          </cell>
          <cell r="I350" t="str">
            <v>Chöa coø</v>
          </cell>
          <cell r="J350" t="str">
            <v>Chöa coø</v>
          </cell>
          <cell r="K350" t="str">
            <v>Chöa coø</v>
          </cell>
          <cell r="L350" t="str">
            <v>Chöa coù</v>
          </cell>
          <cell r="M350">
            <v>23267555</v>
          </cell>
          <cell r="N350">
            <v>23267555</v>
          </cell>
          <cell r="O350" t="str">
            <v>Chöa coù</v>
          </cell>
          <cell r="P350" t="str">
            <v>Chöa coù</v>
          </cell>
          <cell r="Q350" t="str">
            <v>Chöa coù</v>
          </cell>
          <cell r="R350" t="str">
            <v>Chöa coù</v>
          </cell>
          <cell r="S350">
            <v>23267555</v>
          </cell>
          <cell r="T350">
            <v>23267555</v>
          </cell>
          <cell r="U350">
            <v>23267555</v>
          </cell>
        </row>
        <row r="351">
          <cell r="B351" t="str">
            <v>ZJ.7210</v>
          </cell>
          <cell r="C351" t="str">
            <v>LÑ oáng PVC D15</v>
          </cell>
          <cell r="D351" t="str">
            <v>100m</v>
          </cell>
          <cell r="E351">
            <v>131186</v>
          </cell>
          <cell r="F351">
            <v>0</v>
          </cell>
          <cell r="G351">
            <v>343047</v>
          </cell>
          <cell r="H351">
            <v>292201</v>
          </cell>
          <cell r="I351">
            <v>343047</v>
          </cell>
          <cell r="J351">
            <v>343047</v>
          </cell>
          <cell r="K351">
            <v>343047</v>
          </cell>
          <cell r="L351">
            <v>343047</v>
          </cell>
          <cell r="M351">
            <v>262778</v>
          </cell>
          <cell r="N351">
            <v>262778</v>
          </cell>
          <cell r="O351">
            <v>343047</v>
          </cell>
          <cell r="P351">
            <v>343047</v>
          </cell>
          <cell r="Q351">
            <v>343047</v>
          </cell>
          <cell r="R351">
            <v>343047</v>
          </cell>
          <cell r="S351">
            <v>262778</v>
          </cell>
          <cell r="T351">
            <v>262778</v>
          </cell>
          <cell r="U351">
            <v>343047</v>
          </cell>
        </row>
        <row r="352">
          <cell r="B352" t="str">
            <v>ZJ.7220</v>
          </cell>
          <cell r="C352" t="str">
            <v>LÑ oáng PVC D21</v>
          </cell>
          <cell r="D352" t="str">
            <v>100m</v>
          </cell>
          <cell r="E352">
            <v>133947</v>
          </cell>
          <cell r="F352">
            <v>0</v>
          </cell>
          <cell r="G352">
            <v>343047</v>
          </cell>
          <cell r="H352">
            <v>292201</v>
          </cell>
          <cell r="I352">
            <v>231345</v>
          </cell>
          <cell r="J352">
            <v>231345</v>
          </cell>
          <cell r="K352">
            <v>343047</v>
          </cell>
          <cell r="L352">
            <v>343047</v>
          </cell>
          <cell r="M352">
            <v>262778</v>
          </cell>
          <cell r="N352">
            <v>262778</v>
          </cell>
          <cell r="O352">
            <v>343047</v>
          </cell>
          <cell r="P352">
            <v>343047</v>
          </cell>
          <cell r="Q352">
            <v>343047</v>
          </cell>
          <cell r="R352">
            <v>343047</v>
          </cell>
          <cell r="S352">
            <v>262778</v>
          </cell>
          <cell r="T352">
            <v>262778</v>
          </cell>
          <cell r="U352">
            <v>343047</v>
          </cell>
        </row>
        <row r="353">
          <cell r="B353" t="str">
            <v>ZJ.7230</v>
          </cell>
          <cell r="C353" t="str">
            <v>LÑ oáng PVC D27</v>
          </cell>
          <cell r="D353" t="str">
            <v>100m</v>
          </cell>
          <cell r="E353">
            <v>144304</v>
          </cell>
          <cell r="G353">
            <v>383805</v>
          </cell>
          <cell r="H353">
            <v>383805</v>
          </cell>
          <cell r="I353" t="str">
            <v>Chöa coø</v>
          </cell>
          <cell r="J353" t="str">
            <v>Chöa coø</v>
          </cell>
          <cell r="K353" t="str">
            <v>Chöa coø</v>
          </cell>
          <cell r="L353">
            <v>383805</v>
          </cell>
          <cell r="M353">
            <v>383805</v>
          </cell>
          <cell r="N353">
            <v>383805</v>
          </cell>
          <cell r="O353" t="str">
            <v>Chöa coù</v>
          </cell>
          <cell r="P353" t="str">
            <v>Chöa coù</v>
          </cell>
          <cell r="Q353" t="str">
            <v>Chöa coù</v>
          </cell>
          <cell r="R353" t="str">
            <v>Chöa coù</v>
          </cell>
          <cell r="S353">
            <v>383805</v>
          </cell>
          <cell r="T353">
            <v>383805</v>
          </cell>
          <cell r="U353">
            <v>383805</v>
          </cell>
        </row>
        <row r="354">
          <cell r="B354" t="str">
            <v>ZJ.7240</v>
          </cell>
          <cell r="C354" t="str">
            <v>LÑ oáng PVC D34</v>
          </cell>
          <cell r="D354" t="str">
            <v>100m</v>
          </cell>
          <cell r="E354">
            <v>141542</v>
          </cell>
          <cell r="G354">
            <v>383805</v>
          </cell>
          <cell r="H354">
            <v>383805</v>
          </cell>
          <cell r="I354" t="str">
            <v>Chöa coø</v>
          </cell>
          <cell r="J354" t="str">
            <v>Chöa coø</v>
          </cell>
          <cell r="K354" t="str">
            <v>Chöa coø</v>
          </cell>
          <cell r="L354">
            <v>383805</v>
          </cell>
          <cell r="M354">
            <v>383805</v>
          </cell>
          <cell r="N354">
            <v>383805</v>
          </cell>
          <cell r="O354" t="str">
            <v>Chöa coù</v>
          </cell>
          <cell r="P354" t="str">
            <v>Chöa coù</v>
          </cell>
          <cell r="Q354" t="str">
            <v>Chöa coù</v>
          </cell>
          <cell r="R354" t="str">
            <v>Chöa coù</v>
          </cell>
          <cell r="S354">
            <v>383805</v>
          </cell>
          <cell r="T354">
            <v>383805</v>
          </cell>
          <cell r="U354">
            <v>383805</v>
          </cell>
        </row>
        <row r="355">
          <cell r="B355" t="str">
            <v>ZJ.7250</v>
          </cell>
          <cell r="C355" t="str">
            <v>LÑ oáng PVC D40</v>
          </cell>
          <cell r="D355" t="str">
            <v>100m</v>
          </cell>
          <cell r="E355">
            <v>173993</v>
          </cell>
          <cell r="G355">
            <v>383805</v>
          </cell>
          <cell r="H355">
            <v>383805</v>
          </cell>
          <cell r="I355" t="str">
            <v>Chöa coø</v>
          </cell>
          <cell r="J355" t="str">
            <v>Chöa coø</v>
          </cell>
          <cell r="K355" t="str">
            <v>Chöa coø</v>
          </cell>
          <cell r="L355">
            <v>383805</v>
          </cell>
          <cell r="M355">
            <v>383805</v>
          </cell>
          <cell r="N355">
            <v>383805</v>
          </cell>
          <cell r="O355" t="str">
            <v>Chöa coù</v>
          </cell>
          <cell r="P355" t="str">
            <v>Chöa coù</v>
          </cell>
          <cell r="Q355" t="str">
            <v>Chöa coù</v>
          </cell>
          <cell r="R355" t="str">
            <v>Chöa coù</v>
          </cell>
          <cell r="S355">
            <v>383805</v>
          </cell>
          <cell r="T355">
            <v>383805</v>
          </cell>
          <cell r="U355">
            <v>383805</v>
          </cell>
        </row>
        <row r="356">
          <cell r="B356" t="str">
            <v>ZJ.7260</v>
          </cell>
          <cell r="C356" t="str">
            <v>LÑ oáng PVC D50</v>
          </cell>
          <cell r="D356" t="str">
            <v>100m</v>
          </cell>
          <cell r="E356">
            <v>220944</v>
          </cell>
          <cell r="G356">
            <v>1083099</v>
          </cell>
          <cell r="H356">
            <v>979777</v>
          </cell>
          <cell r="I356">
            <v>1059534</v>
          </cell>
          <cell r="J356">
            <v>1083099</v>
          </cell>
          <cell r="K356">
            <v>1083099</v>
          </cell>
          <cell r="L356">
            <v>1083099</v>
          </cell>
          <cell r="M356">
            <v>887734</v>
          </cell>
          <cell r="N356">
            <v>887734</v>
          </cell>
          <cell r="O356">
            <v>933534</v>
          </cell>
          <cell r="P356">
            <v>1083099</v>
          </cell>
          <cell r="Q356">
            <v>1083099</v>
          </cell>
          <cell r="R356">
            <v>1083099</v>
          </cell>
          <cell r="S356">
            <v>1075494</v>
          </cell>
          <cell r="T356">
            <v>887734</v>
          </cell>
          <cell r="U356">
            <v>1083099</v>
          </cell>
        </row>
        <row r="357">
          <cell r="B357" t="str">
            <v>ZJ.7270</v>
          </cell>
          <cell r="C357" t="str">
            <v>LÑ oáng PVC D60</v>
          </cell>
          <cell r="D357" t="str">
            <v>100m</v>
          </cell>
          <cell r="E357">
            <v>246451</v>
          </cell>
          <cell r="I357">
            <v>788265</v>
          </cell>
          <cell r="J357">
            <v>788265</v>
          </cell>
        </row>
        <row r="358">
          <cell r="B358" t="str">
            <v>ZJ.7272</v>
          </cell>
          <cell r="C358" t="str">
            <v>LÑ oáng PVC D73</v>
          </cell>
          <cell r="D358" t="str">
            <v>100m</v>
          </cell>
          <cell r="E358">
            <v>258364</v>
          </cell>
          <cell r="G358">
            <v>1083099</v>
          </cell>
          <cell r="H358">
            <v>979777</v>
          </cell>
          <cell r="I358">
            <v>1083099</v>
          </cell>
          <cell r="J358">
            <v>1083099</v>
          </cell>
          <cell r="K358">
            <v>1083099</v>
          </cell>
          <cell r="L358">
            <v>1083099</v>
          </cell>
          <cell r="M358">
            <v>887734</v>
          </cell>
          <cell r="N358">
            <v>887734</v>
          </cell>
          <cell r="O358">
            <v>933534</v>
          </cell>
          <cell r="P358">
            <v>1083099</v>
          </cell>
          <cell r="Q358">
            <v>1083099</v>
          </cell>
          <cell r="R358">
            <v>1083099</v>
          </cell>
          <cell r="S358">
            <v>1075494</v>
          </cell>
          <cell r="T358">
            <v>887734</v>
          </cell>
          <cell r="U358">
            <v>1083099</v>
          </cell>
        </row>
        <row r="359">
          <cell r="B359" t="str">
            <v>ZJ.7273</v>
          </cell>
          <cell r="C359" t="str">
            <v>LÑ oáng PVC D90</v>
          </cell>
          <cell r="D359" t="str">
            <v>100m</v>
          </cell>
          <cell r="E359">
            <v>324277</v>
          </cell>
          <cell r="G359">
            <v>1083099</v>
          </cell>
          <cell r="H359">
            <v>979777</v>
          </cell>
          <cell r="I359">
            <v>1083099</v>
          </cell>
          <cell r="J359">
            <v>1083099</v>
          </cell>
          <cell r="K359">
            <v>1083099</v>
          </cell>
          <cell r="L359">
            <v>1083099</v>
          </cell>
          <cell r="M359">
            <v>887734</v>
          </cell>
          <cell r="N359">
            <v>887734</v>
          </cell>
          <cell r="O359">
            <v>933534</v>
          </cell>
          <cell r="P359">
            <v>1083099</v>
          </cell>
          <cell r="Q359">
            <v>1083099</v>
          </cell>
          <cell r="R359">
            <v>1083099</v>
          </cell>
          <cell r="S359">
            <v>1075494</v>
          </cell>
          <cell r="T359">
            <v>887734</v>
          </cell>
          <cell r="U359">
            <v>1083099</v>
          </cell>
        </row>
        <row r="360">
          <cell r="B360" t="str">
            <v>ZJ.7274</v>
          </cell>
          <cell r="C360" t="str">
            <v>LÑ oáng PVC D114</v>
          </cell>
          <cell r="D360" t="str">
            <v>100m</v>
          </cell>
          <cell r="E360">
            <v>363190</v>
          </cell>
          <cell r="G360">
            <v>1083099</v>
          </cell>
          <cell r="H360">
            <v>979777</v>
          </cell>
          <cell r="I360">
            <v>1083099</v>
          </cell>
          <cell r="J360">
            <v>1083099</v>
          </cell>
          <cell r="K360">
            <v>1083099</v>
          </cell>
          <cell r="L360">
            <v>1083099</v>
          </cell>
          <cell r="M360">
            <v>887734</v>
          </cell>
          <cell r="N360">
            <v>887734</v>
          </cell>
          <cell r="O360">
            <v>933534</v>
          </cell>
          <cell r="P360">
            <v>1083099</v>
          </cell>
          <cell r="Q360">
            <v>1083099</v>
          </cell>
          <cell r="R360">
            <v>1083099</v>
          </cell>
          <cell r="S360">
            <v>1075494</v>
          </cell>
          <cell r="T360">
            <v>887734</v>
          </cell>
          <cell r="U360">
            <v>1083099</v>
          </cell>
        </row>
        <row r="361">
          <cell r="B361" t="str">
            <v>ZJ.7291</v>
          </cell>
          <cell r="C361" t="str">
            <v>LÑ oáng PVC D114</v>
          </cell>
          <cell r="D361" t="str">
            <v>100m</v>
          </cell>
          <cell r="E361">
            <v>386624</v>
          </cell>
          <cell r="I361">
            <v>4481445</v>
          </cell>
          <cell r="J361">
            <v>4481445</v>
          </cell>
        </row>
        <row r="362">
          <cell r="B362" t="str">
            <v>ZJ.7275</v>
          </cell>
          <cell r="C362" t="str">
            <v>LÑ oáng PVC D114</v>
          </cell>
          <cell r="D362" t="str">
            <v>100m</v>
          </cell>
          <cell r="E362">
            <v>402103</v>
          </cell>
          <cell r="G362">
            <v>1083099</v>
          </cell>
          <cell r="H362">
            <v>979777</v>
          </cell>
          <cell r="I362">
            <v>1083099</v>
          </cell>
          <cell r="J362">
            <v>1083099</v>
          </cell>
          <cell r="K362">
            <v>1083099</v>
          </cell>
          <cell r="L362">
            <v>1083099</v>
          </cell>
          <cell r="M362">
            <v>887734</v>
          </cell>
          <cell r="N362">
            <v>887734</v>
          </cell>
          <cell r="O362">
            <v>933534</v>
          </cell>
          <cell r="P362">
            <v>1083099</v>
          </cell>
          <cell r="Q362">
            <v>1083099</v>
          </cell>
          <cell r="R362">
            <v>1083099</v>
          </cell>
          <cell r="S362">
            <v>1075494</v>
          </cell>
          <cell r="T362">
            <v>887734</v>
          </cell>
          <cell r="U362">
            <v>1083099</v>
          </cell>
        </row>
        <row r="363">
          <cell r="B363" t="str">
            <v>ZJ.7276</v>
          </cell>
          <cell r="C363" t="str">
            <v>LÑ oáng PVC D114</v>
          </cell>
          <cell r="D363" t="str">
            <v>100m</v>
          </cell>
          <cell r="E363">
            <v>441014</v>
          </cell>
          <cell r="G363">
            <v>1083099</v>
          </cell>
          <cell r="H363">
            <v>979777</v>
          </cell>
          <cell r="I363">
            <v>1083099</v>
          </cell>
          <cell r="J363">
            <v>1083099</v>
          </cell>
          <cell r="K363">
            <v>1083099</v>
          </cell>
          <cell r="L363">
            <v>1083099</v>
          </cell>
          <cell r="M363">
            <v>887734</v>
          </cell>
          <cell r="N363">
            <v>887734</v>
          </cell>
          <cell r="O363">
            <v>933534</v>
          </cell>
          <cell r="P363">
            <v>14851524</v>
          </cell>
          <cell r="Q363">
            <v>1083099</v>
          </cell>
          <cell r="R363">
            <v>1083099</v>
          </cell>
          <cell r="S363">
            <v>1075494</v>
          </cell>
          <cell r="T363">
            <v>887734</v>
          </cell>
          <cell r="U363">
            <v>1083099</v>
          </cell>
        </row>
        <row r="364">
          <cell r="B364" t="str">
            <v>ZK.1110</v>
          </cell>
          <cell r="C364" t="str">
            <v>LÑ coân 900 baèng pp haøn,D=40mm</v>
          </cell>
          <cell r="D364" t="str">
            <v>Caùi</v>
          </cell>
          <cell r="E364">
            <v>3922</v>
          </cell>
          <cell r="F364">
            <v>1438</v>
          </cell>
          <cell r="G364">
            <v>4695</v>
          </cell>
          <cell r="H364">
            <v>4695</v>
          </cell>
          <cell r="I364" t="str">
            <v>Chöa coø</v>
          </cell>
          <cell r="J364" t="str">
            <v>Chöa coø</v>
          </cell>
          <cell r="K364" t="str">
            <v>Chöa coø</v>
          </cell>
          <cell r="L364" t="str">
            <v>Chöa coù</v>
          </cell>
          <cell r="M364">
            <v>4695</v>
          </cell>
          <cell r="N364">
            <v>4695</v>
          </cell>
          <cell r="O364" t="str">
            <v>Chöa coù</v>
          </cell>
          <cell r="P364" t="str">
            <v>Chöa coù</v>
          </cell>
          <cell r="Q364" t="str">
            <v>Chöa coù</v>
          </cell>
          <cell r="R364" t="str">
            <v>Chöa coù</v>
          </cell>
          <cell r="S364">
            <v>4695</v>
          </cell>
          <cell r="T364">
            <v>4695</v>
          </cell>
          <cell r="U364">
            <v>4695</v>
          </cell>
        </row>
        <row r="365">
          <cell r="B365" t="str">
            <v>ZK.1120</v>
          </cell>
          <cell r="C365" t="str">
            <v>LÑ coân 900 baèng pp haøn,D=50mm</v>
          </cell>
          <cell r="D365" t="str">
            <v>Caùi</v>
          </cell>
          <cell r="E365">
            <v>4281</v>
          </cell>
          <cell r="F365">
            <v>1701</v>
          </cell>
          <cell r="G365">
            <v>10266</v>
          </cell>
          <cell r="H365">
            <v>10266</v>
          </cell>
          <cell r="I365" t="str">
            <v>Chöa coø</v>
          </cell>
          <cell r="J365" t="str">
            <v>Chöa coø</v>
          </cell>
          <cell r="K365" t="str">
            <v>Chöa coø</v>
          </cell>
          <cell r="L365" t="str">
            <v>Chöa coù</v>
          </cell>
          <cell r="M365">
            <v>10266</v>
          </cell>
          <cell r="N365">
            <v>10266</v>
          </cell>
          <cell r="O365" t="str">
            <v>Chöa coù</v>
          </cell>
          <cell r="P365" t="str">
            <v>Chöa coù</v>
          </cell>
          <cell r="Q365" t="str">
            <v>Chöa coù</v>
          </cell>
          <cell r="R365" t="str">
            <v>Chöa coù</v>
          </cell>
          <cell r="S365">
            <v>10266</v>
          </cell>
          <cell r="T365">
            <v>10266</v>
          </cell>
          <cell r="U365">
            <v>10266</v>
          </cell>
        </row>
        <row r="366">
          <cell r="B366" t="str">
            <v>ZK.1130</v>
          </cell>
          <cell r="C366" t="str">
            <v>LÑ coân 900 baèng pp haøn,D=67mm</v>
          </cell>
          <cell r="D366" t="str">
            <v>Caùi</v>
          </cell>
          <cell r="E366">
            <v>4736</v>
          </cell>
          <cell r="F366">
            <v>2096</v>
          </cell>
          <cell r="G366">
            <v>18454</v>
          </cell>
          <cell r="H366">
            <v>18454</v>
          </cell>
          <cell r="I366" t="str">
            <v>Chöa coø</v>
          </cell>
          <cell r="J366" t="str">
            <v>Chöa coø</v>
          </cell>
          <cell r="K366" t="str">
            <v>Chöa coø</v>
          </cell>
          <cell r="L366" t="str">
            <v>Chöa coù</v>
          </cell>
          <cell r="M366">
            <v>18454</v>
          </cell>
          <cell r="N366">
            <v>18454</v>
          </cell>
          <cell r="O366" t="str">
            <v>Chöa coù</v>
          </cell>
          <cell r="P366" t="str">
            <v>Chöa coù</v>
          </cell>
          <cell r="Q366" t="str">
            <v>Chöa coù</v>
          </cell>
          <cell r="R366" t="str">
            <v>Chöa coù</v>
          </cell>
          <cell r="S366">
            <v>18454</v>
          </cell>
          <cell r="T366">
            <v>18454</v>
          </cell>
          <cell r="U366">
            <v>18454</v>
          </cell>
        </row>
        <row r="367">
          <cell r="B367" t="str">
            <v>ZK.1140</v>
          </cell>
          <cell r="C367" t="str">
            <v>LÑ coân 900 baèng pp haøn,D=76mm</v>
          </cell>
          <cell r="D367" t="str">
            <v>Caùi</v>
          </cell>
          <cell r="E367">
            <v>4957</v>
          </cell>
          <cell r="F367">
            <v>2498</v>
          </cell>
          <cell r="G367">
            <v>23176</v>
          </cell>
          <cell r="H367">
            <v>23176</v>
          </cell>
          <cell r="I367" t="str">
            <v>Chöa coø</v>
          </cell>
          <cell r="J367" t="str">
            <v>Chöa coø</v>
          </cell>
          <cell r="K367" t="str">
            <v>Chöa coø</v>
          </cell>
          <cell r="L367" t="str">
            <v>Chöa coù</v>
          </cell>
          <cell r="M367">
            <v>23176</v>
          </cell>
          <cell r="N367">
            <v>23176</v>
          </cell>
          <cell r="O367" t="str">
            <v>Chöa coù</v>
          </cell>
          <cell r="P367" t="str">
            <v>Chöa coù</v>
          </cell>
          <cell r="Q367" t="str">
            <v>Chöa coù</v>
          </cell>
          <cell r="R367" t="str">
            <v>Chöa coù</v>
          </cell>
          <cell r="S367">
            <v>23176</v>
          </cell>
          <cell r="T367">
            <v>23176</v>
          </cell>
          <cell r="U367">
            <v>23176</v>
          </cell>
        </row>
        <row r="368">
          <cell r="B368" t="str">
            <v>ZK.1150</v>
          </cell>
          <cell r="C368" t="str">
            <v>LÑ coân 900 baèng pp haøn,D=89mm</v>
          </cell>
          <cell r="D368" t="str">
            <v>Caùi</v>
          </cell>
          <cell r="E368">
            <v>5910</v>
          </cell>
          <cell r="F368">
            <v>3179</v>
          </cell>
          <cell r="G368">
            <v>27250</v>
          </cell>
          <cell r="H368">
            <v>27250</v>
          </cell>
          <cell r="I368" t="str">
            <v>Chöa coø</v>
          </cell>
          <cell r="J368" t="str">
            <v>Chöa coø</v>
          </cell>
          <cell r="K368" t="str">
            <v>Chöa coø</v>
          </cell>
          <cell r="L368" t="str">
            <v>Chöa coù</v>
          </cell>
          <cell r="M368">
            <v>27250</v>
          </cell>
          <cell r="N368">
            <v>27250</v>
          </cell>
          <cell r="O368" t="str">
            <v>Chöa coù</v>
          </cell>
          <cell r="P368" t="str">
            <v>Chöa coù</v>
          </cell>
          <cell r="Q368" t="str">
            <v>Chöa coù</v>
          </cell>
          <cell r="R368" t="str">
            <v>Chöa coù</v>
          </cell>
          <cell r="S368">
            <v>27250</v>
          </cell>
          <cell r="T368">
            <v>27250</v>
          </cell>
          <cell r="U368">
            <v>27250</v>
          </cell>
        </row>
        <row r="369">
          <cell r="B369" t="str">
            <v>ZK.1160</v>
          </cell>
          <cell r="C369" t="str">
            <v>LÑ coân 900 baèng pp haøn,D=100mm</v>
          </cell>
          <cell r="D369" t="str">
            <v>Caùi</v>
          </cell>
          <cell r="E369">
            <v>6932</v>
          </cell>
          <cell r="F369">
            <v>3867</v>
          </cell>
          <cell r="G369">
            <v>30062</v>
          </cell>
          <cell r="H369">
            <v>30062</v>
          </cell>
          <cell r="I369" t="str">
            <v>Chöa coø</v>
          </cell>
          <cell r="J369" t="str">
            <v>Chöa coø</v>
          </cell>
          <cell r="K369" t="str">
            <v>Chöa coø</v>
          </cell>
          <cell r="L369" t="str">
            <v>Chöa coù</v>
          </cell>
          <cell r="M369">
            <v>30062</v>
          </cell>
          <cell r="N369">
            <v>30062</v>
          </cell>
          <cell r="O369" t="str">
            <v>Chöa coù</v>
          </cell>
          <cell r="P369" t="str">
            <v>Chöa coù</v>
          </cell>
          <cell r="Q369" t="str">
            <v>Chöa coù</v>
          </cell>
          <cell r="R369" t="str">
            <v>Chöa coù</v>
          </cell>
          <cell r="S369">
            <v>30062</v>
          </cell>
          <cell r="T369">
            <v>30062</v>
          </cell>
          <cell r="U369">
            <v>30062</v>
          </cell>
        </row>
        <row r="370">
          <cell r="B370" t="str">
            <v>ZK.1170</v>
          </cell>
          <cell r="C370" t="str">
            <v>LÑ coân 900 baèng pp haøn,D=150mm</v>
          </cell>
          <cell r="D370" t="str">
            <v>Caùi</v>
          </cell>
          <cell r="E370">
            <v>8506</v>
          </cell>
          <cell r="F370">
            <v>5800</v>
          </cell>
          <cell r="G370">
            <v>52811</v>
          </cell>
          <cell r="H370">
            <v>52811</v>
          </cell>
          <cell r="I370" t="str">
            <v>Chöa coø</v>
          </cell>
          <cell r="J370" t="str">
            <v>Chöa coø</v>
          </cell>
          <cell r="K370" t="str">
            <v>Chöa coø</v>
          </cell>
          <cell r="L370" t="str">
            <v>Chöa coù</v>
          </cell>
          <cell r="M370">
            <v>52811</v>
          </cell>
          <cell r="N370">
            <v>52811</v>
          </cell>
          <cell r="O370" t="str">
            <v>Chöa coù</v>
          </cell>
          <cell r="P370" t="str">
            <v>Chöa coù</v>
          </cell>
          <cell r="Q370" t="str">
            <v>Chöa coù</v>
          </cell>
          <cell r="R370" t="str">
            <v>Chöa coù</v>
          </cell>
          <cell r="S370">
            <v>52811</v>
          </cell>
          <cell r="T370">
            <v>52811</v>
          </cell>
          <cell r="U370">
            <v>52811</v>
          </cell>
        </row>
        <row r="371">
          <cell r="B371" t="str">
            <v>ZK.1180</v>
          </cell>
          <cell r="C371" t="str">
            <v>LÑ coân 900 baèng pp haøn,D=200mm</v>
          </cell>
          <cell r="D371" t="str">
            <v>Caùi</v>
          </cell>
          <cell r="E371">
            <v>10846</v>
          </cell>
          <cell r="F371">
            <v>7540</v>
          </cell>
          <cell r="G371">
            <v>81387</v>
          </cell>
          <cell r="H371">
            <v>81387</v>
          </cell>
          <cell r="I371" t="str">
            <v>Chöa coø</v>
          </cell>
          <cell r="J371" t="str">
            <v>Chöa coø</v>
          </cell>
          <cell r="K371" t="str">
            <v>Chöa coø</v>
          </cell>
          <cell r="L371" t="str">
            <v>Chöa coù</v>
          </cell>
          <cell r="M371">
            <v>81387</v>
          </cell>
          <cell r="N371">
            <v>81387</v>
          </cell>
          <cell r="O371" t="str">
            <v>Chöa coù</v>
          </cell>
          <cell r="P371" t="str">
            <v>Chöa coù</v>
          </cell>
          <cell r="Q371" t="str">
            <v>Chöa coù</v>
          </cell>
          <cell r="R371" t="str">
            <v>Chöa coù</v>
          </cell>
          <cell r="S371">
            <v>81387</v>
          </cell>
          <cell r="T371">
            <v>81387</v>
          </cell>
          <cell r="U371">
            <v>81387</v>
          </cell>
        </row>
        <row r="372">
          <cell r="B372" t="str">
            <v>ZK.1190</v>
          </cell>
          <cell r="C372" t="str">
            <v>LÑ coân 900 baèng pp haøn,D=250mm</v>
          </cell>
          <cell r="D372" t="str">
            <v>Caùi</v>
          </cell>
          <cell r="E372">
            <v>13850</v>
          </cell>
          <cell r="F372">
            <v>13921</v>
          </cell>
          <cell r="G372">
            <v>213184</v>
          </cell>
          <cell r="H372">
            <v>213184</v>
          </cell>
          <cell r="I372" t="str">
            <v>Chöa coø</v>
          </cell>
          <cell r="J372" t="str">
            <v>Chöa coø</v>
          </cell>
          <cell r="K372" t="str">
            <v>Chöa coø</v>
          </cell>
          <cell r="L372" t="str">
            <v>Chöa coù</v>
          </cell>
          <cell r="M372">
            <v>213184</v>
          </cell>
          <cell r="N372">
            <v>213184</v>
          </cell>
          <cell r="O372" t="str">
            <v>Chöa coù</v>
          </cell>
          <cell r="P372" t="str">
            <v>Chöa coù</v>
          </cell>
          <cell r="Q372" t="str">
            <v>Chöa coù</v>
          </cell>
          <cell r="R372" t="str">
            <v>Chöa coù</v>
          </cell>
          <cell r="S372">
            <v>213184</v>
          </cell>
          <cell r="T372">
            <v>213184</v>
          </cell>
          <cell r="U372">
            <v>213184</v>
          </cell>
        </row>
        <row r="373">
          <cell r="B373" t="str">
            <v>ZK.1210TT</v>
          </cell>
          <cell r="C373" t="str">
            <v>LÑ coude 900 baèng pp haøn,D=25mm</v>
          </cell>
          <cell r="D373" t="str">
            <v>Caùi</v>
          </cell>
          <cell r="E373">
            <v>2451.25</v>
          </cell>
          <cell r="F373">
            <v>1307.2727272727273</v>
          </cell>
          <cell r="G373">
            <v>3809.375</v>
          </cell>
          <cell r="H373">
            <v>3809.375</v>
          </cell>
          <cell r="I373" t="str">
            <v>Chöa coø</v>
          </cell>
          <cell r="J373" t="str">
            <v>Chöa coø</v>
          </cell>
          <cell r="K373" t="str">
            <v>Chöa coø</v>
          </cell>
          <cell r="L373" t="str">
            <v>Chöa coù</v>
          </cell>
          <cell r="M373">
            <v>3809.375</v>
          </cell>
          <cell r="N373">
            <v>3809.375</v>
          </cell>
          <cell r="O373" t="str">
            <v>Chöa coù</v>
          </cell>
          <cell r="P373" t="str">
            <v>Chöa coù</v>
          </cell>
          <cell r="Q373" t="str">
            <v>Chöa coù</v>
          </cell>
          <cell r="R373" t="str">
            <v>Chöa coù</v>
          </cell>
          <cell r="S373">
            <v>3809.375</v>
          </cell>
          <cell r="T373">
            <v>3809.375</v>
          </cell>
          <cell r="U373" t="str">
            <v>Chöa coù</v>
          </cell>
        </row>
        <row r="374">
          <cell r="B374" t="str">
            <v>ZK.1210</v>
          </cell>
          <cell r="C374" t="str">
            <v>LÑ coude 900 baèng pp haøn,D=40mm</v>
          </cell>
          <cell r="D374" t="str">
            <v>Caùi</v>
          </cell>
          <cell r="E374">
            <v>3922</v>
          </cell>
          <cell r="F374">
            <v>1438</v>
          </cell>
          <cell r="G374">
            <v>6095</v>
          </cell>
          <cell r="H374">
            <v>6095</v>
          </cell>
          <cell r="I374" t="str">
            <v>Chöa coø</v>
          </cell>
          <cell r="J374" t="str">
            <v>Chöa coø</v>
          </cell>
          <cell r="K374" t="str">
            <v>Chöa coø</v>
          </cell>
          <cell r="L374" t="str">
            <v>Chöa coù</v>
          </cell>
          <cell r="M374">
            <v>6095</v>
          </cell>
          <cell r="N374">
            <v>6095</v>
          </cell>
          <cell r="O374" t="str">
            <v>Chöa coù</v>
          </cell>
          <cell r="P374" t="str">
            <v>Chöa coù</v>
          </cell>
          <cell r="Q374" t="str">
            <v>Chöa coù</v>
          </cell>
          <cell r="R374" t="str">
            <v>Chöa coù</v>
          </cell>
          <cell r="S374">
            <v>6095</v>
          </cell>
          <cell r="T374">
            <v>6095</v>
          </cell>
          <cell r="U374">
            <v>6095</v>
          </cell>
        </row>
        <row r="375">
          <cell r="B375" t="str">
            <v>ZK.1220</v>
          </cell>
          <cell r="C375" t="str">
            <v>LÑ coude 900 baèng pp haøn,D=50mm</v>
          </cell>
          <cell r="D375" t="str">
            <v>Caùi</v>
          </cell>
          <cell r="E375">
            <v>4281</v>
          </cell>
          <cell r="F375">
            <v>1701</v>
          </cell>
          <cell r="G375">
            <v>9266</v>
          </cell>
          <cell r="H375">
            <v>9266</v>
          </cell>
          <cell r="I375" t="str">
            <v>Chöa coø</v>
          </cell>
          <cell r="J375" t="str">
            <v>Chöa coø</v>
          </cell>
          <cell r="K375" t="str">
            <v>Chöa coø</v>
          </cell>
          <cell r="L375" t="str">
            <v>Chöa coù</v>
          </cell>
          <cell r="M375">
            <v>9266</v>
          </cell>
          <cell r="N375">
            <v>9266</v>
          </cell>
          <cell r="O375" t="str">
            <v>Chöa coù</v>
          </cell>
          <cell r="P375" t="str">
            <v>Chöa coù</v>
          </cell>
          <cell r="Q375" t="str">
            <v>Chöa coù</v>
          </cell>
          <cell r="R375" t="str">
            <v>Chöa coù</v>
          </cell>
          <cell r="S375">
            <v>9266</v>
          </cell>
          <cell r="T375">
            <v>9266</v>
          </cell>
          <cell r="U375">
            <v>9266</v>
          </cell>
        </row>
        <row r="376">
          <cell r="B376" t="str">
            <v>ZK.1230</v>
          </cell>
          <cell r="C376" t="str">
            <v>LÑ coude 900 baèng pp haøn,D=67mm</v>
          </cell>
          <cell r="D376" t="str">
            <v>Caùi</v>
          </cell>
          <cell r="E376">
            <v>4736</v>
          </cell>
          <cell r="F376">
            <v>2096</v>
          </cell>
          <cell r="G376">
            <v>17954</v>
          </cell>
          <cell r="H376">
            <v>17954</v>
          </cell>
          <cell r="I376" t="str">
            <v>Chöa coø</v>
          </cell>
          <cell r="J376" t="str">
            <v>Chöa coø</v>
          </cell>
          <cell r="K376" t="str">
            <v>Chöa coø</v>
          </cell>
          <cell r="L376" t="str">
            <v>Chöa coù</v>
          </cell>
          <cell r="M376">
            <v>17954</v>
          </cell>
          <cell r="N376">
            <v>17954</v>
          </cell>
          <cell r="O376" t="str">
            <v>Chöa coù</v>
          </cell>
          <cell r="P376" t="str">
            <v>Chöa coù</v>
          </cell>
          <cell r="Q376" t="str">
            <v>Chöa coù</v>
          </cell>
          <cell r="R376" t="str">
            <v>Chöa coù</v>
          </cell>
          <cell r="S376">
            <v>17954</v>
          </cell>
          <cell r="T376">
            <v>17954</v>
          </cell>
          <cell r="U376">
            <v>17954</v>
          </cell>
        </row>
        <row r="377">
          <cell r="B377" t="str">
            <v>ZK.1240</v>
          </cell>
          <cell r="C377" t="str">
            <v>LÑ coude 900 baèng pp haøn,D=76mm</v>
          </cell>
          <cell r="D377" t="str">
            <v>Caùi</v>
          </cell>
          <cell r="E377">
            <v>4957</v>
          </cell>
          <cell r="F377">
            <v>2498</v>
          </cell>
          <cell r="G377">
            <v>25167</v>
          </cell>
          <cell r="H377">
            <v>25167</v>
          </cell>
          <cell r="I377" t="str">
            <v>Chöa coø</v>
          </cell>
          <cell r="J377" t="str">
            <v>Chöa coø</v>
          </cell>
          <cell r="K377" t="str">
            <v>Chöa coø</v>
          </cell>
          <cell r="L377" t="str">
            <v>Chöa coù</v>
          </cell>
          <cell r="M377">
            <v>25167</v>
          </cell>
          <cell r="N377">
            <v>25167</v>
          </cell>
          <cell r="O377" t="str">
            <v>Chöa coù</v>
          </cell>
          <cell r="P377" t="str">
            <v>Chöa coù</v>
          </cell>
          <cell r="Q377" t="str">
            <v>Chöa coù</v>
          </cell>
          <cell r="R377" t="str">
            <v>Chöa coù</v>
          </cell>
          <cell r="S377">
            <v>25167</v>
          </cell>
          <cell r="T377">
            <v>25167</v>
          </cell>
          <cell r="U377">
            <v>25167</v>
          </cell>
        </row>
        <row r="378">
          <cell r="B378" t="str">
            <v>ZK.1250</v>
          </cell>
          <cell r="C378" t="str">
            <v>LÑ coude 900 baèng pp haøn,D=89mm</v>
          </cell>
          <cell r="D378" t="str">
            <v>Caùi</v>
          </cell>
          <cell r="E378">
            <v>5910</v>
          </cell>
          <cell r="F378">
            <v>3179</v>
          </cell>
          <cell r="G378">
            <v>33250</v>
          </cell>
          <cell r="H378">
            <v>33250</v>
          </cell>
          <cell r="I378" t="str">
            <v>Chöa coø</v>
          </cell>
          <cell r="J378" t="str">
            <v>Chöa coø</v>
          </cell>
          <cell r="K378" t="str">
            <v>Chöa coø</v>
          </cell>
          <cell r="L378" t="str">
            <v>Chöa coù</v>
          </cell>
          <cell r="M378">
            <v>33250</v>
          </cell>
          <cell r="N378">
            <v>33250</v>
          </cell>
          <cell r="O378" t="str">
            <v>Chöa coù</v>
          </cell>
          <cell r="P378" t="str">
            <v>Chöa coù</v>
          </cell>
          <cell r="Q378" t="str">
            <v>Chöa coù</v>
          </cell>
          <cell r="R378" t="str">
            <v>Chöa coù</v>
          </cell>
          <cell r="S378">
            <v>33250</v>
          </cell>
          <cell r="T378">
            <v>33250</v>
          </cell>
          <cell r="U378">
            <v>33250</v>
          </cell>
        </row>
        <row r="379">
          <cell r="B379" t="str">
            <v>ZK.1260</v>
          </cell>
          <cell r="C379" t="str">
            <v>LÑ coude 900 baèng pp haøn,D=100mm</v>
          </cell>
          <cell r="D379" t="str">
            <v>Caùi</v>
          </cell>
          <cell r="E379">
            <v>6932</v>
          </cell>
          <cell r="F379">
            <v>3867</v>
          </cell>
          <cell r="G379">
            <v>40762</v>
          </cell>
          <cell r="H379">
            <v>40762</v>
          </cell>
          <cell r="I379" t="str">
            <v>Chöa coø</v>
          </cell>
          <cell r="J379" t="str">
            <v>Chöa coø</v>
          </cell>
          <cell r="K379" t="str">
            <v>Chöa coø</v>
          </cell>
          <cell r="L379" t="str">
            <v>Chöa coù</v>
          </cell>
          <cell r="M379">
            <v>40762</v>
          </cell>
          <cell r="N379">
            <v>40762</v>
          </cell>
          <cell r="O379" t="str">
            <v>Chöa coù</v>
          </cell>
          <cell r="P379" t="str">
            <v>Chöa coù</v>
          </cell>
          <cell r="Q379" t="str">
            <v>Chöa coù</v>
          </cell>
          <cell r="R379" t="str">
            <v>Chöa coù</v>
          </cell>
          <cell r="S379">
            <v>40762</v>
          </cell>
          <cell r="T379">
            <v>40762</v>
          </cell>
          <cell r="U379">
            <v>40762</v>
          </cell>
        </row>
        <row r="380">
          <cell r="B380" t="str">
            <v>ZK.1270</v>
          </cell>
          <cell r="C380" t="str">
            <v>LÑ coude 900 baèng pp haøn,D=150mm</v>
          </cell>
          <cell r="D380" t="str">
            <v>Caùi</v>
          </cell>
          <cell r="E380">
            <v>8506</v>
          </cell>
          <cell r="F380">
            <v>5800</v>
          </cell>
          <cell r="G380">
            <v>59211</v>
          </cell>
          <cell r="H380">
            <v>59211</v>
          </cell>
          <cell r="I380" t="str">
            <v>Chöa coø</v>
          </cell>
          <cell r="J380" t="str">
            <v>Chöa coø</v>
          </cell>
          <cell r="K380" t="str">
            <v>Chöa coø</v>
          </cell>
          <cell r="L380" t="str">
            <v>Chöa coù</v>
          </cell>
          <cell r="M380">
            <v>59211</v>
          </cell>
          <cell r="N380">
            <v>59211</v>
          </cell>
          <cell r="O380" t="str">
            <v>Chöa coù</v>
          </cell>
          <cell r="P380" t="str">
            <v>Chöa coù</v>
          </cell>
          <cell r="Q380" t="str">
            <v>Chöa coù</v>
          </cell>
          <cell r="R380" t="str">
            <v>Chöa coù</v>
          </cell>
          <cell r="S380">
            <v>59211</v>
          </cell>
          <cell r="T380">
            <v>59211</v>
          </cell>
          <cell r="U380">
            <v>59211</v>
          </cell>
        </row>
        <row r="381">
          <cell r="B381" t="str">
            <v>ZK.1280</v>
          </cell>
          <cell r="C381" t="str">
            <v>LÑ coude 900 baèng pp haøn,D=200mm</v>
          </cell>
          <cell r="D381" t="str">
            <v>Caùi</v>
          </cell>
          <cell r="E381">
            <v>10846</v>
          </cell>
          <cell r="F381">
            <v>7540</v>
          </cell>
          <cell r="G381">
            <v>97387</v>
          </cell>
          <cell r="H381">
            <v>97387</v>
          </cell>
          <cell r="I381" t="str">
            <v>Chöa coø</v>
          </cell>
          <cell r="J381" t="str">
            <v>Chöa coø</v>
          </cell>
          <cell r="K381" t="str">
            <v>Chöa coø</v>
          </cell>
          <cell r="L381" t="str">
            <v>Chöa coù</v>
          </cell>
          <cell r="M381">
            <v>97387</v>
          </cell>
          <cell r="N381">
            <v>97387</v>
          </cell>
          <cell r="O381" t="str">
            <v>Chöa coù</v>
          </cell>
          <cell r="P381" t="str">
            <v>Chöa coù</v>
          </cell>
          <cell r="Q381" t="str">
            <v>Chöa coù</v>
          </cell>
          <cell r="R381" t="str">
            <v>Chöa coù</v>
          </cell>
          <cell r="S381">
            <v>97387</v>
          </cell>
          <cell r="T381">
            <v>97387</v>
          </cell>
          <cell r="U381">
            <v>97387</v>
          </cell>
        </row>
        <row r="382">
          <cell r="B382" t="str">
            <v>ZK.1290</v>
          </cell>
          <cell r="C382" t="str">
            <v>LÑ coude 900 baèng pp haøn,D=250mm</v>
          </cell>
          <cell r="D382" t="str">
            <v>Caùi</v>
          </cell>
          <cell r="E382">
            <v>13850</v>
          </cell>
          <cell r="F382">
            <v>13921</v>
          </cell>
          <cell r="G382">
            <v>244184</v>
          </cell>
          <cell r="H382">
            <v>244184</v>
          </cell>
          <cell r="I382" t="str">
            <v>Chöa coø</v>
          </cell>
          <cell r="J382" t="str">
            <v>Chöa coø</v>
          </cell>
          <cell r="K382" t="str">
            <v>Chöa coø</v>
          </cell>
          <cell r="L382" t="str">
            <v>Chöa coù</v>
          </cell>
          <cell r="M382">
            <v>244184</v>
          </cell>
          <cell r="N382">
            <v>244184</v>
          </cell>
          <cell r="O382" t="str">
            <v>Chöa coù</v>
          </cell>
          <cell r="P382" t="str">
            <v>Chöa coù</v>
          </cell>
          <cell r="Q382" t="str">
            <v>Chöa coù</v>
          </cell>
          <cell r="R382" t="str">
            <v>Chöa coù</v>
          </cell>
          <cell r="S382">
            <v>244184</v>
          </cell>
          <cell r="T382">
            <v>244184</v>
          </cell>
          <cell r="U382">
            <v>244184</v>
          </cell>
        </row>
        <row r="383">
          <cell r="B383" t="str">
            <v>ZP.7110</v>
          </cell>
          <cell r="C383" t="str">
            <v>GC LÑ maët bích, kích thöôùc 400x200mm</v>
          </cell>
          <cell r="D383" t="str">
            <v>Caëp    (2 caùi)</v>
          </cell>
          <cell r="E383">
            <v>17952</v>
          </cell>
          <cell r="F383">
            <v>13434</v>
          </cell>
          <cell r="G383">
            <v>89606</v>
          </cell>
          <cell r="H383">
            <v>89606</v>
          </cell>
          <cell r="I383" t="str">
            <v>Chöa coø</v>
          </cell>
          <cell r="J383" t="str">
            <v>Chöa coø</v>
          </cell>
          <cell r="K383" t="str">
            <v>Chöa coø</v>
          </cell>
          <cell r="L383" t="str">
            <v>Chöa coù</v>
          </cell>
          <cell r="M383">
            <v>89606</v>
          </cell>
          <cell r="N383">
            <v>89606</v>
          </cell>
          <cell r="O383" t="str">
            <v>Chöa coù</v>
          </cell>
          <cell r="P383" t="str">
            <v>Chöa coù</v>
          </cell>
          <cell r="Q383" t="str">
            <v>Chöa coù</v>
          </cell>
          <cell r="R383" t="str">
            <v>Chöa coù</v>
          </cell>
          <cell r="S383">
            <v>89606</v>
          </cell>
          <cell r="T383">
            <v>89606</v>
          </cell>
          <cell r="U383" t="str">
            <v>Chöa coù</v>
          </cell>
        </row>
        <row r="384">
          <cell r="B384" t="str">
            <v>ZP.7120</v>
          </cell>
          <cell r="C384" t="str">
            <v>GC LÑ maët bích, kích thöôùc 500x200mm</v>
          </cell>
          <cell r="D384" t="str">
            <v>Caëp    (2 caùi)</v>
          </cell>
          <cell r="E384">
            <v>20714</v>
          </cell>
          <cell r="F384">
            <v>14659</v>
          </cell>
          <cell r="G384">
            <v>106131</v>
          </cell>
          <cell r="H384">
            <v>106131</v>
          </cell>
          <cell r="I384" t="str">
            <v>Chöa coø</v>
          </cell>
          <cell r="J384" t="str">
            <v>Chöa coø</v>
          </cell>
          <cell r="K384" t="str">
            <v>Chöa coø</v>
          </cell>
          <cell r="L384" t="str">
            <v>Chöa coù</v>
          </cell>
          <cell r="M384">
            <v>106131</v>
          </cell>
          <cell r="N384">
            <v>106131</v>
          </cell>
          <cell r="O384" t="str">
            <v>Chöa coù</v>
          </cell>
          <cell r="P384" t="str">
            <v>Chöa coù</v>
          </cell>
          <cell r="Q384" t="str">
            <v>Chöa coù</v>
          </cell>
          <cell r="R384" t="str">
            <v>Chöa coù</v>
          </cell>
          <cell r="S384">
            <v>106131</v>
          </cell>
          <cell r="T384">
            <v>106131</v>
          </cell>
          <cell r="U384" t="str">
            <v>Chöa coù</v>
          </cell>
        </row>
        <row r="385">
          <cell r="B385" t="str">
            <v>ZP.7130</v>
          </cell>
          <cell r="C385" t="str">
            <v>GC LÑ maët bích, kích thöôùc 500x300mm</v>
          </cell>
          <cell r="D385" t="str">
            <v>Caëp    (2 caùi)</v>
          </cell>
          <cell r="E385">
            <v>24166</v>
          </cell>
          <cell r="F385">
            <v>15870</v>
          </cell>
          <cell r="G385">
            <v>120921</v>
          </cell>
          <cell r="H385">
            <v>120921</v>
          </cell>
          <cell r="I385" t="str">
            <v>Chöa coø</v>
          </cell>
          <cell r="J385" t="str">
            <v>Chöa coø</v>
          </cell>
          <cell r="K385" t="str">
            <v>Chöa coø</v>
          </cell>
          <cell r="L385" t="str">
            <v>Chöa coù</v>
          </cell>
          <cell r="M385">
            <v>120921</v>
          </cell>
          <cell r="N385">
            <v>120921</v>
          </cell>
          <cell r="O385" t="str">
            <v>Chöa coù</v>
          </cell>
          <cell r="P385" t="str">
            <v>Chöa coù</v>
          </cell>
          <cell r="Q385" t="str">
            <v>Chöa coù</v>
          </cell>
          <cell r="R385" t="str">
            <v>Chöa coù</v>
          </cell>
          <cell r="S385">
            <v>120921</v>
          </cell>
          <cell r="T385">
            <v>120921</v>
          </cell>
          <cell r="U385" t="str">
            <v>Chöa coù</v>
          </cell>
        </row>
        <row r="386">
          <cell r="B386" t="str">
            <v>ZP.7140</v>
          </cell>
          <cell r="C386" t="str">
            <v>GC LÑ maët bích, kích thöôùc 500x400mm</v>
          </cell>
          <cell r="D386" t="str">
            <v>Caëp    (2 caùi)</v>
          </cell>
          <cell r="E386">
            <v>26928</v>
          </cell>
          <cell r="F386">
            <v>17123</v>
          </cell>
          <cell r="G386">
            <v>135234</v>
          </cell>
          <cell r="H386">
            <v>135234</v>
          </cell>
          <cell r="I386" t="str">
            <v>Chöa coø</v>
          </cell>
          <cell r="J386" t="str">
            <v>Chöa coø</v>
          </cell>
          <cell r="K386" t="str">
            <v>Chöa coø</v>
          </cell>
          <cell r="L386" t="str">
            <v>Chöa coù</v>
          </cell>
          <cell r="M386">
            <v>135234</v>
          </cell>
          <cell r="N386">
            <v>135234</v>
          </cell>
          <cell r="O386" t="str">
            <v>Chöa coù</v>
          </cell>
          <cell r="P386" t="str">
            <v>Chöa coù</v>
          </cell>
          <cell r="Q386" t="str">
            <v>Chöa coù</v>
          </cell>
          <cell r="R386" t="str">
            <v>Chöa coù</v>
          </cell>
          <cell r="S386">
            <v>135234</v>
          </cell>
          <cell r="T386">
            <v>135234</v>
          </cell>
          <cell r="U386" t="str">
            <v>Chöa coù</v>
          </cell>
        </row>
        <row r="387">
          <cell r="B387" t="str">
            <v>ZK.7110TT</v>
          </cell>
          <cell r="C387" t="str">
            <v>LÑ van kieåu maët bích D25mm</v>
          </cell>
          <cell r="D387" t="str">
            <v>Caùi</v>
          </cell>
          <cell r="E387">
            <v>4798.75</v>
          </cell>
          <cell r="F387">
            <v>0</v>
          </cell>
          <cell r="G387">
            <v>51856.25</v>
          </cell>
          <cell r="H387">
            <v>51856.25</v>
          </cell>
          <cell r="I387" t="str">
            <v>Chöa coø</v>
          </cell>
          <cell r="J387" t="str">
            <v>Chöa coø</v>
          </cell>
          <cell r="K387" t="str">
            <v>Chöa coø</v>
          </cell>
          <cell r="L387" t="str">
            <v>Chöa coù</v>
          </cell>
          <cell r="M387">
            <v>51856.25</v>
          </cell>
          <cell r="N387">
            <v>51856.25</v>
          </cell>
          <cell r="O387" t="str">
            <v>Chöa coù</v>
          </cell>
          <cell r="P387" t="str">
            <v>Chöa coù</v>
          </cell>
          <cell r="Q387" t="str">
            <v>Chöa coù</v>
          </cell>
          <cell r="R387" t="str">
            <v>Chöa coù</v>
          </cell>
          <cell r="S387">
            <v>51856.25</v>
          </cell>
          <cell r="T387">
            <v>51856.25</v>
          </cell>
          <cell r="U387" t="str">
            <v>Chöa coù</v>
          </cell>
        </row>
        <row r="388">
          <cell r="B388" t="str">
            <v>ZK.7110</v>
          </cell>
          <cell r="C388" t="str">
            <v>LÑ van kieåu maët bích D50mm</v>
          </cell>
          <cell r="D388" t="str">
            <v>Caùi</v>
          </cell>
          <cell r="E388">
            <v>7678</v>
          </cell>
          <cell r="F388">
            <v>0</v>
          </cell>
          <cell r="G388">
            <v>82970</v>
          </cell>
          <cell r="H388">
            <v>82970</v>
          </cell>
          <cell r="I388" t="str">
            <v>Chöa coø</v>
          </cell>
          <cell r="J388" t="str">
            <v>Chöa coø</v>
          </cell>
          <cell r="K388" t="str">
            <v>Chöa coø</v>
          </cell>
          <cell r="L388" t="str">
            <v>Chöa coù</v>
          </cell>
          <cell r="M388">
            <v>82970</v>
          </cell>
          <cell r="N388">
            <v>82970</v>
          </cell>
          <cell r="O388" t="str">
            <v>Chöa coù</v>
          </cell>
          <cell r="P388" t="str">
            <v>Chöa coù</v>
          </cell>
          <cell r="Q388" t="str">
            <v>Chöa coù</v>
          </cell>
          <cell r="R388" t="str">
            <v>Chöa coù</v>
          </cell>
          <cell r="S388">
            <v>82970</v>
          </cell>
          <cell r="T388">
            <v>82970</v>
          </cell>
          <cell r="U388">
            <v>82970</v>
          </cell>
        </row>
        <row r="389">
          <cell r="B389" t="str">
            <v>ZK.7120</v>
          </cell>
          <cell r="C389" t="str">
            <v>LÑ van kieåu maët bích D75mm</v>
          </cell>
          <cell r="D389" t="str">
            <v>Caùi</v>
          </cell>
          <cell r="E389">
            <v>9183</v>
          </cell>
          <cell r="G389">
            <v>144664</v>
          </cell>
          <cell r="H389">
            <v>144664</v>
          </cell>
          <cell r="I389" t="str">
            <v>Chöa coø</v>
          </cell>
          <cell r="J389" t="str">
            <v>Chöa coø</v>
          </cell>
          <cell r="K389" t="str">
            <v>Chöa coø</v>
          </cell>
          <cell r="L389" t="str">
            <v>Chöa coù</v>
          </cell>
          <cell r="M389">
            <v>144664</v>
          </cell>
          <cell r="N389">
            <v>144664</v>
          </cell>
          <cell r="O389" t="str">
            <v>Chöa coù</v>
          </cell>
          <cell r="P389" t="str">
            <v>Chöa coù</v>
          </cell>
          <cell r="Q389" t="str">
            <v>Chöa coù</v>
          </cell>
          <cell r="R389" t="str">
            <v>Chöa coù</v>
          </cell>
          <cell r="S389">
            <v>144664</v>
          </cell>
          <cell r="T389">
            <v>144664</v>
          </cell>
          <cell r="U389">
            <v>144664</v>
          </cell>
        </row>
        <row r="390">
          <cell r="B390" t="str">
            <v>ZK.7130</v>
          </cell>
          <cell r="C390" t="str">
            <v>LÑ van kieåu maët bích D100mm</v>
          </cell>
          <cell r="D390" t="str">
            <v>Caùi</v>
          </cell>
          <cell r="E390">
            <v>11406</v>
          </cell>
          <cell r="G390">
            <v>81625</v>
          </cell>
          <cell r="H390">
            <v>81625</v>
          </cell>
          <cell r="I390" t="str">
            <v>Chöa coø</v>
          </cell>
          <cell r="J390" t="str">
            <v>Chöa coø</v>
          </cell>
          <cell r="K390" t="str">
            <v>Chöa coø</v>
          </cell>
          <cell r="L390" t="str">
            <v>Chöa coù</v>
          </cell>
          <cell r="M390">
            <v>81625</v>
          </cell>
          <cell r="N390">
            <v>81625</v>
          </cell>
          <cell r="O390" t="str">
            <v>Chöa coù</v>
          </cell>
          <cell r="P390" t="str">
            <v>Chöa coù</v>
          </cell>
          <cell r="Q390" t="str">
            <v>Chöa coù</v>
          </cell>
          <cell r="R390" t="str">
            <v>Chöa coù</v>
          </cell>
          <cell r="S390">
            <v>81625</v>
          </cell>
          <cell r="T390">
            <v>81625</v>
          </cell>
          <cell r="U390">
            <v>181625</v>
          </cell>
        </row>
        <row r="391">
          <cell r="B391" t="str">
            <v>ZK.7140</v>
          </cell>
          <cell r="C391" t="str">
            <v>LÑ van kieåu maët bích D150mm</v>
          </cell>
          <cell r="D391" t="str">
            <v>Caùi</v>
          </cell>
          <cell r="E391">
            <v>14665</v>
          </cell>
          <cell r="F391">
            <v>0</v>
          </cell>
          <cell r="G391">
            <v>184248</v>
          </cell>
          <cell r="H391">
            <v>184248</v>
          </cell>
          <cell r="I391" t="str">
            <v>Chöa coø</v>
          </cell>
          <cell r="J391" t="str">
            <v>Chöa coø</v>
          </cell>
          <cell r="K391" t="str">
            <v>Chöa coø</v>
          </cell>
          <cell r="L391" t="str">
            <v>Chöa coù</v>
          </cell>
          <cell r="M391">
            <v>184248</v>
          </cell>
          <cell r="N391">
            <v>184248</v>
          </cell>
          <cell r="O391" t="str">
            <v>Chöa coù</v>
          </cell>
          <cell r="P391" t="str">
            <v>Chöa coù</v>
          </cell>
          <cell r="Q391" t="str">
            <v>Chöa coù</v>
          </cell>
          <cell r="R391" t="str">
            <v>Chöa coù</v>
          </cell>
          <cell r="S391">
            <v>184248</v>
          </cell>
          <cell r="T391">
            <v>184248</v>
          </cell>
          <cell r="U391">
            <v>184248</v>
          </cell>
        </row>
        <row r="392">
          <cell r="B392" t="str">
            <v>ZK.7150</v>
          </cell>
          <cell r="C392" t="str">
            <v>LÑ van kieåu maët bích D200mm</v>
          </cell>
          <cell r="D392" t="str">
            <v>Caùi</v>
          </cell>
          <cell r="E392">
            <v>18311</v>
          </cell>
          <cell r="G392">
            <v>488811</v>
          </cell>
          <cell r="H392">
            <v>488811</v>
          </cell>
          <cell r="I392" t="str">
            <v>Chöa coø</v>
          </cell>
          <cell r="J392" t="str">
            <v>Chöa coø</v>
          </cell>
          <cell r="K392" t="str">
            <v>Chöa coø</v>
          </cell>
          <cell r="L392" t="str">
            <v>Chöa coù</v>
          </cell>
          <cell r="M392">
            <v>488811</v>
          </cell>
          <cell r="N392">
            <v>488811</v>
          </cell>
          <cell r="O392" t="str">
            <v>Chöa coù</v>
          </cell>
          <cell r="P392" t="str">
            <v>Chöa coù</v>
          </cell>
          <cell r="Q392" t="str">
            <v>Chöa coù</v>
          </cell>
          <cell r="R392" t="str">
            <v>Chöa coù</v>
          </cell>
          <cell r="S392">
            <v>488811</v>
          </cell>
          <cell r="T392">
            <v>488811</v>
          </cell>
          <cell r="U392" t="str">
            <v>Chöa coù</v>
          </cell>
        </row>
        <row r="393">
          <cell r="B393" t="str">
            <v>ZK.5110</v>
          </cell>
          <cell r="C393" t="str">
            <v>LÑ T kieåu maët bích D50mm</v>
          </cell>
          <cell r="D393" t="str">
            <v>Caùi</v>
          </cell>
          <cell r="E393">
            <v>11461</v>
          </cell>
          <cell r="G393">
            <v>84270</v>
          </cell>
          <cell r="H393">
            <v>84270</v>
          </cell>
          <cell r="I393" t="str">
            <v>Chöa coø</v>
          </cell>
          <cell r="J393" t="str">
            <v>Chöa coø</v>
          </cell>
          <cell r="K393" t="str">
            <v>Chöa coø</v>
          </cell>
          <cell r="L393" t="str">
            <v>Chöa coù</v>
          </cell>
          <cell r="M393">
            <v>84270</v>
          </cell>
          <cell r="N393">
            <v>84270</v>
          </cell>
          <cell r="O393" t="str">
            <v>Chöa coù</v>
          </cell>
          <cell r="P393" t="str">
            <v>Chöa coù</v>
          </cell>
          <cell r="Q393" t="str">
            <v>Chöa coù</v>
          </cell>
          <cell r="R393" t="str">
            <v>Chöa coù</v>
          </cell>
          <cell r="S393">
            <v>84270</v>
          </cell>
          <cell r="T393">
            <v>84270</v>
          </cell>
          <cell r="U393">
            <v>84270</v>
          </cell>
        </row>
        <row r="394">
          <cell r="B394" t="str">
            <v>ZK.5120</v>
          </cell>
          <cell r="C394" t="str">
            <v>LÑ T kieåu maët bích D75mm</v>
          </cell>
          <cell r="D394" t="str">
            <v>Caùi</v>
          </cell>
          <cell r="E394">
            <v>15010</v>
          </cell>
          <cell r="F394">
            <v>0</v>
          </cell>
          <cell r="G394">
            <v>96366</v>
          </cell>
          <cell r="H394">
            <v>96366</v>
          </cell>
          <cell r="I394" t="str">
            <v>Chöa coø</v>
          </cell>
          <cell r="J394" t="str">
            <v>Chöa coø</v>
          </cell>
          <cell r="K394" t="str">
            <v>Chöa coø</v>
          </cell>
          <cell r="L394" t="str">
            <v>Chöa coù</v>
          </cell>
          <cell r="M394">
            <v>96366</v>
          </cell>
          <cell r="N394">
            <v>96366</v>
          </cell>
          <cell r="O394" t="str">
            <v>Chöa coù</v>
          </cell>
          <cell r="P394" t="str">
            <v>Chöa coù</v>
          </cell>
          <cell r="Q394" t="str">
            <v>Chöa coù</v>
          </cell>
          <cell r="R394" t="str">
            <v>Chöa coù</v>
          </cell>
          <cell r="S394">
            <v>96366</v>
          </cell>
          <cell r="T394">
            <v>96366</v>
          </cell>
          <cell r="U394">
            <v>96366</v>
          </cell>
        </row>
        <row r="395">
          <cell r="B395" t="str">
            <v>ZK.5130</v>
          </cell>
          <cell r="C395" t="str">
            <v>LÑ T kieåu maët bích D100mm</v>
          </cell>
          <cell r="D395" t="str">
            <v>Caùi</v>
          </cell>
          <cell r="E395">
            <v>18518</v>
          </cell>
          <cell r="G395">
            <v>253753</v>
          </cell>
          <cell r="H395">
            <v>253753</v>
          </cell>
          <cell r="I395" t="str">
            <v>Chöa coø</v>
          </cell>
          <cell r="J395" t="str">
            <v>Chöa coø</v>
          </cell>
          <cell r="K395" t="str">
            <v>Chöa coø</v>
          </cell>
          <cell r="L395" t="str">
            <v>Chöa coù</v>
          </cell>
          <cell r="M395">
            <v>253753</v>
          </cell>
          <cell r="N395">
            <v>253753</v>
          </cell>
          <cell r="O395" t="str">
            <v>Chöa coù</v>
          </cell>
          <cell r="P395" t="str">
            <v>Chöa coù</v>
          </cell>
          <cell r="Q395" t="str">
            <v>Chöa coù</v>
          </cell>
          <cell r="R395" t="str">
            <v>Chöa coù</v>
          </cell>
          <cell r="S395">
            <v>253753</v>
          </cell>
          <cell r="T395">
            <v>253753</v>
          </cell>
          <cell r="U395">
            <v>253753</v>
          </cell>
        </row>
        <row r="396">
          <cell r="B396" t="str">
            <v>ZK.5140</v>
          </cell>
          <cell r="C396" t="str">
            <v>LÑ T kieåu maët bích D150mm</v>
          </cell>
          <cell r="D396" t="str">
            <v>Caùi</v>
          </cell>
          <cell r="E396">
            <v>23821</v>
          </cell>
          <cell r="G396">
            <v>438669</v>
          </cell>
          <cell r="H396">
            <v>438669</v>
          </cell>
          <cell r="I396" t="str">
            <v>Chöa coø</v>
          </cell>
          <cell r="J396" t="str">
            <v>Chöa coø</v>
          </cell>
          <cell r="K396" t="str">
            <v>Chöa coø</v>
          </cell>
          <cell r="L396" t="str">
            <v>Chöa coù</v>
          </cell>
          <cell r="M396">
            <v>438669</v>
          </cell>
          <cell r="N396">
            <v>438669</v>
          </cell>
          <cell r="O396" t="str">
            <v>Chöa coù</v>
          </cell>
          <cell r="P396" t="str">
            <v>Chöa coù</v>
          </cell>
          <cell r="Q396" t="str">
            <v>Chöa coù</v>
          </cell>
          <cell r="R396" t="str">
            <v>Chöa coù</v>
          </cell>
          <cell r="S396">
            <v>438669</v>
          </cell>
          <cell r="T396">
            <v>438669</v>
          </cell>
          <cell r="U396">
            <v>438669</v>
          </cell>
        </row>
        <row r="397">
          <cell r="B397" t="str">
            <v>ZK.5150</v>
          </cell>
          <cell r="C397" t="str">
            <v>LÑ T kieåu maët bích D200mm</v>
          </cell>
          <cell r="D397" t="str">
            <v>Caùi</v>
          </cell>
          <cell r="E397">
            <v>26762</v>
          </cell>
          <cell r="F397">
            <v>0</v>
          </cell>
          <cell r="G397">
            <v>679625</v>
          </cell>
          <cell r="H397">
            <v>679625</v>
          </cell>
          <cell r="I397" t="str">
            <v>Chöa coø</v>
          </cell>
          <cell r="J397" t="str">
            <v>Chöa coø</v>
          </cell>
          <cell r="K397" t="str">
            <v>Chöa coø</v>
          </cell>
          <cell r="L397" t="str">
            <v>Chöa coù</v>
          </cell>
          <cell r="M397">
            <v>679625</v>
          </cell>
          <cell r="N397">
            <v>679625</v>
          </cell>
          <cell r="O397" t="str">
            <v>Chöa coù</v>
          </cell>
          <cell r="P397" t="str">
            <v>Chöa coù</v>
          </cell>
          <cell r="Q397" t="str">
            <v>Chöa coù</v>
          </cell>
          <cell r="R397" t="str">
            <v>Chöa coù</v>
          </cell>
          <cell r="S397">
            <v>679625</v>
          </cell>
          <cell r="T397">
            <v>679625</v>
          </cell>
          <cell r="U397">
            <v>679625</v>
          </cell>
        </row>
        <row r="398">
          <cell r="B398" t="str">
            <v>ZK.5160</v>
          </cell>
          <cell r="C398" t="str">
            <v>LÑ T kieåu maët bích D250mm</v>
          </cell>
          <cell r="D398" t="str">
            <v>Caùi</v>
          </cell>
          <cell r="E398">
            <v>32451</v>
          </cell>
          <cell r="G398">
            <v>766162</v>
          </cell>
          <cell r="H398">
            <v>766162</v>
          </cell>
          <cell r="I398" t="str">
            <v>Chöa coø</v>
          </cell>
          <cell r="J398" t="str">
            <v>Chöa coø</v>
          </cell>
          <cell r="K398" t="str">
            <v>Chöa coø</v>
          </cell>
          <cell r="L398" t="str">
            <v>Chöa coù</v>
          </cell>
          <cell r="M398">
            <v>766162</v>
          </cell>
          <cell r="N398">
            <v>766162</v>
          </cell>
          <cell r="O398" t="str">
            <v>Chöa coù</v>
          </cell>
          <cell r="P398" t="str">
            <v>Chöa coù</v>
          </cell>
          <cell r="Q398" t="str">
            <v>Chöa coù</v>
          </cell>
          <cell r="R398" t="str">
            <v>Chöa coù</v>
          </cell>
          <cell r="S398">
            <v>766162</v>
          </cell>
          <cell r="T398">
            <v>766162</v>
          </cell>
          <cell r="U398">
            <v>766162</v>
          </cell>
        </row>
        <row r="399">
          <cell r="B399" t="str">
            <v>ZK.4260</v>
          </cell>
          <cell r="C399" t="str">
            <v>LÑ T cuùt  gang  D50mm</v>
          </cell>
          <cell r="D399" t="str">
            <v>Caùi</v>
          </cell>
          <cell r="E399">
            <v>3646</v>
          </cell>
          <cell r="G399">
            <v>766162</v>
          </cell>
          <cell r="H399">
            <v>766162</v>
          </cell>
          <cell r="I399" t="str">
            <v>Chöa coø</v>
          </cell>
          <cell r="J399" t="str">
            <v>Chöa coø</v>
          </cell>
          <cell r="K399" t="str">
            <v>Chöa coø</v>
          </cell>
          <cell r="L399" t="str">
            <v>Chöa coù</v>
          </cell>
          <cell r="M399">
            <v>766162</v>
          </cell>
          <cell r="N399">
            <v>766162</v>
          </cell>
          <cell r="O399" t="str">
            <v>Chöa coù</v>
          </cell>
          <cell r="P399">
            <v>60227</v>
          </cell>
          <cell r="Q399" t="str">
            <v>Chöa coù</v>
          </cell>
          <cell r="R399" t="str">
            <v>Chöa coù</v>
          </cell>
          <cell r="S399">
            <v>766162</v>
          </cell>
          <cell r="T399">
            <v>766162</v>
          </cell>
          <cell r="U399">
            <v>766162</v>
          </cell>
        </row>
        <row r="400">
          <cell r="B400" t="str">
            <v>ZK.6160</v>
          </cell>
          <cell r="C400" t="str">
            <v>LÑ T mang soâng gang  D50mm</v>
          </cell>
          <cell r="D400" t="str">
            <v>Caùi</v>
          </cell>
          <cell r="E400">
            <v>32451</v>
          </cell>
          <cell r="G400">
            <v>766162</v>
          </cell>
          <cell r="H400">
            <v>766162</v>
          </cell>
          <cell r="I400" t="str">
            <v>Chöa coø</v>
          </cell>
          <cell r="J400" t="str">
            <v>Chöa coø</v>
          </cell>
          <cell r="K400" t="str">
            <v>Chöa coø</v>
          </cell>
          <cell r="L400" t="str">
            <v>Chöa coù</v>
          </cell>
          <cell r="M400">
            <v>766162</v>
          </cell>
          <cell r="N400">
            <v>766162</v>
          </cell>
          <cell r="O400" t="str">
            <v>Chöa coù</v>
          </cell>
          <cell r="P400">
            <v>210232</v>
          </cell>
          <cell r="Q400" t="str">
            <v>Chöa coù</v>
          </cell>
          <cell r="R400" t="str">
            <v>Chöa coù</v>
          </cell>
          <cell r="S400">
            <v>766162</v>
          </cell>
          <cell r="T400">
            <v>766162</v>
          </cell>
          <cell r="U400">
            <v>766162</v>
          </cell>
        </row>
        <row r="401">
          <cell r="B401" t="str">
            <v>ZK.9130</v>
          </cell>
          <cell r="C401" t="str">
            <v>LÑ nuùt bòt ñaàu oáng D25m</v>
          </cell>
          <cell r="D401" t="str">
            <v>Caùi</v>
          </cell>
          <cell r="E401">
            <v>1049</v>
          </cell>
          <cell r="G401">
            <v>1001</v>
          </cell>
          <cell r="H401">
            <v>1001</v>
          </cell>
          <cell r="I401" t="str">
            <v>Chöa coø</v>
          </cell>
          <cell r="J401" t="str">
            <v>Chöa coø</v>
          </cell>
          <cell r="K401" t="str">
            <v>Chöa coø</v>
          </cell>
          <cell r="L401">
            <v>0</v>
          </cell>
          <cell r="M401">
            <v>1001</v>
          </cell>
          <cell r="N401">
            <v>1001</v>
          </cell>
          <cell r="O401" t="str">
            <v>Chöa coù</v>
          </cell>
          <cell r="P401" t="str">
            <v>Chöa coù</v>
          </cell>
          <cell r="Q401" t="str">
            <v>Chöa coù</v>
          </cell>
          <cell r="R401" t="str">
            <v>Chöa coù</v>
          </cell>
          <cell r="S401">
            <v>1001</v>
          </cell>
          <cell r="T401">
            <v>1001</v>
          </cell>
          <cell r="U401">
            <v>1001</v>
          </cell>
        </row>
        <row r="402">
          <cell r="B402" t="str">
            <v>ZK.9140</v>
          </cell>
          <cell r="C402" t="str">
            <v>LÑ T kieåu maët bích D32mm</v>
          </cell>
          <cell r="D402" t="str">
            <v>Caùi</v>
          </cell>
          <cell r="E402">
            <v>1180</v>
          </cell>
          <cell r="G402">
            <v>1301</v>
          </cell>
          <cell r="H402">
            <v>1301</v>
          </cell>
          <cell r="I402" t="str">
            <v>Chöa coø</v>
          </cell>
          <cell r="J402" t="str">
            <v>Chöa coø</v>
          </cell>
          <cell r="K402" t="str">
            <v>Chöa coø</v>
          </cell>
          <cell r="L402" t="str">
            <v>Chöa coù</v>
          </cell>
          <cell r="M402">
            <v>1301</v>
          </cell>
          <cell r="N402">
            <v>1301</v>
          </cell>
          <cell r="O402" t="str">
            <v>Chöa coù</v>
          </cell>
          <cell r="P402" t="str">
            <v>Chöa coù</v>
          </cell>
          <cell r="Q402" t="str">
            <v>Chöa coù</v>
          </cell>
          <cell r="R402" t="str">
            <v>Chöa coù</v>
          </cell>
          <cell r="S402">
            <v>1301</v>
          </cell>
          <cell r="T402">
            <v>1301</v>
          </cell>
          <cell r="U402">
            <v>1301</v>
          </cell>
        </row>
        <row r="403">
          <cell r="B403" t="str">
            <v>ZK.9150</v>
          </cell>
          <cell r="C403" t="str">
            <v>LÑ T kieåu maët bích D40mm</v>
          </cell>
          <cell r="D403" t="str">
            <v>Caùi</v>
          </cell>
          <cell r="E403">
            <v>1442</v>
          </cell>
          <cell r="G403">
            <v>1601</v>
          </cell>
          <cell r="H403">
            <v>1601</v>
          </cell>
          <cell r="I403" t="str">
            <v>Chöa coø</v>
          </cell>
          <cell r="J403" t="str">
            <v>Chöa coø</v>
          </cell>
          <cell r="K403" t="str">
            <v>Chöa coø</v>
          </cell>
          <cell r="L403" t="str">
            <v>Chöa coù</v>
          </cell>
          <cell r="M403">
            <v>1601</v>
          </cell>
          <cell r="N403">
            <v>1601</v>
          </cell>
          <cell r="O403" t="str">
            <v>Chöa coù</v>
          </cell>
          <cell r="P403" t="str">
            <v>Chöa coù</v>
          </cell>
          <cell r="Q403" t="str">
            <v>Chöa coù</v>
          </cell>
          <cell r="R403" t="str">
            <v>Chöa coù</v>
          </cell>
          <cell r="S403">
            <v>1601</v>
          </cell>
          <cell r="T403">
            <v>1601</v>
          </cell>
          <cell r="U403">
            <v>1601</v>
          </cell>
        </row>
        <row r="404">
          <cell r="B404" t="str">
            <v>ZK.9160</v>
          </cell>
          <cell r="C404" t="str">
            <v>LÑ T kieåu maët bích D50mm</v>
          </cell>
          <cell r="D404" t="str">
            <v>Caùi</v>
          </cell>
          <cell r="E404">
            <v>1573</v>
          </cell>
          <cell r="G404">
            <v>2101</v>
          </cell>
          <cell r="H404">
            <v>2101</v>
          </cell>
          <cell r="I404" t="str">
            <v>Chöa coø</v>
          </cell>
          <cell r="J404" t="str">
            <v>Chöa coø</v>
          </cell>
          <cell r="K404" t="str">
            <v>Chöa coø</v>
          </cell>
          <cell r="L404" t="str">
            <v>Chöa coù</v>
          </cell>
          <cell r="M404">
            <v>2101</v>
          </cell>
          <cell r="N404">
            <v>2101</v>
          </cell>
          <cell r="O404" t="str">
            <v>Chöa coù</v>
          </cell>
          <cell r="P404" t="str">
            <v>Chöa coù</v>
          </cell>
          <cell r="Q404" t="str">
            <v>Chöa coù</v>
          </cell>
          <cell r="R404" t="str">
            <v>Chöa coù</v>
          </cell>
          <cell r="S404">
            <v>2101</v>
          </cell>
          <cell r="T404">
            <v>2101</v>
          </cell>
          <cell r="U404">
            <v>2101</v>
          </cell>
        </row>
        <row r="405">
          <cell r="B405" t="str">
            <v>ZK.9160x2</v>
          </cell>
          <cell r="C405" t="str">
            <v>LÑ T kieåu maët bích D100mm</v>
          </cell>
          <cell r="D405" t="str">
            <v>Caùi</v>
          </cell>
          <cell r="E405">
            <v>3146</v>
          </cell>
          <cell r="G405">
            <v>4202</v>
          </cell>
          <cell r="H405">
            <v>4202</v>
          </cell>
          <cell r="I405" t="str">
            <v>Chöa coø</v>
          </cell>
          <cell r="J405" t="str">
            <v>Chöa coø</v>
          </cell>
          <cell r="K405" t="str">
            <v>Chöa coø</v>
          </cell>
          <cell r="L405" t="str">
            <v>Chöa coù</v>
          </cell>
          <cell r="M405">
            <v>4202</v>
          </cell>
          <cell r="N405">
            <v>4202</v>
          </cell>
          <cell r="O405" t="str">
            <v>Chöa coù</v>
          </cell>
          <cell r="P405" t="str">
            <v>Chöa coù</v>
          </cell>
          <cell r="Q405" t="str">
            <v>Chöa coù</v>
          </cell>
          <cell r="R405" t="str">
            <v>Chöa coù</v>
          </cell>
          <cell r="S405">
            <v>4202</v>
          </cell>
          <cell r="T405">
            <v>4202</v>
          </cell>
          <cell r="U405">
            <v>4202</v>
          </cell>
        </row>
        <row r="406">
          <cell r="B406" t="str">
            <v>ZK.9160x4</v>
          </cell>
          <cell r="C406" t="str">
            <v>LÑ T kieåu maët bích D200mm</v>
          </cell>
          <cell r="D406" t="str">
            <v>Caùi</v>
          </cell>
          <cell r="E406">
            <v>6292</v>
          </cell>
          <cell r="G406">
            <v>8404</v>
          </cell>
          <cell r="H406">
            <v>8404</v>
          </cell>
          <cell r="I406" t="str">
            <v>Chöa coø</v>
          </cell>
          <cell r="J406" t="str">
            <v>Chöa coø</v>
          </cell>
          <cell r="K406" t="str">
            <v>Chöa coø</v>
          </cell>
          <cell r="L406" t="str">
            <v>Chöa coù</v>
          </cell>
          <cell r="M406">
            <v>8404</v>
          </cell>
          <cell r="N406">
            <v>8404</v>
          </cell>
          <cell r="O406" t="str">
            <v>Chöa coù</v>
          </cell>
          <cell r="P406" t="str">
            <v>Chöa coù</v>
          </cell>
          <cell r="Q406" t="str">
            <v>Chöa coù</v>
          </cell>
          <cell r="R406" t="str">
            <v>Chöa coù</v>
          </cell>
          <cell r="S406">
            <v>8404</v>
          </cell>
          <cell r="T406">
            <v>8404</v>
          </cell>
          <cell r="U406">
            <v>8404</v>
          </cell>
        </row>
        <row r="407">
          <cell r="B407" t="str">
            <v>ZK.9160x5</v>
          </cell>
          <cell r="C407" t="str">
            <v>LÑ T kieåu maët bích D250mm</v>
          </cell>
          <cell r="D407" t="str">
            <v>Caùi</v>
          </cell>
          <cell r="E407">
            <v>7865</v>
          </cell>
          <cell r="G407">
            <v>10505</v>
          </cell>
          <cell r="H407">
            <v>10505</v>
          </cell>
          <cell r="I407" t="str">
            <v>Chöa coø</v>
          </cell>
          <cell r="J407" t="str">
            <v>Chöa coø</v>
          </cell>
          <cell r="K407" t="str">
            <v>Chöa coø</v>
          </cell>
          <cell r="L407" t="str">
            <v>Chöa coù</v>
          </cell>
          <cell r="M407">
            <v>10505</v>
          </cell>
          <cell r="N407">
            <v>10505</v>
          </cell>
          <cell r="O407" t="str">
            <v>Chöa coù</v>
          </cell>
          <cell r="P407" t="str">
            <v>Chöa coù</v>
          </cell>
          <cell r="Q407" t="str">
            <v>Chöa coù</v>
          </cell>
          <cell r="R407" t="str">
            <v>Chöa coù</v>
          </cell>
          <cell r="S407">
            <v>10505</v>
          </cell>
          <cell r="T407">
            <v>10505</v>
          </cell>
          <cell r="U407">
            <v>10505</v>
          </cell>
        </row>
        <row r="408">
          <cell r="B408" t="str">
            <v>ZK.4160x3</v>
          </cell>
          <cell r="C408" t="str">
            <v xml:space="preserve">SX LÑ oáng manchon STK D140 </v>
          </cell>
          <cell r="D408" t="str">
            <v>Caùi</v>
          </cell>
          <cell r="E408">
            <v>23595</v>
          </cell>
          <cell r="G408">
            <v>31515</v>
          </cell>
          <cell r="H408">
            <v>100647</v>
          </cell>
          <cell r="I408">
            <v>120489</v>
          </cell>
          <cell r="J408">
            <v>120489</v>
          </cell>
          <cell r="K408">
            <v>120489</v>
          </cell>
          <cell r="L408">
            <v>120489</v>
          </cell>
          <cell r="M408">
            <v>31515</v>
          </cell>
          <cell r="N408">
            <v>31515</v>
          </cell>
          <cell r="O408">
            <v>123324</v>
          </cell>
          <cell r="P408">
            <v>120489</v>
          </cell>
          <cell r="Q408">
            <v>120489</v>
          </cell>
          <cell r="R408">
            <v>80326</v>
          </cell>
          <cell r="S408">
            <v>31515</v>
          </cell>
          <cell r="T408">
            <v>31515</v>
          </cell>
          <cell r="U408">
            <v>31515</v>
          </cell>
        </row>
        <row r="409">
          <cell r="B409" t="str">
            <v>ZK.4160x4</v>
          </cell>
          <cell r="C409" t="str">
            <v xml:space="preserve">SX LÑ oáng manchon STK D200 </v>
          </cell>
          <cell r="D409" t="str">
            <v>Caùi</v>
          </cell>
          <cell r="E409">
            <v>70785</v>
          </cell>
          <cell r="G409" t="str">
            <v>Chöa coù</v>
          </cell>
          <cell r="H409" t="str">
            <v>Chöa coù</v>
          </cell>
          <cell r="I409" t="str">
            <v>Chöa coù</v>
          </cell>
          <cell r="J409" t="str">
            <v>Chöa coù</v>
          </cell>
          <cell r="K409" t="str">
            <v>Chöa coù</v>
          </cell>
          <cell r="L409" t="str">
            <v>Chöa coù</v>
          </cell>
          <cell r="M409" t="str">
            <v>Chöa coù</v>
          </cell>
          <cell r="N409" t="str">
            <v>Chöa coù</v>
          </cell>
          <cell r="O409" t="str">
            <v>Chöa coù</v>
          </cell>
          <cell r="P409">
            <v>120489</v>
          </cell>
          <cell r="Q409" t="str">
            <v>Chöa coù</v>
          </cell>
          <cell r="R409" t="str">
            <v>Chöa coù</v>
          </cell>
          <cell r="S409" t="str">
            <v>Chöa coù</v>
          </cell>
          <cell r="T409" t="str">
            <v>Chöa coù</v>
          </cell>
          <cell r="U409" t="str">
            <v>Chöa coù</v>
          </cell>
        </row>
        <row r="410">
          <cell r="B410" t="str">
            <v>ZM.1120</v>
          </cell>
          <cell r="C410" t="str">
            <v>LÑ manchon PVC D20</v>
          </cell>
          <cell r="D410" t="str">
            <v>Caùi</v>
          </cell>
          <cell r="E410">
            <v>884</v>
          </cell>
          <cell r="F410">
            <v>0</v>
          </cell>
          <cell r="G410">
            <v>2495</v>
          </cell>
          <cell r="H410">
            <v>2495</v>
          </cell>
          <cell r="I410" t="str">
            <v>Chöa coø</v>
          </cell>
          <cell r="J410" t="str">
            <v>Chöa coø</v>
          </cell>
          <cell r="K410" t="str">
            <v>Chöa coø</v>
          </cell>
          <cell r="L410">
            <v>2495</v>
          </cell>
          <cell r="M410">
            <v>2495</v>
          </cell>
          <cell r="N410">
            <v>2495</v>
          </cell>
          <cell r="O410" t="str">
            <v>Chöa coù</v>
          </cell>
          <cell r="P410" t="str">
            <v>Chöa coù</v>
          </cell>
          <cell r="Q410" t="str">
            <v>Chöa coù</v>
          </cell>
          <cell r="R410" t="str">
            <v>Chöa coù</v>
          </cell>
          <cell r="S410">
            <v>2495</v>
          </cell>
          <cell r="T410">
            <v>2495</v>
          </cell>
          <cell r="U410">
            <v>2495</v>
          </cell>
        </row>
        <row r="411">
          <cell r="B411" t="str">
            <v>ZK.4160</v>
          </cell>
          <cell r="C411" t="str">
            <v>SX LÑ oáng manchon STK D50x15</v>
          </cell>
          <cell r="D411" t="str">
            <v>Caùi</v>
          </cell>
          <cell r="E411">
            <v>3646</v>
          </cell>
          <cell r="G411">
            <v>40163</v>
          </cell>
          <cell r="H411">
            <v>40163</v>
          </cell>
          <cell r="I411">
            <v>40163</v>
          </cell>
          <cell r="J411">
            <v>40163</v>
          </cell>
          <cell r="K411">
            <v>40163</v>
          </cell>
          <cell r="L411">
            <v>40163</v>
          </cell>
          <cell r="M411">
            <v>40163</v>
          </cell>
          <cell r="N411">
            <v>40163</v>
          </cell>
          <cell r="O411">
            <v>40163</v>
          </cell>
          <cell r="P411">
            <v>40163</v>
          </cell>
          <cell r="Q411">
            <v>40163</v>
          </cell>
          <cell r="R411">
            <v>40163</v>
          </cell>
          <cell r="S411">
            <v>40163</v>
          </cell>
          <cell r="T411">
            <v>40163</v>
          </cell>
          <cell r="U411">
            <v>40163</v>
          </cell>
        </row>
        <row r="412">
          <cell r="B412" t="str">
            <v>ZM.1120</v>
          </cell>
          <cell r="C412" t="str">
            <v>LÑ manchon PVC D20</v>
          </cell>
          <cell r="D412" t="str">
            <v>Caùi</v>
          </cell>
          <cell r="E412">
            <v>884</v>
          </cell>
          <cell r="F412">
            <v>0</v>
          </cell>
          <cell r="G412">
            <v>2495</v>
          </cell>
          <cell r="H412">
            <v>2495</v>
          </cell>
          <cell r="I412" t="str">
            <v>Chöa coø</v>
          </cell>
          <cell r="J412" t="str">
            <v>Chöa coø</v>
          </cell>
          <cell r="K412" t="str">
            <v>Chöa coø</v>
          </cell>
          <cell r="L412">
            <v>2495</v>
          </cell>
          <cell r="M412">
            <v>2495</v>
          </cell>
          <cell r="N412">
            <v>2495</v>
          </cell>
          <cell r="O412" t="str">
            <v>Chöa coù</v>
          </cell>
          <cell r="P412" t="str">
            <v>Chöa coù</v>
          </cell>
          <cell r="Q412" t="str">
            <v>Chöa coù</v>
          </cell>
          <cell r="R412" t="str">
            <v>Chöa coù</v>
          </cell>
          <cell r="S412">
            <v>2495</v>
          </cell>
          <cell r="T412">
            <v>2495</v>
          </cell>
          <cell r="U412">
            <v>2495</v>
          </cell>
        </row>
        <row r="413">
          <cell r="B413" t="str">
            <v>ZK.4160</v>
          </cell>
          <cell r="C413" t="str">
            <v>SX LÑ oáng manchon STK D50x15</v>
          </cell>
          <cell r="D413" t="str">
            <v>Caùi</v>
          </cell>
          <cell r="E413">
            <v>3646</v>
          </cell>
          <cell r="G413">
            <v>40163</v>
          </cell>
          <cell r="H413">
            <v>40163</v>
          </cell>
          <cell r="I413">
            <v>40163</v>
          </cell>
          <cell r="J413">
            <v>40163</v>
          </cell>
          <cell r="K413">
            <v>40163</v>
          </cell>
          <cell r="L413">
            <v>40163</v>
          </cell>
          <cell r="M413">
            <v>40163</v>
          </cell>
          <cell r="N413">
            <v>40163</v>
          </cell>
          <cell r="O413">
            <v>40163</v>
          </cell>
          <cell r="P413">
            <v>40163</v>
          </cell>
          <cell r="Q413">
            <v>40163</v>
          </cell>
          <cell r="R413">
            <v>40163</v>
          </cell>
          <cell r="S413">
            <v>40163</v>
          </cell>
          <cell r="T413">
            <v>40163</v>
          </cell>
          <cell r="U413">
            <v>40163</v>
          </cell>
        </row>
        <row r="414">
          <cell r="B414" t="str">
            <v>ZM.1120</v>
          </cell>
          <cell r="C414" t="str">
            <v>LÑ manchon PVC D20</v>
          </cell>
          <cell r="D414" t="str">
            <v>Caùi</v>
          </cell>
          <cell r="E414">
            <v>884</v>
          </cell>
          <cell r="F414">
            <v>0</v>
          </cell>
          <cell r="G414">
            <v>2495</v>
          </cell>
          <cell r="H414">
            <v>2495</v>
          </cell>
          <cell r="I414" t="str">
            <v>Chöa coø</v>
          </cell>
          <cell r="J414" t="str">
            <v>Chöa coø</v>
          </cell>
          <cell r="K414" t="str">
            <v>Chöa coø</v>
          </cell>
          <cell r="L414">
            <v>2495</v>
          </cell>
          <cell r="M414">
            <v>2495</v>
          </cell>
          <cell r="N414">
            <v>2495</v>
          </cell>
          <cell r="O414" t="str">
            <v>Chöa coù</v>
          </cell>
          <cell r="P414" t="str">
            <v>Chöa coù</v>
          </cell>
          <cell r="Q414" t="str">
            <v>Chöa coù</v>
          </cell>
          <cell r="R414" t="str">
            <v>Chöa coù</v>
          </cell>
          <cell r="S414">
            <v>2495</v>
          </cell>
          <cell r="T414">
            <v>2495</v>
          </cell>
          <cell r="U414">
            <v>2495</v>
          </cell>
        </row>
        <row r="415">
          <cell r="B415" t="str">
            <v>ZM.1130</v>
          </cell>
          <cell r="C415" t="str">
            <v>LÑ manchon PVC D27</v>
          </cell>
          <cell r="D415" t="str">
            <v>Caùi</v>
          </cell>
          <cell r="E415">
            <v>994</v>
          </cell>
          <cell r="F415">
            <v>0</v>
          </cell>
          <cell r="G415">
            <v>3160</v>
          </cell>
          <cell r="H415">
            <v>3160</v>
          </cell>
          <cell r="I415" t="str">
            <v>Chöa coø</v>
          </cell>
          <cell r="J415" t="str">
            <v>Chöa coø</v>
          </cell>
          <cell r="K415" t="str">
            <v>Chöa coø</v>
          </cell>
          <cell r="L415">
            <v>3160</v>
          </cell>
          <cell r="M415">
            <v>3160</v>
          </cell>
          <cell r="N415">
            <v>3160</v>
          </cell>
          <cell r="O415" t="str">
            <v>Chöa coù</v>
          </cell>
          <cell r="P415" t="str">
            <v>Chöa coù</v>
          </cell>
          <cell r="Q415" t="str">
            <v>Chöa coù</v>
          </cell>
          <cell r="R415" t="str">
            <v>Chöa coù</v>
          </cell>
          <cell r="S415">
            <v>3160</v>
          </cell>
          <cell r="T415">
            <v>3160</v>
          </cell>
          <cell r="U415">
            <v>3160</v>
          </cell>
        </row>
        <row r="416">
          <cell r="B416" t="str">
            <v>ZM.1160</v>
          </cell>
          <cell r="C416" t="str">
            <v>LÑ manchon PVC D60</v>
          </cell>
          <cell r="D416" t="str">
            <v>Caùi</v>
          </cell>
          <cell r="E416">
            <v>1519</v>
          </cell>
          <cell r="F416">
            <v>0</v>
          </cell>
          <cell r="G416">
            <v>7439</v>
          </cell>
          <cell r="H416">
            <v>6086</v>
          </cell>
          <cell r="I416">
            <v>7439</v>
          </cell>
          <cell r="J416">
            <v>7439</v>
          </cell>
          <cell r="K416">
            <v>7439</v>
          </cell>
          <cell r="L416">
            <v>7439</v>
          </cell>
          <cell r="M416">
            <v>6823</v>
          </cell>
          <cell r="N416">
            <v>6823</v>
          </cell>
          <cell r="O416">
            <v>7439</v>
          </cell>
          <cell r="P416">
            <v>7439</v>
          </cell>
          <cell r="Q416">
            <v>7439</v>
          </cell>
          <cell r="R416">
            <v>7439</v>
          </cell>
          <cell r="S416">
            <v>10394</v>
          </cell>
          <cell r="T416">
            <v>10394</v>
          </cell>
          <cell r="U416">
            <v>7439</v>
          </cell>
        </row>
        <row r="417">
          <cell r="B417" t="str">
            <v>ZM.1160x2</v>
          </cell>
          <cell r="C417" t="str">
            <v>LÑ manchon PVC D114</v>
          </cell>
          <cell r="D417" t="str">
            <v>Caùi</v>
          </cell>
          <cell r="E417">
            <v>3038</v>
          </cell>
          <cell r="F417">
            <v>0</v>
          </cell>
          <cell r="G417">
            <v>14878</v>
          </cell>
          <cell r="H417">
            <v>12172</v>
          </cell>
          <cell r="I417">
            <v>14878</v>
          </cell>
          <cell r="J417">
            <v>14878</v>
          </cell>
          <cell r="K417">
            <v>14878</v>
          </cell>
          <cell r="L417">
            <v>14878</v>
          </cell>
          <cell r="M417">
            <v>13646</v>
          </cell>
          <cell r="N417">
            <v>13646</v>
          </cell>
          <cell r="O417">
            <v>20446</v>
          </cell>
          <cell r="P417">
            <v>14878</v>
          </cell>
          <cell r="Q417">
            <v>14878</v>
          </cell>
          <cell r="R417">
            <v>14878</v>
          </cell>
          <cell r="S417">
            <v>20788</v>
          </cell>
          <cell r="T417">
            <v>20788</v>
          </cell>
          <cell r="U417">
            <v>14878</v>
          </cell>
        </row>
        <row r="418">
          <cell r="B418" t="str">
            <v>ZM.1210</v>
          </cell>
          <cell r="C418" t="str">
            <v>LÑ co PVC D15</v>
          </cell>
          <cell r="D418" t="str">
            <v>Caùi</v>
          </cell>
          <cell r="E418">
            <v>829</v>
          </cell>
          <cell r="F418">
            <v>0</v>
          </cell>
          <cell r="G418">
            <v>2645</v>
          </cell>
          <cell r="H418">
            <v>2270</v>
          </cell>
          <cell r="I418">
            <v>1796</v>
          </cell>
          <cell r="J418">
            <v>1796</v>
          </cell>
          <cell r="K418">
            <v>2645</v>
          </cell>
          <cell r="L418">
            <v>2645</v>
          </cell>
          <cell r="M418">
            <v>2234</v>
          </cell>
          <cell r="N418">
            <v>2234</v>
          </cell>
          <cell r="O418">
            <v>2645</v>
          </cell>
          <cell r="P418">
            <v>2645</v>
          </cell>
          <cell r="Q418">
            <v>2645</v>
          </cell>
          <cell r="R418">
            <v>2645</v>
          </cell>
          <cell r="S418">
            <v>2234</v>
          </cell>
          <cell r="T418">
            <v>2234</v>
          </cell>
          <cell r="U418">
            <v>2645</v>
          </cell>
        </row>
        <row r="419">
          <cell r="B419" t="str">
            <v>ZM.1220</v>
          </cell>
          <cell r="C419" t="str">
            <v>LÑ co PVC D21</v>
          </cell>
          <cell r="D419" t="str">
            <v>Caùi</v>
          </cell>
          <cell r="E419">
            <v>884</v>
          </cell>
          <cell r="F419">
            <v>0</v>
          </cell>
          <cell r="G419">
            <v>2645</v>
          </cell>
          <cell r="H419">
            <v>2270</v>
          </cell>
          <cell r="I419">
            <v>2645</v>
          </cell>
          <cell r="J419">
            <v>2645</v>
          </cell>
          <cell r="K419">
            <v>2645</v>
          </cell>
          <cell r="L419">
            <v>2645</v>
          </cell>
          <cell r="M419">
            <v>2234</v>
          </cell>
          <cell r="N419">
            <v>2234</v>
          </cell>
          <cell r="O419">
            <v>2645</v>
          </cell>
          <cell r="P419">
            <v>2645</v>
          </cell>
          <cell r="Q419">
            <v>2645</v>
          </cell>
          <cell r="R419">
            <v>2645</v>
          </cell>
          <cell r="S419">
            <v>2234</v>
          </cell>
          <cell r="T419">
            <v>2234</v>
          </cell>
          <cell r="U419">
            <v>2645</v>
          </cell>
        </row>
        <row r="420">
          <cell r="B420" t="str">
            <v>ZM.1230</v>
          </cell>
          <cell r="C420" t="str">
            <v>LÑ co PVC D27</v>
          </cell>
          <cell r="D420" t="str">
            <v>Caùi</v>
          </cell>
          <cell r="E420">
            <v>994</v>
          </cell>
          <cell r="F420">
            <v>0</v>
          </cell>
          <cell r="G420">
            <v>3342</v>
          </cell>
          <cell r="H420">
            <v>3342</v>
          </cell>
          <cell r="I420" t="str">
            <v>Chöa coø</v>
          </cell>
          <cell r="J420" t="str">
            <v>Chöa coø</v>
          </cell>
          <cell r="K420" t="str">
            <v>Chöa coø</v>
          </cell>
          <cell r="L420">
            <v>3342</v>
          </cell>
          <cell r="M420">
            <v>3342</v>
          </cell>
          <cell r="N420">
            <v>3342</v>
          </cell>
          <cell r="O420" t="str">
            <v>Chöa coù</v>
          </cell>
          <cell r="P420" t="str">
            <v>Chöa coù</v>
          </cell>
          <cell r="Q420" t="str">
            <v>Chöa coù</v>
          </cell>
          <cell r="R420" t="str">
            <v>Chöa coù</v>
          </cell>
          <cell r="S420">
            <v>3342</v>
          </cell>
          <cell r="T420">
            <v>3342</v>
          </cell>
          <cell r="U420">
            <v>3342</v>
          </cell>
        </row>
        <row r="421">
          <cell r="B421" t="str">
            <v>ZM.1240</v>
          </cell>
          <cell r="C421" t="str">
            <v>LÑ co PVC D34</v>
          </cell>
          <cell r="D421" t="str">
            <v>Caùi</v>
          </cell>
          <cell r="E421">
            <v>1091</v>
          </cell>
          <cell r="F421">
            <v>0</v>
          </cell>
          <cell r="G421">
            <v>3342</v>
          </cell>
          <cell r="H421">
            <v>3342</v>
          </cell>
          <cell r="I421" t="str">
            <v>Chöa coø</v>
          </cell>
          <cell r="J421" t="str">
            <v>Chöa coø</v>
          </cell>
          <cell r="K421" t="str">
            <v>Chöa coø</v>
          </cell>
          <cell r="L421">
            <v>3342</v>
          </cell>
          <cell r="M421">
            <v>3342</v>
          </cell>
          <cell r="N421">
            <v>3342</v>
          </cell>
          <cell r="O421" t="str">
            <v>Chöa coù</v>
          </cell>
          <cell r="P421" t="str">
            <v>Chöa coù</v>
          </cell>
          <cell r="Q421" t="str">
            <v>Chöa coù</v>
          </cell>
          <cell r="R421" t="str">
            <v>Chöa coù</v>
          </cell>
          <cell r="S421">
            <v>3342</v>
          </cell>
          <cell r="T421">
            <v>3342</v>
          </cell>
          <cell r="U421">
            <v>3342</v>
          </cell>
        </row>
        <row r="422">
          <cell r="B422" t="str">
            <v>ZM.1250</v>
          </cell>
          <cell r="C422" t="str">
            <v>LÑ co PVC D40</v>
          </cell>
          <cell r="D422" t="str">
            <v>Caùi</v>
          </cell>
          <cell r="E422">
            <v>1381</v>
          </cell>
          <cell r="F422">
            <v>0</v>
          </cell>
          <cell r="G422">
            <v>3342</v>
          </cell>
          <cell r="H422">
            <v>3342</v>
          </cell>
          <cell r="I422" t="str">
            <v>Chöa coø</v>
          </cell>
          <cell r="J422" t="str">
            <v>Chöa coø</v>
          </cell>
          <cell r="K422" t="str">
            <v>Chöa coø</v>
          </cell>
          <cell r="L422">
            <v>3342</v>
          </cell>
          <cell r="M422">
            <v>3342</v>
          </cell>
          <cell r="N422">
            <v>3342</v>
          </cell>
          <cell r="O422" t="str">
            <v>Chöa coù</v>
          </cell>
          <cell r="P422" t="str">
            <v>Chöa coù</v>
          </cell>
          <cell r="Q422" t="str">
            <v>Chöa coù</v>
          </cell>
          <cell r="R422" t="str">
            <v>Chöa coù</v>
          </cell>
          <cell r="S422">
            <v>3342</v>
          </cell>
          <cell r="T422">
            <v>3342</v>
          </cell>
          <cell r="U422">
            <v>3342</v>
          </cell>
        </row>
        <row r="423">
          <cell r="B423" t="str">
            <v>ZM.1260</v>
          </cell>
          <cell r="C423" t="str">
            <v>LÑ co PVC D50</v>
          </cell>
          <cell r="D423" t="str">
            <v>Caùi</v>
          </cell>
          <cell r="E423">
            <v>1519</v>
          </cell>
          <cell r="F423">
            <v>0</v>
          </cell>
          <cell r="G423">
            <v>9689</v>
          </cell>
          <cell r="H423">
            <v>8486</v>
          </cell>
          <cell r="I423">
            <v>9689</v>
          </cell>
          <cell r="J423">
            <v>9689</v>
          </cell>
          <cell r="K423">
            <v>9689</v>
          </cell>
          <cell r="L423">
            <v>9689</v>
          </cell>
          <cell r="M423">
            <v>9423</v>
          </cell>
          <cell r="N423">
            <v>9423</v>
          </cell>
          <cell r="O423">
            <v>9689</v>
          </cell>
          <cell r="P423">
            <v>9689</v>
          </cell>
          <cell r="Q423">
            <v>9689</v>
          </cell>
          <cell r="R423">
            <v>9689</v>
          </cell>
          <cell r="S423">
            <v>9423</v>
          </cell>
          <cell r="T423">
            <v>9423</v>
          </cell>
          <cell r="U423">
            <v>9689</v>
          </cell>
        </row>
        <row r="424">
          <cell r="B424" t="str">
            <v>ZM.1270</v>
          </cell>
          <cell r="C424" t="str">
            <v xml:space="preserve">LÑ co PVC D60  </v>
          </cell>
          <cell r="D424" t="str">
            <v>Caùi</v>
          </cell>
          <cell r="E424">
            <v>1557</v>
          </cell>
          <cell r="F424">
            <v>0</v>
          </cell>
          <cell r="G424">
            <v>9689</v>
          </cell>
          <cell r="H424">
            <v>8486</v>
          </cell>
          <cell r="I424">
            <v>9689</v>
          </cell>
          <cell r="J424">
            <v>9689</v>
          </cell>
          <cell r="K424">
            <v>9689</v>
          </cell>
          <cell r="L424">
            <v>9689</v>
          </cell>
          <cell r="M424">
            <v>9423</v>
          </cell>
          <cell r="N424">
            <v>9423</v>
          </cell>
          <cell r="O424">
            <v>9689</v>
          </cell>
          <cell r="P424">
            <v>9689</v>
          </cell>
          <cell r="Q424">
            <v>9689</v>
          </cell>
          <cell r="R424">
            <v>9689</v>
          </cell>
          <cell r="S424">
            <v>9423</v>
          </cell>
          <cell r="T424">
            <v>9423</v>
          </cell>
          <cell r="U424">
            <v>9689</v>
          </cell>
        </row>
        <row r="425">
          <cell r="B425" t="str">
            <v>ZM.1272</v>
          </cell>
          <cell r="C425" t="str">
            <v>LÑ co PVC D73</v>
          </cell>
          <cell r="D425" t="str">
            <v>Caùi</v>
          </cell>
          <cell r="E425">
            <v>1816</v>
          </cell>
          <cell r="F425">
            <v>0</v>
          </cell>
          <cell r="G425">
            <v>9689</v>
          </cell>
          <cell r="H425">
            <v>8486</v>
          </cell>
          <cell r="I425">
            <v>9689</v>
          </cell>
          <cell r="J425">
            <v>9689</v>
          </cell>
          <cell r="K425">
            <v>9689</v>
          </cell>
          <cell r="L425">
            <v>9689</v>
          </cell>
          <cell r="M425">
            <v>9423</v>
          </cell>
          <cell r="N425">
            <v>9423</v>
          </cell>
          <cell r="O425">
            <v>9689</v>
          </cell>
          <cell r="P425">
            <v>9689</v>
          </cell>
          <cell r="Q425">
            <v>9689</v>
          </cell>
          <cell r="R425">
            <v>9689</v>
          </cell>
          <cell r="S425">
            <v>9423</v>
          </cell>
          <cell r="T425">
            <v>9423</v>
          </cell>
          <cell r="U425">
            <v>9689</v>
          </cell>
        </row>
        <row r="426">
          <cell r="B426" t="str">
            <v>ZM.1273</v>
          </cell>
          <cell r="C426" t="str">
            <v>LÑ co PVC D90</v>
          </cell>
          <cell r="D426" t="str">
            <v>Caùi</v>
          </cell>
          <cell r="E426">
            <v>2205</v>
          </cell>
          <cell r="F426">
            <v>0</v>
          </cell>
          <cell r="G426">
            <v>9689</v>
          </cell>
          <cell r="H426">
            <v>8486</v>
          </cell>
          <cell r="I426">
            <v>9689</v>
          </cell>
          <cell r="J426">
            <v>9689</v>
          </cell>
          <cell r="K426">
            <v>9689</v>
          </cell>
          <cell r="L426">
            <v>9689</v>
          </cell>
          <cell r="M426">
            <v>9423</v>
          </cell>
          <cell r="N426">
            <v>9423</v>
          </cell>
          <cell r="O426">
            <v>9689</v>
          </cell>
          <cell r="P426">
            <v>9689</v>
          </cell>
          <cell r="Q426">
            <v>9689</v>
          </cell>
          <cell r="R426">
            <v>9689</v>
          </cell>
          <cell r="S426">
            <v>9423</v>
          </cell>
          <cell r="T426">
            <v>9423</v>
          </cell>
          <cell r="U426">
            <v>9689</v>
          </cell>
        </row>
        <row r="427">
          <cell r="B427" t="str">
            <v>ZM.1274</v>
          </cell>
          <cell r="C427" t="str">
            <v>LÑ co PVC D114</v>
          </cell>
          <cell r="D427" t="str">
            <v>Caùi</v>
          </cell>
          <cell r="E427">
            <v>2594</v>
          </cell>
          <cell r="F427">
            <v>0</v>
          </cell>
          <cell r="G427">
            <v>9689</v>
          </cell>
          <cell r="H427">
            <v>8486</v>
          </cell>
          <cell r="I427">
            <v>9689</v>
          </cell>
          <cell r="J427">
            <v>9689</v>
          </cell>
          <cell r="K427">
            <v>9689</v>
          </cell>
          <cell r="L427">
            <v>9689</v>
          </cell>
          <cell r="M427">
            <v>9423</v>
          </cell>
          <cell r="N427">
            <v>9423</v>
          </cell>
          <cell r="O427">
            <v>9689</v>
          </cell>
          <cell r="P427">
            <v>9689</v>
          </cell>
          <cell r="Q427">
            <v>9689</v>
          </cell>
          <cell r="R427">
            <v>9689</v>
          </cell>
          <cell r="S427">
            <v>9423</v>
          </cell>
          <cell r="T427">
            <v>9423</v>
          </cell>
          <cell r="U427">
            <v>9689</v>
          </cell>
        </row>
        <row r="428">
          <cell r="B428" t="str">
            <v>ZM.1275</v>
          </cell>
          <cell r="C428" t="str">
            <v>LÑ co PVC D168</v>
          </cell>
          <cell r="D428" t="str">
            <v>Caùi</v>
          </cell>
          <cell r="E428">
            <v>2854</v>
          </cell>
          <cell r="F428">
            <v>0</v>
          </cell>
          <cell r="G428">
            <v>9689</v>
          </cell>
          <cell r="H428">
            <v>8486</v>
          </cell>
          <cell r="I428">
            <v>9689</v>
          </cell>
          <cell r="J428">
            <v>9689</v>
          </cell>
          <cell r="K428">
            <v>9689</v>
          </cell>
          <cell r="L428">
            <v>9689</v>
          </cell>
          <cell r="M428">
            <v>9423</v>
          </cell>
          <cell r="N428">
            <v>9423</v>
          </cell>
          <cell r="O428">
            <v>9689</v>
          </cell>
          <cell r="P428">
            <v>9689</v>
          </cell>
          <cell r="Q428">
            <v>9689</v>
          </cell>
          <cell r="R428">
            <v>9689</v>
          </cell>
          <cell r="S428">
            <v>9423</v>
          </cell>
          <cell r="T428">
            <v>9423</v>
          </cell>
          <cell r="U428">
            <v>9689</v>
          </cell>
        </row>
        <row r="429">
          <cell r="B429" t="str">
            <v>ZM.1276</v>
          </cell>
          <cell r="C429" t="str">
            <v>LÑ co PVC D220</v>
          </cell>
          <cell r="D429" t="str">
            <v>Caùi</v>
          </cell>
          <cell r="E429">
            <v>3243</v>
          </cell>
          <cell r="F429">
            <v>0</v>
          </cell>
          <cell r="G429">
            <v>9689</v>
          </cell>
          <cell r="H429">
            <v>8486</v>
          </cell>
          <cell r="I429">
            <v>9689</v>
          </cell>
          <cell r="J429">
            <v>9689</v>
          </cell>
          <cell r="K429">
            <v>9689</v>
          </cell>
          <cell r="L429">
            <v>9689</v>
          </cell>
          <cell r="M429">
            <v>9423</v>
          </cell>
          <cell r="N429">
            <v>9423</v>
          </cell>
          <cell r="O429">
            <v>9689</v>
          </cell>
          <cell r="P429">
            <v>9689</v>
          </cell>
          <cell r="Q429">
            <v>9689</v>
          </cell>
          <cell r="R429">
            <v>9689</v>
          </cell>
          <cell r="S429">
            <v>9423</v>
          </cell>
          <cell r="T429">
            <v>9423</v>
          </cell>
          <cell r="U429">
            <v>9689</v>
          </cell>
        </row>
        <row r="430">
          <cell r="B430" t="str">
            <v>ZM.2110</v>
          </cell>
          <cell r="C430" t="str">
            <v>LÑ Teâ PVC D15</v>
          </cell>
          <cell r="D430" t="str">
            <v>Caùi</v>
          </cell>
          <cell r="E430">
            <v>1243</v>
          </cell>
          <cell r="F430">
            <v>0</v>
          </cell>
          <cell r="G430">
            <v>3742</v>
          </cell>
          <cell r="H430">
            <v>3395</v>
          </cell>
          <cell r="I430">
            <v>3742</v>
          </cell>
          <cell r="J430">
            <v>3742</v>
          </cell>
          <cell r="K430">
            <v>3742</v>
          </cell>
          <cell r="L430">
            <v>3742</v>
          </cell>
          <cell r="M430">
            <v>3451</v>
          </cell>
          <cell r="N430">
            <v>3451</v>
          </cell>
          <cell r="O430">
            <v>3742</v>
          </cell>
          <cell r="P430">
            <v>3742</v>
          </cell>
          <cell r="Q430">
            <v>3742</v>
          </cell>
          <cell r="R430">
            <v>3742</v>
          </cell>
          <cell r="S430">
            <v>3451</v>
          </cell>
          <cell r="T430">
            <v>3451</v>
          </cell>
          <cell r="U430">
            <v>3742</v>
          </cell>
        </row>
        <row r="431">
          <cell r="B431" t="str">
            <v>ZM.2120</v>
          </cell>
          <cell r="C431" t="str">
            <v>LÑ Teâ PVC D21</v>
          </cell>
          <cell r="D431" t="str">
            <v>Caùi</v>
          </cell>
          <cell r="E431">
            <v>1312</v>
          </cell>
          <cell r="F431">
            <v>0</v>
          </cell>
          <cell r="G431">
            <v>3742</v>
          </cell>
          <cell r="H431">
            <v>3395</v>
          </cell>
          <cell r="I431">
            <v>3742</v>
          </cell>
          <cell r="J431">
            <v>3742</v>
          </cell>
          <cell r="K431">
            <v>3742</v>
          </cell>
          <cell r="L431">
            <v>3742</v>
          </cell>
          <cell r="M431">
            <v>3451</v>
          </cell>
          <cell r="N431">
            <v>3451</v>
          </cell>
          <cell r="O431">
            <v>3742</v>
          </cell>
          <cell r="P431">
            <v>3742</v>
          </cell>
          <cell r="Q431">
            <v>3742</v>
          </cell>
          <cell r="R431">
            <v>3742</v>
          </cell>
          <cell r="S431">
            <v>3451</v>
          </cell>
          <cell r="T431">
            <v>3451</v>
          </cell>
          <cell r="U431">
            <v>3742</v>
          </cell>
        </row>
        <row r="432">
          <cell r="B432" t="str">
            <v>ZM.2130</v>
          </cell>
          <cell r="C432" t="str">
            <v>LÑ Teâ PVC D27</v>
          </cell>
          <cell r="D432" t="str">
            <v>Caùi</v>
          </cell>
          <cell r="E432">
            <v>1491</v>
          </cell>
          <cell r="F432">
            <v>0</v>
          </cell>
          <cell r="G432">
            <v>4260</v>
          </cell>
          <cell r="H432">
            <v>4260</v>
          </cell>
          <cell r="I432" t="str">
            <v>Chöa coø</v>
          </cell>
          <cell r="J432" t="str">
            <v>Chöa coø</v>
          </cell>
          <cell r="K432" t="str">
            <v>Chöa coø</v>
          </cell>
          <cell r="L432">
            <v>4260</v>
          </cell>
          <cell r="M432">
            <v>4260</v>
          </cell>
          <cell r="N432">
            <v>4260</v>
          </cell>
          <cell r="O432" t="str">
            <v>Chöa coù</v>
          </cell>
          <cell r="P432" t="str">
            <v>Chöa coù</v>
          </cell>
          <cell r="Q432" t="str">
            <v>Chöa coù</v>
          </cell>
          <cell r="R432" t="str">
            <v>Chöa coù</v>
          </cell>
          <cell r="S432">
            <v>4260</v>
          </cell>
          <cell r="T432">
            <v>4260</v>
          </cell>
          <cell r="U432">
            <v>4260</v>
          </cell>
        </row>
        <row r="433">
          <cell r="B433" t="str">
            <v>ZM.2140</v>
          </cell>
          <cell r="C433" t="str">
            <v>LÑ Teâ PVC D34</v>
          </cell>
          <cell r="D433" t="str">
            <v>Caùi</v>
          </cell>
          <cell r="E433">
            <v>1629</v>
          </cell>
          <cell r="F433">
            <v>0</v>
          </cell>
          <cell r="G433">
            <v>4260</v>
          </cell>
          <cell r="H433">
            <v>4260</v>
          </cell>
          <cell r="I433" t="str">
            <v>Chöa coø</v>
          </cell>
          <cell r="J433" t="str">
            <v>Chöa coø</v>
          </cell>
          <cell r="K433" t="str">
            <v>Chöa coø</v>
          </cell>
          <cell r="L433">
            <v>4260</v>
          </cell>
          <cell r="M433">
            <v>4260</v>
          </cell>
          <cell r="N433">
            <v>4260</v>
          </cell>
          <cell r="O433" t="str">
            <v>Chöa coù</v>
          </cell>
          <cell r="P433" t="str">
            <v>Chöa coù</v>
          </cell>
          <cell r="Q433" t="str">
            <v>Chöa coù</v>
          </cell>
          <cell r="R433" t="str">
            <v>Chöa coù</v>
          </cell>
          <cell r="S433">
            <v>4260</v>
          </cell>
          <cell r="T433">
            <v>4260</v>
          </cell>
          <cell r="U433">
            <v>4260</v>
          </cell>
        </row>
        <row r="434">
          <cell r="B434" t="str">
            <v>ZM.2150</v>
          </cell>
          <cell r="C434" t="str">
            <v>LÑ Teâ PVC D40</v>
          </cell>
          <cell r="D434" t="str">
            <v>Caùi</v>
          </cell>
          <cell r="E434">
            <v>2071</v>
          </cell>
          <cell r="F434">
            <v>0</v>
          </cell>
          <cell r="G434">
            <v>4260</v>
          </cell>
          <cell r="H434">
            <v>4260</v>
          </cell>
          <cell r="I434" t="str">
            <v>Chöa coø</v>
          </cell>
          <cell r="J434" t="str">
            <v>Chöa coø</v>
          </cell>
          <cell r="K434" t="str">
            <v>Chöa coø</v>
          </cell>
          <cell r="L434">
            <v>4260</v>
          </cell>
          <cell r="M434">
            <v>4260</v>
          </cell>
          <cell r="N434">
            <v>4260</v>
          </cell>
          <cell r="O434" t="str">
            <v>Chöa coù</v>
          </cell>
          <cell r="P434" t="str">
            <v>Chöa coù</v>
          </cell>
          <cell r="Q434" t="str">
            <v>Chöa coù</v>
          </cell>
          <cell r="R434" t="str">
            <v>Chöa coù</v>
          </cell>
          <cell r="S434">
            <v>4260</v>
          </cell>
          <cell r="T434">
            <v>4260</v>
          </cell>
          <cell r="U434">
            <v>4260</v>
          </cell>
        </row>
        <row r="435">
          <cell r="B435" t="str">
            <v>ZM.2160</v>
          </cell>
          <cell r="C435" t="str">
            <v>LÑ Teâ PVC D50</v>
          </cell>
          <cell r="D435" t="str">
            <v>Caùi</v>
          </cell>
          <cell r="E435">
            <v>2278</v>
          </cell>
          <cell r="F435">
            <v>0</v>
          </cell>
          <cell r="G435">
            <v>12384</v>
          </cell>
          <cell r="H435">
            <v>12384</v>
          </cell>
          <cell r="I435">
            <v>12384</v>
          </cell>
          <cell r="J435">
            <v>12384</v>
          </cell>
          <cell r="K435">
            <v>12384</v>
          </cell>
          <cell r="L435">
            <v>12384</v>
          </cell>
          <cell r="M435">
            <v>12384</v>
          </cell>
          <cell r="N435">
            <v>12384</v>
          </cell>
          <cell r="O435">
            <v>12384</v>
          </cell>
          <cell r="P435">
            <v>12384</v>
          </cell>
          <cell r="Q435">
            <v>12384</v>
          </cell>
          <cell r="R435">
            <v>12384</v>
          </cell>
          <cell r="S435">
            <v>12384</v>
          </cell>
          <cell r="T435">
            <v>12384</v>
          </cell>
          <cell r="U435">
            <v>12384</v>
          </cell>
        </row>
        <row r="436">
          <cell r="B436" t="str">
            <v>ZM.2210</v>
          </cell>
          <cell r="C436" t="str">
            <v>LÑ Teâ PVC D60</v>
          </cell>
          <cell r="D436" t="str">
            <v>Caùi</v>
          </cell>
          <cell r="E436">
            <v>2335</v>
          </cell>
          <cell r="F436">
            <v>0</v>
          </cell>
          <cell r="G436">
            <v>12384</v>
          </cell>
          <cell r="H436">
            <v>12384</v>
          </cell>
          <cell r="I436">
            <v>12384</v>
          </cell>
          <cell r="J436">
            <v>12384</v>
          </cell>
          <cell r="K436">
            <v>12384</v>
          </cell>
          <cell r="L436">
            <v>12384</v>
          </cell>
          <cell r="M436">
            <v>12384</v>
          </cell>
          <cell r="N436">
            <v>12384</v>
          </cell>
          <cell r="O436">
            <v>12384</v>
          </cell>
          <cell r="P436">
            <v>12384</v>
          </cell>
          <cell r="Q436">
            <v>12384</v>
          </cell>
          <cell r="R436">
            <v>12384</v>
          </cell>
          <cell r="S436">
            <v>12384</v>
          </cell>
          <cell r="T436">
            <v>12384</v>
          </cell>
          <cell r="U436">
            <v>12384</v>
          </cell>
        </row>
        <row r="437">
          <cell r="B437" t="str">
            <v>ZM.2220</v>
          </cell>
          <cell r="C437" t="str">
            <v>LÑ Teâ PVC D73</v>
          </cell>
          <cell r="D437" t="str">
            <v>Caùi</v>
          </cell>
          <cell r="E437">
            <v>2724</v>
          </cell>
          <cell r="F437">
            <v>0</v>
          </cell>
          <cell r="G437">
            <v>12384</v>
          </cell>
          <cell r="H437">
            <v>12384</v>
          </cell>
          <cell r="I437">
            <v>12384</v>
          </cell>
          <cell r="J437">
            <v>12384</v>
          </cell>
          <cell r="K437">
            <v>12384</v>
          </cell>
          <cell r="L437">
            <v>12384</v>
          </cell>
          <cell r="M437">
            <v>12384</v>
          </cell>
          <cell r="N437">
            <v>12384</v>
          </cell>
          <cell r="O437">
            <v>12384</v>
          </cell>
          <cell r="P437">
            <v>12384</v>
          </cell>
          <cell r="Q437">
            <v>12384</v>
          </cell>
          <cell r="R437">
            <v>12384</v>
          </cell>
          <cell r="S437">
            <v>12384</v>
          </cell>
          <cell r="T437">
            <v>12384</v>
          </cell>
          <cell r="U437">
            <v>12384</v>
          </cell>
        </row>
        <row r="438">
          <cell r="B438" t="str">
            <v>ZM.2230</v>
          </cell>
          <cell r="C438" t="str">
            <v>LÑ Teâ PVC D90</v>
          </cell>
          <cell r="D438" t="str">
            <v>Caùi</v>
          </cell>
          <cell r="E438">
            <v>3243</v>
          </cell>
          <cell r="F438">
            <v>0</v>
          </cell>
          <cell r="G438">
            <v>12384</v>
          </cell>
          <cell r="H438">
            <v>12384</v>
          </cell>
          <cell r="I438">
            <v>12384</v>
          </cell>
          <cell r="J438">
            <v>12384</v>
          </cell>
          <cell r="K438">
            <v>12384</v>
          </cell>
          <cell r="L438">
            <v>12384</v>
          </cell>
          <cell r="M438">
            <v>12384</v>
          </cell>
          <cell r="N438">
            <v>12384</v>
          </cell>
          <cell r="O438">
            <v>12384</v>
          </cell>
          <cell r="P438">
            <v>12384</v>
          </cell>
          <cell r="Q438">
            <v>12384</v>
          </cell>
          <cell r="R438">
            <v>12384</v>
          </cell>
          <cell r="S438">
            <v>12384</v>
          </cell>
          <cell r="T438">
            <v>12384</v>
          </cell>
          <cell r="U438">
            <v>12384</v>
          </cell>
        </row>
        <row r="439">
          <cell r="B439" t="str">
            <v>ZM.2240</v>
          </cell>
          <cell r="C439" t="str">
            <v>LÑ Teâ PVC D114</v>
          </cell>
          <cell r="D439" t="str">
            <v>Caùi</v>
          </cell>
          <cell r="E439">
            <v>3891</v>
          </cell>
          <cell r="F439">
            <v>0</v>
          </cell>
          <cell r="G439">
            <v>12384</v>
          </cell>
          <cell r="H439">
            <v>12384</v>
          </cell>
          <cell r="I439">
            <v>12384</v>
          </cell>
          <cell r="J439">
            <v>12384</v>
          </cell>
          <cell r="K439">
            <v>12384</v>
          </cell>
          <cell r="L439">
            <v>12384</v>
          </cell>
          <cell r="M439">
            <v>12384</v>
          </cell>
          <cell r="N439">
            <v>12384</v>
          </cell>
          <cell r="O439">
            <v>12384</v>
          </cell>
          <cell r="P439">
            <v>12384</v>
          </cell>
          <cell r="Q439">
            <v>12384</v>
          </cell>
          <cell r="R439">
            <v>12384</v>
          </cell>
          <cell r="S439">
            <v>12384</v>
          </cell>
          <cell r="T439">
            <v>12384</v>
          </cell>
          <cell r="U439">
            <v>12384</v>
          </cell>
        </row>
        <row r="440">
          <cell r="B440" t="str">
            <v>ZM.2250</v>
          </cell>
          <cell r="C440" t="str">
            <v>LÑ Teâ PVC D168</v>
          </cell>
          <cell r="D440" t="str">
            <v>Caùi</v>
          </cell>
          <cell r="E440">
            <v>4280</v>
          </cell>
          <cell r="F440">
            <v>0</v>
          </cell>
          <cell r="G440">
            <v>12384</v>
          </cell>
          <cell r="H440">
            <v>12384</v>
          </cell>
          <cell r="I440">
            <v>12384</v>
          </cell>
          <cell r="J440">
            <v>12384</v>
          </cell>
          <cell r="K440">
            <v>12384</v>
          </cell>
          <cell r="L440">
            <v>12384</v>
          </cell>
          <cell r="M440">
            <v>12384</v>
          </cell>
          <cell r="N440">
            <v>12384</v>
          </cell>
          <cell r="O440">
            <v>12384</v>
          </cell>
          <cell r="P440">
            <v>12384</v>
          </cell>
          <cell r="Q440">
            <v>12384</v>
          </cell>
          <cell r="R440">
            <v>12384</v>
          </cell>
          <cell r="S440">
            <v>12384</v>
          </cell>
          <cell r="T440">
            <v>12384</v>
          </cell>
          <cell r="U440">
            <v>12384</v>
          </cell>
        </row>
        <row r="441">
          <cell r="B441" t="str">
            <v>ZM.2260</v>
          </cell>
          <cell r="C441" t="str">
            <v>LÑ Teâ PVC D220</v>
          </cell>
          <cell r="D441" t="str">
            <v>Caùi</v>
          </cell>
          <cell r="E441">
            <v>4799</v>
          </cell>
          <cell r="F441">
            <v>0</v>
          </cell>
          <cell r="G441">
            <v>12384</v>
          </cell>
          <cell r="H441">
            <v>12384</v>
          </cell>
          <cell r="I441">
            <v>12384</v>
          </cell>
          <cell r="J441">
            <v>12384</v>
          </cell>
          <cell r="K441">
            <v>12384</v>
          </cell>
          <cell r="L441">
            <v>12384</v>
          </cell>
          <cell r="M441">
            <v>12384</v>
          </cell>
          <cell r="N441">
            <v>12384</v>
          </cell>
          <cell r="O441">
            <v>12384</v>
          </cell>
          <cell r="P441">
            <v>12384</v>
          </cell>
          <cell r="Q441">
            <v>12384</v>
          </cell>
          <cell r="R441">
            <v>12384</v>
          </cell>
          <cell r="S441">
            <v>12384</v>
          </cell>
          <cell r="T441">
            <v>12384</v>
          </cell>
          <cell r="U441">
            <v>12384</v>
          </cell>
        </row>
        <row r="442">
          <cell r="B442" t="str">
            <v>ZM.2160x2</v>
          </cell>
          <cell r="C442" t="str">
            <v>LÑ Teâ PVC D100</v>
          </cell>
          <cell r="D442" t="str">
            <v>Caùi</v>
          </cell>
          <cell r="F442">
            <v>0</v>
          </cell>
          <cell r="G442">
            <v>24768</v>
          </cell>
          <cell r="H442">
            <v>28640</v>
          </cell>
          <cell r="I442">
            <v>24768</v>
          </cell>
          <cell r="J442">
            <v>24768</v>
          </cell>
          <cell r="K442">
            <v>24768</v>
          </cell>
          <cell r="L442">
            <v>24768</v>
          </cell>
          <cell r="M442">
            <v>24768</v>
          </cell>
          <cell r="N442">
            <v>24768</v>
          </cell>
          <cell r="O442">
            <v>24768</v>
          </cell>
          <cell r="P442">
            <v>24768</v>
          </cell>
          <cell r="Q442">
            <v>24768</v>
          </cell>
          <cell r="R442">
            <v>24768</v>
          </cell>
          <cell r="S442">
            <v>24768</v>
          </cell>
          <cell r="T442">
            <v>24768</v>
          </cell>
          <cell r="U442">
            <v>24768</v>
          </cell>
        </row>
      </sheetData>
      <sheetData sheetId="2">
        <row r="2">
          <cell r="B2" t="str">
            <v>PTRE</v>
          </cell>
          <cell r="C2" t="str">
            <v>Raûi pheân tre</v>
          </cell>
          <cell r="D2" t="str">
            <v>m2</v>
          </cell>
          <cell r="E2">
            <v>30000</v>
          </cell>
          <cell r="F2">
            <v>1000</v>
          </cell>
          <cell r="G2">
            <v>0</v>
          </cell>
        </row>
        <row r="3">
          <cell r="B3" t="str">
            <v>DATD</v>
          </cell>
          <cell r="C3" t="str">
            <v>Mua ñaát laterit</v>
          </cell>
          <cell r="D3" t="str">
            <v>m3</v>
          </cell>
          <cell r="E3">
            <v>30000</v>
          </cell>
        </row>
        <row r="4">
          <cell r="B4" t="str">
            <v>DATS</v>
          </cell>
          <cell r="C4" t="str">
            <v>Mua ñaát seùt</v>
          </cell>
          <cell r="D4" t="str">
            <v>m3</v>
          </cell>
          <cell r="E4">
            <v>30000</v>
          </cell>
        </row>
        <row r="5">
          <cell r="B5" t="str">
            <v>MCO</v>
          </cell>
          <cell r="C5" t="str">
            <v>Mua coû</v>
          </cell>
          <cell r="D5" t="str">
            <v>100m2</v>
          </cell>
          <cell r="E5">
            <v>2000000</v>
          </cell>
        </row>
        <row r="6">
          <cell r="B6" t="str">
            <v>MayLu</v>
          </cell>
          <cell r="C6" t="str">
            <v>Maùy Lu</v>
          </cell>
          <cell r="D6" t="str">
            <v>ca</v>
          </cell>
          <cell r="G6">
            <v>288922</v>
          </cell>
        </row>
        <row r="7">
          <cell r="B7" t="str">
            <v>CONG</v>
          </cell>
          <cell r="C7" t="str">
            <v>Coâng xaây döïng</v>
          </cell>
          <cell r="D7" t="str">
            <v>coâng</v>
          </cell>
          <cell r="F7">
            <v>13878</v>
          </cell>
        </row>
        <row r="8">
          <cell r="B8" t="str">
            <v>KICHBD2000</v>
          </cell>
          <cell r="C8" t="str">
            <v>Naâng haï boàn daàu</v>
          </cell>
          <cell r="D8" t="str">
            <v>boàn</v>
          </cell>
          <cell r="F8">
            <v>20000000</v>
          </cell>
          <cell r="G8">
            <v>100000000</v>
          </cell>
        </row>
        <row r="9">
          <cell r="B9" t="str">
            <v>OBT200</v>
          </cell>
          <cell r="C9" t="str">
            <v>Mua oáng coáng BTCT D200</v>
          </cell>
          <cell r="D9" t="str">
            <v>caùi</v>
          </cell>
          <cell r="E9">
            <v>40000</v>
          </cell>
          <cell r="F9">
            <v>0</v>
          </cell>
          <cell r="G9">
            <v>0</v>
          </cell>
        </row>
        <row r="10">
          <cell r="B10" t="str">
            <v>OBT600</v>
          </cell>
          <cell r="C10" t="str">
            <v>Mua oáng coáng BTCT D600 H10 1m/caùi</v>
          </cell>
          <cell r="D10" t="str">
            <v>caùi</v>
          </cell>
          <cell r="E10">
            <v>270000</v>
          </cell>
          <cell r="F10">
            <v>0</v>
          </cell>
          <cell r="G10">
            <v>0</v>
          </cell>
        </row>
        <row r="11">
          <cell r="B11" t="str">
            <v>OBT1000</v>
          </cell>
          <cell r="C11" t="str">
            <v>OÁáng coáng BTCT D1000  1m/caùi</v>
          </cell>
          <cell r="D11" t="str">
            <v>caùi</v>
          </cell>
          <cell r="E11">
            <v>100000</v>
          </cell>
          <cell r="F11">
            <v>0</v>
          </cell>
          <cell r="G11">
            <v>0</v>
          </cell>
        </row>
        <row r="12">
          <cell r="B12" t="str">
            <v>OBT-200-H30</v>
          </cell>
          <cell r="C12" t="str">
            <v>OÁng coáng BTCT D200-H30 loaïi 4m/caùi</v>
          </cell>
          <cell r="D12" t="str">
            <v>m</v>
          </cell>
          <cell r="E12">
            <v>100000</v>
          </cell>
          <cell r="F12">
            <v>0</v>
          </cell>
          <cell r="G12">
            <v>0</v>
          </cell>
        </row>
        <row r="13">
          <cell r="B13" t="str">
            <v>OBT-200-H10</v>
          </cell>
          <cell r="C13" t="str">
            <v>OÁáng coáng BTCT D200-H10 loaïi 4m/caùi</v>
          </cell>
          <cell r="D13" t="str">
            <v>m</v>
          </cell>
          <cell r="E13">
            <v>90000</v>
          </cell>
          <cell r="F13">
            <v>0</v>
          </cell>
          <cell r="G13">
            <v>0</v>
          </cell>
        </row>
        <row r="14">
          <cell r="B14" t="str">
            <v>OBT600-H30</v>
          </cell>
          <cell r="C14" t="str">
            <v>Mua oáng coáng BTCT D600-H30 loaïi 4m/caùi</v>
          </cell>
          <cell r="D14" t="str">
            <v>caùi</v>
          </cell>
          <cell r="E14">
            <v>1600000</v>
          </cell>
          <cell r="F14">
            <v>0</v>
          </cell>
          <cell r="G14">
            <v>0</v>
          </cell>
        </row>
        <row r="15">
          <cell r="B15" t="str">
            <v>FB3</v>
          </cell>
          <cell r="C15" t="str">
            <v>Oáng meàm 100mmm, L=1000</v>
          </cell>
          <cell r="D15" t="str">
            <v>Boä</v>
          </cell>
          <cell r="E15">
            <v>5318000</v>
          </cell>
          <cell r="F15">
            <v>4462</v>
          </cell>
        </row>
        <row r="16">
          <cell r="B16" t="str">
            <v>FB2</v>
          </cell>
          <cell r="C16" t="str">
            <v>Oáng meàm 150mmm, L=1000</v>
          </cell>
          <cell r="D16" t="str">
            <v>Boä</v>
          </cell>
          <cell r="E16">
            <v>8471000</v>
          </cell>
          <cell r="F16">
            <v>19293</v>
          </cell>
        </row>
        <row r="17">
          <cell r="B17" t="str">
            <v>FB1</v>
          </cell>
          <cell r="C17" t="str">
            <v>Oáng meàm 200mmm, L=1500</v>
          </cell>
          <cell r="D17" t="str">
            <v>Boä</v>
          </cell>
          <cell r="E17">
            <v>17583000</v>
          </cell>
          <cell r="F17">
            <v>25724</v>
          </cell>
        </row>
        <row r="18">
          <cell r="B18" t="str">
            <v>BM-NEO</v>
          </cell>
          <cell r="C18" t="str">
            <v>Boulon neo thieát bò</v>
          </cell>
          <cell r="D18" t="str">
            <v>kg</v>
          </cell>
          <cell r="E18">
            <v>8700</v>
          </cell>
          <cell r="F18">
            <v>500</v>
          </cell>
        </row>
        <row r="19">
          <cell r="B19" t="str">
            <v>PUMP-1,5HP</v>
          </cell>
          <cell r="C19" t="str">
            <v>Maùy bôm 1,5HP cho beå thu daàu söï coá</v>
          </cell>
          <cell r="D19" t="str">
            <v>maùy</v>
          </cell>
          <cell r="E19">
            <v>2000000</v>
          </cell>
          <cell r="F19">
            <v>20000</v>
          </cell>
        </row>
        <row r="20">
          <cell r="B20" t="str">
            <v>PUMP</v>
          </cell>
          <cell r="C20" t="str">
            <v>Bôm nöôùc</v>
          </cell>
          <cell r="D20" t="str">
            <v>Ca</v>
          </cell>
          <cell r="G20">
            <v>46962</v>
          </cell>
        </row>
        <row r="21">
          <cell r="B21" t="str">
            <v>PUMP-200</v>
          </cell>
          <cell r="C21" t="str">
            <v>Bôm nöôùc 200m3/h</v>
          </cell>
          <cell r="D21" t="str">
            <v>Ca</v>
          </cell>
          <cell r="G21">
            <v>39230</v>
          </cell>
        </row>
        <row r="22">
          <cell r="B22" t="str">
            <v>BM12-100</v>
          </cell>
          <cell r="C22" t="str">
            <v xml:space="preserve"> Boulon M12x100 </v>
          </cell>
          <cell r="D22" t="str">
            <v>Boä</v>
          </cell>
          <cell r="E22">
            <v>2300</v>
          </cell>
        </row>
        <row r="23">
          <cell r="B23" t="str">
            <v>BL20</v>
          </cell>
          <cell r="C23" t="str">
            <v>Baûn leà BL20</v>
          </cell>
          <cell r="D23" t="str">
            <v>Boä</v>
          </cell>
          <cell r="E23">
            <v>20000</v>
          </cell>
        </row>
        <row r="24">
          <cell r="B24" t="str">
            <v>BL5</v>
          </cell>
          <cell r="C24" t="str">
            <v xml:space="preserve"> Baûn leà</v>
          </cell>
          <cell r="D24" t="str">
            <v>Boä</v>
          </cell>
          <cell r="E24">
            <v>4000</v>
          </cell>
        </row>
        <row r="25">
          <cell r="B25" t="str">
            <v>BM-NEO</v>
          </cell>
          <cell r="C25" t="str">
            <v>Boulon neo thieát bò</v>
          </cell>
          <cell r="D25" t="str">
            <v>kg</v>
          </cell>
          <cell r="E25">
            <v>9726</v>
          </cell>
        </row>
        <row r="26">
          <cell r="B26" t="str">
            <v>BM-NEOA</v>
          </cell>
          <cell r="C26" t="str">
            <v>Boulon neo thieát bò ( A caáp )</v>
          </cell>
          <cell r="D26" t="str">
            <v>kg</v>
          </cell>
        </row>
        <row r="27">
          <cell r="B27" t="str">
            <v>BDC12-100</v>
          </cell>
          <cell r="C27" t="str">
            <v>Buolon daõn chaân M12-100</v>
          </cell>
          <cell r="D27" t="str">
            <v>caùi</v>
          </cell>
          <cell r="E27">
            <v>2500</v>
          </cell>
        </row>
        <row r="28">
          <cell r="B28" t="str">
            <v>BÑC12-80</v>
          </cell>
          <cell r="C28" t="str">
            <v>Bulong ñuoâi caù d12-80</v>
          </cell>
          <cell r="D28" t="str">
            <v>caùi</v>
          </cell>
          <cell r="E28">
            <v>4000</v>
          </cell>
        </row>
        <row r="29">
          <cell r="B29" t="str">
            <v>BL1440</v>
          </cell>
          <cell r="C29" t="str">
            <v>Boulon M14, l=40 (0,1153kg/boä)</v>
          </cell>
          <cell r="D29" t="str">
            <v>kg</v>
          </cell>
          <cell r="E29">
            <v>10500</v>
          </cell>
        </row>
        <row r="30">
          <cell r="B30" t="str">
            <v>BL1680</v>
          </cell>
          <cell r="C30" t="str">
            <v>Boulon M16, l=80 (0,2115kg/boä)</v>
          </cell>
          <cell r="D30" t="str">
            <v>kg</v>
          </cell>
          <cell r="E30">
            <v>10500</v>
          </cell>
        </row>
        <row r="31">
          <cell r="B31" t="str">
            <v>BL2090</v>
          </cell>
          <cell r="C31" t="str">
            <v>Boulon M20, l=90 (0,3941kg/boä)</v>
          </cell>
          <cell r="D31" t="str">
            <v>kg</v>
          </cell>
          <cell r="E31">
            <v>10500</v>
          </cell>
        </row>
        <row r="32">
          <cell r="B32" t="str">
            <v>BL24100</v>
          </cell>
          <cell r="C32" t="str">
            <v>Boulon M24, l=100 (0,6396kg/boä)</v>
          </cell>
          <cell r="D32" t="str">
            <v>kg</v>
          </cell>
          <cell r="E32">
            <v>10500</v>
          </cell>
        </row>
        <row r="33">
          <cell r="B33" t="str">
            <v>BL22/850</v>
          </cell>
          <cell r="C33" t="str">
            <v xml:space="preserve">Boulon M22, l=850 </v>
          </cell>
          <cell r="D33" t="str">
            <v>kg</v>
          </cell>
          <cell r="E33">
            <v>10500</v>
          </cell>
        </row>
        <row r="34">
          <cell r="B34" t="str">
            <v>BL20/500</v>
          </cell>
          <cell r="C34" t="str">
            <v>Boulon M20, l=500</v>
          </cell>
          <cell r="D34" t="str">
            <v>kg</v>
          </cell>
          <cell r="E34">
            <v>10500</v>
          </cell>
        </row>
        <row r="35">
          <cell r="B35" t="str">
            <v>BL20/600</v>
          </cell>
          <cell r="C35" t="str">
            <v>Boulon neoM20, l=600</v>
          </cell>
          <cell r="D35" t="str">
            <v>kg</v>
          </cell>
          <cell r="E35">
            <v>10500</v>
          </cell>
        </row>
        <row r="36">
          <cell r="B36" t="str">
            <v>BL18/650</v>
          </cell>
          <cell r="C36" t="str">
            <v>Boulon M18, l=650</v>
          </cell>
          <cell r="D36" t="str">
            <v>kg</v>
          </cell>
          <cell r="E36">
            <v>10500</v>
          </cell>
        </row>
        <row r="37">
          <cell r="B37" t="str">
            <v>BL20/900</v>
          </cell>
          <cell r="C37" t="str">
            <v xml:space="preserve">Boulon M20, l=900 </v>
          </cell>
          <cell r="D37" t="str">
            <v>kg</v>
          </cell>
          <cell r="E37">
            <v>10500</v>
          </cell>
        </row>
        <row r="38">
          <cell r="B38" t="str">
            <v>PUMP2</v>
          </cell>
          <cell r="C38" t="str">
            <v>Bôm 2HP cho Beå daàu söï coá</v>
          </cell>
          <cell r="D38" t="str">
            <v>Boä</v>
          </cell>
          <cell r="E38">
            <v>2000000</v>
          </cell>
          <cell r="F38">
            <v>10000</v>
          </cell>
        </row>
        <row r="39">
          <cell r="B39" t="str">
            <v>PUMP10</v>
          </cell>
          <cell r="C39" t="str">
            <v>Bôm 10m3/h cho Beå daàu söï coá</v>
          </cell>
          <cell r="D39" t="str">
            <v>caùi</v>
          </cell>
          <cell r="E39">
            <v>1250000</v>
          </cell>
          <cell r="F39">
            <v>32500</v>
          </cell>
        </row>
        <row r="40">
          <cell r="B40" t="str">
            <v>BON-2</v>
          </cell>
          <cell r="C40" t="str">
            <v>Boàn Inoc 2m3</v>
          </cell>
          <cell r="D40" t="str">
            <v>caùi</v>
          </cell>
          <cell r="E40">
            <v>6000000</v>
          </cell>
          <cell r="F40">
            <v>32500</v>
          </cell>
        </row>
        <row r="41">
          <cell r="B41" t="str">
            <v>GIAB</v>
          </cell>
          <cell r="C41" t="str">
            <v>Giaù ñôõ Bôm 10m3/h )</v>
          </cell>
          <cell r="D41" t="str">
            <v>Boä</v>
          </cell>
          <cell r="E41">
            <v>52500</v>
          </cell>
          <cell r="F41">
            <v>5500</v>
          </cell>
        </row>
        <row r="42">
          <cell r="B42" t="str">
            <v>GIOB</v>
          </cell>
          <cell r="C42" t="str">
            <v>Gioø Bôm 10m3/h )</v>
          </cell>
          <cell r="D42" t="str">
            <v>caùi</v>
          </cell>
          <cell r="E42">
            <v>35000</v>
          </cell>
          <cell r="F42">
            <v>3500</v>
          </cell>
        </row>
        <row r="43">
          <cell r="B43" t="str">
            <v>MAIB</v>
          </cell>
          <cell r="C43" t="str">
            <v>Maùi che bôm</v>
          </cell>
          <cell r="D43" t="str">
            <v>caùi</v>
          </cell>
          <cell r="E43">
            <v>125000</v>
          </cell>
          <cell r="F43">
            <v>52500</v>
          </cell>
        </row>
        <row r="44">
          <cell r="B44" t="str">
            <v>DIEN</v>
          </cell>
          <cell r="C44" t="str">
            <v>Laøm laïi heä thoáng ñieän</v>
          </cell>
          <cell r="D44" t="str">
            <v>toan boä</v>
          </cell>
          <cell r="E44">
            <v>1000000</v>
          </cell>
          <cell r="F44">
            <v>200000</v>
          </cell>
        </row>
        <row r="45">
          <cell r="B45" t="str">
            <v>CAP3*2,5</v>
          </cell>
          <cell r="C45" t="str">
            <v>Caùp ñieän PVC 3*2,5mm2</v>
          </cell>
          <cell r="D45" t="str">
            <v>m</v>
          </cell>
          <cell r="E45">
            <v>5700</v>
          </cell>
          <cell r="F45">
            <v>484</v>
          </cell>
        </row>
        <row r="46">
          <cell r="B46" t="str">
            <v>ATM15</v>
          </cell>
          <cell r="C46" t="str">
            <v>Aptomat 2p 15A Clipsal</v>
          </cell>
          <cell r="D46" t="str">
            <v>caùi</v>
          </cell>
          <cell r="E46">
            <v>125000</v>
          </cell>
          <cell r="F46">
            <v>1250</v>
          </cell>
        </row>
        <row r="47">
          <cell r="B47" t="str">
            <v>NEONDM</v>
          </cell>
          <cell r="C47" t="str">
            <v>Boä ñeøn 1,2m ñoâi chuïp môø Ñaøi Loan</v>
          </cell>
          <cell r="D47" t="str">
            <v>caùi</v>
          </cell>
          <cell r="E47">
            <v>87000</v>
          </cell>
        </row>
        <row r="48">
          <cell r="B48" t="str">
            <v>DENBC</v>
          </cell>
          <cell r="C48" t="str">
            <v>Ñeøn oáp traàn ban coâng</v>
          </cell>
          <cell r="D48" t="str">
            <v>caùi</v>
          </cell>
          <cell r="E48">
            <v>100000</v>
          </cell>
        </row>
        <row r="49">
          <cell r="B49" t="str">
            <v>CB1-30A</v>
          </cell>
          <cell r="C49" t="str">
            <v>CB 1 pha 10-30A</v>
          </cell>
          <cell r="D49" t="str">
            <v>caùi</v>
          </cell>
          <cell r="E49">
            <v>20000</v>
          </cell>
        </row>
        <row r="50">
          <cell r="B50" t="str">
            <v>QTRAN</v>
          </cell>
          <cell r="C50" t="str">
            <v>Quaït traàn Myõ Phong</v>
          </cell>
          <cell r="D50" t="str">
            <v>boä</v>
          </cell>
          <cell r="E50">
            <v>285000</v>
          </cell>
        </row>
        <row r="51">
          <cell r="B51" t="str">
            <v>OCAM</v>
          </cell>
          <cell r="C51" t="str">
            <v>Boä contact, oå caùm ñieän, anten, telephon</v>
          </cell>
          <cell r="D51" t="str">
            <v>boä</v>
          </cell>
          <cell r="E51">
            <v>100000</v>
          </cell>
        </row>
        <row r="52">
          <cell r="B52" t="str">
            <v>DÑIEN</v>
          </cell>
          <cell r="C52" t="str">
            <v>Boä daây ñieän (daây, caàu dao, oáng …)</v>
          </cell>
          <cell r="D52" t="str">
            <v>boä</v>
          </cell>
          <cell r="E52">
            <v>5000000</v>
          </cell>
        </row>
        <row r="53">
          <cell r="B53" t="str">
            <v>BNNong</v>
          </cell>
          <cell r="C53" t="str">
            <v>Bình nöôùc noùng</v>
          </cell>
          <cell r="D53" t="str">
            <v>boä</v>
          </cell>
          <cell r="E53">
            <v>1300000</v>
          </cell>
        </row>
        <row r="54">
          <cell r="B54" t="str">
            <v>CRCN</v>
          </cell>
          <cell r="C54" t="str">
            <v>Cöa raõnh +cheøn nhöïa saâu 5cm</v>
          </cell>
          <cell r="D54" t="str">
            <v>m</v>
          </cell>
          <cell r="E54">
            <v>35000</v>
          </cell>
          <cell r="F54">
            <v>0</v>
          </cell>
          <cell r="G54">
            <v>0</v>
          </cell>
        </row>
        <row r="55">
          <cell r="B55" t="str">
            <v>OBT-200</v>
          </cell>
          <cell r="C55" t="str">
            <v>oáng coáng BTCT D200</v>
          </cell>
          <cell r="D55" t="str">
            <v>Caùi</v>
          </cell>
          <cell r="E55">
            <v>40000</v>
          </cell>
          <cell r="F55">
            <v>0</v>
          </cell>
          <cell r="G55">
            <v>0</v>
          </cell>
        </row>
        <row r="56">
          <cell r="B56" t="str">
            <v>LANHTO2</v>
          </cell>
          <cell r="C56" t="str">
            <v>Lanh toâ ñuùc saün daøi 2m</v>
          </cell>
          <cell r="D56" t="str">
            <v>Caùi</v>
          </cell>
          <cell r="E56">
            <v>50000</v>
          </cell>
          <cell r="F56">
            <v>0</v>
          </cell>
          <cell r="G56">
            <v>0</v>
          </cell>
        </row>
        <row r="57">
          <cell r="B57" t="str">
            <v>DC1,5</v>
          </cell>
          <cell r="C57" t="str">
            <v>Ñaø caûn 1,5m</v>
          </cell>
          <cell r="D57" t="str">
            <v>Caùi</v>
          </cell>
          <cell r="E57">
            <v>166000</v>
          </cell>
          <cell r="F57">
            <v>0</v>
          </cell>
          <cell r="G57">
            <v>0</v>
          </cell>
        </row>
        <row r="58">
          <cell r="B58" t="str">
            <v>BTLT10,5</v>
          </cell>
          <cell r="C58" t="str">
            <v>Coät BTLT 10,5m</v>
          </cell>
          <cell r="D58" t="str">
            <v>coät</v>
          </cell>
          <cell r="E58">
            <v>1169500</v>
          </cell>
          <cell r="F58">
            <v>0</v>
          </cell>
          <cell r="G58">
            <v>0</v>
          </cell>
        </row>
        <row r="59">
          <cell r="B59" t="str">
            <v>BTLT12</v>
          </cell>
          <cell r="C59" t="str">
            <v>Coät BTLT 12m</v>
          </cell>
          <cell r="D59" t="str">
            <v>coät</v>
          </cell>
          <cell r="E59">
            <v>1470500</v>
          </cell>
          <cell r="F59">
            <v>0</v>
          </cell>
          <cell r="G59">
            <v>0</v>
          </cell>
        </row>
        <row r="60">
          <cell r="B60" t="str">
            <v>YG.12002/HCM</v>
          </cell>
          <cell r="C60" t="str">
            <v>Cung caáp vaø laép ñaët coùng BTLT D400 daøi 4m, H10</v>
          </cell>
          <cell r="D60" t="str">
            <v>100m</v>
          </cell>
          <cell r="E60">
            <v>17727300</v>
          </cell>
          <cell r="F60">
            <v>444908</v>
          </cell>
          <cell r="G60">
            <v>650057</v>
          </cell>
        </row>
        <row r="61">
          <cell r="B61" t="str">
            <v>YG.12003/HCM</v>
          </cell>
          <cell r="C61" t="str">
            <v xml:space="preserve">Cung caáp vaø laép ñaët coùng BTLT D500 daøi 4m, H10 </v>
          </cell>
          <cell r="D61" t="str">
            <v>100m</v>
          </cell>
          <cell r="E61">
            <v>21000000</v>
          </cell>
          <cell r="F61">
            <v>533112</v>
          </cell>
          <cell r="G61">
            <v>650057</v>
          </cell>
        </row>
        <row r="62">
          <cell r="B62" t="str">
            <v>YG.12004/HCM</v>
          </cell>
          <cell r="C62" t="str">
            <v xml:space="preserve">Cung caáp vaø laép ñaët coùng BTLT D600 daøi 4m, H10 </v>
          </cell>
          <cell r="D62" t="str">
            <v>100m</v>
          </cell>
          <cell r="E62">
            <v>24545500</v>
          </cell>
          <cell r="F62">
            <v>645311</v>
          </cell>
          <cell r="G62">
            <v>700061</v>
          </cell>
        </row>
        <row r="63">
          <cell r="B63" t="str">
            <v>YG.12006/HCM</v>
          </cell>
          <cell r="C63" t="str">
            <v xml:space="preserve">Cung caáp vaø laép ñaët coùng BTLT D800 daøi 4m, H10 </v>
          </cell>
          <cell r="D63" t="str">
            <v>100m</v>
          </cell>
          <cell r="E63">
            <v>37727300</v>
          </cell>
          <cell r="F63">
            <v>913164</v>
          </cell>
          <cell r="G63">
            <v>700061</v>
          </cell>
        </row>
        <row r="64">
          <cell r="B64" t="str">
            <v>YG.12006/HCM/30</v>
          </cell>
          <cell r="C64" t="str">
            <v xml:space="preserve">Cung caáp vaø laép ñaët coùng BTLT D800 daøi 4m, H10 </v>
          </cell>
          <cell r="D64" t="str">
            <v>100m</v>
          </cell>
          <cell r="E64">
            <v>40909100</v>
          </cell>
          <cell r="F64">
            <v>913164</v>
          </cell>
          <cell r="G64">
            <v>700061</v>
          </cell>
        </row>
        <row r="65">
          <cell r="B65" t="str">
            <v>YG.16020/HCM</v>
          </cell>
          <cell r="C65" t="str">
            <v>Cheøn vöõa M100 moái noái coáng</v>
          </cell>
          <cell r="D65" t="str">
            <v>m2</v>
          </cell>
          <cell r="E65">
            <v>7674</v>
          </cell>
          <cell r="F65">
            <v>6745</v>
          </cell>
        </row>
        <row r="66">
          <cell r="B66" t="str">
            <v>T2.211B</v>
          </cell>
          <cell r="C66" t="str">
            <v>Traùt ñaù maøi caàu thang</v>
          </cell>
          <cell r="D66" t="str">
            <v>m2</v>
          </cell>
          <cell r="E66">
            <v>50000</v>
          </cell>
          <cell r="F66">
            <v>50381</v>
          </cell>
        </row>
        <row r="67">
          <cell r="B67" t="str">
            <v>GACT</v>
          </cell>
          <cell r="C67" t="str">
            <v>Oáp gach ceramic chaân töôøng 10x30</v>
          </cell>
          <cell r="D67" t="str">
            <v>m</v>
          </cell>
          <cell r="E67">
            <v>8500</v>
          </cell>
        </row>
        <row r="68">
          <cell r="B68" t="str">
            <v>G6-22x10x20</v>
          </cell>
          <cell r="C68" t="str">
            <v xml:space="preserve"> Gaïch oáng 6 loå 220x105x200 Ñoàng Nai</v>
          </cell>
          <cell r="D68" t="str">
            <v>Vieân</v>
          </cell>
          <cell r="E68">
            <v>800</v>
          </cell>
          <cell r="F68">
            <v>200</v>
          </cell>
        </row>
        <row r="69">
          <cell r="B69" t="str">
            <v>GU-20x20x7</v>
          </cell>
          <cell r="C69" t="str">
            <v>Gaïch chöõ U 200x200x75</v>
          </cell>
          <cell r="D69" t="str">
            <v>Vieân</v>
          </cell>
          <cell r="E69">
            <v>2000</v>
          </cell>
          <cell r="F69">
            <v>200</v>
          </cell>
        </row>
        <row r="70">
          <cell r="B70" t="str">
            <v>SATH</v>
          </cell>
          <cell r="C70" t="str">
            <v>Theùp hình, theùp taám caùc loaïi</v>
          </cell>
          <cell r="D70" t="str">
            <v>kg</v>
          </cell>
          <cell r="E70">
            <v>5200</v>
          </cell>
        </row>
        <row r="71">
          <cell r="B71" t="str">
            <v>M12x50</v>
          </cell>
          <cell r="C71" t="str">
            <v>Buolon M12x50</v>
          </cell>
          <cell r="D71" t="str">
            <v>caùi</v>
          </cell>
          <cell r="E71">
            <v>3875</v>
          </cell>
        </row>
        <row r="72">
          <cell r="B72" t="str">
            <v>BDC-12x150</v>
          </cell>
          <cell r="C72" t="str">
            <v>Buolon Hilti HAS - KA M12x150</v>
          </cell>
          <cell r="D72" t="str">
            <v>caùi</v>
          </cell>
          <cell r="E72">
            <v>22500</v>
          </cell>
        </row>
        <row r="73">
          <cell r="B73" t="str">
            <v>GXUC</v>
          </cell>
          <cell r="C73" t="str">
            <v>Goã xuùc</v>
          </cell>
          <cell r="D73" t="str">
            <v>m3</v>
          </cell>
          <cell r="E73">
            <v>2400000</v>
          </cell>
        </row>
        <row r="74">
          <cell r="B74" t="str">
            <v>DDIA1</v>
          </cell>
          <cell r="C74" t="str">
            <v>Ñinh ñóa Þ 8mm, l= 200x50</v>
          </cell>
          <cell r="D74" t="str">
            <v>caùi</v>
          </cell>
          <cell r="E74">
            <v>2000</v>
          </cell>
        </row>
        <row r="75">
          <cell r="B75" t="str">
            <v>C3/8</v>
          </cell>
          <cell r="C75" t="str">
            <v>Caùp neo 3/8" loaïi boù 7 sôïi</v>
          </cell>
          <cell r="D75" t="str">
            <v>m</v>
          </cell>
          <cell r="E75">
            <v>5000</v>
          </cell>
        </row>
        <row r="76">
          <cell r="B76" t="str">
            <v>TD-M12x300</v>
          </cell>
          <cell r="C76" t="str">
            <v>Taêng dô M12x300</v>
          </cell>
          <cell r="D76" t="str">
            <v>caùi</v>
          </cell>
          <cell r="E76">
            <v>15000</v>
          </cell>
        </row>
        <row r="77">
          <cell r="B77" t="str">
            <v>MNI-M12</v>
          </cell>
          <cell r="C77" t="str">
            <v>Maní M12</v>
          </cell>
          <cell r="D77" t="str">
            <v>caùi</v>
          </cell>
          <cell r="E77">
            <v>5000</v>
          </cell>
          <cell r="G77">
            <v>0</v>
          </cell>
        </row>
        <row r="78">
          <cell r="B78" t="str">
            <v>K3B-M10</v>
          </cell>
          <cell r="C78" t="str">
            <v>Keïp caùp 3 buolon M10</v>
          </cell>
          <cell r="D78" t="str">
            <v>caùi</v>
          </cell>
          <cell r="E78">
            <v>11760</v>
          </cell>
        </row>
        <row r="79">
          <cell r="B79" t="str">
            <v>QHAN-E60</v>
          </cell>
          <cell r="C79" t="str">
            <v>Que haøn E60, AWS</v>
          </cell>
          <cell r="D79" t="str">
            <v>kg</v>
          </cell>
          <cell r="E79">
            <v>11000</v>
          </cell>
        </row>
        <row r="80">
          <cell r="B80" t="str">
            <v>KTL-12</v>
          </cell>
          <cell r="C80" t="str">
            <v>Kích thuyû löïc loaïi 12T, coù lieân thoâng</v>
          </cell>
          <cell r="D80" t="str">
            <v>caùi</v>
          </cell>
          <cell r="E80">
            <v>1000000</v>
          </cell>
          <cell r="F80">
            <v>0</v>
          </cell>
          <cell r="G80">
            <v>0</v>
          </cell>
        </row>
        <row r="81">
          <cell r="B81" t="str">
            <v>BDAU</v>
          </cell>
          <cell r="C81" t="str">
            <v>Bôm daàu cho kích</v>
          </cell>
          <cell r="D81" t="str">
            <v>caùi</v>
          </cell>
          <cell r="E81">
            <v>4000000</v>
          </cell>
          <cell r="F81">
            <v>0</v>
          </cell>
          <cell r="G81">
            <v>0</v>
          </cell>
        </row>
        <row r="82">
          <cell r="B82" t="str">
            <v>VM100</v>
          </cell>
          <cell r="C82" t="str">
            <v>Vöõa ñeäm M100</v>
          </cell>
          <cell r="D82" t="str">
            <v>m3</v>
          </cell>
          <cell r="E82">
            <v>368128</v>
          </cell>
          <cell r="F82">
            <v>0</v>
          </cell>
          <cell r="G82">
            <v>0</v>
          </cell>
        </row>
        <row r="83">
          <cell r="B83" t="str">
            <v>TTAI-N2000</v>
          </cell>
          <cell r="C83" t="str">
            <v>Thöû taûi boàn daàu 2000m3</v>
          </cell>
          <cell r="D83" t="str">
            <v>boàn</v>
          </cell>
          <cell r="F83">
            <v>525000</v>
          </cell>
          <cell r="G83">
            <v>1000000</v>
          </cell>
        </row>
        <row r="84">
          <cell r="B84" t="str">
            <v>BXUC</v>
          </cell>
          <cell r="C84" t="str">
            <v>Boá xuùc xaø baàn leân oâ toâ</v>
          </cell>
          <cell r="D84" t="str">
            <v>m3</v>
          </cell>
          <cell r="F84">
            <v>10000</v>
          </cell>
        </row>
        <row r="85">
          <cell r="B85" t="str">
            <v>DAITHEP</v>
          </cell>
          <cell r="C85" t="str">
            <v>Ñai theùp</v>
          </cell>
          <cell r="D85" t="str">
            <v>kg</v>
          </cell>
          <cell r="E85">
            <v>10000</v>
          </cell>
          <cell r="F85">
            <v>500</v>
          </cell>
        </row>
        <row r="86">
          <cell r="B86" t="str">
            <v>DAYGAI</v>
          </cell>
          <cell r="C86" t="str">
            <v>Day Gai taåm nhöïa ñöôøng</v>
          </cell>
          <cell r="D86" t="str">
            <v>m</v>
          </cell>
          <cell r="E86">
            <v>3875</v>
          </cell>
          <cell r="F86">
            <v>4929</v>
          </cell>
        </row>
        <row r="87">
          <cell r="B87" t="str">
            <v>SIKA</v>
          </cell>
          <cell r="C87" t="str">
            <v>Sika 212-11</v>
          </cell>
          <cell r="D87" t="str">
            <v>m3</v>
          </cell>
          <cell r="E87">
            <v>30000000</v>
          </cell>
          <cell r="F87">
            <v>50000</v>
          </cell>
        </row>
        <row r="88">
          <cell r="B88" t="str">
            <v>CATBITUM</v>
          </cell>
          <cell r="C88" t="str">
            <v>Caùt taåm nhöïa ñöôøng</v>
          </cell>
          <cell r="D88" t="str">
            <v>m3</v>
          </cell>
          <cell r="E88">
            <v>300000</v>
          </cell>
          <cell r="F88">
            <v>20000</v>
          </cell>
          <cell r="G88">
            <v>30000</v>
          </cell>
        </row>
        <row r="89">
          <cell r="B89" t="str">
            <v>NEOPRENE</v>
          </cell>
          <cell r="C89" t="str">
            <v>Neïp cao su Neoprenes 50x6</v>
          </cell>
          <cell r="D89" t="str">
            <v>m</v>
          </cell>
          <cell r="E89">
            <v>30000</v>
          </cell>
          <cell r="F89">
            <v>5000</v>
          </cell>
        </row>
        <row r="90">
          <cell r="B90" t="str">
            <v>SPECSEAL</v>
          </cell>
          <cell r="C90" t="str">
            <v xml:space="preserve">Specseal </v>
          </cell>
          <cell r="D90" t="str">
            <v>lít</v>
          </cell>
          <cell r="E90">
            <v>140000</v>
          </cell>
          <cell r="F90">
            <v>20000</v>
          </cell>
        </row>
        <row r="91">
          <cell r="B91" t="str">
            <v>JOINT-200IEJ</v>
          </cell>
          <cell r="C91" t="str">
            <v>Joint 200IEJ</v>
          </cell>
          <cell r="D91" t="str">
            <v>m</v>
          </cell>
          <cell r="E91">
            <v>91000</v>
          </cell>
        </row>
        <row r="92">
          <cell r="B92" t="str">
            <v>DN200</v>
          </cell>
          <cell r="C92" t="str">
            <v>oáng thu daàu DN 200</v>
          </cell>
          <cell r="D92" t="str">
            <v>m</v>
          </cell>
          <cell r="E92">
            <v>153000</v>
          </cell>
          <cell r="F92">
            <v>7500</v>
          </cell>
          <cell r="G92">
            <v>0</v>
          </cell>
        </row>
        <row r="93">
          <cell r="B93" t="str">
            <v>BDC10-80</v>
          </cell>
          <cell r="C93" t="str">
            <v>Bulon daõn chaân M10x80</v>
          </cell>
          <cell r="D93" t="str">
            <v>Boä</v>
          </cell>
          <cell r="E93">
            <v>1500</v>
          </cell>
        </row>
        <row r="94">
          <cell r="B94" t="str">
            <v>BDC10-90</v>
          </cell>
          <cell r="C94" t="str">
            <v>Bulon daõn chaân M10x90 Hilti</v>
          </cell>
          <cell r="D94" t="str">
            <v>Boä</v>
          </cell>
          <cell r="E94">
            <v>1500</v>
          </cell>
        </row>
        <row r="95">
          <cell r="B95" t="str">
            <v>ÑI-AL</v>
          </cell>
          <cell r="C95" t="str">
            <v>Cöûa ñi kieáng khung nhoâm Ñaøi Loan ( troïn boä caû khoùa, khuyûu aùp löïc)</v>
          </cell>
          <cell r="D95" t="str">
            <v>m2</v>
          </cell>
          <cell r="E95">
            <v>750000</v>
          </cell>
          <cell r="F95">
            <v>0</v>
          </cell>
          <cell r="G95">
            <v>0</v>
          </cell>
        </row>
        <row r="96">
          <cell r="B96" t="str">
            <v>SO-AL</v>
          </cell>
          <cell r="C96" t="str">
            <v>Cöûa soå kieáng khung nhoâm Ñaøi Loan ( troïn boä caû khoùa, khuyûu aùp löïc)</v>
          </cell>
          <cell r="D96" t="str">
            <v>m2</v>
          </cell>
          <cell r="E96">
            <v>525000</v>
          </cell>
          <cell r="F96">
            <v>0</v>
          </cell>
          <cell r="G96">
            <v>0</v>
          </cell>
        </row>
        <row r="97">
          <cell r="B97" t="str">
            <v>ÑI-NH</v>
          </cell>
          <cell r="C97" t="str">
            <v>Mua cöûa ñi nhöïa Ñaøi Loan ( troïn boä caû khoùa, khuyûu aùp löïc):</v>
          </cell>
          <cell r="D97" t="str">
            <v>m2</v>
          </cell>
          <cell r="E97">
            <v>630000</v>
          </cell>
          <cell r="F97">
            <v>0</v>
          </cell>
          <cell r="G97">
            <v>0</v>
          </cell>
        </row>
        <row r="98">
          <cell r="B98" t="str">
            <v>CSATKEO</v>
          </cell>
          <cell r="C98" t="str">
            <v>Cöûa saét keoù coù laù</v>
          </cell>
          <cell r="D98" t="str">
            <v>m2</v>
          </cell>
          <cell r="E98">
            <v>230000</v>
          </cell>
          <cell r="G98">
            <v>0</v>
          </cell>
        </row>
        <row r="99">
          <cell r="B99" t="str">
            <v>CSATKÑi</v>
          </cell>
          <cell r="C99" t="str">
            <v>Gia coâng cöûa saét kieáng saét vuoâng</v>
          </cell>
          <cell r="D99" t="str">
            <v>m2</v>
          </cell>
          <cell r="E99">
            <v>220000</v>
          </cell>
          <cell r="G99">
            <v>0</v>
          </cell>
        </row>
        <row r="100">
          <cell r="B100" t="str">
            <v>CSATKSO</v>
          </cell>
          <cell r="C100" t="str">
            <v>Gia coâng cöûa soå saét kieáng saét Vuoâng</v>
          </cell>
          <cell r="D100" t="str">
            <v>m2</v>
          </cell>
          <cell r="E100">
            <v>220000</v>
          </cell>
          <cell r="G100">
            <v>0</v>
          </cell>
        </row>
        <row r="101">
          <cell r="B101" t="str">
            <v>SATKGIO</v>
          </cell>
          <cell r="C101" t="str">
            <v>Gia coâng khung saét kieáng oâ gioù</v>
          </cell>
          <cell r="D101" t="str">
            <v>m2</v>
          </cell>
          <cell r="E101">
            <v>100000</v>
          </cell>
          <cell r="G101">
            <v>0</v>
          </cell>
        </row>
        <row r="102">
          <cell r="B102" t="str">
            <v>LCCT</v>
          </cell>
          <cell r="C102" t="str">
            <v>Lan can caàu thang khung saét tay vònh goã goõ</v>
          </cell>
          <cell r="D102" t="str">
            <v>boä</v>
          </cell>
          <cell r="E102">
            <v>1200000</v>
          </cell>
          <cell r="G102">
            <v>0</v>
          </cell>
        </row>
        <row r="103">
          <cell r="B103" t="str">
            <v>LCBC</v>
          </cell>
          <cell r="C103" t="str">
            <v>Lan can khung saét ban coâng</v>
          </cell>
          <cell r="D103" t="str">
            <v>m</v>
          </cell>
          <cell r="E103">
            <v>100000</v>
          </cell>
          <cell r="G103">
            <v>0</v>
          </cell>
        </row>
        <row r="104">
          <cell r="B104" t="str">
            <v>KIENG</v>
          </cell>
          <cell r="C104" t="str">
            <v>Kieáng cöûa saét</v>
          </cell>
          <cell r="D104" t="str">
            <v>m2</v>
          </cell>
          <cell r="E104">
            <v>90000</v>
          </cell>
          <cell r="G104">
            <v>0</v>
          </cell>
        </row>
        <row r="105">
          <cell r="B105" t="str">
            <v>CPNGOÑI</v>
          </cell>
          <cell r="C105" t="str">
            <v>Gia coâng cöûa panoâ goã caêm xe</v>
          </cell>
          <cell r="D105" t="str">
            <v>m2</v>
          </cell>
          <cell r="E105">
            <v>650000</v>
          </cell>
          <cell r="G105">
            <v>0</v>
          </cell>
        </row>
        <row r="106">
          <cell r="B106" t="str">
            <v>PANO-GK</v>
          </cell>
          <cell r="C106" t="str">
            <v>Cöûa panoâ goã kieáng</v>
          </cell>
          <cell r="D106" t="str">
            <v>m2</v>
          </cell>
          <cell r="E106">
            <v>350000</v>
          </cell>
          <cell r="G106">
            <v>0</v>
          </cell>
        </row>
        <row r="107">
          <cell r="B107" t="str">
            <v>PANO-NK</v>
          </cell>
          <cell r="C107" t="str">
            <v>Cöûa khung nhoâm kieáng kieáng</v>
          </cell>
          <cell r="D107" t="str">
            <v>m2</v>
          </cell>
          <cell r="E107">
            <v>750000</v>
          </cell>
          <cell r="G107">
            <v>0</v>
          </cell>
        </row>
        <row r="108">
          <cell r="B108" t="str">
            <v>DTRAN</v>
          </cell>
          <cell r="C108" t="str">
            <v>Traàn vaùn eùp</v>
          </cell>
          <cell r="D108" t="str">
            <v>m2</v>
          </cell>
          <cell r="E108">
            <v>70000</v>
          </cell>
          <cell r="F108">
            <v>5187</v>
          </cell>
          <cell r="G108">
            <v>0</v>
          </cell>
        </row>
        <row r="109">
          <cell r="B109" t="str">
            <v>OKEY1</v>
          </cell>
          <cell r="C109" t="str">
            <v>OÅ khoùa baám Korea</v>
          </cell>
          <cell r="D109" t="str">
            <v>caùi</v>
          </cell>
          <cell r="E109">
            <v>100000</v>
          </cell>
          <cell r="G109">
            <v>0</v>
          </cell>
        </row>
        <row r="110">
          <cell r="B110" t="str">
            <v>OKEY2</v>
          </cell>
          <cell r="C110" t="str">
            <v>O khoùa cöûa saét Italy</v>
          </cell>
          <cell r="D110" t="str">
            <v>caùi</v>
          </cell>
          <cell r="E110">
            <v>220000</v>
          </cell>
          <cell r="G110">
            <v>0</v>
          </cell>
        </row>
        <row r="111">
          <cell r="B111" t="str">
            <v>MTIEN</v>
          </cell>
          <cell r="C111" t="str">
            <v>Oáp laùt trang trí maët tieàn treät</v>
          </cell>
          <cell r="D111" t="str">
            <v>m2</v>
          </cell>
          <cell r="E111">
            <v>120000</v>
          </cell>
          <cell r="G111">
            <v>0</v>
          </cell>
        </row>
        <row r="112">
          <cell r="B112" t="str">
            <v>GTAM</v>
          </cell>
          <cell r="C112" t="str">
            <v>Vaùn taám 2000*200*12</v>
          </cell>
          <cell r="D112" t="str">
            <v>m2</v>
          </cell>
          <cell r="E112">
            <v>21428.6</v>
          </cell>
          <cell r="F112">
            <v>2500</v>
          </cell>
          <cell r="G112">
            <v>0</v>
          </cell>
        </row>
        <row r="113">
          <cell r="B113" t="str">
            <v>NILO</v>
          </cell>
          <cell r="C113" t="str">
            <v>Daây nilon D4</v>
          </cell>
          <cell r="D113" t="str">
            <v>m</v>
          </cell>
          <cell r="E113">
            <v>650</v>
          </cell>
          <cell r="F113">
            <v>100</v>
          </cell>
          <cell r="G113">
            <v>0</v>
          </cell>
        </row>
        <row r="114">
          <cell r="B114" t="str">
            <v>GIENG</v>
          </cell>
          <cell r="C114" t="str">
            <v>Ñoùng gieáng nöôÙc oáng PVC F42 ca bôm 1 ngöïa</v>
          </cell>
          <cell r="D114" t="str">
            <v>boä</v>
          </cell>
          <cell r="E114">
            <v>10000000</v>
          </cell>
        </row>
        <row r="115">
          <cell r="B115" t="str">
            <v>Co-STK50</v>
          </cell>
          <cell r="C115" t="str">
            <v>Cuùt 90 STK Þ 50</v>
          </cell>
          <cell r="D115" t="str">
            <v>Caùi</v>
          </cell>
          <cell r="E115">
            <v>10000</v>
          </cell>
          <cell r="F115">
            <v>1000</v>
          </cell>
        </row>
        <row r="116">
          <cell r="B116" t="str">
            <v>Va-PVC21</v>
          </cell>
          <cell r="C116" t="str">
            <v>Laép ñaët van PVC D21</v>
          </cell>
          <cell r="D116" t="str">
            <v>Caùi</v>
          </cell>
          <cell r="E116">
            <v>10000</v>
          </cell>
          <cell r="F116">
            <v>1000</v>
          </cell>
        </row>
        <row r="117">
          <cell r="B117" t="str">
            <v>Va-PVC27</v>
          </cell>
          <cell r="C117" t="str">
            <v>Laép ñaët van PVC D34</v>
          </cell>
          <cell r="D117" t="str">
            <v>Caùi</v>
          </cell>
          <cell r="E117">
            <v>18000</v>
          </cell>
          <cell r="F117">
            <v>3500</v>
          </cell>
        </row>
        <row r="118">
          <cell r="B118" t="str">
            <v>Va-PVC34</v>
          </cell>
          <cell r="C118" t="str">
            <v>Laép ñaët van PVC D34</v>
          </cell>
          <cell r="D118" t="str">
            <v>Caùi</v>
          </cell>
          <cell r="E118">
            <v>22000</v>
          </cell>
          <cell r="F118">
            <v>3500</v>
          </cell>
        </row>
        <row r="119">
          <cell r="B119" t="str">
            <v>TBEP</v>
          </cell>
          <cell r="C119" t="str">
            <v xml:space="preserve">Gia coâng laép ñaët Tuû beáp vaùn OÂ can ( 2 x0,5 )m </v>
          </cell>
          <cell r="D119" t="str">
            <v>Caùi</v>
          </cell>
          <cell r="E119">
            <v>1050000</v>
          </cell>
          <cell r="F119">
            <v>100000</v>
          </cell>
        </row>
        <row r="120">
          <cell r="B120" t="str">
            <v>CBEP</v>
          </cell>
          <cell r="C120" t="str">
            <v>Cöûa hoäc beáp</v>
          </cell>
          <cell r="D120" t="str">
            <v>m2</v>
          </cell>
          <cell r="E120">
            <v>300000</v>
          </cell>
          <cell r="F120">
            <v>40000</v>
          </cell>
        </row>
        <row r="121">
          <cell r="B121" t="str">
            <v>NAPTK</v>
          </cell>
          <cell r="C121" t="str">
            <v>Naép toân khía</v>
          </cell>
          <cell r="D121" t="str">
            <v>caùi</v>
          </cell>
          <cell r="E121">
            <v>175000</v>
          </cell>
          <cell r="F121">
            <v>25000</v>
          </cell>
          <cell r="G121">
            <v>50000</v>
          </cell>
        </row>
        <row r="122">
          <cell r="B122" t="str">
            <v>FILTER</v>
          </cell>
          <cell r="C122" t="str">
            <v>Laøm taàng loïc cho haàm phaân</v>
          </cell>
          <cell r="D122" t="str">
            <v>caùi</v>
          </cell>
          <cell r="E122">
            <v>30000</v>
          </cell>
          <cell r="F122">
            <v>3000</v>
          </cell>
        </row>
        <row r="123">
          <cell r="B123" t="str">
            <v>TAYNAM</v>
          </cell>
          <cell r="C123" t="str">
            <v>Tay naém naép ñan Þ12</v>
          </cell>
          <cell r="D123" t="str">
            <v>caùi</v>
          </cell>
          <cell r="E123">
            <v>3000</v>
          </cell>
          <cell r="F123">
            <v>2000</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VL-NC-MT"/>
      <sheetName val="TT"/>
      <sheetName val="Don Gia"/>
      <sheetName val="Gia VT"/>
      <sheetName val="Phan Tich Vat Tu"/>
      <sheetName val="Van Chuyen"/>
      <sheetName val="Tien Luong"/>
      <sheetName val="Tong Ket"/>
      <sheetName val="bang QT"/>
      <sheetName val="Vat Tu"/>
      <sheetName val="VtuAcap"/>
      <sheetName val="Thong so"/>
    </sheetNames>
    <sheetDataSet>
      <sheetData sheetId="0" refreshError="1"/>
      <sheetData sheetId="1" refreshError="1"/>
      <sheetData sheetId="2" refreshError="1"/>
      <sheetData sheetId="3"/>
      <sheetData sheetId="4" refreshError="1"/>
      <sheetData sheetId="5" refreshError="1"/>
      <sheetData sheetId="6">
        <row r="6">
          <cell r="G6" t="str">
            <v>Toång coäng a1, b1, c1</v>
          </cell>
        </row>
        <row r="7">
          <cell r="G7" t="str">
            <v>NHAØ ÑIEÀU HAØNH</v>
          </cell>
          <cell r="H7"/>
        </row>
        <row r="8">
          <cell r="E8" t="str">
            <v>1)</v>
          </cell>
          <cell r="F8" t="str">
            <v>1)</v>
          </cell>
          <cell r="G8" t="str">
            <v>Thi coâng naêm 2000</v>
          </cell>
        </row>
        <row r="9">
          <cell r="E9" t="str">
            <v>BA.1362</v>
          </cell>
          <cell r="F9" t="str">
            <v>BA.1362</v>
          </cell>
          <cell r="G9" t="str">
            <v>Ñaøo ñaát moùng caáp 2:</v>
          </cell>
          <cell r="H9" t="str">
            <v>m3</v>
          </cell>
          <cell r="I9">
            <v>674.75207022582879</v>
          </cell>
          <cell r="J9">
            <v>0</v>
          </cell>
        </row>
        <row r="10">
          <cell r="G10" t="str">
            <v>1/3*1,6*(15*23,5+18,4*26,9+V(15*23,5*18,4*26,9))</v>
          </cell>
          <cell r="H10" t="str">
            <v>m3</v>
          </cell>
          <cell r="I10">
            <v>674.75207022582879</v>
          </cell>
          <cell r="J10">
            <v>0</v>
          </cell>
        </row>
        <row r="11">
          <cell r="E11" t="str">
            <v>GCM.61</v>
          </cell>
          <cell r="F11" t="str">
            <v>GCM.61</v>
          </cell>
          <cell r="G11" t="str">
            <v>Bôm nöôùc moùng baèng maùy bôm trong suoát quaù trình thi coâng moùng</v>
          </cell>
          <cell r="H11" t="str">
            <v>ca</v>
          </cell>
          <cell r="I11">
            <v>20</v>
          </cell>
          <cell r="J11">
            <v>0</v>
          </cell>
        </row>
        <row r="12">
          <cell r="E12" t="str">
            <v>CA.1213</v>
          </cell>
          <cell r="F12" t="str">
            <v>CA.1213</v>
          </cell>
          <cell r="G12" t="str">
            <v>Ñoùng cöø traøm moùng Þ10cm daøi 5m</v>
          </cell>
          <cell r="H12" t="str">
            <v>100m</v>
          </cell>
          <cell r="I12">
            <v>265</v>
          </cell>
          <cell r="J12">
            <v>376957</v>
          </cell>
        </row>
        <row r="13">
          <cell r="E13" t="str">
            <v>CA.1213</v>
          </cell>
          <cell r="F13" t="str">
            <v>CA.1213</v>
          </cell>
          <cell r="G13" t="str">
            <v>Ñoùng cöø traøm daøi 3m gia coá choáng saït cho haøng raøo + ñöôøng + caùc caáu kieän khaùc: 0,2m/caây: 2(18,4+26,9)/0,2 x 3m</v>
          </cell>
          <cell r="H13" t="str">
            <v>100m</v>
          </cell>
          <cell r="I13">
            <v>13.59</v>
          </cell>
          <cell r="J13">
            <v>376957</v>
          </cell>
        </row>
        <row r="14">
          <cell r="D14" t="str">
            <v>phentre</v>
          </cell>
          <cell r="E14" t="str">
            <v>TT</v>
          </cell>
          <cell r="F14" t="str">
            <v>TT</v>
          </cell>
          <cell r="G14" t="str">
            <v>Raõi pheân tre chaën ñaát 90m cao 1m2</v>
          </cell>
          <cell r="H14" t="str">
            <v>taám</v>
          </cell>
          <cell r="I14">
            <v>90</v>
          </cell>
          <cell r="J14">
            <v>12000</v>
          </cell>
        </row>
        <row r="15">
          <cell r="E15" t="str">
            <v>BA.1104</v>
          </cell>
          <cell r="F15" t="str">
            <v>BA.1104</v>
          </cell>
          <cell r="G15" t="str">
            <v>Veùt sình ñaùy moùng 0,2m: 15*23,5*0,2 = 70,5m3</v>
          </cell>
          <cell r="H15" t="str">
            <v>m3</v>
          </cell>
          <cell r="I15">
            <v>70.5</v>
          </cell>
          <cell r="J15">
            <v>0</v>
          </cell>
        </row>
        <row r="16">
          <cell r="E16" t="str">
            <v>B3-13e/CÑ79/57C</v>
          </cell>
          <cell r="F16" t="str">
            <v>EB.2120</v>
          </cell>
          <cell r="G16" t="str">
            <v>Ñaép ñaù 5x7 cheøn caùt (baûn veõ)</v>
          </cell>
          <cell r="H16" t="str">
            <v>m3</v>
          </cell>
          <cell r="I16">
            <v>32</v>
          </cell>
          <cell r="J16">
            <v>144900</v>
          </cell>
        </row>
        <row r="17">
          <cell r="E17" t="str">
            <v>HA.1111</v>
          </cell>
          <cell r="F17" t="str">
            <v>HA.1111</v>
          </cell>
          <cell r="G17" t="str">
            <v>Beùton M100 loùt neàn ñaù 4x6 nhaø ñieàu haønh</v>
          </cell>
          <cell r="H17" t="str">
            <v>m3</v>
          </cell>
          <cell r="I17">
            <v>31.984000000000009</v>
          </cell>
          <cell r="J17">
            <v>313922</v>
          </cell>
        </row>
        <row r="18">
          <cell r="G18" t="str">
            <v>Neàn : =(23,6*14,9)*0,1</v>
          </cell>
          <cell r="H18" t="str">
            <v>m3</v>
          </cell>
          <cell r="I18">
            <v>35.164000000000009</v>
          </cell>
          <cell r="J18">
            <v>0</v>
          </cell>
        </row>
        <row r="19">
          <cell r="G19" t="str">
            <v>Tröø ñi: =-(3*10,6*0,1)</v>
          </cell>
          <cell r="H19" t="str">
            <v>m3</v>
          </cell>
          <cell r="I19">
            <v>-3.18</v>
          </cell>
          <cell r="J19">
            <v>0</v>
          </cell>
        </row>
        <row r="20">
          <cell r="E20" t="str">
            <v>HA.1222</v>
          </cell>
          <cell r="F20" t="str">
            <v>HA.1222</v>
          </cell>
          <cell r="G20" t="str">
            <v>Beùton loùt ñaù 1x2 M100  moùng nhaø ñieàu haønh</v>
          </cell>
          <cell r="H20" t="str">
            <v>m3</v>
          </cell>
          <cell r="I20">
            <v>13.707999999999998</v>
          </cell>
          <cell r="J20">
            <v>481143</v>
          </cell>
        </row>
        <row r="21">
          <cell r="G21" t="str">
            <v>Loùt moùng (baûn veõ)</v>
          </cell>
          <cell r="H21" t="str">
            <v>m3</v>
          </cell>
          <cell r="I21">
            <v>9</v>
          </cell>
          <cell r="J21">
            <v>0</v>
          </cell>
        </row>
        <row r="22">
          <cell r="G22" t="str">
            <v>Boù heø: =2*(14,9+23,6)*0,4*0,05</v>
          </cell>
          <cell r="H22" t="str">
            <v>m3</v>
          </cell>
          <cell r="I22">
            <v>1.54</v>
          </cell>
          <cell r="J22">
            <v>0</v>
          </cell>
        </row>
        <row r="23">
          <cell r="G23" t="str">
            <v>Baäc theàm: tb44,4*0,4*0,05</v>
          </cell>
          <cell r="H23" t="str">
            <v>m3</v>
          </cell>
          <cell r="I23">
            <v>0.88800000000000012</v>
          </cell>
          <cell r="J23">
            <v>0</v>
          </cell>
        </row>
        <row r="24">
          <cell r="G24" t="str">
            <v>Ñaø kieàng: 114m*0,4*0,05 = 2,28</v>
          </cell>
          <cell r="H24" t="str">
            <v>m3</v>
          </cell>
          <cell r="I24">
            <v>2.2799999999999998</v>
          </cell>
          <cell r="J24">
            <v>0</v>
          </cell>
        </row>
        <row r="25">
          <cell r="E25" t="str">
            <v>KA.1220</v>
          </cell>
          <cell r="F25" t="str">
            <v>KA.1220</v>
          </cell>
          <cell r="G25" t="str">
            <v>Vaùn khuoân beùton ñaù 1x2 loùt moùng, boù heø ...</v>
          </cell>
          <cell r="H25" t="str">
            <v>100m2</v>
          </cell>
          <cell r="I25">
            <v>0.54320000000000002</v>
          </cell>
          <cell r="J25">
            <v>3466219</v>
          </cell>
        </row>
        <row r="26">
          <cell r="G26" t="str">
            <v>Moùng: (14*11,7+6*21,6+14,4)*0,05*2 maët</v>
          </cell>
          <cell r="H26" t="str">
            <v>100m2</v>
          </cell>
          <cell r="I26">
            <v>0.30779999999999996</v>
          </cell>
          <cell r="J26">
            <v>0</v>
          </cell>
        </row>
        <row r="27">
          <cell r="G27" t="str">
            <v>Boù heø: 77*0,05*2maët</v>
          </cell>
          <cell r="H27" t="str">
            <v>100m2</v>
          </cell>
          <cell r="I27">
            <v>7.6999999999999999E-2</v>
          </cell>
          <cell r="J27">
            <v>0</v>
          </cell>
        </row>
        <row r="28">
          <cell r="G28" t="str">
            <v>Baäc theàm: 44,4*0,05*2maët</v>
          </cell>
          <cell r="H28" t="str">
            <v>100m2</v>
          </cell>
          <cell r="I28">
            <v>4.4400000000000002E-2</v>
          </cell>
          <cell r="J28">
            <v>0</v>
          </cell>
        </row>
        <row r="29">
          <cell r="G29" t="str">
            <v xml:space="preserve">Ñaø kieàng: 114m*0,05*2maët </v>
          </cell>
          <cell r="H29" t="str">
            <v>100m2</v>
          </cell>
          <cell r="I29">
            <v>0.114</v>
          </cell>
          <cell r="J29">
            <v>0</v>
          </cell>
        </row>
        <row r="30">
          <cell r="E30" t="str">
            <v>KA.1220</v>
          </cell>
          <cell r="F30" t="str">
            <v>KA.1220</v>
          </cell>
          <cell r="G30" t="str">
            <v>Vaùn khuoân beùton moùng : (14*11,7+6*21,6+14,11)*0,1*2maët</v>
          </cell>
          <cell r="H30" t="str">
            <v>100m2</v>
          </cell>
          <cell r="I30">
            <v>0.61502000000000001</v>
          </cell>
          <cell r="J30">
            <v>3466219</v>
          </cell>
        </row>
        <row r="31">
          <cell r="E31" t="str">
            <v>HA.1213</v>
          </cell>
          <cell r="F31" t="str">
            <v>HA.1213</v>
          </cell>
          <cell r="G31" t="str">
            <v>Beùton M200 ñaù 1x2 moùng (baûn veõ)</v>
          </cell>
          <cell r="H31" t="str">
            <v>m3</v>
          </cell>
          <cell r="I31">
            <v>43</v>
          </cell>
          <cell r="J31">
            <v>494891</v>
          </cell>
        </row>
        <row r="32">
          <cell r="E32" t="str">
            <v>KA.2210</v>
          </cell>
          <cell r="F32" t="str">
            <v>KA.2210</v>
          </cell>
          <cell r="G32" t="str">
            <v>Vaùn khuoân cho beùton ñaø moùng : 307,8*0,4*2maët</v>
          </cell>
          <cell r="H32" t="str">
            <v>100m2</v>
          </cell>
          <cell r="I32">
            <v>2.4624000000000001</v>
          </cell>
          <cell r="J32">
            <v>4979470</v>
          </cell>
        </row>
        <row r="33">
          <cell r="E33" t="str">
            <v>HA.2313</v>
          </cell>
          <cell r="F33" t="str">
            <v>HA.2313</v>
          </cell>
          <cell r="G33" t="str">
            <v>Beùton coät M200 ñaù 1x2 nhaø ñieàu haønh</v>
          </cell>
          <cell r="H33" t="str">
            <v>m3</v>
          </cell>
          <cell r="I33">
            <v>6.2139999999999995</v>
          </cell>
          <cell r="J33">
            <v>545858</v>
          </cell>
        </row>
        <row r="34">
          <cell r="G34" t="str">
            <v>3C1 =0,71</v>
          </cell>
          <cell r="H34" t="str">
            <v>m3</v>
          </cell>
          <cell r="I34">
            <v>0.71</v>
          </cell>
          <cell r="J34">
            <v>0</v>
          </cell>
        </row>
        <row r="35">
          <cell r="G35" t="str">
            <v>1C2 =0,114</v>
          </cell>
          <cell r="H35" t="str">
            <v>m3</v>
          </cell>
          <cell r="I35">
            <v>0.114</v>
          </cell>
          <cell r="J35">
            <v>0</v>
          </cell>
        </row>
        <row r="36">
          <cell r="G36" t="str">
            <v>2C2a =0,318</v>
          </cell>
          <cell r="H36" t="str">
            <v>m3</v>
          </cell>
          <cell r="I36">
            <v>0.318</v>
          </cell>
          <cell r="J36">
            <v>0</v>
          </cell>
        </row>
        <row r="37">
          <cell r="G37" t="str">
            <v>2C3 =0,308</v>
          </cell>
          <cell r="H37" t="str">
            <v>m3</v>
          </cell>
          <cell r="I37">
            <v>0.308</v>
          </cell>
          <cell r="J37">
            <v>0</v>
          </cell>
        </row>
        <row r="38">
          <cell r="G38" t="str">
            <v>6C3a =0,945</v>
          </cell>
          <cell r="H38" t="str">
            <v>m3</v>
          </cell>
          <cell r="I38">
            <v>0.94499999999999995</v>
          </cell>
          <cell r="J38">
            <v>0</v>
          </cell>
        </row>
        <row r="39">
          <cell r="G39" t="str">
            <v>2C3b =0,324</v>
          </cell>
          <cell r="H39" t="str">
            <v>m3</v>
          </cell>
          <cell r="I39">
            <v>0.32400000000000001</v>
          </cell>
          <cell r="J39">
            <v>0</v>
          </cell>
        </row>
        <row r="40">
          <cell r="G40" t="str">
            <v>5C4 =1,115</v>
          </cell>
          <cell r="H40" t="str">
            <v>m3</v>
          </cell>
          <cell r="I40">
            <v>1.115</v>
          </cell>
          <cell r="J40">
            <v>0</v>
          </cell>
        </row>
        <row r="41">
          <cell r="G41" t="str">
            <v>5C5 =1,265</v>
          </cell>
          <cell r="H41" t="str">
            <v>m3</v>
          </cell>
          <cell r="I41">
            <v>1.2649999999999999</v>
          </cell>
          <cell r="J41">
            <v>0</v>
          </cell>
        </row>
        <row r="42">
          <cell r="G42" t="str">
            <v>4C6 =1,115</v>
          </cell>
          <cell r="H42" t="str">
            <v>m3</v>
          </cell>
          <cell r="I42">
            <v>1.115</v>
          </cell>
          <cell r="J42">
            <v>0</v>
          </cell>
        </row>
        <row r="43">
          <cell r="E43" t="str">
            <v>KA.2120</v>
          </cell>
          <cell r="F43" t="str">
            <v>KA.2120</v>
          </cell>
          <cell r="G43" t="str">
            <v xml:space="preserve">Vaùn khuoân beùton coät :  </v>
          </cell>
          <cell r="H43" t="str">
            <v>100m2</v>
          </cell>
          <cell r="I43">
            <v>1.75</v>
          </cell>
          <cell r="J43">
            <v>3718719</v>
          </cell>
        </row>
        <row r="44">
          <cell r="G44" t="str">
            <v>Coät C1, C2, C3, C3a, C3b: =84m x ( 4 x 0,2 ) /100</v>
          </cell>
          <cell r="H44" t="str">
            <v>100m2</v>
          </cell>
          <cell r="I44">
            <v>0.67200000000000004</v>
          </cell>
          <cell r="J44">
            <v>0</v>
          </cell>
        </row>
        <row r="45">
          <cell r="G45" t="str">
            <v>Coät C4: =35m x ( 0,2 + 0,3 ) x 2/100</v>
          </cell>
          <cell r="H45" t="str">
            <v>100m2</v>
          </cell>
          <cell r="I45">
            <v>0.35</v>
          </cell>
          <cell r="J45">
            <v>0</v>
          </cell>
        </row>
        <row r="46">
          <cell r="G46" t="str">
            <v>Coät C5: =35m x ( 4 x 0,3 )/100</v>
          </cell>
          <cell r="H46" t="str">
            <v>100m2</v>
          </cell>
          <cell r="I46">
            <v>0.42</v>
          </cell>
          <cell r="J46">
            <v>0</v>
          </cell>
        </row>
        <row r="47">
          <cell r="G47" t="str">
            <v>Coät C6 : =28m x ( 0,25 + 0,3 ) x 2/100</v>
          </cell>
          <cell r="H47" t="str">
            <v>100m2</v>
          </cell>
          <cell r="I47">
            <v>0.30800000000000005</v>
          </cell>
          <cell r="J47">
            <v>0</v>
          </cell>
        </row>
        <row r="48">
          <cell r="E48" t="str">
            <v>HA.3113</v>
          </cell>
          <cell r="F48" t="str">
            <v>HA.3113</v>
          </cell>
          <cell r="G48" t="str">
            <v>Beùton ñaø M200 ñaù 1x2 nhaø ñieàu haønh</v>
          </cell>
          <cell r="H48" t="str">
            <v>m3</v>
          </cell>
          <cell r="I48">
            <v>23.151599999999998</v>
          </cell>
          <cell r="J48">
            <v>494891</v>
          </cell>
        </row>
        <row r="49">
          <cell r="G49" t="str">
            <v>a. Ñaø kieàng :</v>
          </cell>
          <cell r="H49" t="str">
            <v>m3</v>
          </cell>
          <cell r="I49">
            <v>6.8080000000000007</v>
          </cell>
          <cell r="J49">
            <v>0</v>
          </cell>
        </row>
        <row r="50">
          <cell r="G50" t="str">
            <v>1K1 =0,556</v>
          </cell>
          <cell r="H50" t="str">
            <v>m3</v>
          </cell>
          <cell r="I50">
            <v>0.55600000000000005</v>
          </cell>
          <cell r="J50">
            <v>0</v>
          </cell>
        </row>
        <row r="51">
          <cell r="G51" t="str">
            <v>1K2 =0,222</v>
          </cell>
          <cell r="H51" t="str">
            <v>m3</v>
          </cell>
          <cell r="I51">
            <v>0.222</v>
          </cell>
          <cell r="J51">
            <v>0</v>
          </cell>
        </row>
        <row r="52">
          <cell r="G52" t="str">
            <v>1K3</v>
          </cell>
          <cell r="H52" t="str">
            <v>m3</v>
          </cell>
          <cell r="I52">
            <v>0.22</v>
          </cell>
          <cell r="J52">
            <v>0</v>
          </cell>
        </row>
        <row r="53">
          <cell r="G53" t="str">
            <v>1K4</v>
          </cell>
          <cell r="H53" t="str">
            <v>m3</v>
          </cell>
          <cell r="I53">
            <v>0.38</v>
          </cell>
          <cell r="J53">
            <v>0</v>
          </cell>
        </row>
        <row r="54">
          <cell r="G54" t="str">
            <v>1K5</v>
          </cell>
          <cell r="H54" t="str">
            <v>m3</v>
          </cell>
          <cell r="I54">
            <v>0.39</v>
          </cell>
          <cell r="J54">
            <v>0</v>
          </cell>
        </row>
        <row r="55">
          <cell r="G55" t="str">
            <v>1K6</v>
          </cell>
          <cell r="H55" t="str">
            <v>m3</v>
          </cell>
          <cell r="I55">
            <v>0.72</v>
          </cell>
          <cell r="J55">
            <v>0</v>
          </cell>
        </row>
        <row r="56">
          <cell r="G56" t="str">
            <v>1K7</v>
          </cell>
          <cell r="H56" t="str">
            <v>m3</v>
          </cell>
          <cell r="I56">
            <v>1.2</v>
          </cell>
          <cell r="J56">
            <v>0</v>
          </cell>
        </row>
        <row r="57">
          <cell r="G57" t="str">
            <v>1K8</v>
          </cell>
          <cell r="H57" t="str">
            <v>m3</v>
          </cell>
          <cell r="I57">
            <v>1.2</v>
          </cell>
          <cell r="J57">
            <v>0</v>
          </cell>
        </row>
        <row r="58">
          <cell r="G58" t="str">
            <v>1K9</v>
          </cell>
          <cell r="H58" t="str">
            <v>m3</v>
          </cell>
          <cell r="I58">
            <v>0.13</v>
          </cell>
          <cell r="J58">
            <v>0</v>
          </cell>
        </row>
        <row r="59">
          <cell r="G59" t="str">
            <v>1K10</v>
          </cell>
          <cell r="H59" t="str">
            <v>m3</v>
          </cell>
          <cell r="I59">
            <v>0.67</v>
          </cell>
          <cell r="J59">
            <v>0</v>
          </cell>
        </row>
        <row r="60">
          <cell r="G60" t="str">
            <v>1K11</v>
          </cell>
          <cell r="H60" t="str">
            <v>m3</v>
          </cell>
          <cell r="I60">
            <v>0.27</v>
          </cell>
          <cell r="J60">
            <v>0</v>
          </cell>
        </row>
        <row r="61">
          <cell r="G61" t="str">
            <v>1K12</v>
          </cell>
          <cell r="H61" t="str">
            <v>m3</v>
          </cell>
          <cell r="I61">
            <v>0.66</v>
          </cell>
          <cell r="J61">
            <v>0</v>
          </cell>
        </row>
        <row r="62">
          <cell r="G62" t="str">
            <v>3K3</v>
          </cell>
          <cell r="H62" t="str">
            <v>m3</v>
          </cell>
          <cell r="I62">
            <v>0.19</v>
          </cell>
          <cell r="J62">
            <v>0</v>
          </cell>
        </row>
        <row r="63">
          <cell r="G63" t="str">
            <v>b. Ñaø saûnh , lanh toâ :</v>
          </cell>
          <cell r="H63" t="str">
            <v>m3</v>
          </cell>
          <cell r="I63">
            <v>4.4285999999999994</v>
          </cell>
          <cell r="J63">
            <v>0</v>
          </cell>
        </row>
        <row r="64">
          <cell r="G64" t="str">
            <v>DMÑ1: 11,8*0,2*0,3</v>
          </cell>
          <cell r="H64" t="str">
            <v>m3</v>
          </cell>
          <cell r="I64">
            <v>0.70800000000000007</v>
          </cell>
          <cell r="J64">
            <v>0</v>
          </cell>
        </row>
        <row r="65">
          <cell r="G65" t="str">
            <v>DMÑ2: 9*0,2*0,3</v>
          </cell>
          <cell r="H65" t="str">
            <v>m3</v>
          </cell>
          <cell r="I65">
            <v>0.54</v>
          </cell>
          <cell r="J65">
            <v>0</v>
          </cell>
        </row>
        <row r="66">
          <cell r="G66" t="str">
            <v>DMÑ3: 3,5*0,2*0,3</v>
          </cell>
          <cell r="H66" t="str">
            <v>m3</v>
          </cell>
          <cell r="I66">
            <v>0.21</v>
          </cell>
          <cell r="J66">
            <v>0</v>
          </cell>
        </row>
        <row r="67">
          <cell r="G67" t="str">
            <v>DMÑ4: 3*(2,2*0,2*0,3)</v>
          </cell>
          <cell r="H67" t="str">
            <v>m3</v>
          </cell>
          <cell r="I67">
            <v>0.39600000000000007</v>
          </cell>
          <cell r="J67">
            <v>0</v>
          </cell>
        </row>
        <row r="68">
          <cell r="G68" t="str">
            <v>DMÑ5: 4*0,2*0,3</v>
          </cell>
          <cell r="H68" t="str">
            <v>m3</v>
          </cell>
          <cell r="I68">
            <v>0.24</v>
          </cell>
          <cell r="J68">
            <v>0</v>
          </cell>
        </row>
        <row r="69">
          <cell r="G69" t="str">
            <v>DMÑ6: 4*0,2*0,3</v>
          </cell>
          <cell r="H69" t="str">
            <v>m3</v>
          </cell>
          <cell r="I69">
            <v>0.24</v>
          </cell>
          <cell r="J69">
            <v>0</v>
          </cell>
        </row>
        <row r="70">
          <cell r="G70" t="str">
            <v>DMÑ7: 0,15*0,3*2,2</v>
          </cell>
          <cell r="H70" t="str">
            <v>m3</v>
          </cell>
          <cell r="I70">
            <v>8.9999999999999993E-3</v>
          </cell>
          <cell r="J70">
            <v>0</v>
          </cell>
        </row>
        <row r="71">
          <cell r="G71" t="str">
            <v>LT1: 8,7*0,2*0,3</v>
          </cell>
          <cell r="H71" t="str">
            <v>m3</v>
          </cell>
          <cell r="I71">
            <v>0.52200000000000002</v>
          </cell>
          <cell r="J71">
            <v>0</v>
          </cell>
        </row>
        <row r="72">
          <cell r="G72" t="str">
            <v>LT2: 11,7*0,2*0,3</v>
          </cell>
          <cell r="H72" t="str">
            <v>m3</v>
          </cell>
          <cell r="I72">
            <v>0.70199999999999996</v>
          </cell>
          <cell r="J72">
            <v>0</v>
          </cell>
        </row>
        <row r="73">
          <cell r="G73" t="str">
            <v>LT3: 7,2*0,2*0,3</v>
          </cell>
          <cell r="H73" t="str">
            <v>m3</v>
          </cell>
          <cell r="I73">
            <v>0.43200000000000005</v>
          </cell>
          <cell r="J73">
            <v>0</v>
          </cell>
        </row>
        <row r="74">
          <cell r="G74" t="str">
            <v>LT4: 3,6*0,2*0,3</v>
          </cell>
          <cell r="H74" t="str">
            <v>m3</v>
          </cell>
          <cell r="I74">
            <v>0.21600000000000003</v>
          </cell>
          <cell r="J74">
            <v>0</v>
          </cell>
        </row>
        <row r="75">
          <cell r="G75" t="str">
            <v>LT5: 2*(1,2*0,12*0,2)</v>
          </cell>
          <cell r="H75" t="str">
            <v>m3</v>
          </cell>
          <cell r="I75">
            <v>5.7599999999999998E-2</v>
          </cell>
          <cell r="J75">
            <v>0</v>
          </cell>
        </row>
        <row r="76">
          <cell r="G76" t="str">
            <v>LT6: 3,9*0,2*0,2</v>
          </cell>
          <cell r="H76" t="str">
            <v>m3</v>
          </cell>
          <cell r="I76">
            <v>0.15600000000000003</v>
          </cell>
          <cell r="J76">
            <v>0</v>
          </cell>
        </row>
        <row r="77">
          <cell r="G77" t="str">
            <v>c. Ñaø maùi</v>
          </cell>
          <cell r="H77" t="str">
            <v>m3</v>
          </cell>
          <cell r="I77">
            <v>11.914999999999999</v>
          </cell>
          <cell r="J77">
            <v>0</v>
          </cell>
        </row>
        <row r="78">
          <cell r="G78" t="str">
            <v>1D1</v>
          </cell>
          <cell r="H78" t="str">
            <v>m3</v>
          </cell>
          <cell r="I78">
            <v>1.21</v>
          </cell>
          <cell r="J78">
            <v>0</v>
          </cell>
        </row>
        <row r="79">
          <cell r="G79" t="str">
            <v>1D2</v>
          </cell>
          <cell r="H79" t="str">
            <v>m3</v>
          </cell>
          <cell r="I79">
            <v>1.21</v>
          </cell>
          <cell r="J79">
            <v>0</v>
          </cell>
        </row>
        <row r="80">
          <cell r="G80" t="str">
            <v>1D3</v>
          </cell>
          <cell r="H80" t="str">
            <v>m3</v>
          </cell>
          <cell r="I80">
            <v>1.57</v>
          </cell>
          <cell r="J80">
            <v>0</v>
          </cell>
        </row>
        <row r="81">
          <cell r="G81" t="str">
            <v>1D4</v>
          </cell>
          <cell r="H81" t="str">
            <v>m3</v>
          </cell>
          <cell r="I81">
            <v>1.21</v>
          </cell>
          <cell r="J81">
            <v>0</v>
          </cell>
        </row>
        <row r="82">
          <cell r="G82" t="str">
            <v>1D5</v>
          </cell>
          <cell r="H82" t="str">
            <v>m3</v>
          </cell>
          <cell r="I82">
            <v>0.76</v>
          </cell>
          <cell r="J82">
            <v>0</v>
          </cell>
        </row>
        <row r="83">
          <cell r="G83" t="str">
            <v>3D6: 3*(8,25*0,2*tb0,5)</v>
          </cell>
          <cell r="H83" t="str">
            <v>m3</v>
          </cell>
          <cell r="I83">
            <v>2.4750000000000001</v>
          </cell>
          <cell r="J83">
            <v>0</v>
          </cell>
        </row>
        <row r="84">
          <cell r="G84" t="str">
            <v>1D7</v>
          </cell>
          <cell r="H84" t="str">
            <v>m3</v>
          </cell>
          <cell r="I84">
            <v>0.19</v>
          </cell>
          <cell r="J84">
            <v>0</v>
          </cell>
        </row>
        <row r="85">
          <cell r="G85" t="str">
            <v>1D8</v>
          </cell>
          <cell r="H85" t="str">
            <v>m3</v>
          </cell>
          <cell r="I85">
            <v>1.18</v>
          </cell>
          <cell r="J85">
            <v>0</v>
          </cell>
        </row>
        <row r="86">
          <cell r="G86" t="str">
            <v>1D9</v>
          </cell>
          <cell r="H86" t="str">
            <v>m3</v>
          </cell>
          <cell r="I86">
            <v>1.18</v>
          </cell>
          <cell r="J86">
            <v>0</v>
          </cell>
        </row>
        <row r="87">
          <cell r="G87" t="str">
            <v>1D10</v>
          </cell>
          <cell r="H87" t="str">
            <v>m3</v>
          </cell>
          <cell r="I87">
            <v>0.93</v>
          </cell>
          <cell r="J87">
            <v>0</v>
          </cell>
        </row>
        <row r="88">
          <cell r="E88" t="str">
            <v>KA.2210</v>
          </cell>
          <cell r="F88" t="str">
            <v>KA.2210</v>
          </cell>
          <cell r="G88" t="str">
            <v>Vaùn khuoân beùton ñaø:</v>
          </cell>
          <cell r="H88" t="str">
            <v>100m2</v>
          </cell>
          <cell r="I88">
            <v>3.4160000000000004</v>
          </cell>
          <cell r="J88">
            <v>4979470</v>
          </cell>
        </row>
        <row r="89">
          <cell r="G89" t="str">
            <v>Ñaø kieàng: =136m x 0,8/100</v>
          </cell>
          <cell r="H89" t="str">
            <v>100m2</v>
          </cell>
          <cell r="I89">
            <v>1.0880000000000001</v>
          </cell>
          <cell r="J89">
            <v>0</v>
          </cell>
        </row>
        <row r="90">
          <cell r="G90" t="str">
            <v>Ñaø saûnh, lanh toâ : =91m x 0,8/100</v>
          </cell>
          <cell r="H90" t="str">
            <v>100m2</v>
          </cell>
          <cell r="I90">
            <v>0.72799999999999998</v>
          </cell>
          <cell r="J90">
            <v>0</v>
          </cell>
        </row>
        <row r="91">
          <cell r="G91" t="str">
            <v xml:space="preserve">Ñaø maùi :      </v>
          </cell>
          <cell r="H91" t="str">
            <v>100m2</v>
          </cell>
          <cell r="I91">
            <v>1.6</v>
          </cell>
          <cell r="J91">
            <v>0</v>
          </cell>
        </row>
        <row r="92">
          <cell r="G92" t="str">
            <v xml:space="preserve">     D1, D2, D4 :        60m x 0,8/100</v>
          </cell>
          <cell r="H92" t="str">
            <v>100m2</v>
          </cell>
          <cell r="I92">
            <v>0.48</v>
          </cell>
          <cell r="J92">
            <v>0</v>
          </cell>
        </row>
        <row r="93">
          <cell r="G93" t="str">
            <v xml:space="preserve">     D3, D5, D6, D7 :  72m x tb1,0/100</v>
          </cell>
          <cell r="H93" t="str">
            <v>100m2</v>
          </cell>
          <cell r="I93">
            <v>0.72</v>
          </cell>
          <cell r="J93">
            <v>0</v>
          </cell>
        </row>
        <row r="94">
          <cell r="G94" t="str">
            <v xml:space="preserve">     D8, D9, D10 :  40m x tb1,0/100</v>
          </cell>
          <cell r="H94" t="str">
            <v>100m2</v>
          </cell>
          <cell r="I94">
            <v>0.4</v>
          </cell>
          <cell r="J94">
            <v>0</v>
          </cell>
        </row>
        <row r="95">
          <cell r="E95" t="str">
            <v>IA.1110</v>
          </cell>
          <cell r="F95" t="str">
            <v>IA.1110</v>
          </cell>
          <cell r="G95" t="str">
            <v>Gia coâng laép ñaët saét troøn d=&lt;10 cho moùng</v>
          </cell>
          <cell r="H95" t="str">
            <v>Taán</v>
          </cell>
          <cell r="I95">
            <v>2.15</v>
          </cell>
          <cell r="J95">
            <v>4288363</v>
          </cell>
        </row>
        <row r="96">
          <cell r="E96" t="str">
            <v>IA.1120</v>
          </cell>
          <cell r="F96" t="str">
            <v>IA.1120</v>
          </cell>
          <cell r="G96" t="str">
            <v>Gia coâng laép ñaët saét troøn d=&lt;18 cho moùng</v>
          </cell>
          <cell r="H96" t="str">
            <v>Taán</v>
          </cell>
          <cell r="I96">
            <v>2.23</v>
          </cell>
          <cell r="J96">
            <v>4056231</v>
          </cell>
        </row>
        <row r="97">
          <cell r="E97" t="str">
            <v>IA.1130</v>
          </cell>
          <cell r="F97" t="str">
            <v>IA.1130</v>
          </cell>
          <cell r="G97" t="str">
            <v>Gia coâng laép ñaët saét troøn d&gt;18 cho moùng</v>
          </cell>
          <cell r="H97" t="str">
            <v>Taán</v>
          </cell>
          <cell r="I97">
            <v>0.03</v>
          </cell>
          <cell r="J97">
            <v>4107682</v>
          </cell>
        </row>
        <row r="98">
          <cell r="E98" t="str">
            <v>IA.2211</v>
          </cell>
          <cell r="F98" t="str">
            <v>IA.2211</v>
          </cell>
          <cell r="G98" t="str">
            <v>Gia coâng laép ñaët saét troøn d=&lt;10 cho coät</v>
          </cell>
          <cell r="H98" t="str">
            <v>Taán</v>
          </cell>
          <cell r="I98">
            <v>0.23</v>
          </cell>
          <cell r="J98">
            <v>4288363</v>
          </cell>
        </row>
        <row r="99">
          <cell r="E99" t="str">
            <v>IA.2221</v>
          </cell>
          <cell r="F99" t="str">
            <v>IA.2221</v>
          </cell>
          <cell r="G99" t="str">
            <v>Gia coâng laép ñaët saét troøn d=&lt;18 cho coät</v>
          </cell>
          <cell r="H99" t="str">
            <v>Taán</v>
          </cell>
          <cell r="I99">
            <v>0.84</v>
          </cell>
          <cell r="J99">
            <v>4057745</v>
          </cell>
        </row>
        <row r="100">
          <cell r="D100" t="str">
            <v>SATO-168/4</v>
          </cell>
          <cell r="E100" t="str">
            <v>ZJ.1170x2</v>
          </cell>
          <cell r="F100" t="str">
            <v>ZJ.1170x2</v>
          </cell>
          <cell r="G100" t="str">
            <v>Saûn xuaát laép ñaët oáng theùp D168/4mm coät</v>
          </cell>
          <cell r="H100" t="str">
            <v>100m</v>
          </cell>
          <cell r="J100">
            <v>10260182</v>
          </cell>
        </row>
        <row r="101">
          <cell r="E101" t="str">
            <v>IA.2311</v>
          </cell>
          <cell r="F101" t="str">
            <v>IA.2311</v>
          </cell>
          <cell r="G101" t="str">
            <v>Gia coâng laép ñaët saét troøn d=&lt;10 cho ñaø</v>
          </cell>
          <cell r="H101" t="str">
            <v>Taán</v>
          </cell>
          <cell r="I101">
            <v>0.55000000000000004</v>
          </cell>
          <cell r="J101">
            <v>4288363</v>
          </cell>
        </row>
        <row r="102">
          <cell r="E102" t="str">
            <v>IA.2321</v>
          </cell>
          <cell r="F102" t="str">
            <v>IA.2321</v>
          </cell>
          <cell r="G102" t="str">
            <v>Gia coâng laép ñaët saét troøn d=&lt;18 cho ñaø</v>
          </cell>
          <cell r="H102" t="str">
            <v>Taán</v>
          </cell>
          <cell r="I102">
            <v>2.31</v>
          </cell>
          <cell r="J102">
            <v>4056736</v>
          </cell>
        </row>
        <row r="103">
          <cell r="E103" t="str">
            <v>IA.2331</v>
          </cell>
          <cell r="F103" t="str">
            <v>IA.2331</v>
          </cell>
          <cell r="G103" t="str">
            <v>Gia coâng laép ñaët saét troøn d&gt;18 cho ñaø</v>
          </cell>
          <cell r="H103" t="str">
            <v>Taán</v>
          </cell>
          <cell r="I103">
            <v>0.05</v>
          </cell>
          <cell r="J103">
            <v>4113922</v>
          </cell>
        </row>
        <row r="104">
          <cell r="E104" t="str">
            <v>IA.2211</v>
          </cell>
          <cell r="F104" t="str">
            <v>IA.2211</v>
          </cell>
          <cell r="G104" t="str">
            <v>Gia coâng laép ñaët saét troøn d=&lt;10 laøm raâu caâu töôøng</v>
          </cell>
          <cell r="H104" t="str">
            <v>Taán</v>
          </cell>
          <cell r="I104">
            <v>0.05</v>
          </cell>
          <cell r="J104">
            <v>4288363</v>
          </cell>
        </row>
        <row r="105">
          <cell r="E105" t="str">
            <v>IA.2511</v>
          </cell>
          <cell r="F105" t="str">
            <v>IA.2511</v>
          </cell>
          <cell r="G105" t="str">
            <v>Gia coâng laép ñaët saét troøn d=&lt;10 cho saøn, maùi</v>
          </cell>
          <cell r="H105" t="str">
            <v>Taán</v>
          </cell>
          <cell r="I105">
            <v>2.63</v>
          </cell>
          <cell r="J105">
            <v>4288363</v>
          </cell>
        </row>
        <row r="106">
          <cell r="E106" t="str">
            <v>HA.3213</v>
          </cell>
          <cell r="F106" t="str">
            <v>HA.3213</v>
          </cell>
          <cell r="G106" t="str">
            <v>Beùton ñaù 1x2 M200 saøn maùi, seânoâ, saøn saûnh</v>
          </cell>
          <cell r="H106" t="str">
            <v>m3</v>
          </cell>
          <cell r="I106">
            <v>40</v>
          </cell>
          <cell r="J106">
            <v>492186</v>
          </cell>
        </row>
        <row r="107">
          <cell r="G107" t="str">
            <v>Saøn maùi, seânoâ :</v>
          </cell>
          <cell r="H107" t="str">
            <v>m3</v>
          </cell>
          <cell r="I107">
            <v>36.630000000000003</v>
          </cell>
          <cell r="J107">
            <v>0</v>
          </cell>
        </row>
        <row r="108">
          <cell r="G108" t="str">
            <v>Saøn saûnh :</v>
          </cell>
          <cell r="H108" t="str">
            <v>m3</v>
          </cell>
          <cell r="I108">
            <v>3.37</v>
          </cell>
          <cell r="J108">
            <v>0</v>
          </cell>
        </row>
        <row r="109">
          <cell r="E109" t="str">
            <v>KA.2310</v>
          </cell>
          <cell r="F109" t="str">
            <v>KA.2310</v>
          </cell>
          <cell r="G109" t="str">
            <v>Vaùn khuoân beùton saøn maùi, saøn saûnh:</v>
          </cell>
          <cell r="H109" t="str">
            <v>100m2</v>
          </cell>
          <cell r="I109">
            <v>2.5442</v>
          </cell>
          <cell r="J109">
            <v>4017758</v>
          </cell>
        </row>
        <row r="110">
          <cell r="G110" t="str">
            <v>Saøn saûnh: (12,6*2,5+4*2)/100</v>
          </cell>
          <cell r="H110" t="str">
            <v>m3</v>
          </cell>
          <cell r="I110">
            <v>0.39500000000000002</v>
          </cell>
          <cell r="J110">
            <v>0</v>
          </cell>
        </row>
        <row r="111">
          <cell r="G111" t="str">
            <v>Saøn maùi: (11,7*21,6-3*12,6)/100</v>
          </cell>
          <cell r="H111" t="str">
            <v>m3</v>
          </cell>
          <cell r="I111">
            <v>2.1492</v>
          </cell>
          <cell r="J111">
            <v>0</v>
          </cell>
        </row>
        <row r="112">
          <cell r="E112" t="str">
            <v>KA.2320</v>
          </cell>
          <cell r="F112" t="str">
            <v>KA.2320</v>
          </cell>
          <cell r="G112" t="str">
            <v>Vaùn khuoân beùton seno:</v>
          </cell>
          <cell r="H112" t="str">
            <v>100m2</v>
          </cell>
          <cell r="I112">
            <v>1.8479999999999999</v>
          </cell>
          <cell r="J112">
            <v>4017758</v>
          </cell>
        </row>
        <row r="113">
          <cell r="G113" t="str">
            <v xml:space="preserve"> =2 x ( 23,6 + 14,9 ) x 1,2/100</v>
          </cell>
          <cell r="H113" t="str">
            <v>100m2</v>
          </cell>
          <cell r="I113">
            <v>0.92399999999999993</v>
          </cell>
          <cell r="J113">
            <v>0</v>
          </cell>
        </row>
        <row r="114">
          <cell r="G114" t="str">
            <v xml:space="preserve"> =2 x ( 23,6 + 14,9 ) x 0,6 x 2/100</v>
          </cell>
          <cell r="H114" t="str">
            <v>100m2</v>
          </cell>
          <cell r="I114">
            <v>0.92399999999999993</v>
          </cell>
          <cell r="J114">
            <v>0</v>
          </cell>
        </row>
        <row r="115">
          <cell r="E115" t="str">
            <v>GI.1114</v>
          </cell>
          <cell r="F115" t="str">
            <v>GI.1114</v>
          </cell>
          <cell r="G115" t="str">
            <v>Xaây töôøng 10 vuõa M75 gaïch oáng Goái baøn beáp =3*(0,6*0,7)*0,1</v>
          </cell>
          <cell r="H115" t="str">
            <v>m3</v>
          </cell>
          <cell r="I115">
            <v>0.12599999999999997</v>
          </cell>
          <cell r="J115">
            <v>239476</v>
          </cell>
        </row>
        <row r="116">
          <cell r="E116" t="str">
            <v>GI.2114</v>
          </cell>
          <cell r="F116" t="str">
            <v>GI.2114</v>
          </cell>
          <cell r="G116" t="str">
            <v>Xaây töôøng 20 vuõa M75 gaïch oáng caâu gaïch theû</v>
          </cell>
          <cell r="H116" t="str">
            <v>m3</v>
          </cell>
          <cell r="I116">
            <v>60.57200000000001</v>
          </cell>
          <cell r="J116">
            <v>234967</v>
          </cell>
        </row>
        <row r="117">
          <cell r="G117" t="str">
            <v>Truïc 1 =11*3,5*0,2</v>
          </cell>
          <cell r="H117" t="str">
            <v>m3</v>
          </cell>
          <cell r="I117">
            <v>7.7</v>
          </cell>
          <cell r="J117">
            <v>0</v>
          </cell>
        </row>
        <row r="118">
          <cell r="G118" t="str">
            <v>Truïc 3a =6,6*3,9*0,2</v>
          </cell>
          <cell r="H118" t="str">
            <v>m3</v>
          </cell>
          <cell r="I118">
            <v>5.1479999999999997</v>
          </cell>
          <cell r="J118">
            <v>0</v>
          </cell>
        </row>
        <row r="119">
          <cell r="G119" t="str">
            <v>Truïc 4a: =(3,7*3,9*0,2)</v>
          </cell>
          <cell r="H119" t="str">
            <v>m3</v>
          </cell>
          <cell r="I119">
            <v>2.8860000000000001</v>
          </cell>
          <cell r="J119">
            <v>0</v>
          </cell>
        </row>
        <row r="120">
          <cell r="G120" t="str">
            <v>Truïc 5,6: 2*(3,7*3,5*0,2)</v>
          </cell>
          <cell r="H120" t="str">
            <v>m3</v>
          </cell>
          <cell r="I120">
            <v>5.18</v>
          </cell>
          <cell r="J120">
            <v>0</v>
          </cell>
        </row>
        <row r="121">
          <cell r="G121" t="str">
            <v>Truïc 7 =8,2*3,5*0,2</v>
          </cell>
          <cell r="H121" t="str">
            <v>m3</v>
          </cell>
          <cell r="I121">
            <v>5.74</v>
          </cell>
          <cell r="J121">
            <v>0</v>
          </cell>
        </row>
        <row r="122">
          <cell r="G122" t="str">
            <v>Truïc C =(20,4*3,7*0,2)</v>
          </cell>
          <cell r="H122" t="str">
            <v>m3</v>
          </cell>
          <cell r="I122">
            <v>15.096000000000002</v>
          </cell>
          <cell r="J122">
            <v>0</v>
          </cell>
        </row>
        <row r="123">
          <cell r="G123" t="str">
            <v>Truïc D =(20,4*3,5*0,2)</v>
          </cell>
          <cell r="H123" t="str">
            <v>m3</v>
          </cell>
          <cell r="I123">
            <v>14.28</v>
          </cell>
          <cell r="J123">
            <v>0</v>
          </cell>
        </row>
        <row r="124">
          <cell r="G124" t="str">
            <v>Vaùch kho+WC =2,2*3,9*0,2</v>
          </cell>
          <cell r="H124" t="str">
            <v>m3</v>
          </cell>
          <cell r="I124">
            <v>1.7160000000000002</v>
          </cell>
          <cell r="J124">
            <v>0</v>
          </cell>
        </row>
        <row r="125">
          <cell r="G125" t="str">
            <v>Truïc A =8,3*3,5*0,2</v>
          </cell>
          <cell r="H125" t="str">
            <v>m3</v>
          </cell>
          <cell r="I125">
            <v>5.81</v>
          </cell>
          <cell r="J125">
            <v>0</v>
          </cell>
        </row>
        <row r="126">
          <cell r="G126" t="str">
            <v>Truïc B =9,8*3,6*0,2</v>
          </cell>
          <cell r="H126" t="str">
            <v>m3</v>
          </cell>
          <cell r="I126">
            <v>7.0560000000000009</v>
          </cell>
          <cell r="J126">
            <v>0</v>
          </cell>
        </row>
        <row r="127">
          <cell r="G127" t="str">
            <v>Tröø cöûa =-50,2*0,2</v>
          </cell>
          <cell r="H127" t="str">
            <v>m3</v>
          </cell>
          <cell r="I127">
            <v>-10.039999999999999</v>
          </cell>
          <cell r="J127">
            <v>0</v>
          </cell>
        </row>
        <row r="128">
          <cell r="E128" t="str">
            <v>BA.1312</v>
          </cell>
          <cell r="F128" t="str">
            <v>BA.1312</v>
          </cell>
          <cell r="G128" t="str">
            <v>Ñaøo boù heø ñaát caáp 2: 77*0,5*0,3</v>
          </cell>
          <cell r="H128" t="str">
            <v>m3</v>
          </cell>
          <cell r="I128">
            <v>11.55</v>
          </cell>
          <cell r="J128">
            <v>0</v>
          </cell>
        </row>
        <row r="129">
          <cell r="E129" t="str">
            <v>GG.2214</v>
          </cell>
          <cell r="F129" t="str">
            <v>GG.2214</v>
          </cell>
          <cell r="G129" t="str">
            <v>Xaây töôøng 20 vuõa M75 gaïch theû:</v>
          </cell>
          <cell r="H129" t="str">
            <v>m3</v>
          </cell>
          <cell r="I129">
            <v>16.478000000000002</v>
          </cell>
          <cell r="J129">
            <v>340019</v>
          </cell>
        </row>
        <row r="130">
          <cell r="G130" t="str">
            <v>Boù heø =2*(14,9+23,6)*0,35*0,2</v>
          </cell>
          <cell r="H130" t="str">
            <v>m3</v>
          </cell>
          <cell r="I130">
            <v>5.39</v>
          </cell>
          <cell r="J130">
            <v>0</v>
          </cell>
        </row>
        <row r="131">
          <cell r="G131" t="str">
            <v>Ñôõ ñaø kieàng  =114*0,35*0,2</v>
          </cell>
          <cell r="H131" t="str">
            <v>m3</v>
          </cell>
          <cell r="I131">
            <v>7.98</v>
          </cell>
          <cell r="J131">
            <v>0</v>
          </cell>
        </row>
        <row r="132">
          <cell r="G132" t="str">
            <v>Baät theàm (tam caáp): =44,4*0,35*0,2</v>
          </cell>
          <cell r="H132" t="str">
            <v>m3</v>
          </cell>
          <cell r="I132">
            <v>3.1080000000000001</v>
          </cell>
          <cell r="J132">
            <v>0</v>
          </cell>
        </row>
        <row r="133">
          <cell r="E133" t="str">
            <v>GG.2114</v>
          </cell>
          <cell r="F133" t="str">
            <v>GG.2114</v>
          </cell>
          <cell r="G133" t="str">
            <v>Xaây gaïch theû daøy 10 vöõa M75 bao quanh maùi ñeå ngaâm nöôùc choáng thaám</v>
          </cell>
          <cell r="H133" t="str">
            <v>m3</v>
          </cell>
          <cell r="I133">
            <v>1.9979999999999998</v>
          </cell>
          <cell r="J133">
            <v>342569</v>
          </cell>
        </row>
        <row r="134">
          <cell r="G134" t="str">
            <v>2(11,7 + 21,6) x tb0,3 x 0,1</v>
          </cell>
          <cell r="H134"/>
          <cell r="J134">
            <v>0</v>
          </cell>
        </row>
        <row r="135">
          <cell r="E135" t="str">
            <v>GG.2114</v>
          </cell>
          <cell r="F135" t="str">
            <v>GG.2114</v>
          </cell>
          <cell r="G135" t="str">
            <v>Xaây gaïch theû daøy 10 vöõa M75 boàn hoa: 7*0,5*0,1</v>
          </cell>
          <cell r="H135" t="str">
            <v>m3</v>
          </cell>
          <cell r="I135">
            <v>0.35</v>
          </cell>
          <cell r="J135">
            <v>342569</v>
          </cell>
        </row>
        <row r="136">
          <cell r="E136" t="str">
            <v>HA.3313</v>
          </cell>
          <cell r="F136" t="str">
            <v>HA.3313</v>
          </cell>
          <cell r="G136" t="str">
            <v>Beâ toâng M200 ñaù 1x2 ñan baøn beáp</v>
          </cell>
          <cell r="H136" t="str">
            <v>m3</v>
          </cell>
          <cell r="I136">
            <v>0.23100000000000001</v>
          </cell>
          <cell r="J136">
            <v>492186</v>
          </cell>
        </row>
        <row r="137">
          <cell r="G137" t="str">
            <v>Baøn beáp: 0,6*2,1*0,1</v>
          </cell>
          <cell r="H137" t="str">
            <v>m3</v>
          </cell>
          <cell r="I137">
            <v>0.126</v>
          </cell>
          <cell r="J137">
            <v>0</v>
          </cell>
        </row>
        <row r="138">
          <cell r="G138" t="str">
            <v>Tuû beáp: 0,5*2,1*0,1</v>
          </cell>
          <cell r="H138" t="str">
            <v>m3</v>
          </cell>
          <cell r="I138">
            <v>0.105</v>
          </cell>
          <cell r="J138">
            <v>0</v>
          </cell>
        </row>
        <row r="139">
          <cell r="E139" t="str">
            <v>KP.2310</v>
          </cell>
          <cell r="F139" t="str">
            <v>KP.2310</v>
          </cell>
          <cell r="G139" t="str">
            <v>Vaùn khuoân ñan:</v>
          </cell>
          <cell r="H139" t="str">
            <v>100m2</v>
          </cell>
          <cell r="I139">
            <v>1.06E-2</v>
          </cell>
          <cell r="J139">
            <v>311539</v>
          </cell>
        </row>
        <row r="140">
          <cell r="G140" t="str">
            <v>(2,1+0,6)*2*0,1/100</v>
          </cell>
          <cell r="H140" t="str">
            <v>100m2</v>
          </cell>
          <cell r="I140">
            <v>5.4000000000000003E-3</v>
          </cell>
          <cell r="J140">
            <v>0</v>
          </cell>
        </row>
        <row r="141">
          <cell r="G141" t="str">
            <v>(2,1+0,5)*2*0,1/100</v>
          </cell>
          <cell r="H141" t="str">
            <v>100m2</v>
          </cell>
          <cell r="I141">
            <v>5.1999999999999998E-3</v>
          </cell>
          <cell r="J141">
            <v>0</v>
          </cell>
        </row>
        <row r="142">
          <cell r="E142" t="str">
            <v>IA.2511</v>
          </cell>
          <cell r="F142" t="str">
            <v>IA.2511</v>
          </cell>
          <cell r="G142" t="str">
            <v>Gia coâng laép ñaët theùp cho ñan beáp Þ&lt;=10</v>
          </cell>
          <cell r="H142" t="str">
            <v>Taán</v>
          </cell>
          <cell r="I142">
            <v>0.03</v>
          </cell>
          <cell r="J142">
            <v>4288363</v>
          </cell>
        </row>
        <row r="143">
          <cell r="E143" t="str">
            <v>LA.5110</v>
          </cell>
          <cell r="F143" t="str">
            <v>LA.5110</v>
          </cell>
          <cell r="G143" t="str">
            <v>Laép ñaët ñan beáp</v>
          </cell>
          <cell r="H143" t="str">
            <v>caùi</v>
          </cell>
          <cell r="I143">
            <v>2</v>
          </cell>
          <cell r="J143">
            <v>1206</v>
          </cell>
        </row>
        <row r="144">
          <cell r="E144" t="str">
            <v>BB.1112</v>
          </cell>
          <cell r="F144" t="str">
            <v>BB.1112</v>
          </cell>
          <cell r="G144" t="str">
            <v>Ñaép ñaát moùng + boù heø</v>
          </cell>
          <cell r="H144" t="str">
            <v>m3</v>
          </cell>
          <cell r="I144">
            <v>686</v>
          </cell>
          <cell r="J144">
            <v>0</v>
          </cell>
        </row>
        <row r="145">
          <cell r="E145" t="str">
            <v>BB.1411</v>
          </cell>
          <cell r="F145" t="str">
            <v>BB.1411</v>
          </cell>
          <cell r="G145" t="str">
            <v>Ñaép caùt neàn</v>
          </cell>
          <cell r="H145" t="str">
            <v>m3</v>
          </cell>
          <cell r="J145">
            <v>26755</v>
          </cell>
        </row>
        <row r="146">
          <cell r="E146" t="str">
            <v>BB.1411</v>
          </cell>
          <cell r="F146" t="str">
            <v>BB.1411</v>
          </cell>
          <cell r="G146" t="str">
            <v>Ñaép caùt neàn</v>
          </cell>
          <cell r="H146" t="str">
            <v>m3</v>
          </cell>
          <cell r="I146">
            <v>120</v>
          </cell>
          <cell r="J146">
            <v>26755</v>
          </cell>
        </row>
        <row r="147">
          <cell r="G147" t="str">
            <v>Haàm phaân</v>
          </cell>
          <cell r="H147"/>
          <cell r="J147">
            <v>0</v>
          </cell>
        </row>
        <row r="148">
          <cell r="E148" t="str">
            <v>BA.1362</v>
          </cell>
          <cell r="F148" t="str">
            <v>BA.1362</v>
          </cell>
          <cell r="G148" t="str">
            <v>Ñaøo ñaát haàm phaân</v>
          </cell>
          <cell r="H148" t="str">
            <v>m3</v>
          </cell>
          <cell r="I148">
            <v>38.858746274129842</v>
          </cell>
          <cell r="J148">
            <v>0</v>
          </cell>
        </row>
        <row r="149">
          <cell r="G149" t="str">
            <v>Haàm phaân: 1/3*2,15*(3*3+5,15*5,15+3*5,15)</v>
          </cell>
          <cell r="H149" t="str">
            <v>m3</v>
          </cell>
          <cell r="I149">
            <v>36.53029166666667</v>
          </cell>
          <cell r="J149">
            <v>0</v>
          </cell>
        </row>
        <row r="150">
          <cell r="G150" t="str">
            <v>Hoá ga: 1/3*0,75*(1,1*1,7+1,85*2,45+V(1,1*1,7*1,85*2,45)</v>
          </cell>
          <cell r="H150" t="str">
            <v>m3</v>
          </cell>
          <cell r="I150">
            <v>2.3284546074631756</v>
          </cell>
          <cell r="J150">
            <v>0</v>
          </cell>
        </row>
        <row r="151">
          <cell r="E151" t="str">
            <v>HA.1222</v>
          </cell>
          <cell r="F151" t="str">
            <v>HA.1222</v>
          </cell>
          <cell r="G151" t="str">
            <v>Beùton loùt ñaù 1x2 M100</v>
          </cell>
          <cell r="H151" t="str">
            <v>m3</v>
          </cell>
          <cell r="I151">
            <v>0.38750000000000001</v>
          </cell>
          <cell r="J151">
            <v>481143</v>
          </cell>
        </row>
        <row r="152">
          <cell r="G152" t="str">
            <v>Haàm phaân: 2,6*2,6*0,05</v>
          </cell>
          <cell r="H152" t="str">
            <v>m3</v>
          </cell>
          <cell r="I152">
            <v>0.33800000000000008</v>
          </cell>
          <cell r="J152">
            <v>0</v>
          </cell>
        </row>
        <row r="153">
          <cell r="G153" t="str">
            <v>Hoá ga: 0,9*1,1*0,05</v>
          </cell>
          <cell r="H153" t="str">
            <v>m3</v>
          </cell>
          <cell r="I153">
            <v>4.9500000000000009E-2</v>
          </cell>
          <cell r="J153">
            <v>0</v>
          </cell>
        </row>
        <row r="154">
          <cell r="E154" t="str">
            <v>KA.1220</v>
          </cell>
          <cell r="F154" t="str">
            <v>KA.1220</v>
          </cell>
          <cell r="G154" t="str">
            <v>Vaùn khuoân beùton loùt moùng</v>
          </cell>
          <cell r="H154" t="str">
            <v>100m2</v>
          </cell>
          <cell r="I154">
            <v>7.1999999999999998E-3</v>
          </cell>
          <cell r="J154">
            <v>3466219</v>
          </cell>
        </row>
        <row r="155">
          <cell r="G155" t="str">
            <v>Haàm phaân: 4*2,6*0,05/100</v>
          </cell>
          <cell r="H155" t="str">
            <v>100m2</v>
          </cell>
          <cell r="I155">
            <v>5.1999999999999998E-3</v>
          </cell>
          <cell r="J155">
            <v>0</v>
          </cell>
        </row>
        <row r="156">
          <cell r="G156" t="str">
            <v>Hoá ga: 2*(0,9+1,1)*0,05/100</v>
          </cell>
          <cell r="H156" t="str">
            <v>100m2</v>
          </cell>
          <cell r="I156">
            <v>2E-3</v>
          </cell>
          <cell r="J156">
            <v>0</v>
          </cell>
        </row>
        <row r="157">
          <cell r="E157" t="str">
            <v>HA.1213</v>
          </cell>
          <cell r="F157" t="str">
            <v>HA.1213</v>
          </cell>
          <cell r="G157" t="str">
            <v>Beùton M200 ñaù 1x2 baûn ñaùy ñaù 1x2</v>
          </cell>
          <cell r="H157" t="str">
            <v>m3</v>
          </cell>
          <cell r="I157">
            <v>1.3519999999999999</v>
          </cell>
          <cell r="J157">
            <v>494891</v>
          </cell>
        </row>
        <row r="158">
          <cell r="G158" t="str">
            <v>Haàm phaân: 2,4*2,4*0,2</v>
          </cell>
          <cell r="H158" t="str">
            <v>m3</v>
          </cell>
          <cell r="I158">
            <v>1.1519999999999999</v>
          </cell>
          <cell r="J158">
            <v>0</v>
          </cell>
        </row>
        <row r="159">
          <cell r="G159" t="str">
            <v>Hoá ga: 1*1*0,2</v>
          </cell>
          <cell r="H159" t="str">
            <v>m3</v>
          </cell>
          <cell r="I159">
            <v>0.2</v>
          </cell>
          <cell r="J159">
            <v>0</v>
          </cell>
        </row>
        <row r="160">
          <cell r="E160" t="str">
            <v>KA.1220</v>
          </cell>
          <cell r="F160" t="str">
            <v>KA.1220</v>
          </cell>
          <cell r="G160" t="str">
            <v>Vaùn khuoân baûn ñaùy:</v>
          </cell>
          <cell r="H160" t="str">
            <v>100m2</v>
          </cell>
          <cell r="I160">
            <v>2.7199999999999998E-2</v>
          </cell>
          <cell r="J160">
            <v>3466219</v>
          </cell>
        </row>
        <row r="161">
          <cell r="G161" t="str">
            <v>Haàm phaân: 2*(2,4+2,4)*0,2/100</v>
          </cell>
          <cell r="H161" t="str">
            <v>100m2</v>
          </cell>
          <cell r="I161">
            <v>1.9199999999999998E-2</v>
          </cell>
          <cell r="J161">
            <v>0</v>
          </cell>
        </row>
        <row r="162">
          <cell r="G162" t="str">
            <v>Hoá ga: 2*(1+1)*0,2/100</v>
          </cell>
          <cell r="H162" t="str">
            <v>100m2</v>
          </cell>
          <cell r="I162">
            <v>8.0000000000000002E-3</v>
          </cell>
          <cell r="J162">
            <v>0</v>
          </cell>
        </row>
        <row r="163">
          <cell r="E163" t="str">
            <v>IA.1110</v>
          </cell>
          <cell r="F163" t="str">
            <v>IA.1110</v>
          </cell>
          <cell r="G163" t="str">
            <v>Gia coâng laép ñaët saét troøn d=&lt;10 cho baûn ñaùy</v>
          </cell>
          <cell r="H163" t="str">
            <v>Taán</v>
          </cell>
          <cell r="I163">
            <v>0.05</v>
          </cell>
          <cell r="J163">
            <v>4288363</v>
          </cell>
        </row>
        <row r="164">
          <cell r="E164" t="str">
            <v>KA.2210</v>
          </cell>
          <cell r="F164" t="str">
            <v>KA.2210</v>
          </cell>
          <cell r="G164" t="str">
            <v>Vaùn khuoân ñaø giaèng: 10*2*0,25/100</v>
          </cell>
          <cell r="H164" t="str">
            <v>100m2</v>
          </cell>
          <cell r="I164">
            <v>0.05</v>
          </cell>
          <cell r="J164">
            <v>4979470</v>
          </cell>
        </row>
        <row r="165">
          <cell r="E165" t="str">
            <v>HG.4113</v>
          </cell>
          <cell r="F165" t="str">
            <v>HG.4113</v>
          </cell>
          <cell r="G165" t="str">
            <v>Beùton ñaù 1x2 M200 ñuùc saün</v>
          </cell>
          <cell r="H165" t="str">
            <v>m3</v>
          </cell>
          <cell r="I165">
            <v>0.38704</v>
          </cell>
          <cell r="J165">
            <v>487637</v>
          </cell>
        </row>
        <row r="166">
          <cell r="G166" t="str">
            <v>Ñan naép N1: 12*(0,33*0,7*0,1)</v>
          </cell>
          <cell r="H166" t="str">
            <v>m3</v>
          </cell>
          <cell r="I166">
            <v>0.2772</v>
          </cell>
          <cell r="J166">
            <v>0</v>
          </cell>
        </row>
        <row r="167">
          <cell r="G167" t="str">
            <v>Ñan naép N2: 1*(0,7*0,7*0,1)</v>
          </cell>
          <cell r="H167" t="str">
            <v>m3</v>
          </cell>
          <cell r="I167">
            <v>4.8999999999999995E-2</v>
          </cell>
          <cell r="J167">
            <v>0</v>
          </cell>
        </row>
        <row r="168">
          <cell r="G168" t="str">
            <v>Ñan loïc: 1*(0,78*0,78*0,1)</v>
          </cell>
          <cell r="H168" t="str">
            <v>m3</v>
          </cell>
          <cell r="I168">
            <v>6.0840000000000005E-2</v>
          </cell>
          <cell r="J168">
            <v>0</v>
          </cell>
        </row>
        <row r="169">
          <cell r="E169" t="str">
            <v>KP.2310</v>
          </cell>
          <cell r="F169" t="str">
            <v>KP.2310</v>
          </cell>
          <cell r="G169" t="str">
            <v>Vaùn khuoân beâ toâng ñuùc saün</v>
          </cell>
          <cell r="H169" t="str">
            <v>100m2</v>
          </cell>
          <cell r="I169">
            <v>3.0640000000000001E-2</v>
          </cell>
          <cell r="J169">
            <v>311539</v>
          </cell>
        </row>
        <row r="170">
          <cell r="G170" t="str">
            <v>Ñan naép N1: 12*2*(0,33+0,7)*0,1/100</v>
          </cell>
          <cell r="H170" t="str">
            <v>100m2</v>
          </cell>
          <cell r="I170">
            <v>2.4719999999999999E-2</v>
          </cell>
          <cell r="J170">
            <v>0</v>
          </cell>
        </row>
        <row r="171">
          <cell r="G171" t="str">
            <v>Ñan naép N2: 2*(0,7+0,7)*0,1/100</v>
          </cell>
          <cell r="H171" t="str">
            <v>100m2</v>
          </cell>
          <cell r="I171">
            <v>2.7999999999999995E-3</v>
          </cell>
          <cell r="J171">
            <v>0</v>
          </cell>
        </row>
        <row r="172">
          <cell r="G172" t="str">
            <v>Ñan loïc: 2*(0,78+0,78)*0,1/100</v>
          </cell>
          <cell r="H172" t="str">
            <v>100m2</v>
          </cell>
          <cell r="I172">
            <v>3.1200000000000004E-3</v>
          </cell>
          <cell r="J172">
            <v>0</v>
          </cell>
        </row>
        <row r="173">
          <cell r="E173" t="str">
            <v>IA.2511</v>
          </cell>
          <cell r="F173" t="str">
            <v>IA.2511</v>
          </cell>
          <cell r="G173" t="str">
            <v>Gia coâng laép ñaët saét troøn d=&lt;10 ñan</v>
          </cell>
          <cell r="H173" t="str">
            <v>Taán</v>
          </cell>
          <cell r="I173">
            <v>0.03</v>
          </cell>
          <cell r="J173">
            <v>4288363</v>
          </cell>
        </row>
        <row r="174">
          <cell r="E174" t="str">
            <v>LA.5110</v>
          </cell>
          <cell r="F174" t="str">
            <v>LA.5110</v>
          </cell>
          <cell r="G174" t="str">
            <v>Laép ñaët ñan</v>
          </cell>
          <cell r="H174" t="str">
            <v>caùi</v>
          </cell>
          <cell r="I174">
            <v>14</v>
          </cell>
          <cell r="J174">
            <v>1206</v>
          </cell>
        </row>
        <row r="175">
          <cell r="E175" t="str">
            <v>HA.3113</v>
          </cell>
          <cell r="F175" t="str">
            <v>HA.3113</v>
          </cell>
          <cell r="G175" t="str">
            <v>Beâ toâng M200 ñaù 1x2 ñaø giaèng: (0,15*0,2+0,1*0,1)*10</v>
          </cell>
          <cell r="H175" t="str">
            <v>m3</v>
          </cell>
          <cell r="I175">
            <v>0.4</v>
          </cell>
          <cell r="J175">
            <v>494891</v>
          </cell>
        </row>
        <row r="176">
          <cell r="E176" t="str">
            <v>IA.2311</v>
          </cell>
          <cell r="F176" t="str">
            <v>IA.2311</v>
          </cell>
          <cell r="G176" t="str">
            <v>Gia coâng laép ñaët saét troøn Þ&lt;=10 ñaø giaèng</v>
          </cell>
          <cell r="H176" t="str">
            <v>Taán</v>
          </cell>
          <cell r="I176">
            <v>0.02</v>
          </cell>
          <cell r="J176">
            <v>4288363</v>
          </cell>
        </row>
        <row r="177">
          <cell r="E177" t="str">
            <v>GG.2214</v>
          </cell>
          <cell r="F177" t="str">
            <v>GG.2214</v>
          </cell>
          <cell r="G177" t="str">
            <v>Xaây töôøng 20cm M75 gaïch theû</v>
          </cell>
          <cell r="H177" t="str">
            <v>m3</v>
          </cell>
          <cell r="I177">
            <v>3.6309999999999998</v>
          </cell>
          <cell r="J177">
            <v>340019</v>
          </cell>
        </row>
        <row r="178">
          <cell r="G178" t="str">
            <v>Haàm phaân: 10,6*1,65*0,2</v>
          </cell>
          <cell r="H178" t="str">
            <v>m3</v>
          </cell>
          <cell r="I178">
            <v>3.4979999999999998</v>
          </cell>
          <cell r="J178">
            <v>0</v>
          </cell>
        </row>
        <row r="179">
          <cell r="G179" t="str">
            <v>Hoá ga: 1,9*0,2*0,35</v>
          </cell>
          <cell r="H179" t="str">
            <v>m3</v>
          </cell>
          <cell r="I179">
            <v>0.13299999999999998</v>
          </cell>
          <cell r="J179">
            <v>0</v>
          </cell>
        </row>
        <row r="180">
          <cell r="E180" t="str">
            <v>RB.2125</v>
          </cell>
          <cell r="F180" t="str">
            <v>RB.2125</v>
          </cell>
          <cell r="G180" t="str">
            <v>Traùt töôøng VM75 daøy 2 cm 2 maët</v>
          </cell>
          <cell r="H180" t="str">
            <v>m2</v>
          </cell>
          <cell r="I180">
            <v>36.299999999999997</v>
          </cell>
          <cell r="J180">
            <v>9985</v>
          </cell>
        </row>
        <row r="181">
          <cell r="E181" t="str">
            <v>RB.2125</v>
          </cell>
          <cell r="F181" t="str">
            <v>RB.2125</v>
          </cell>
          <cell r="G181" t="str">
            <v>Laùng vöõa M100 daøy 2cm choáng thaám</v>
          </cell>
          <cell r="H181" t="str">
            <v>m2</v>
          </cell>
          <cell r="I181">
            <v>3.12</v>
          </cell>
          <cell r="J181">
            <v>9985</v>
          </cell>
        </row>
        <row r="182">
          <cell r="D182" t="str">
            <v>LOC-WC</v>
          </cell>
          <cell r="E182" t="str">
            <v>TT</v>
          </cell>
          <cell r="F182" t="str">
            <v>TT</v>
          </cell>
          <cell r="G182" t="str">
            <v>Laøm taàng loïc cho haàm phaân</v>
          </cell>
          <cell r="H182" t="str">
            <v>caùi</v>
          </cell>
          <cell r="I182">
            <v>1</v>
          </cell>
          <cell r="J182">
            <v>30000</v>
          </cell>
        </row>
        <row r="183">
          <cell r="E183" t="str">
            <v>BB.1112</v>
          </cell>
          <cell r="F183" t="str">
            <v>BB.1112</v>
          </cell>
          <cell r="G183" t="str">
            <v>Ñaép ñaát</v>
          </cell>
          <cell r="H183" t="str">
            <v>m3</v>
          </cell>
          <cell r="I183">
            <v>38.86</v>
          </cell>
          <cell r="J183">
            <v>0</v>
          </cell>
        </row>
        <row r="184">
          <cell r="G184" t="str">
            <v>Hoaøn thieän</v>
          </cell>
          <cell r="H184"/>
          <cell r="J184">
            <v>0</v>
          </cell>
        </row>
        <row r="185">
          <cell r="D185" t="str">
            <v>ÑI-AL</v>
          </cell>
          <cell r="E185" t="str">
            <v>TT</v>
          </cell>
          <cell r="F185" t="str">
            <v>TT</v>
          </cell>
          <cell r="G185" t="str">
            <v>Cung caáp cöûa ñi kieáng khung nhoâm maøu naâu saäm series 1000 (caû khoùa)</v>
          </cell>
          <cell r="H185" t="str">
            <v>m2</v>
          </cell>
          <cell r="I185">
            <v>24</v>
          </cell>
          <cell r="J185">
            <v>750000</v>
          </cell>
        </row>
        <row r="186">
          <cell r="E186" t="str">
            <v>NB.2120</v>
          </cell>
          <cell r="F186" t="str">
            <v>NB.2120</v>
          </cell>
          <cell r="G186" t="str">
            <v>Laép ñaët cöûa ñi kieáng khung nhoâm maøu naâu saäm series 1000 (caû khoùa)</v>
          </cell>
          <cell r="H186" t="str">
            <v>m2</v>
          </cell>
          <cell r="I186">
            <v>24</v>
          </cell>
          <cell r="J186">
            <v>5599</v>
          </cell>
        </row>
        <row r="187">
          <cell r="G187" t="str">
            <v>Cöûa ñi 4Ñ1 =4*(1,6*2,5)</v>
          </cell>
          <cell r="H187"/>
          <cell r="J187">
            <v>0</v>
          </cell>
        </row>
        <row r="188">
          <cell r="G188" t="str">
            <v>Cöûa ñi 4Ñ2 =4*(0,8*2,5)</v>
          </cell>
          <cell r="H188"/>
          <cell r="J188">
            <v>0</v>
          </cell>
        </row>
        <row r="189">
          <cell r="D189" t="str">
            <v>giamap</v>
          </cell>
          <cell r="E189" t="str">
            <v>TT</v>
          </cell>
          <cell r="F189" t="str">
            <v>TT</v>
          </cell>
          <cell r="G189" t="str">
            <v>Cung caáp, laép ñaët boä giaûm ñoùng töï ñoäng Newstar:</v>
          </cell>
          <cell r="H189" t="str">
            <v>boä</v>
          </cell>
          <cell r="I189">
            <v>12</v>
          </cell>
          <cell r="J189">
            <v>350000</v>
          </cell>
        </row>
        <row r="190">
          <cell r="G190" t="str">
            <v>Cöûa ñi 4Ñ1 : 4*2 = 8 boä</v>
          </cell>
          <cell r="H190"/>
          <cell r="J190">
            <v>0</v>
          </cell>
        </row>
        <row r="191">
          <cell r="G191" t="str">
            <v>Cöûa ñi 4Ñ2 : 4*1 = 4 boä</v>
          </cell>
          <cell r="H191"/>
          <cell r="J191">
            <v>0</v>
          </cell>
        </row>
        <row r="192">
          <cell r="D192" t="str">
            <v>SO-AL</v>
          </cell>
          <cell r="E192" t="str">
            <v>TT</v>
          </cell>
          <cell r="F192" t="str">
            <v>TT</v>
          </cell>
          <cell r="G192" t="str">
            <v>Cung caáp cöûa soå kieáng khung nhoâm</v>
          </cell>
          <cell r="H192" t="str">
            <v>m2</v>
          </cell>
          <cell r="I192">
            <v>24.8</v>
          </cell>
          <cell r="J192">
            <v>550000</v>
          </cell>
        </row>
        <row r="193">
          <cell r="E193" t="str">
            <v>NB.2120</v>
          </cell>
          <cell r="F193" t="str">
            <v>NB.2120</v>
          </cell>
          <cell r="G193" t="str">
            <v>Laép ñaët cöûa soå kieáng khung nhoâm</v>
          </cell>
          <cell r="H193" t="str">
            <v>m2</v>
          </cell>
          <cell r="I193">
            <v>24.8</v>
          </cell>
          <cell r="J193">
            <v>5599</v>
          </cell>
        </row>
        <row r="194">
          <cell r="G194" t="str">
            <v>Cöûa soå 4S1 =4*(3,2*1,5)</v>
          </cell>
          <cell r="H194"/>
          <cell r="J194">
            <v>0</v>
          </cell>
        </row>
        <row r="195">
          <cell r="G195" t="str">
            <v>Cöûa soå 2S2 =2*(1,6*1,5)</v>
          </cell>
          <cell r="H195"/>
          <cell r="J195">
            <v>0</v>
          </cell>
        </row>
        <row r="196">
          <cell r="G196" t="str">
            <v>Cöûa soå 1S3 =1*(1,6*0,5)</v>
          </cell>
          <cell r="H196"/>
          <cell r="J196">
            <v>0</v>
          </cell>
        </row>
        <row r="197">
          <cell r="D197" t="str">
            <v>ÑI-NH</v>
          </cell>
          <cell r="E197" t="str">
            <v>TT</v>
          </cell>
          <cell r="F197" t="str">
            <v>TT</v>
          </cell>
          <cell r="G197" t="str">
            <v>Cung caáp cöûa ñi nhöïa Ñaøi Loan ( 0,7*2)</v>
          </cell>
          <cell r="H197" t="str">
            <v>m2</v>
          </cell>
          <cell r="I197">
            <v>1.4</v>
          </cell>
          <cell r="J197">
            <v>550000</v>
          </cell>
        </row>
        <row r="198">
          <cell r="E198" t="str">
            <v>NB.2120</v>
          </cell>
          <cell r="F198" t="str">
            <v>NB.2120</v>
          </cell>
          <cell r="G198" t="str">
            <v>Laép ñaët cöûa ñi nhöïa</v>
          </cell>
          <cell r="H198" t="str">
            <v>m2</v>
          </cell>
          <cell r="I198">
            <v>1.4</v>
          </cell>
          <cell r="J198">
            <v>5599</v>
          </cell>
        </row>
        <row r="199">
          <cell r="E199" t="str">
            <v>PA.1214</v>
          </cell>
          <cell r="F199" t="str">
            <v>PA.1214</v>
          </cell>
          <cell r="G199" t="str">
            <v>Traùt töôøng VM75 daøy 1,5 cm</v>
          </cell>
          <cell r="H199" t="str">
            <v>m2</v>
          </cell>
          <cell r="I199">
            <v>831.96</v>
          </cell>
          <cell r="J199">
            <v>5285</v>
          </cell>
        </row>
        <row r="200">
          <cell r="G200" t="str">
            <v xml:space="preserve"> + Truïc 1: 2(11,7x3,5)</v>
          </cell>
          <cell r="H200" t="str">
            <v>m2</v>
          </cell>
          <cell r="I200">
            <v>81.900000000000006</v>
          </cell>
          <cell r="J200">
            <v>0</v>
          </cell>
        </row>
        <row r="201">
          <cell r="G201" t="str">
            <v xml:space="preserve"> + Truïc 3a: 2(6,9x3,5)</v>
          </cell>
          <cell r="H201" t="str">
            <v>m2</v>
          </cell>
          <cell r="I201">
            <v>48.3</v>
          </cell>
          <cell r="J201">
            <v>0</v>
          </cell>
        </row>
        <row r="202">
          <cell r="G202" t="str">
            <v xml:space="preserve"> + Truïc 4a, 5, 5': 3x2(3,9x3,5)</v>
          </cell>
          <cell r="H202" t="str">
            <v>m2</v>
          </cell>
          <cell r="I202">
            <v>81.900000000000006</v>
          </cell>
          <cell r="J202">
            <v>0</v>
          </cell>
        </row>
        <row r="203">
          <cell r="G203" t="str">
            <v xml:space="preserve"> + Truïc 7: 2(8,7x3,5)</v>
          </cell>
          <cell r="H203" t="str">
            <v>m2</v>
          </cell>
          <cell r="I203">
            <v>60.9</v>
          </cell>
          <cell r="J203">
            <v>0</v>
          </cell>
        </row>
        <row r="204">
          <cell r="G204" t="str">
            <v xml:space="preserve"> + Truïc D: 2(21,6x3,5)</v>
          </cell>
          <cell r="H204" t="str">
            <v>m2</v>
          </cell>
          <cell r="I204">
            <v>151.19999999999999</v>
          </cell>
          <cell r="J204">
            <v>0</v>
          </cell>
        </row>
        <row r="205">
          <cell r="G205" t="str">
            <v xml:space="preserve"> + Truïc D-C: 2(21,6 x 3,7)</v>
          </cell>
          <cell r="H205" t="str">
            <v>m2</v>
          </cell>
          <cell r="I205">
            <v>159.84</v>
          </cell>
          <cell r="J205">
            <v>0</v>
          </cell>
        </row>
        <row r="206">
          <cell r="G206" t="str">
            <v xml:space="preserve"> + Vaùch kho + WC: 2(2,4 x 3,5)</v>
          </cell>
          <cell r="H206" t="str">
            <v>m2</v>
          </cell>
          <cell r="I206">
            <v>16.8</v>
          </cell>
          <cell r="J206">
            <v>0</v>
          </cell>
        </row>
        <row r="207">
          <cell r="G207" t="str">
            <v xml:space="preserve"> + Truïc A: 2(9 x 3,5)</v>
          </cell>
          <cell r="H207" t="str">
            <v>m2</v>
          </cell>
          <cell r="I207">
            <v>63</v>
          </cell>
          <cell r="J207">
            <v>0</v>
          </cell>
        </row>
        <row r="208">
          <cell r="G208" t="str">
            <v xml:space="preserve"> + Truïc B: 2(12,6 x 3,6)</v>
          </cell>
          <cell r="H208" t="str">
            <v>m2</v>
          </cell>
          <cell r="I208">
            <v>90.72</v>
          </cell>
          <cell r="J208">
            <v>0</v>
          </cell>
        </row>
        <row r="209">
          <cell r="G209" t="str">
            <v xml:space="preserve"> + Tröø cöûa: -(2 x 50,2)</v>
          </cell>
          <cell r="H209" t="str">
            <v>m2</v>
          </cell>
          <cell r="I209">
            <v>-100.4</v>
          </cell>
          <cell r="J209">
            <v>0</v>
          </cell>
        </row>
        <row r="210">
          <cell r="G210" t="str">
            <v xml:space="preserve"> + Goái baøn beáp: 3 x 2</v>
          </cell>
          <cell r="H210" t="str">
            <v>m2</v>
          </cell>
          <cell r="I210">
            <v>6</v>
          </cell>
          <cell r="J210">
            <v>0</v>
          </cell>
        </row>
        <row r="211">
          <cell r="G211" t="str">
            <v xml:space="preserve"> + Boù heø, baäc theàm: 16,48m3/0,2x2</v>
          </cell>
          <cell r="H211" t="str">
            <v>m2</v>
          </cell>
          <cell r="I211">
            <v>164.8</v>
          </cell>
          <cell r="J211">
            <v>0</v>
          </cell>
        </row>
        <row r="212">
          <cell r="G212" t="str">
            <v xml:space="preserve"> + Boàn hoa: 2(7 x 0,5)</v>
          </cell>
          <cell r="H212" t="str">
            <v>m2</v>
          </cell>
          <cell r="I212">
            <v>7</v>
          </cell>
          <cell r="J212">
            <v>0</v>
          </cell>
        </row>
        <row r="213">
          <cell r="E213" t="str">
            <v>PA.2214</v>
          </cell>
          <cell r="F213" t="str">
            <v>PA.2214</v>
          </cell>
          <cell r="G213" t="str">
            <v>Traùt coät VM75 daøy 1,5 cm keå caû baùm dính</v>
          </cell>
          <cell r="H213" t="str">
            <v>m2</v>
          </cell>
          <cell r="I213">
            <v>56.7</v>
          </cell>
          <cell r="J213">
            <v>5624</v>
          </cell>
        </row>
        <row r="214">
          <cell r="G214" t="str">
            <v xml:space="preserve"> + Caïnh coät: 27 x 3,5 x tb0,6</v>
          </cell>
          <cell r="H214" t="str">
            <v>m2</v>
          </cell>
          <cell r="I214">
            <v>56.7</v>
          </cell>
          <cell r="J214">
            <v>0</v>
          </cell>
        </row>
        <row r="215">
          <cell r="E215" t="str">
            <v>PA.3114b</v>
          </cell>
          <cell r="F215" t="str">
            <v>PA.3114b</v>
          </cell>
          <cell r="G215" t="str">
            <v>Traùt VM75 daøy 1,5cm caïnh ñaø keå caû lôùp baùm dính (VLx1,25, NCx1,1)</v>
          </cell>
          <cell r="H215" t="str">
            <v>m2</v>
          </cell>
          <cell r="I215">
            <v>175.68</v>
          </cell>
          <cell r="J215">
            <v>6995</v>
          </cell>
        </row>
        <row r="216">
          <cell r="G216" t="str">
            <v xml:space="preserve"> + Ñaø doïc: (3 x 21,6 +9) x tb1,0</v>
          </cell>
          <cell r="H216" t="str">
            <v>m2</v>
          </cell>
          <cell r="I216">
            <v>73.8</v>
          </cell>
          <cell r="J216">
            <v>0</v>
          </cell>
        </row>
        <row r="217">
          <cell r="G217" t="str">
            <v xml:space="preserve"> + Ñaø ngang: 7 x 11,7 x tb1,0</v>
          </cell>
          <cell r="H217" t="str">
            <v>m2</v>
          </cell>
          <cell r="I217">
            <v>81.900000000000006</v>
          </cell>
          <cell r="J217">
            <v>0</v>
          </cell>
        </row>
        <row r="218">
          <cell r="G218" t="str">
            <v xml:space="preserve"> + Ñaø kieàng bieân (maët ngoaøi): 2(21,6 + 11,7) x 0,3</v>
          </cell>
          <cell r="H218" t="str">
            <v>m2</v>
          </cell>
          <cell r="I218">
            <v>19.98</v>
          </cell>
          <cell r="J218">
            <v>0</v>
          </cell>
        </row>
        <row r="219">
          <cell r="E219" t="str">
            <v>PA.3214b</v>
          </cell>
          <cell r="F219" t="str">
            <v>PA.3214b</v>
          </cell>
          <cell r="G219" t="str">
            <v>Traùt VM75 daøy 1,5cm keå caû lôùp baùm dính (VLx1,25, NCx1,1)</v>
          </cell>
          <cell r="H219" t="str">
            <v>m2</v>
          </cell>
          <cell r="I219">
            <v>403.72</v>
          </cell>
          <cell r="J219">
            <v>8743.75</v>
          </cell>
        </row>
        <row r="220">
          <cell r="G220" t="str">
            <v xml:space="preserve"> + Traàn maùi: 8,7 x 21,6 +3x8</v>
          </cell>
          <cell r="H220" t="str">
            <v>m2</v>
          </cell>
          <cell r="I220">
            <v>211.92</v>
          </cell>
          <cell r="J220">
            <v>0</v>
          </cell>
        </row>
        <row r="221">
          <cell r="G221" t="str">
            <v xml:space="preserve"> + Traàn saûnh: (4,8 x 4 + 2,8 x 8,6)</v>
          </cell>
          <cell r="H221" t="str">
            <v>m2</v>
          </cell>
          <cell r="I221">
            <v>43.28</v>
          </cell>
          <cell r="J221">
            <v>0</v>
          </cell>
        </row>
        <row r="222">
          <cell r="G222" t="str">
            <v xml:space="preserve"> + Daï döôùi ngoaøi seâ noâ: 74,6 x 1,7</v>
          </cell>
          <cell r="H222" t="str">
            <v>m2</v>
          </cell>
          <cell r="I222">
            <v>126.82</v>
          </cell>
          <cell r="J222">
            <v>0</v>
          </cell>
        </row>
        <row r="223">
          <cell r="G223" t="str">
            <v xml:space="preserve"> + Caïnh cöûa:</v>
          </cell>
          <cell r="H223"/>
          <cell r="J223">
            <v>0</v>
          </cell>
        </row>
        <row r="224">
          <cell r="G224" t="str">
            <v xml:space="preserve">  . 4D1: 4(2,5x2+1,6)0,2</v>
          </cell>
          <cell r="H224" t="str">
            <v>m2</v>
          </cell>
          <cell r="I224">
            <v>5.28</v>
          </cell>
          <cell r="J224">
            <v>0</v>
          </cell>
        </row>
        <row r="225">
          <cell r="G225" t="str">
            <v xml:space="preserve">  . 4D2: 4(2,5x2+0,8)0,2</v>
          </cell>
          <cell r="H225" t="str">
            <v>m2</v>
          </cell>
          <cell r="I225">
            <v>4.6399999999999997</v>
          </cell>
          <cell r="J225">
            <v>0</v>
          </cell>
        </row>
        <row r="226">
          <cell r="G226" t="str">
            <v xml:space="preserve">  . 4S1: 4(3,2+1,5)2x0,2</v>
          </cell>
          <cell r="H226" t="str">
            <v>m2</v>
          </cell>
          <cell r="I226">
            <v>7.52</v>
          </cell>
          <cell r="J226">
            <v>0</v>
          </cell>
        </row>
        <row r="227">
          <cell r="G227" t="str">
            <v xml:space="preserve">  . 2S2: 2(1,6+1,5)2x0,2</v>
          </cell>
          <cell r="H227" t="str">
            <v>m2</v>
          </cell>
          <cell r="I227">
            <v>2.48</v>
          </cell>
          <cell r="J227">
            <v>0</v>
          </cell>
        </row>
        <row r="228">
          <cell r="G228" t="str">
            <v xml:space="preserve">  . 1S3: 1(1,6+0,5)2x0,2</v>
          </cell>
          <cell r="H228" t="str">
            <v>m2</v>
          </cell>
          <cell r="I228">
            <v>0.84</v>
          </cell>
          <cell r="J228">
            <v>0</v>
          </cell>
        </row>
        <row r="229">
          <cell r="G229" t="str">
            <v xml:space="preserve">  . 1D3: 1(2x2+0,7)x0,2</v>
          </cell>
          <cell r="H229" t="str">
            <v>m2</v>
          </cell>
          <cell r="I229">
            <v>0.94</v>
          </cell>
          <cell r="J229">
            <v>0</v>
          </cell>
        </row>
        <row r="230">
          <cell r="E230" t="str">
            <v>PA.4214</v>
          </cell>
          <cell r="F230" t="str">
            <v>PA.4214</v>
          </cell>
          <cell r="G230" t="str">
            <v>Traùt gôø chæ vöõa M75 cho seâ noâ, saûnh</v>
          </cell>
          <cell r="H230" t="str">
            <v>m</v>
          </cell>
          <cell r="I230">
            <v>120</v>
          </cell>
          <cell r="J230">
            <v>777</v>
          </cell>
        </row>
        <row r="231">
          <cell r="E231" t="str">
            <v>PA.4114</v>
          </cell>
          <cell r="F231" t="str">
            <v>PA.4114</v>
          </cell>
          <cell r="G231" t="str">
            <v>Ñaép phaøo ñaàu seâ noâ, saûnh</v>
          </cell>
          <cell r="H231" t="str">
            <v>m</v>
          </cell>
          <cell r="I231">
            <v>120</v>
          </cell>
          <cell r="J231">
            <v>342</v>
          </cell>
        </row>
        <row r="232">
          <cell r="E232" t="str">
            <v>QB.7110</v>
          </cell>
          <cell r="F232" t="str">
            <v>QB.4110</v>
          </cell>
          <cell r="G232" t="str">
            <v xml:space="preserve">Oáp gaïch men 20x25 </v>
          </cell>
          <cell r="H232" t="str">
            <v>m2</v>
          </cell>
          <cell r="I232">
            <v>36.22</v>
          </cell>
          <cell r="J232">
            <v>91266</v>
          </cell>
        </row>
        <row r="233">
          <cell r="G233" t="str">
            <v>Veä sinh =1,5*(2*(2,1+2,4)-0,7)</v>
          </cell>
          <cell r="H233" t="str">
            <v>m2</v>
          </cell>
          <cell r="I233">
            <v>12.45</v>
          </cell>
          <cell r="J233">
            <v>0</v>
          </cell>
        </row>
        <row r="234">
          <cell r="G234" t="str">
            <v>Accu =1,5*(2*(3,9+3)-0,8)</v>
          </cell>
          <cell r="H234" t="str">
            <v>m2</v>
          </cell>
          <cell r="I234">
            <v>19.5</v>
          </cell>
          <cell r="J234">
            <v>0</v>
          </cell>
        </row>
        <row r="235">
          <cell r="G235" t="str">
            <v>Baøn beáp + töôøng beáp =2,1*1,7+0,7*0,7 + 3*0,1*0,7</v>
          </cell>
          <cell r="H235" t="str">
            <v>m2</v>
          </cell>
          <cell r="I235">
            <v>4.2699999999999996</v>
          </cell>
          <cell r="J235">
            <v>0</v>
          </cell>
        </row>
        <row r="236">
          <cell r="E236" t="str">
            <v>QC.1110</v>
          </cell>
          <cell r="F236" t="str">
            <v>QC.1110</v>
          </cell>
          <cell r="G236" t="str">
            <v>Oáp gaïch 5x20 Ñoàng Nai boàn hoa: 0,6 x 7</v>
          </cell>
          <cell r="H236" t="str">
            <v>m2</v>
          </cell>
          <cell r="I236">
            <v>4.2</v>
          </cell>
          <cell r="J236">
            <v>132724</v>
          </cell>
        </row>
        <row r="237">
          <cell r="E237" t="str">
            <v>RB.1115</v>
          </cell>
          <cell r="F237" t="str">
            <v>RB.1115</v>
          </cell>
          <cell r="G237" t="str">
            <v>Laùng vöõa M100 daøy 2cm choáng thaám</v>
          </cell>
          <cell r="H237" t="str">
            <v>m2</v>
          </cell>
          <cell r="I237">
            <v>385.76</v>
          </cell>
          <cell r="J237">
            <v>9983</v>
          </cell>
        </row>
        <row r="238">
          <cell r="G238" t="str">
            <v>Maùi : (21,8x8,9 + 8,2x3,1)</v>
          </cell>
          <cell r="H238" t="str">
            <v>m2</v>
          </cell>
          <cell r="I238">
            <v>219.44</v>
          </cell>
          <cell r="J238">
            <v>0</v>
          </cell>
        </row>
        <row r="239">
          <cell r="G239" t="str">
            <v>Saûnh : (2,5x12,6 + 2x4)</v>
          </cell>
          <cell r="H239" t="str">
            <v>m2</v>
          </cell>
          <cell r="I239">
            <v>39.5</v>
          </cell>
          <cell r="J239">
            <v>0</v>
          </cell>
        </row>
        <row r="240">
          <cell r="G240" t="str">
            <v>Seânoâ : 2(23,6+13,7)x1,7</v>
          </cell>
          <cell r="H240" t="str">
            <v>m2</v>
          </cell>
          <cell r="I240">
            <v>126.82</v>
          </cell>
          <cell r="J240">
            <v>0</v>
          </cell>
        </row>
        <row r="241">
          <cell r="E241" t="str">
            <v>UD.3220SR1</v>
          </cell>
          <cell r="F241" t="str">
            <v>UD.3220SR1</v>
          </cell>
          <cell r="G241" t="str">
            <v>Queùt Flinkote Indemastic 2 nöôùc vaø daùn vaûi Argo cho maùi + saûnh</v>
          </cell>
          <cell r="H241" t="str">
            <v>m2</v>
          </cell>
          <cell r="I241">
            <v>258.94</v>
          </cell>
          <cell r="J241">
            <v>21484</v>
          </cell>
        </row>
        <row r="242">
          <cell r="G242" t="str">
            <v>Maùi : (21,8x8,9 + 8,2x3,1)</v>
          </cell>
          <cell r="H242" t="str">
            <v>m2</v>
          </cell>
          <cell r="I242">
            <v>219.44</v>
          </cell>
          <cell r="J242">
            <v>0</v>
          </cell>
        </row>
        <row r="243">
          <cell r="G243" t="str">
            <v>Saûnh : (2,5x12,6 + 2x4)</v>
          </cell>
          <cell r="H243" t="str">
            <v>m2</v>
          </cell>
          <cell r="I243">
            <v>39.5</v>
          </cell>
          <cell r="J243">
            <v>0</v>
          </cell>
        </row>
        <row r="244">
          <cell r="E244" t="str">
            <v>UC.4210</v>
          </cell>
          <cell r="F244" t="str">
            <v>UC.4210</v>
          </cell>
          <cell r="G244" t="str">
            <v>Queùt Flinkote Indemastic 3 nöôùc cho seâ noâ: 2(23,6 + 13,7)1,7</v>
          </cell>
          <cell r="H244" t="str">
            <v>m2</v>
          </cell>
          <cell r="I244">
            <v>126.82</v>
          </cell>
          <cell r="J244">
            <v>12375</v>
          </cell>
        </row>
        <row r="245">
          <cell r="E245" t="str">
            <v>SA.4210</v>
          </cell>
          <cell r="F245" t="str">
            <v>SA.4210</v>
          </cell>
          <cell r="G245" t="str">
            <v>Laùt gach chöõ U cho maùi vaø maùi ñoùn</v>
          </cell>
          <cell r="H245" t="str">
            <v>m2</v>
          </cell>
          <cell r="I245">
            <v>258.94</v>
          </cell>
          <cell r="J245">
            <v>47682</v>
          </cell>
        </row>
        <row r="246">
          <cell r="E246" t="str">
            <v>ZJ.1140</v>
          </cell>
          <cell r="F246" t="str">
            <v>ZJ.1140</v>
          </cell>
          <cell r="G246" t="str">
            <v>Cung caáp laép ñaët oáng thoaùt nöôùc Þ50 STK cho saûnh</v>
          </cell>
          <cell r="H246" t="str">
            <v>100m</v>
          </cell>
          <cell r="I246">
            <v>0.02</v>
          </cell>
          <cell r="J246">
            <v>2864115</v>
          </cell>
        </row>
        <row r="247">
          <cell r="E247" t="str">
            <v>ZJ.7160</v>
          </cell>
          <cell r="F247" t="str">
            <v>ZJ.7274.SR</v>
          </cell>
          <cell r="G247" t="str">
            <v>Cung caáp laép ñaët oáng xoái PVC Þ114</v>
          </cell>
          <cell r="H247" t="str">
            <v>100m</v>
          </cell>
          <cell r="I247">
            <v>0.3</v>
          </cell>
          <cell r="J247">
            <v>4120572</v>
          </cell>
        </row>
        <row r="248">
          <cell r="E248" t="str">
            <v>ZL.1260</v>
          </cell>
          <cell r="F248" t="str">
            <v>ZL.1260</v>
          </cell>
          <cell r="G248" t="str">
            <v>Cung caáp laép ñaët co PVC Þ114</v>
          </cell>
          <cell r="H248" t="str">
            <v>Caùi</v>
          </cell>
          <cell r="I248">
            <v>6</v>
          </cell>
          <cell r="J248">
            <v>17615</v>
          </cell>
        </row>
        <row r="249">
          <cell r="E249" t="str">
            <v>UB.2110</v>
          </cell>
          <cell r="F249" t="str">
            <v>UB.1110</v>
          </cell>
          <cell r="G249" t="str">
            <v xml:space="preserve"> Baû mactit töôøng maët trong vaø maët ngoaøi</v>
          </cell>
          <cell r="H249" t="str">
            <v>m2</v>
          </cell>
          <cell r="I249">
            <v>786.6</v>
          </cell>
          <cell r="J249">
            <v>3010</v>
          </cell>
        </row>
        <row r="250">
          <cell r="E250" t="str">
            <v>UB.2120</v>
          </cell>
          <cell r="F250" t="str">
            <v>UB.1120</v>
          </cell>
          <cell r="G250" t="str">
            <v xml:space="preserve"> Baû mactit coät, daàm, traàn</v>
          </cell>
          <cell r="H250" t="str">
            <v>m2</v>
          </cell>
          <cell r="I250">
            <v>559.41999999999996</v>
          </cell>
          <cell r="J250">
            <v>3010</v>
          </cell>
        </row>
        <row r="251">
          <cell r="E251" t="str">
            <v>UC.3110</v>
          </cell>
          <cell r="F251" t="str">
            <v>UC.3110</v>
          </cell>
          <cell r="G251" t="str">
            <v xml:space="preserve"> Sôn nöôùc töôøng maët trong</v>
          </cell>
          <cell r="H251" t="str">
            <v>m2</v>
          </cell>
          <cell r="I251">
            <v>393</v>
          </cell>
          <cell r="J251">
            <v>7777</v>
          </cell>
        </row>
        <row r="252">
          <cell r="E252" t="str">
            <v>UC.3110</v>
          </cell>
          <cell r="F252" t="str">
            <v>UC.3110</v>
          </cell>
          <cell r="G252" t="str">
            <v xml:space="preserve"> Sôn nöôùc töôøng maët ngoaøi</v>
          </cell>
          <cell r="H252" t="str">
            <v>m2</v>
          </cell>
          <cell r="I252">
            <v>393</v>
          </cell>
          <cell r="J252">
            <v>7777</v>
          </cell>
        </row>
        <row r="253">
          <cell r="E253" t="str">
            <v>UC.3120</v>
          </cell>
          <cell r="F253" t="str">
            <v>UC.3120</v>
          </cell>
          <cell r="G253" t="str">
            <v xml:space="preserve"> Sôn nöôùc coät, daàm, traàn</v>
          </cell>
          <cell r="H253" t="str">
            <v>m2</v>
          </cell>
          <cell r="I253">
            <v>636.1</v>
          </cell>
          <cell r="J253">
            <v>7777</v>
          </cell>
        </row>
        <row r="254">
          <cell r="E254" t="str">
            <v>SA.7111</v>
          </cell>
          <cell r="F254" t="str">
            <v>SA.7111</v>
          </cell>
          <cell r="G254" t="str">
            <v>Laùt gaïch ceramic 30x30 neàn nhaø, heø, baäc theàm:</v>
          </cell>
          <cell r="H254" t="str">
            <v>m2</v>
          </cell>
          <cell r="I254">
            <v>259.24</v>
          </cell>
          <cell r="J254">
            <v>76386</v>
          </cell>
        </row>
        <row r="255">
          <cell r="G255" t="str">
            <v xml:space="preserve"> + Neàn nhaø, heø: (13,7x23,6 - 3x9,6)</v>
          </cell>
          <cell r="H255" t="str">
            <v>m2</v>
          </cell>
          <cell r="I255">
            <v>294.52</v>
          </cell>
          <cell r="J255">
            <v>0</v>
          </cell>
        </row>
        <row r="256">
          <cell r="G256" t="str">
            <v xml:space="preserve"> + Baäc theàm: 10m x tb1</v>
          </cell>
          <cell r="H256" t="str">
            <v>m2</v>
          </cell>
          <cell r="I256">
            <v>10</v>
          </cell>
          <cell r="J256">
            <v>0</v>
          </cell>
        </row>
        <row r="257">
          <cell r="G257" t="str">
            <v xml:space="preserve"> + Tröø ñi:</v>
          </cell>
          <cell r="H257"/>
          <cell r="J257">
            <v>0</v>
          </cell>
        </row>
        <row r="258">
          <cell r="G258" t="str">
            <v xml:space="preserve">  . Veä sinh: -(1,9 x 2,2)</v>
          </cell>
          <cell r="H258"/>
          <cell r="I258">
            <v>-4.18</v>
          </cell>
          <cell r="J258">
            <v>0</v>
          </cell>
        </row>
        <row r="259">
          <cell r="G259" t="str">
            <v xml:space="preserve">  . Möông caùp trung theá: -(19,4 x 1,5)</v>
          </cell>
          <cell r="H259"/>
          <cell r="I259">
            <v>-29.1</v>
          </cell>
          <cell r="J259">
            <v>0</v>
          </cell>
        </row>
        <row r="260">
          <cell r="G260" t="str">
            <v xml:space="preserve">  . Möông caùp ñieàu khieån: -(20 x 0,6)</v>
          </cell>
          <cell r="H260"/>
          <cell r="I260">
            <v>-12</v>
          </cell>
          <cell r="J260">
            <v>0</v>
          </cell>
        </row>
        <row r="261">
          <cell r="E261" t="str">
            <v>SA.4210b</v>
          </cell>
          <cell r="F261" t="str">
            <v>SA.4210b</v>
          </cell>
          <cell r="G261" t="str">
            <v>Laùt gaïch ceramic nhaùm 20x20 veä sinh</v>
          </cell>
          <cell r="H261" t="str">
            <v>m2</v>
          </cell>
          <cell r="I261">
            <v>4.18</v>
          </cell>
          <cell r="J261">
            <v>47682</v>
          </cell>
        </row>
        <row r="262">
          <cell r="E262" t="str">
            <v>QB.3110SR</v>
          </cell>
          <cell r="F262" t="str">
            <v>QB.3110SR</v>
          </cell>
          <cell r="G262" t="str">
            <v>Oáp gaïch chaân töôøng baèng gaïch men 10x30</v>
          </cell>
          <cell r="H262" t="str">
            <v>m2</v>
          </cell>
          <cell r="I262">
            <v>22.88</v>
          </cell>
          <cell r="J262">
            <v>77547</v>
          </cell>
        </row>
        <row r="263">
          <cell r="G263" t="str">
            <v xml:space="preserve"> 0,1(6x23,6+2x13,7+2x6,9+6x3,9+2x8,9+2x2,4)</v>
          </cell>
          <cell r="H263"/>
          <cell r="J263">
            <v>0</v>
          </cell>
        </row>
        <row r="264">
          <cell r="D264" t="str">
            <v>TBEP</v>
          </cell>
          <cell r="E264" t="str">
            <v>TT</v>
          </cell>
          <cell r="F264" t="str">
            <v>TT</v>
          </cell>
          <cell r="G264" t="str">
            <v>Cung caáp laép ñaët tuû beáp treo töôøng vaùn oâcan: (2x0,5)</v>
          </cell>
          <cell r="H264" t="str">
            <v>Caùi</v>
          </cell>
          <cell r="I264">
            <v>1</v>
          </cell>
          <cell r="J264">
            <v>2000000</v>
          </cell>
        </row>
        <row r="265">
          <cell r="D265" t="str">
            <v>cBEP</v>
          </cell>
          <cell r="E265" t="str">
            <v>TT</v>
          </cell>
          <cell r="F265" t="str">
            <v>TT</v>
          </cell>
          <cell r="G265" t="str">
            <v>Cung caáp laép ñaët cöûa tuû luøa vaùn oâcan: (0,6x2)</v>
          </cell>
          <cell r="H265" t="str">
            <v>m2</v>
          </cell>
          <cell r="I265">
            <v>1.2</v>
          </cell>
          <cell r="J265">
            <v>500000</v>
          </cell>
        </row>
        <row r="266">
          <cell r="D266" t="str">
            <v>kmdh</v>
          </cell>
          <cell r="E266" t="str">
            <v>TT</v>
          </cell>
          <cell r="F266" t="str">
            <v>TT</v>
          </cell>
          <cell r="G266" t="str">
            <v>Cung caáp laép ñaët khung maùy laïnh saét sôn</v>
          </cell>
          <cell r="H266" t="str">
            <v>boä</v>
          </cell>
          <cell r="I266">
            <v>5</v>
          </cell>
          <cell r="J266">
            <v>100000</v>
          </cell>
        </row>
        <row r="267">
          <cell r="G267" t="str">
            <v>Laép ñaët heä thoáng caáp thoaùt nöôùc sinh hoaït</v>
          </cell>
          <cell r="H267"/>
          <cell r="J267">
            <v>0</v>
          </cell>
        </row>
        <row r="268">
          <cell r="E268" t="str">
            <v>ZI.2110</v>
          </cell>
          <cell r="F268" t="str">
            <v>ZI.2110</v>
          </cell>
          <cell r="G268" t="str">
            <v>Laép ñaët baøn caàu beät Coto</v>
          </cell>
          <cell r="H268" t="str">
            <v>Boä</v>
          </cell>
          <cell r="I268">
            <v>1</v>
          </cell>
          <cell r="J268">
            <v>528564</v>
          </cell>
        </row>
        <row r="269">
          <cell r="E269" t="str">
            <v>ZI.1110</v>
          </cell>
          <cell r="F269" t="str">
            <v>ZI.1110</v>
          </cell>
          <cell r="G269" t="str">
            <v>Laép ñaët lavabo Coto</v>
          </cell>
          <cell r="H269" t="str">
            <v>Boä</v>
          </cell>
          <cell r="I269">
            <v>1</v>
          </cell>
          <cell r="J269">
            <v>181836</v>
          </cell>
        </row>
        <row r="270">
          <cell r="E270" t="str">
            <v>ZI.3110</v>
          </cell>
          <cell r="F270" t="str">
            <v>ZI.3110</v>
          </cell>
          <cell r="G270" t="str">
            <v>Laép voøi (1 voøi) taém hoa sen</v>
          </cell>
          <cell r="H270" t="str">
            <v>Boä</v>
          </cell>
          <cell r="I270">
            <v>1</v>
          </cell>
          <cell r="J270">
            <v>90450</v>
          </cell>
        </row>
        <row r="271">
          <cell r="E271" t="str">
            <v>ZI.6110</v>
          </cell>
          <cell r="F271" t="str">
            <v>ZI.6110</v>
          </cell>
          <cell r="G271" t="str">
            <v>Laép ñaët göông soi 60x40x5</v>
          </cell>
          <cell r="H271" t="str">
            <v>boä</v>
          </cell>
          <cell r="I271">
            <v>1</v>
          </cell>
          <cell r="J271">
            <v>25003</v>
          </cell>
        </row>
        <row r="272">
          <cell r="E272" t="str">
            <v>ZI.6120</v>
          </cell>
          <cell r="F272" t="str">
            <v>ZI.6120</v>
          </cell>
          <cell r="G272" t="str">
            <v>Laép ñaët keä kính</v>
          </cell>
          <cell r="H272" t="str">
            <v>boä</v>
          </cell>
          <cell r="I272">
            <v>1</v>
          </cell>
          <cell r="J272">
            <v>155742</v>
          </cell>
        </row>
        <row r="273">
          <cell r="E273" t="str">
            <v>ZI.8110</v>
          </cell>
          <cell r="F273" t="str">
            <v>ZI.8110</v>
          </cell>
          <cell r="G273" t="str">
            <v>Laép ñaët boàn nöôÙc Inox 1000L</v>
          </cell>
          <cell r="H273" t="str">
            <v>boàn</v>
          </cell>
          <cell r="I273">
            <v>1</v>
          </cell>
          <cell r="J273">
            <v>2399054</v>
          </cell>
        </row>
        <row r="274">
          <cell r="D274" t="str">
            <v>vanphao</v>
          </cell>
          <cell r="E274" t="str">
            <v>TT</v>
          </cell>
          <cell r="F274" t="str">
            <v>TT</v>
          </cell>
          <cell r="G274" t="str">
            <v>Laép van phao töï ñoäng cho boàn nöôùc</v>
          </cell>
          <cell r="H274" t="str">
            <v>boä</v>
          </cell>
          <cell r="I274">
            <v>1</v>
          </cell>
          <cell r="J274">
            <v>326400</v>
          </cell>
        </row>
        <row r="275">
          <cell r="E275" t="str">
            <v>ZI.6140</v>
          </cell>
          <cell r="F275" t="str">
            <v>ZI.6140</v>
          </cell>
          <cell r="G275" t="str">
            <v>Hoäp ñöïng savon, giaáy veä sinh</v>
          </cell>
          <cell r="H275" t="str">
            <v>boä</v>
          </cell>
          <cell r="I275">
            <v>2</v>
          </cell>
          <cell r="J275">
            <v>3006</v>
          </cell>
        </row>
        <row r="276">
          <cell r="E276" t="str">
            <v>ZI.5120</v>
          </cell>
          <cell r="F276" t="str">
            <v>ZI.5120</v>
          </cell>
          <cell r="G276" t="str">
            <v>Laép pheåu thu nöôÙc saøn</v>
          </cell>
          <cell r="H276" t="str">
            <v>Caùi</v>
          </cell>
          <cell r="I276">
            <v>1</v>
          </cell>
          <cell r="J276">
            <v>15014</v>
          </cell>
        </row>
        <row r="277">
          <cell r="E277" t="str">
            <v>ZJ.7210</v>
          </cell>
          <cell r="F277" t="str">
            <v>ZJ.7210</v>
          </cell>
          <cell r="G277" t="str">
            <v>Laép ñaët oáng PVC Þ15/21 caáp nöôùc sinh hoaït</v>
          </cell>
          <cell r="H277" t="str">
            <v>100m</v>
          </cell>
          <cell r="I277">
            <v>7.0000000000000007E-2</v>
          </cell>
          <cell r="J277">
            <v>111629</v>
          </cell>
        </row>
        <row r="278">
          <cell r="E278" t="str">
            <v>ZJ.7210</v>
          </cell>
          <cell r="F278" t="str">
            <v>ZJ.7210</v>
          </cell>
          <cell r="G278" t="str">
            <v>Laép ñaët oáng PVC Þ15/21 thoaùt nöôùc maùy laïnh</v>
          </cell>
          <cell r="H278" t="str">
            <v>100m</v>
          </cell>
          <cell r="I278">
            <v>0.2</v>
          </cell>
          <cell r="J278">
            <v>111629</v>
          </cell>
        </row>
        <row r="279">
          <cell r="E279" t="str">
            <v>ZJ.7230</v>
          </cell>
          <cell r="F279" t="str">
            <v>ZJ.7230</v>
          </cell>
          <cell r="G279" t="str">
            <v>Laép ñaët oáng PVC Þ26/34</v>
          </cell>
          <cell r="H279" t="str">
            <v>100m</v>
          </cell>
          <cell r="I279">
            <v>0.2</v>
          </cell>
          <cell r="J279">
            <v>439395</v>
          </cell>
        </row>
        <row r="280">
          <cell r="E280" t="str">
            <v>ZJ.7230</v>
          </cell>
          <cell r="F280" t="str">
            <v>ZJ.7230</v>
          </cell>
          <cell r="G280" t="str">
            <v>Laép ñaët oáng PVC Þ26/34 töø ñoàng hoà nöôùc vaøo</v>
          </cell>
          <cell r="H280" t="str">
            <v>100m</v>
          </cell>
          <cell r="I280">
            <v>0.5</v>
          </cell>
          <cell r="J280">
            <v>439395</v>
          </cell>
        </row>
        <row r="281">
          <cell r="E281" t="str">
            <v>ZJ.7260</v>
          </cell>
          <cell r="F281" t="str">
            <v>ZJ.7260</v>
          </cell>
          <cell r="G281" t="str">
            <v xml:space="preserve">Laép oáng PVC D60                                       </v>
          </cell>
          <cell r="H281" t="str">
            <v>100m</v>
          </cell>
          <cell r="I281">
            <v>0.13</v>
          </cell>
          <cell r="J281">
            <v>990279</v>
          </cell>
        </row>
        <row r="282">
          <cell r="E282" t="str">
            <v>ZJ.7260x2</v>
          </cell>
          <cell r="F282" t="str">
            <v>ZJ.7260x2</v>
          </cell>
          <cell r="G282" t="str">
            <v>Laép ñaët oáng PVC D114</v>
          </cell>
          <cell r="H282" t="str">
            <v>100m</v>
          </cell>
          <cell r="I282">
            <v>0.05</v>
          </cell>
          <cell r="J282">
            <v>1980558</v>
          </cell>
        </row>
        <row r="283">
          <cell r="E283" t="str">
            <v>ZJ.7260x2</v>
          </cell>
          <cell r="F283" t="str">
            <v>ZJ.7260x2</v>
          </cell>
          <cell r="G283" t="str">
            <v>Laép ñaët oáng PVC D114 töø haàm phaân ra hoá ga</v>
          </cell>
          <cell r="H283" t="str">
            <v>100m</v>
          </cell>
          <cell r="I283">
            <v>0.2</v>
          </cell>
          <cell r="J283">
            <v>1980558</v>
          </cell>
        </row>
        <row r="284">
          <cell r="E284" t="str">
            <v>ZM.1210</v>
          </cell>
          <cell r="F284" t="str">
            <v>ZM.1210</v>
          </cell>
          <cell r="G284" t="str">
            <v>Laép ñaët co PVC Þ15</v>
          </cell>
          <cell r="H284" t="str">
            <v>Caùi</v>
          </cell>
          <cell r="I284">
            <v>16</v>
          </cell>
          <cell r="J284">
            <v>1796</v>
          </cell>
        </row>
        <row r="285">
          <cell r="E285" t="str">
            <v>ZM.1230</v>
          </cell>
          <cell r="F285" t="str">
            <v>ZM.1230</v>
          </cell>
          <cell r="G285" t="str">
            <v>Laép ñaët co PVC Þ26</v>
          </cell>
          <cell r="H285" t="str">
            <v>Caùi</v>
          </cell>
          <cell r="I285">
            <v>8</v>
          </cell>
          <cell r="J285">
            <v>3494</v>
          </cell>
        </row>
        <row r="286">
          <cell r="E286" t="str">
            <v>ZM.1260</v>
          </cell>
          <cell r="F286" t="str">
            <v>ZM.1260</v>
          </cell>
          <cell r="G286" t="str">
            <v xml:space="preserve">Laép ñaët co PVC D60  </v>
          </cell>
          <cell r="H286" t="str">
            <v>Caùi</v>
          </cell>
          <cell r="I286">
            <v>8</v>
          </cell>
          <cell r="J286">
            <v>9689</v>
          </cell>
        </row>
        <row r="287">
          <cell r="E287" t="str">
            <v>ZM.1260x2</v>
          </cell>
          <cell r="F287" t="str">
            <v>ZM.1260x2</v>
          </cell>
          <cell r="G287" t="str">
            <v>Laép ñaët co PVC Þ114</v>
          </cell>
          <cell r="H287" t="str">
            <v>Caùi</v>
          </cell>
          <cell r="I287">
            <v>4</v>
          </cell>
          <cell r="J287">
            <v>19378</v>
          </cell>
        </row>
        <row r="288">
          <cell r="E288" t="str">
            <v>ZM.2110</v>
          </cell>
          <cell r="F288" t="str">
            <v>ZM.2110</v>
          </cell>
          <cell r="G288" t="str">
            <v>Laép ñaët Teâ PVC Þ15</v>
          </cell>
          <cell r="H288" t="str">
            <v>Caùi</v>
          </cell>
          <cell r="I288">
            <v>2</v>
          </cell>
          <cell r="J288">
            <v>2956</v>
          </cell>
        </row>
        <row r="289">
          <cell r="E289" t="str">
            <v>ZM.2160x2</v>
          </cell>
          <cell r="F289" t="str">
            <v>ZM.2160x2</v>
          </cell>
          <cell r="G289" t="str">
            <v>Laép ñaët Teâ PVC Þ114</v>
          </cell>
          <cell r="H289" t="str">
            <v>Caùi</v>
          </cell>
          <cell r="I289">
            <v>1</v>
          </cell>
          <cell r="J289">
            <v>29168</v>
          </cell>
        </row>
        <row r="290">
          <cell r="E290" t="str">
            <v>ZM.1160x2</v>
          </cell>
          <cell r="F290" t="str">
            <v>ZM.1160x2</v>
          </cell>
          <cell r="G290" t="str">
            <v>Laép ñaët manchon PVC D114</v>
          </cell>
          <cell r="H290" t="str">
            <v>Caùi</v>
          </cell>
          <cell r="I290">
            <v>2</v>
          </cell>
          <cell r="J290">
            <v>15878</v>
          </cell>
        </row>
        <row r="291">
          <cell r="E291" t="str">
            <v>ZM.1120</v>
          </cell>
          <cell r="F291" t="str">
            <v>ZM.1120</v>
          </cell>
          <cell r="G291" t="str">
            <v>Laép ñaët coân PVC Þ15x26</v>
          </cell>
          <cell r="H291" t="str">
            <v>Caùi</v>
          </cell>
          <cell r="I291">
            <v>1</v>
          </cell>
          <cell r="J291">
            <v>2059</v>
          </cell>
        </row>
        <row r="292">
          <cell r="E292" t="str">
            <v>ZM.2160</v>
          </cell>
          <cell r="F292" t="str">
            <v>ZM.2160</v>
          </cell>
          <cell r="G292" t="str">
            <v>Laép ñaët Teâ PVC Þ60</v>
          </cell>
          <cell r="H292" t="str">
            <v>Caùi</v>
          </cell>
          <cell r="I292">
            <v>1</v>
          </cell>
          <cell r="J292">
            <v>14584</v>
          </cell>
        </row>
        <row r="293">
          <cell r="E293" t="str">
            <v>ZM.2160x2</v>
          </cell>
          <cell r="F293" t="str">
            <v>ZM.2160x2</v>
          </cell>
          <cell r="G293" t="str">
            <v>Laép ñaët Teâ PVC Þ114</v>
          </cell>
          <cell r="H293" t="str">
            <v>Caùi</v>
          </cell>
          <cell r="I293">
            <v>2</v>
          </cell>
          <cell r="J293">
            <v>29168</v>
          </cell>
        </row>
        <row r="294">
          <cell r="E294" t="str">
            <v>ZM.1130</v>
          </cell>
          <cell r="F294" t="str">
            <v>ZM.1130</v>
          </cell>
          <cell r="G294" t="str">
            <v>Laép ñaët manchon PVC Þ26</v>
          </cell>
          <cell r="H294" t="str">
            <v>Caùi</v>
          </cell>
          <cell r="I294">
            <v>15</v>
          </cell>
          <cell r="J294">
            <v>2669</v>
          </cell>
        </row>
        <row r="295">
          <cell r="D295" t="str">
            <v>Va-PVC26</v>
          </cell>
          <cell r="E295" t="str">
            <v>TT</v>
          </cell>
          <cell r="F295" t="str">
            <v>TT</v>
          </cell>
          <cell r="G295" t="str">
            <v>Laép ñaët van PVC Þ26</v>
          </cell>
          <cell r="H295" t="str">
            <v>Caùi</v>
          </cell>
          <cell r="I295">
            <v>2</v>
          </cell>
          <cell r="J295">
            <v>15000</v>
          </cell>
        </row>
        <row r="296">
          <cell r="E296" t="str">
            <v>BA.1512</v>
          </cell>
          <cell r="F296" t="str">
            <v>BA.1512</v>
          </cell>
          <cell r="G296" t="str">
            <v>Ñaøo ñaát choân oáng caáp töø ñoàng hoà nöôùc voâ nhaø: 0,4x0,4x50</v>
          </cell>
          <cell r="H296" t="str">
            <v>m3</v>
          </cell>
          <cell r="I296">
            <v>8</v>
          </cell>
          <cell r="J296">
            <v>0</v>
          </cell>
        </row>
        <row r="297">
          <cell r="E297" t="str">
            <v>BB.1112</v>
          </cell>
          <cell r="F297" t="str">
            <v>BB.1112</v>
          </cell>
          <cell r="G297" t="str">
            <v>Ñaép ñaát traû laïi</v>
          </cell>
          <cell r="H297" t="str">
            <v>m3</v>
          </cell>
          <cell r="I297">
            <v>8</v>
          </cell>
          <cell r="J297">
            <v>0</v>
          </cell>
        </row>
        <row r="298">
          <cell r="E298" t="str">
            <v>P.04.13</v>
          </cell>
          <cell r="F298" t="str">
            <v>P.04.13</v>
          </cell>
          <cell r="G298" t="str">
            <v>Ñuïc töôøng choân oáng caáp, thoaùt ngaàm</v>
          </cell>
          <cell r="H298" t="str">
            <v>m2</v>
          </cell>
          <cell r="I298">
            <v>4</v>
          </cell>
          <cell r="J298">
            <v>0</v>
          </cell>
        </row>
        <row r="299">
          <cell r="E299" t="str">
            <v>T1.422</v>
          </cell>
          <cell r="F299" t="str">
            <v>T1.422</v>
          </cell>
          <cell r="G299" t="str">
            <v>Traùt M75 2cm cheøn oáng</v>
          </cell>
          <cell r="H299" t="str">
            <v>m2</v>
          </cell>
          <cell r="I299">
            <v>4</v>
          </cell>
          <cell r="J299">
            <v>7580</v>
          </cell>
        </row>
        <row r="300">
          <cell r="G300" t="str">
            <v>CHIEÁU SAÙNG TRONG NHAØ ÑIEÀU HAØNH</v>
          </cell>
          <cell r="H300"/>
        </row>
        <row r="301">
          <cell r="E301" t="str">
            <v>1)</v>
          </cell>
          <cell r="F301" t="str">
            <v>1)</v>
          </cell>
          <cell r="G301" t="str">
            <v>Thi coâng naêm 2000</v>
          </cell>
        </row>
        <row r="302">
          <cell r="D302" t="str">
            <v>APTOMAT100</v>
          </cell>
          <cell r="E302" t="str">
            <v>TT</v>
          </cell>
          <cell r="F302" t="str">
            <v>TT</v>
          </cell>
          <cell r="G302" t="str">
            <v>Aùp toâ maùt 3 cöïc 100A</v>
          </cell>
          <cell r="H302" t="str">
            <v>caùi</v>
          </cell>
          <cell r="I302">
            <v>1</v>
          </cell>
          <cell r="J302">
            <v>1366060.5</v>
          </cell>
        </row>
        <row r="303">
          <cell r="D303" t="str">
            <v>APTOMAT40</v>
          </cell>
          <cell r="E303" t="str">
            <v>TT</v>
          </cell>
          <cell r="F303" t="str">
            <v>TT</v>
          </cell>
          <cell r="G303" t="str">
            <v>Aùp toâ maùt 3 cöïc 40A</v>
          </cell>
          <cell r="H303" t="str">
            <v>caùi</v>
          </cell>
          <cell r="I303">
            <v>2</v>
          </cell>
          <cell r="J303">
            <v>489529.95</v>
          </cell>
        </row>
        <row r="304">
          <cell r="D304" t="str">
            <v>APTOMAT30</v>
          </cell>
          <cell r="E304" t="str">
            <v>TT</v>
          </cell>
          <cell r="F304" t="str">
            <v>TT</v>
          </cell>
          <cell r="G304" t="str">
            <v>Aùp toâ maùt 3 cöïc 30A</v>
          </cell>
          <cell r="H304" t="str">
            <v>caùi</v>
          </cell>
          <cell r="I304">
            <v>1</v>
          </cell>
          <cell r="J304">
            <v>335074.95</v>
          </cell>
        </row>
        <row r="305">
          <cell r="D305" t="str">
            <v>APTOMAT2-30</v>
          </cell>
          <cell r="E305" t="str">
            <v>TT</v>
          </cell>
          <cell r="F305" t="str">
            <v>TT</v>
          </cell>
          <cell r="G305" t="str">
            <v>Aùp toâ maùt 2 cöïc 30A</v>
          </cell>
          <cell r="H305" t="str">
            <v>caùi</v>
          </cell>
          <cell r="I305">
            <v>2</v>
          </cell>
          <cell r="J305">
            <v>200674.95</v>
          </cell>
        </row>
        <row r="306">
          <cell r="D306" t="str">
            <v>APTOMAT2-20</v>
          </cell>
          <cell r="E306" t="str">
            <v>TT</v>
          </cell>
          <cell r="F306" t="str">
            <v>TT</v>
          </cell>
          <cell r="G306" t="str">
            <v>Aùp toâ maùt 2 cöïc 20A</v>
          </cell>
          <cell r="H306" t="str">
            <v>caùi</v>
          </cell>
          <cell r="I306">
            <v>15</v>
          </cell>
          <cell r="J306">
            <v>200674.95</v>
          </cell>
        </row>
        <row r="307">
          <cell r="D307" t="str">
            <v>APTOMAT2-15</v>
          </cell>
          <cell r="E307" t="str">
            <v>TT</v>
          </cell>
          <cell r="F307" t="str">
            <v>TT</v>
          </cell>
          <cell r="G307" t="str">
            <v>Aùp toâ maùt 2 cöïc 15A</v>
          </cell>
          <cell r="H307" t="str">
            <v>caùi</v>
          </cell>
          <cell r="I307">
            <v>3</v>
          </cell>
          <cell r="J307">
            <v>200674.95</v>
          </cell>
        </row>
        <row r="308">
          <cell r="D308" t="str">
            <v>APTOMAT2-10</v>
          </cell>
          <cell r="E308" t="str">
            <v>TT</v>
          </cell>
          <cell r="F308" t="str">
            <v>TT</v>
          </cell>
          <cell r="G308" t="str">
            <v>Aùp toâ maùt 2 cöïc 10A</v>
          </cell>
          <cell r="H308" t="str">
            <v>caùi</v>
          </cell>
          <cell r="I308">
            <v>2</v>
          </cell>
          <cell r="J308">
            <v>200674.95</v>
          </cell>
        </row>
        <row r="309">
          <cell r="D309" t="str">
            <v>COTAC-1-5A</v>
          </cell>
          <cell r="E309" t="str">
            <v>TT</v>
          </cell>
          <cell r="F309" t="str">
            <v>TT</v>
          </cell>
          <cell r="G309" t="str">
            <v>Coâng taéc loïai aâm töôøng 1 nuùt 220V-5A</v>
          </cell>
          <cell r="H309" t="str">
            <v>caùi</v>
          </cell>
          <cell r="I309">
            <v>2</v>
          </cell>
          <cell r="J309">
            <v>28140</v>
          </cell>
        </row>
        <row r="310">
          <cell r="D310" t="str">
            <v>COTAC-2-10A</v>
          </cell>
          <cell r="E310" t="str">
            <v>TT</v>
          </cell>
          <cell r="F310" t="str">
            <v>TT</v>
          </cell>
          <cell r="G310" t="str">
            <v>Coâng taéc loïai aâm töôøng 2 nuùt 220V-10A</v>
          </cell>
          <cell r="H310" t="str">
            <v>caùi</v>
          </cell>
          <cell r="I310">
            <v>6</v>
          </cell>
          <cell r="J310">
            <v>37905</v>
          </cell>
        </row>
        <row r="311">
          <cell r="D311" t="str">
            <v>COTAC-3-10A</v>
          </cell>
          <cell r="E311" t="str">
            <v>TT</v>
          </cell>
          <cell r="F311" t="str">
            <v>TT</v>
          </cell>
          <cell r="G311" t="str">
            <v>Coâng taéc loïai aâm töôøng 3 nuùt 220V-10A</v>
          </cell>
          <cell r="H311" t="str">
            <v>caùi</v>
          </cell>
          <cell r="I311">
            <v>2</v>
          </cell>
          <cell r="J311">
            <v>47670</v>
          </cell>
        </row>
        <row r="312">
          <cell r="D312" t="str">
            <v>QUATTRAN</v>
          </cell>
          <cell r="E312" t="str">
            <v>TT</v>
          </cell>
          <cell r="F312" t="str">
            <v>TT</v>
          </cell>
          <cell r="G312" t="str">
            <v>Quaït traàn 220V-75W</v>
          </cell>
          <cell r="H312" t="str">
            <v>boä</v>
          </cell>
          <cell r="I312">
            <v>1</v>
          </cell>
          <cell r="J312">
            <v>313191.90000000002</v>
          </cell>
        </row>
        <row r="313">
          <cell r="D313" t="str">
            <v>QUATHUT</v>
          </cell>
          <cell r="E313" t="str">
            <v>TT</v>
          </cell>
          <cell r="F313" t="str">
            <v>TT</v>
          </cell>
          <cell r="G313" t="str">
            <v>Quaït huùt Þ250mm, 220V-75W + caàu dao 5A</v>
          </cell>
          <cell r="H313" t="str">
            <v>boä</v>
          </cell>
          <cell r="I313">
            <v>5</v>
          </cell>
          <cell r="J313">
            <v>326550</v>
          </cell>
        </row>
        <row r="314">
          <cell r="D314" t="str">
            <v>DENTUYP2-1,2</v>
          </cell>
          <cell r="E314" t="str">
            <v>TT</v>
          </cell>
          <cell r="F314" t="str">
            <v>TT</v>
          </cell>
          <cell r="G314" t="str">
            <v>Boä ñeøn huyønh quang 2x1,2m-40W gaén saùt traàn chuïp mica</v>
          </cell>
          <cell r="H314" t="str">
            <v>boä</v>
          </cell>
          <cell r="I314">
            <v>36</v>
          </cell>
          <cell r="J314">
            <v>716100</v>
          </cell>
        </row>
        <row r="315">
          <cell r="D315" t="str">
            <v>DENTUYP1-0,6</v>
          </cell>
          <cell r="E315" t="str">
            <v>TT</v>
          </cell>
          <cell r="F315" t="str">
            <v>TT</v>
          </cell>
          <cell r="G315" t="str">
            <v>Boä ñeøn huyønh quang ñôn 1x0,6m-20W chuïp mica</v>
          </cell>
          <cell r="H315" t="str">
            <v>boä</v>
          </cell>
          <cell r="I315">
            <v>1</v>
          </cell>
          <cell r="J315">
            <v>155715</v>
          </cell>
        </row>
        <row r="316">
          <cell r="D316" t="str">
            <v>DENTUYP1-1,2</v>
          </cell>
          <cell r="E316" t="str">
            <v>TT</v>
          </cell>
          <cell r="F316" t="str">
            <v>TT</v>
          </cell>
          <cell r="G316" t="str">
            <v>Boä ñeøn huyønh quang ñôn 1x1,2m-40W chuïp mica</v>
          </cell>
          <cell r="H316" t="str">
            <v>boä</v>
          </cell>
          <cell r="I316">
            <v>2</v>
          </cell>
          <cell r="J316">
            <v>177135</v>
          </cell>
        </row>
        <row r="317">
          <cell r="D317" t="str">
            <v>Ñeøn töï ñoäng 18W-220VAC</v>
          </cell>
          <cell r="E317" t="str">
            <v>TT</v>
          </cell>
          <cell r="F317" t="str">
            <v>TT</v>
          </cell>
          <cell r="G317" t="str">
            <v>Ñeøn töï ñoäng chieáu saùng khaån caáp 18W-220VAC</v>
          </cell>
          <cell r="H317" t="str">
            <v>boä</v>
          </cell>
          <cell r="I317">
            <v>2</v>
          </cell>
          <cell r="J317">
            <v>174668.55</v>
          </cell>
        </row>
        <row r="318">
          <cell r="D318" t="str">
            <v>Ñeøn boùng troøn 75W-220VAC</v>
          </cell>
          <cell r="E318" t="str">
            <v>TT</v>
          </cell>
          <cell r="F318" t="str">
            <v>TT</v>
          </cell>
          <cell r="G318" t="str">
            <v>Ñeøn boùng troøn luoân choùa 75W-220VAC</v>
          </cell>
          <cell r="H318" t="str">
            <v>boä</v>
          </cell>
          <cell r="I318">
            <v>1</v>
          </cell>
          <cell r="J318">
            <v>34651.050000000003</v>
          </cell>
        </row>
        <row r="319">
          <cell r="D319" t="str">
            <v>Ñeøn choáng noå 75W-220VAC</v>
          </cell>
          <cell r="E319" t="str">
            <v>TT</v>
          </cell>
          <cell r="F319" t="str">
            <v>TT</v>
          </cell>
          <cell r="G319" t="str">
            <v>Ñeøn boùng troøn coù choùa choáng noå 75W-220VAC</v>
          </cell>
          <cell r="H319" t="str">
            <v>boä</v>
          </cell>
          <cell r="I319">
            <v>1</v>
          </cell>
          <cell r="J319">
            <v>174744.15</v>
          </cell>
        </row>
        <row r="320">
          <cell r="D320" t="str">
            <v>Ñeøn boùng troøn 75W-110VDC</v>
          </cell>
          <cell r="E320" t="str">
            <v>TT</v>
          </cell>
          <cell r="F320" t="str">
            <v>TT</v>
          </cell>
          <cell r="G320" t="str">
            <v>Boä ñeøn boùng troøn luoân choùa 75W-110VDC</v>
          </cell>
          <cell r="H320" t="str">
            <v>boä</v>
          </cell>
          <cell r="I320">
            <v>8</v>
          </cell>
          <cell r="J320">
            <v>34651.050000000003</v>
          </cell>
        </row>
        <row r="321">
          <cell r="D321" t="str">
            <v>Ñeøn choáng noå 75W-110VDC</v>
          </cell>
          <cell r="E321" t="str">
            <v>TT</v>
          </cell>
          <cell r="F321" t="str">
            <v>TT</v>
          </cell>
          <cell r="G321" t="str">
            <v>Ñeøn boùng troøn coù choùa choáng noå 75W-110VDC</v>
          </cell>
          <cell r="H321" t="str">
            <v>boä</v>
          </cell>
          <cell r="I321">
            <v>1</v>
          </cell>
          <cell r="J321">
            <v>174744.15</v>
          </cell>
        </row>
        <row r="322">
          <cell r="D322" t="str">
            <v>Daây PVC 25/10</v>
          </cell>
          <cell r="E322" t="str">
            <v>TT</v>
          </cell>
          <cell r="F322" t="str">
            <v>TT</v>
          </cell>
          <cell r="G322" t="str">
            <v>Daây ñieän ñôn boïc PVC 25/10</v>
          </cell>
          <cell r="H322" t="str">
            <v>m</v>
          </cell>
          <cell r="I322">
            <v>120</v>
          </cell>
          <cell r="J322">
            <v>2312.1</v>
          </cell>
        </row>
        <row r="323">
          <cell r="D323" t="str">
            <v>Daây PVC 20/10</v>
          </cell>
          <cell r="E323" t="str">
            <v>TT</v>
          </cell>
          <cell r="F323" t="str">
            <v>TT</v>
          </cell>
          <cell r="G323" t="str">
            <v>Daây ñieän ñôn boïc PVC 20/10</v>
          </cell>
          <cell r="H323" t="str">
            <v>m</v>
          </cell>
          <cell r="I323">
            <v>400</v>
          </cell>
          <cell r="J323">
            <v>1374.45</v>
          </cell>
        </row>
        <row r="324">
          <cell r="D324" t="str">
            <v>Daây PVC 16/10</v>
          </cell>
          <cell r="E324" t="str">
            <v>TT</v>
          </cell>
          <cell r="F324" t="str">
            <v>TT</v>
          </cell>
          <cell r="G324" t="str">
            <v>Daây ñieän ñôn boïc PVC 16/10</v>
          </cell>
          <cell r="H324" t="str">
            <v>m</v>
          </cell>
          <cell r="I324">
            <v>300</v>
          </cell>
          <cell r="J324">
            <v>974.4</v>
          </cell>
        </row>
        <row r="325">
          <cell r="D325" t="str">
            <v>Daây PVC 12/10</v>
          </cell>
          <cell r="E325" t="str">
            <v>TT</v>
          </cell>
          <cell r="F325" t="str">
            <v>TT</v>
          </cell>
          <cell r="G325" t="str">
            <v>Daây ñieän ñôn boïc PVC 12/10</v>
          </cell>
          <cell r="H325" t="str">
            <v>m</v>
          </cell>
          <cell r="I325">
            <v>600</v>
          </cell>
          <cell r="J325">
            <v>625.79999999999995</v>
          </cell>
        </row>
        <row r="326">
          <cell r="D326" t="str">
            <v>Daây PVC 11mm2</v>
          </cell>
          <cell r="E326" t="str">
            <v>TT</v>
          </cell>
          <cell r="F326" t="str">
            <v>TT</v>
          </cell>
          <cell r="G326" t="str">
            <v>Daây ñieän ñôn boïc PVC 11mm2</v>
          </cell>
          <cell r="H326" t="str">
            <v>m</v>
          </cell>
          <cell r="I326">
            <v>10</v>
          </cell>
          <cell r="J326">
            <v>5208</v>
          </cell>
        </row>
        <row r="327">
          <cell r="D327" t="str">
            <v>Caùp ñoàng boïc 16mm2</v>
          </cell>
          <cell r="E327" t="str">
            <v>TT</v>
          </cell>
          <cell r="F327" t="str">
            <v>TT</v>
          </cell>
          <cell r="G327" t="str">
            <v>Caùp ñoàng boïc PVC 4 ruoät 3x22mm2+1x16mm2</v>
          </cell>
          <cell r="H327" t="str">
            <v>m</v>
          </cell>
          <cell r="I327">
            <v>10</v>
          </cell>
          <cell r="J327">
            <v>42945</v>
          </cell>
        </row>
        <row r="328">
          <cell r="D328" t="str">
            <v>OÅ caém 220V-5A</v>
          </cell>
          <cell r="E328" t="str">
            <v>TT</v>
          </cell>
          <cell r="F328" t="str">
            <v>TT</v>
          </cell>
          <cell r="G328" t="str">
            <v>OÅ caém 220V-5A</v>
          </cell>
          <cell r="H328" t="str">
            <v>caùi</v>
          </cell>
          <cell r="I328">
            <v>11</v>
          </cell>
          <cell r="J328">
            <v>44310</v>
          </cell>
        </row>
        <row r="329">
          <cell r="D329" t="str">
            <v>Caàu chì ñuoâi caù 5A</v>
          </cell>
          <cell r="E329" t="str">
            <v>TT</v>
          </cell>
          <cell r="F329" t="str">
            <v>TT</v>
          </cell>
          <cell r="G329" t="str">
            <v>Caàu chì ñuoâi caù 5A</v>
          </cell>
          <cell r="H329" t="str">
            <v>boä</v>
          </cell>
          <cell r="I329">
            <v>12</v>
          </cell>
          <cell r="J329">
            <v>4200</v>
          </cell>
        </row>
        <row r="330">
          <cell r="D330" t="str">
            <v xml:space="preserve">Oáng nhöïa PVC Þ21 </v>
          </cell>
          <cell r="E330" t="str">
            <v>TT</v>
          </cell>
          <cell r="F330" t="str">
            <v>TT</v>
          </cell>
          <cell r="G330" t="str">
            <v>Oáng nhöïa PVC Þ21 luoàn daây ñieän</v>
          </cell>
          <cell r="H330" t="str">
            <v>m</v>
          </cell>
          <cell r="I330">
            <v>150</v>
          </cell>
          <cell r="J330">
            <v>3360</v>
          </cell>
        </row>
        <row r="331">
          <cell r="D331" t="str">
            <v xml:space="preserve">Oáng nhöïa PVC Þ16, Þ13 </v>
          </cell>
          <cell r="E331" t="str">
            <v>TT</v>
          </cell>
          <cell r="F331" t="str">
            <v>TT</v>
          </cell>
          <cell r="G331" t="str">
            <v>Oáng nhöïa PVC Þ16, Þ13 luoàn daây ñieän</v>
          </cell>
          <cell r="H331" t="str">
            <v>m</v>
          </cell>
          <cell r="I331">
            <v>400</v>
          </cell>
          <cell r="J331">
            <v>3360</v>
          </cell>
        </row>
        <row r="332">
          <cell r="D332" t="str">
            <v xml:space="preserve">Oáng theùp Þ 42 </v>
          </cell>
          <cell r="E332" t="str">
            <v>TT</v>
          </cell>
          <cell r="F332" t="str">
            <v>TT</v>
          </cell>
          <cell r="G332" t="str">
            <v>Oáng theùp Þ 42 luoàn daây qua ñöôøng</v>
          </cell>
          <cell r="H332" t="str">
            <v>m</v>
          </cell>
          <cell r="I332">
            <v>10</v>
          </cell>
          <cell r="J332">
            <v>30073.05</v>
          </cell>
        </row>
        <row r="333">
          <cell r="D333" t="str">
            <v>Co noái</v>
          </cell>
          <cell r="E333" t="str">
            <v>TT</v>
          </cell>
          <cell r="F333" t="str">
            <v>TT</v>
          </cell>
          <cell r="G333" t="str">
            <v>Co noái caùc loïai</v>
          </cell>
          <cell r="H333" t="str">
            <v>caùi</v>
          </cell>
          <cell r="I333">
            <v>50</v>
          </cell>
          <cell r="J333">
            <v>11644.5</v>
          </cell>
        </row>
        <row r="334">
          <cell r="D334" t="str">
            <v>Tuû ñieän</v>
          </cell>
          <cell r="E334" t="str">
            <v>TT</v>
          </cell>
          <cell r="F334" t="str">
            <v>TT</v>
          </cell>
          <cell r="G334" t="str">
            <v>Tuû ñieän chieáu saùng 460x640x117 (phaân phoái haï theá loïai 3 pha, chöùa 42MCCB)</v>
          </cell>
          <cell r="H334" t="str">
            <v>tuû</v>
          </cell>
          <cell r="I334">
            <v>1</v>
          </cell>
          <cell r="J334">
            <v>1912546.65</v>
          </cell>
        </row>
        <row r="335">
          <cell r="D335" t="str">
            <v xml:space="preserve">Hoäp noái </v>
          </cell>
          <cell r="E335" t="str">
            <v>TT</v>
          </cell>
          <cell r="F335" t="str">
            <v>TT</v>
          </cell>
          <cell r="G335" t="str">
            <v>Hoäp noái daây vaø ñoâminoâ</v>
          </cell>
          <cell r="H335" t="str">
            <v>hoäp</v>
          </cell>
          <cell r="I335">
            <v>10</v>
          </cell>
          <cell r="J335">
            <v>22155</v>
          </cell>
        </row>
      </sheetData>
      <sheetData sheetId="7" refreshError="1"/>
      <sheetData sheetId="8" refreshError="1"/>
      <sheetData sheetId="9" refreshError="1"/>
      <sheetData sheetId="10" refreshError="1"/>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XD"/>
      <sheetName val="THXL"/>
      <sheetName val="ThongSo"/>
      <sheetName val="v-c"/>
      <sheetName val="ptvt"/>
      <sheetName val="VTU"/>
      <sheetName val="TMinh"/>
      <sheetName val="XL4Poppy"/>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workbookViewId="0"/>
  </sheetViews>
  <sheetFormatPr defaultColWidth="10.33203125" defaultRowHeight="13.2"/>
  <cols>
    <col min="1" max="1" width="33.5546875" style="1" customWidth="1"/>
    <col min="2" max="2" width="1.44140625" style="1" customWidth="1"/>
    <col min="3" max="3" width="36.109375" style="1" customWidth="1"/>
    <col min="4" max="16384" width="10.33203125" style="1"/>
  </cols>
  <sheetData>
    <row r="1" spans="1:3">
      <c r="A1" s="2"/>
      <c r="C1" s="2"/>
    </row>
    <row r="2" spans="1:3" ht="13.8" thickBot="1">
      <c r="A2" s="2"/>
    </row>
    <row r="3" spans="1:3" ht="13.8" thickBot="1">
      <c r="A3" s="2"/>
      <c r="C3" s="2"/>
    </row>
    <row r="4" spans="1:3">
      <c r="A4" s="2"/>
      <c r="C4" s="2"/>
    </row>
    <row r="5" spans="1:3">
      <c r="C5" s="2"/>
    </row>
    <row r="6" spans="1:3" ht="13.8" thickBot="1">
      <c r="C6" s="2"/>
    </row>
    <row r="7" spans="1:3">
      <c r="A7" s="2"/>
      <c r="C7" s="2"/>
    </row>
    <row r="8" spans="1:3">
      <c r="A8" s="2"/>
      <c r="C8" s="2"/>
    </row>
    <row r="9" spans="1:3">
      <c r="A9" s="2"/>
      <c r="C9" s="2"/>
    </row>
    <row r="10" spans="1:3">
      <c r="A10" s="2"/>
      <c r="C10" s="2"/>
    </row>
    <row r="11" spans="1:3" ht="13.8" thickBot="1">
      <c r="A11" s="2"/>
      <c r="C11" s="2"/>
    </row>
    <row r="12" spans="1:3">
      <c r="C12" s="2"/>
    </row>
    <row r="13" spans="1:3" ht="13.8" thickBot="1">
      <c r="C13" s="2"/>
    </row>
    <row r="14" spans="1:3" ht="13.8" thickBot="1">
      <c r="A14" s="2"/>
      <c r="C14" s="2"/>
    </row>
    <row r="15" spans="1:3">
      <c r="A15" s="2"/>
    </row>
    <row r="16" spans="1:3" ht="13.8" thickBot="1">
      <c r="A16" s="2"/>
    </row>
    <row r="17" spans="1:3" ht="13.8" thickBot="1">
      <c r="A17" s="2"/>
      <c r="C17" s="2"/>
    </row>
    <row r="18" spans="1:3">
      <c r="C18" s="2"/>
    </row>
    <row r="19" spans="1:3">
      <c r="C19" s="2"/>
    </row>
    <row r="20" spans="1:3">
      <c r="A20" s="2"/>
      <c r="C20" s="2"/>
    </row>
    <row r="21" spans="1:3">
      <c r="A21" s="2"/>
      <c r="C21" s="2"/>
    </row>
    <row r="22" spans="1:3">
      <c r="A22" s="2"/>
      <c r="C22" s="2"/>
    </row>
    <row r="23" spans="1:3">
      <c r="A23" s="2"/>
      <c r="C23" s="2"/>
    </row>
    <row r="24" spans="1:3">
      <c r="A24" s="2"/>
    </row>
    <row r="25" spans="1:3">
      <c r="A25" s="2"/>
    </row>
    <row r="26" spans="1:3" ht="13.8" thickBot="1">
      <c r="A26" s="2"/>
      <c r="C26" s="2"/>
    </row>
    <row r="27" spans="1:3">
      <c r="A27" s="2"/>
      <c r="C27" s="2"/>
    </row>
    <row r="28" spans="1:3">
      <c r="A28" s="2"/>
      <c r="C28" s="2"/>
    </row>
    <row r="29" spans="1:3">
      <c r="A29" s="2"/>
      <c r="C29" s="2"/>
    </row>
    <row r="30" spans="1:3">
      <c r="A30" s="2"/>
      <c r="C30" s="2"/>
    </row>
    <row r="31" spans="1:3">
      <c r="A31" s="2"/>
      <c r="C31" s="2"/>
    </row>
    <row r="32" spans="1:3">
      <c r="A32" s="2"/>
      <c r="C32" s="2"/>
    </row>
    <row r="33" spans="1:3">
      <c r="A33" s="2"/>
      <c r="C33" s="2"/>
    </row>
    <row r="34" spans="1:3">
      <c r="A34" s="2"/>
      <c r="C34" s="2"/>
    </row>
    <row r="35" spans="1:3">
      <c r="A35" s="2"/>
      <c r="C35" s="2"/>
    </row>
    <row r="36" spans="1:3">
      <c r="A36" s="2"/>
      <c r="C36" s="2"/>
    </row>
    <row r="37" spans="1:3">
      <c r="A37" s="2"/>
    </row>
    <row r="38" spans="1:3">
      <c r="A38" s="2"/>
    </row>
    <row r="39" spans="1:3">
      <c r="A39" s="2"/>
      <c r="C39" s="2"/>
    </row>
    <row r="40" spans="1:3">
      <c r="A40" s="2"/>
      <c r="C40" s="2"/>
    </row>
    <row r="41" spans="1:3">
      <c r="A41" s="2"/>
      <c r="C41" s="2"/>
    </row>
  </sheetData>
  <sheetProtection password="8863" sheet="1" objects="1"/>
  <phoneticPr fontId="5"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G17"/>
  <sheetViews>
    <sheetView tabSelected="1" topLeftCell="A4" workbookViewId="0">
      <selection activeCell="H22" sqref="H22"/>
    </sheetView>
  </sheetViews>
  <sheetFormatPr defaultRowHeight="13.2"/>
  <cols>
    <col min="1" max="1" width="4.33203125" bestFit="1" customWidth="1"/>
    <col min="2" max="2" width="15" bestFit="1" customWidth="1"/>
    <col min="3" max="3" width="7.33203125" bestFit="1" customWidth="1"/>
    <col min="4" max="6" width="10.6640625" customWidth="1"/>
    <col min="7" max="10" width="15.6640625" customWidth="1"/>
    <col min="12" max="12" width="11.109375" bestFit="1" customWidth="1"/>
    <col min="13" max="13" width="10.5546875" bestFit="1" customWidth="1"/>
  </cols>
  <sheetData>
    <row r="2" spans="1:33">
      <c r="D2" t="s">
        <v>66</v>
      </c>
    </row>
    <row r="4" spans="1:33" ht="13.8" thickBot="1"/>
    <row r="5" spans="1:33" ht="15" thickTop="1" thickBot="1">
      <c r="L5" s="47" t="s">
        <v>31</v>
      </c>
      <c r="M5" s="47"/>
    </row>
    <row r="6" spans="1:33" ht="17.100000000000001" customHeight="1" thickTop="1" thickBot="1">
      <c r="A6" s="47" t="s">
        <v>0</v>
      </c>
      <c r="B6" s="47" t="s">
        <v>1</v>
      </c>
      <c r="C6" s="47" t="s">
        <v>2</v>
      </c>
      <c r="D6" s="47" t="s">
        <v>3</v>
      </c>
      <c r="E6" s="47"/>
      <c r="F6" s="47"/>
      <c r="G6" s="47" t="s">
        <v>4</v>
      </c>
      <c r="H6" s="47" t="s">
        <v>5</v>
      </c>
      <c r="I6" s="47" t="s">
        <v>6</v>
      </c>
      <c r="J6" s="47" t="s">
        <v>7</v>
      </c>
      <c r="L6" s="33" t="s">
        <v>30</v>
      </c>
      <c r="M6" s="33" t="s">
        <v>25</v>
      </c>
    </row>
    <row r="7" spans="1:33" ht="17.100000000000001" customHeight="1" thickTop="1" thickBot="1">
      <c r="A7" s="47"/>
      <c r="B7" s="47"/>
      <c r="C7" s="47"/>
      <c r="D7" s="33" t="s">
        <v>8</v>
      </c>
      <c r="E7" s="33" t="s">
        <v>9</v>
      </c>
      <c r="F7" s="33" t="s">
        <v>10</v>
      </c>
      <c r="G7" s="47"/>
      <c r="H7" s="47"/>
      <c r="I7" s="47"/>
      <c r="J7" s="47"/>
      <c r="L7" s="15" t="s">
        <v>26</v>
      </c>
      <c r="M7" s="16">
        <f>COUNTIF($I$8:$I$13, L8)</f>
        <v>2</v>
      </c>
    </row>
    <row r="8" spans="1:33" ht="17.100000000000001" customHeight="1" thickTop="1" thickBot="1">
      <c r="A8" s="4">
        <v>1</v>
      </c>
      <c r="B8" s="5" t="s">
        <v>17</v>
      </c>
      <c r="C8" s="5" t="s">
        <v>18</v>
      </c>
      <c r="D8" s="5">
        <v>10</v>
      </c>
      <c r="E8" s="5">
        <v>9</v>
      </c>
      <c r="F8" s="5">
        <v>10</v>
      </c>
      <c r="G8" s="6">
        <f>AVERAGE(D8,E8,F8)</f>
        <v>9.6666666666666661</v>
      </c>
      <c r="H8" s="5" t="str">
        <f>IF(G8&gt;=5, "Đậu", "Rớt")</f>
        <v>Đậu</v>
      </c>
      <c r="I8" s="5" t="str">
        <f>IF(G8&lt;5, "Kém", IF(G8&lt;6.5, "Trung bình",IF(G8&lt;8, "Khá", "Giỏi") ) )</f>
        <v>Giỏi</v>
      </c>
      <c r="J8" s="7">
        <f>RANK(G8, $G$8:$G$13)</f>
        <v>1</v>
      </c>
      <c r="L8" s="17" t="s">
        <v>27</v>
      </c>
      <c r="M8" s="16">
        <f t="shared" ref="M8:M10" si="0">COUNTIF($I$8:$I$13, L9)</f>
        <v>1</v>
      </c>
      <c r="AG8" t="e">
        <f>AVERAGE(AC8:AD9:AE8)</f>
        <v>#DIV/0!</v>
      </c>
    </row>
    <row r="9" spans="1:33" ht="17.100000000000001" customHeight="1" thickTop="1" thickBot="1">
      <c r="A9" s="8">
        <v>2</v>
      </c>
      <c r="B9" s="9" t="s">
        <v>20</v>
      </c>
      <c r="C9" s="9" t="s">
        <v>21</v>
      </c>
      <c r="D9" s="9">
        <v>8</v>
      </c>
      <c r="E9" s="9">
        <v>9</v>
      </c>
      <c r="F9" s="9">
        <v>8</v>
      </c>
      <c r="G9" s="6">
        <f t="shared" ref="G9:G13" si="1">AVERAGE(D9,E9,F9)</f>
        <v>8.3333333333333339</v>
      </c>
      <c r="H9" s="5" t="str">
        <f t="shared" ref="H9:H14" si="2">IF(G9&gt;=5, "Đậu", "Rớt")</f>
        <v>Đậu</v>
      </c>
      <c r="I9" s="5" t="str">
        <f t="shared" ref="I9:I14" si="3">IF(G9&lt;5, "Kém", IF(G9&lt;6.5, "Trung bình",IF(G9&lt;8, "Khá", "Giỏi") ) )</f>
        <v>Giỏi</v>
      </c>
      <c r="J9" s="7">
        <f t="shared" ref="J9:J13" si="4">RANK(G9, $G$8:$G$13)</f>
        <v>2</v>
      </c>
      <c r="L9" s="17" t="s">
        <v>28</v>
      </c>
      <c r="M9" s="16">
        <f t="shared" si="0"/>
        <v>1</v>
      </c>
    </row>
    <row r="10" spans="1:33" ht="17.100000000000001" customHeight="1" thickTop="1" thickBot="1">
      <c r="A10" s="27">
        <v>3</v>
      </c>
      <c r="B10" s="9" t="s">
        <v>15</v>
      </c>
      <c r="C10" s="9" t="s">
        <v>16</v>
      </c>
      <c r="D10" s="9">
        <v>7</v>
      </c>
      <c r="E10" s="9">
        <v>8</v>
      </c>
      <c r="F10" s="9">
        <v>7</v>
      </c>
      <c r="G10" s="6">
        <f t="shared" si="1"/>
        <v>7.333333333333333</v>
      </c>
      <c r="H10" s="5" t="str">
        <f t="shared" si="2"/>
        <v>Đậu</v>
      </c>
      <c r="I10" s="5" t="str">
        <f t="shared" si="3"/>
        <v>Khá</v>
      </c>
      <c r="J10" s="7">
        <f t="shared" si="4"/>
        <v>3</v>
      </c>
      <c r="L10" s="18" t="s">
        <v>29</v>
      </c>
      <c r="M10" s="16">
        <f t="shared" si="0"/>
        <v>0</v>
      </c>
    </row>
    <row r="11" spans="1:33" ht="17.100000000000001" customHeight="1" thickTop="1" thickBot="1">
      <c r="A11" s="8">
        <v>4</v>
      </c>
      <c r="B11" s="9" t="s">
        <v>13</v>
      </c>
      <c r="C11" s="9" t="s">
        <v>14</v>
      </c>
      <c r="D11" s="9">
        <v>7</v>
      </c>
      <c r="E11" s="9">
        <v>7</v>
      </c>
      <c r="F11" s="9">
        <v>7</v>
      </c>
      <c r="G11" s="6">
        <f t="shared" si="1"/>
        <v>7</v>
      </c>
      <c r="H11" s="5" t="str">
        <f t="shared" si="2"/>
        <v>Đậu</v>
      </c>
      <c r="I11" s="5" t="str">
        <f t="shared" si="3"/>
        <v>Khá</v>
      </c>
      <c r="J11" s="7">
        <f t="shared" si="4"/>
        <v>4</v>
      </c>
    </row>
    <row r="12" spans="1:33" ht="17.100000000000001" customHeight="1" thickTop="1" thickBot="1">
      <c r="A12" s="27">
        <v>5</v>
      </c>
      <c r="B12" s="9" t="s">
        <v>11</v>
      </c>
      <c r="C12" s="9" t="s">
        <v>12</v>
      </c>
      <c r="D12" s="9">
        <v>5</v>
      </c>
      <c r="E12" s="9">
        <v>6</v>
      </c>
      <c r="F12" s="9">
        <v>5</v>
      </c>
      <c r="G12" s="6">
        <f t="shared" si="1"/>
        <v>5.333333333333333</v>
      </c>
      <c r="H12" s="5" t="str">
        <f t="shared" si="2"/>
        <v>Đậu</v>
      </c>
      <c r="I12" s="5" t="str">
        <f t="shared" si="3"/>
        <v>Trung bình</v>
      </c>
      <c r="J12" s="7">
        <f t="shared" si="4"/>
        <v>5</v>
      </c>
    </row>
    <row r="13" spans="1:33" ht="17.100000000000001" customHeight="1" thickTop="1" thickBot="1">
      <c r="A13" s="10">
        <v>6</v>
      </c>
      <c r="B13" s="11" t="s">
        <v>19</v>
      </c>
      <c r="C13" s="11" t="s">
        <v>14</v>
      </c>
      <c r="D13" s="11">
        <v>4</v>
      </c>
      <c r="E13" s="11">
        <v>5</v>
      </c>
      <c r="F13" s="11">
        <v>4</v>
      </c>
      <c r="G13" s="6">
        <f t="shared" si="1"/>
        <v>4.333333333333333</v>
      </c>
      <c r="H13" s="5" t="str">
        <f t="shared" si="2"/>
        <v>Rớt</v>
      </c>
      <c r="I13" s="5" t="str">
        <f t="shared" si="3"/>
        <v>Kém</v>
      </c>
      <c r="J13" s="7">
        <f>RANK(G13, $G$8:$G$13)</f>
        <v>6</v>
      </c>
    </row>
    <row r="14" spans="1:33" ht="20.100000000000001" customHeight="1" thickTop="1">
      <c r="C14" s="48" t="s">
        <v>22</v>
      </c>
      <c r="D14" s="49"/>
      <c r="E14" s="49"/>
      <c r="F14" s="50"/>
      <c r="G14" s="12">
        <f>AVERAGE(G8:G13)</f>
        <v>7</v>
      </c>
      <c r="H14" s="59"/>
      <c r="I14" s="59"/>
      <c r="J14" s="60"/>
    </row>
    <row r="15" spans="1:33" ht="20.100000000000001" customHeight="1">
      <c r="C15" s="41" t="s">
        <v>23</v>
      </c>
      <c r="D15" s="42"/>
      <c r="E15" s="42"/>
      <c r="F15" s="43"/>
      <c r="G15" s="13">
        <f>MAX(G8:G13)</f>
        <v>9.6666666666666661</v>
      </c>
    </row>
    <row r="16" spans="1:33" ht="20.100000000000001" customHeight="1" thickBot="1">
      <c r="C16" s="44" t="s">
        <v>24</v>
      </c>
      <c r="D16" s="45"/>
      <c r="E16" s="45"/>
      <c r="F16" s="46"/>
      <c r="G16" s="14">
        <f>MIN(G8:G13)</f>
        <v>4.333333333333333</v>
      </c>
    </row>
    <row r="17" ht="13.8" thickTop="1"/>
  </sheetData>
  <mergeCells count="12">
    <mergeCell ref="G6:G7"/>
    <mergeCell ref="H6:H7"/>
    <mergeCell ref="I6:I7"/>
    <mergeCell ref="J6:J7"/>
    <mergeCell ref="L5:M5"/>
    <mergeCell ref="C15:F15"/>
    <mergeCell ref="C16:F16"/>
    <mergeCell ref="A6:A7"/>
    <mergeCell ref="B6:B7"/>
    <mergeCell ref="C6:C7"/>
    <mergeCell ref="D6:F6"/>
    <mergeCell ref="C14:F1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O19"/>
  <sheetViews>
    <sheetView topLeftCell="G1" zoomScale="92" zoomScaleNormal="115" workbookViewId="0">
      <selection activeCell="I6" sqref="I6:I17"/>
    </sheetView>
  </sheetViews>
  <sheetFormatPr defaultRowHeight="13.2"/>
  <cols>
    <col min="1" max="1" width="5.5546875" customWidth="1"/>
    <col min="2" max="6" width="13.6640625" customWidth="1"/>
    <col min="7" max="7" width="19.5546875" bestFit="1" customWidth="1"/>
    <col min="8" max="9" width="13.6640625" customWidth="1"/>
    <col min="11" max="15" width="15.6640625" customWidth="1"/>
  </cols>
  <sheetData>
    <row r="1" spans="1:15">
      <c r="A1" s="53"/>
      <c r="B1" s="53"/>
      <c r="C1" s="53"/>
      <c r="D1" s="53"/>
      <c r="E1" s="53"/>
      <c r="F1" s="53"/>
      <c r="G1" s="53"/>
      <c r="H1" s="53"/>
      <c r="I1" s="53"/>
    </row>
    <row r="2" spans="1:15">
      <c r="A2" s="53"/>
      <c r="B2" s="53"/>
      <c r="C2" s="53"/>
      <c r="D2" s="53"/>
      <c r="E2" s="53"/>
      <c r="F2" s="53"/>
      <c r="G2" s="53"/>
      <c r="H2" s="53"/>
      <c r="I2" s="53"/>
    </row>
    <row r="3" spans="1:15" ht="13.8" thickBot="1">
      <c r="A3" s="53"/>
      <c r="B3" s="53"/>
      <c r="C3" s="53"/>
      <c r="D3" s="53"/>
      <c r="E3" s="53"/>
      <c r="F3" s="53"/>
      <c r="G3" s="53"/>
      <c r="H3" s="53"/>
      <c r="I3" s="53"/>
    </row>
    <row r="4" spans="1:15" ht="15" thickTop="1" thickBot="1">
      <c r="A4" s="3"/>
      <c r="B4" s="3"/>
      <c r="C4" s="3"/>
      <c r="D4" s="3"/>
      <c r="E4" s="3"/>
      <c r="F4" s="3"/>
      <c r="G4" s="3"/>
      <c r="H4" s="35" t="s">
        <v>35</v>
      </c>
      <c r="I4" s="28" t="s">
        <v>65</v>
      </c>
      <c r="J4" s="3"/>
      <c r="K4" s="3"/>
      <c r="L4" s="3"/>
      <c r="M4" s="3"/>
      <c r="N4" s="3"/>
      <c r="O4" s="3"/>
    </row>
    <row r="5" spans="1:15" ht="27" customHeight="1" thickTop="1" thickBot="1">
      <c r="A5" s="34" t="s">
        <v>0</v>
      </c>
      <c r="B5" s="34" t="s">
        <v>36</v>
      </c>
      <c r="C5" s="34" t="s">
        <v>37</v>
      </c>
      <c r="D5" s="34" t="s">
        <v>38</v>
      </c>
      <c r="E5" s="34" t="s">
        <v>25</v>
      </c>
      <c r="F5" s="34" t="s">
        <v>39</v>
      </c>
      <c r="G5" s="34" t="s">
        <v>54</v>
      </c>
      <c r="H5" s="34" t="s">
        <v>40</v>
      </c>
      <c r="I5" s="34" t="s">
        <v>41</v>
      </c>
      <c r="J5" s="3"/>
      <c r="K5" s="34" t="s">
        <v>36</v>
      </c>
      <c r="L5" s="39" t="s">
        <v>42</v>
      </c>
      <c r="M5" s="3"/>
      <c r="N5" s="34" t="s">
        <v>43</v>
      </c>
      <c r="O5" s="34" t="s">
        <v>42</v>
      </c>
    </row>
    <row r="6" spans="1:15" ht="15" thickTop="1" thickBot="1">
      <c r="A6" s="4">
        <v>1</v>
      </c>
      <c r="B6" s="5" t="s">
        <v>44</v>
      </c>
      <c r="C6" s="5" t="s">
        <v>45</v>
      </c>
      <c r="D6" s="5">
        <v>65</v>
      </c>
      <c r="E6" s="5">
        <v>210</v>
      </c>
      <c r="F6" s="5" t="s">
        <v>32</v>
      </c>
      <c r="G6" s="37">
        <f>VLOOKUP(F6,$K$14:$M$16, 2, 0)</f>
        <v>0.05</v>
      </c>
      <c r="H6" s="29">
        <f>D6*E6*(1+G6)*1000</f>
        <v>14332500</v>
      </c>
      <c r="I6" s="32">
        <f>RANK(H6, $H$6:$H$17)</f>
        <v>1</v>
      </c>
      <c r="J6" s="3"/>
      <c r="K6" s="4" t="s">
        <v>46</v>
      </c>
      <c r="L6" s="40">
        <f t="shared" ref="L6:L9" si="0">SUMIFS($H$6:$H$17,$B$6:$B$17,K6)</f>
        <v>9728499.9999999981</v>
      </c>
      <c r="M6" s="3"/>
      <c r="N6" s="4" t="s">
        <v>45</v>
      </c>
      <c r="O6" s="30">
        <f>SUMIFS($H$6:$H$17,$C$6:$C$17,N6)</f>
        <v>16575000</v>
      </c>
    </row>
    <row r="7" spans="1:15" ht="15" thickTop="1" thickBot="1">
      <c r="A7" s="8">
        <v>2</v>
      </c>
      <c r="B7" s="9" t="s">
        <v>51</v>
      </c>
      <c r="C7" s="9" t="s">
        <v>52</v>
      </c>
      <c r="D7" s="9">
        <v>95</v>
      </c>
      <c r="E7" s="9">
        <v>95</v>
      </c>
      <c r="F7" s="9" t="s">
        <v>33</v>
      </c>
      <c r="G7" s="37">
        <f t="shared" ref="G7:G17" si="1">VLOOKUP(F7,$K$14:$M$16, 2, 0)</f>
        <v>0.1</v>
      </c>
      <c r="H7" s="29">
        <f t="shared" ref="H7:H17" si="2">D7*E7*(1+G7)*1000</f>
        <v>9927500</v>
      </c>
      <c r="I7" s="32">
        <f t="shared" ref="I7:I17" si="3">RANK(H7, $H$6:$H$17)</f>
        <v>2</v>
      </c>
      <c r="J7" s="3"/>
      <c r="K7" s="8" t="s">
        <v>44</v>
      </c>
      <c r="L7" s="40">
        <f t="shared" si="0"/>
        <v>18665000</v>
      </c>
      <c r="M7" s="3"/>
      <c r="N7" s="8" t="s">
        <v>47</v>
      </c>
      <c r="O7" s="30">
        <f t="shared" ref="O7:O10" si="4">SUMIFS($H$6:$H$17,$C$6:$C$17,N7)</f>
        <v>1931999.9999999998</v>
      </c>
    </row>
    <row r="8" spans="1:15" ht="15" thickTop="1" thickBot="1">
      <c r="A8" s="8">
        <v>3</v>
      </c>
      <c r="B8" s="9" t="s">
        <v>46</v>
      </c>
      <c r="C8" s="9" t="s">
        <v>52</v>
      </c>
      <c r="D8" s="9">
        <v>95</v>
      </c>
      <c r="E8" s="9">
        <v>68</v>
      </c>
      <c r="F8" s="9" t="s">
        <v>34</v>
      </c>
      <c r="G8" s="37">
        <f t="shared" si="1"/>
        <v>0.15</v>
      </c>
      <c r="H8" s="29">
        <f t="shared" si="2"/>
        <v>7428999.9999999991</v>
      </c>
      <c r="I8" s="32">
        <f t="shared" si="3"/>
        <v>3</v>
      </c>
      <c r="J8" s="3"/>
      <c r="K8" s="8" t="s">
        <v>48</v>
      </c>
      <c r="L8" s="40">
        <f t="shared" si="0"/>
        <v>10285000</v>
      </c>
      <c r="M8" s="3"/>
      <c r="N8" s="8" t="s">
        <v>49</v>
      </c>
      <c r="O8" s="30">
        <f t="shared" si="4"/>
        <v>14160000</v>
      </c>
    </row>
    <row r="9" spans="1:15" ht="15" thickTop="1" thickBot="1">
      <c r="A9" s="8">
        <v>4</v>
      </c>
      <c r="B9" s="9" t="s">
        <v>48</v>
      </c>
      <c r="C9" s="9" t="s">
        <v>49</v>
      </c>
      <c r="D9" s="9">
        <v>80</v>
      </c>
      <c r="E9" s="9">
        <v>80</v>
      </c>
      <c r="F9" s="9" t="s">
        <v>33</v>
      </c>
      <c r="G9" s="37">
        <f t="shared" si="1"/>
        <v>0.1</v>
      </c>
      <c r="H9" s="29">
        <f t="shared" si="2"/>
        <v>7040000.0000000009</v>
      </c>
      <c r="I9" s="32">
        <f t="shared" si="3"/>
        <v>4</v>
      </c>
      <c r="J9" s="3"/>
      <c r="K9" s="10" t="s">
        <v>51</v>
      </c>
      <c r="L9" s="40">
        <f t="shared" si="0"/>
        <v>14747500</v>
      </c>
      <c r="M9" s="3"/>
      <c r="N9" s="8" t="s">
        <v>50</v>
      </c>
      <c r="O9" s="30">
        <f t="shared" si="4"/>
        <v>1312500</v>
      </c>
    </row>
    <row r="10" spans="1:15" ht="14.4" thickTop="1" thickBot="1">
      <c r="A10" s="8">
        <v>5</v>
      </c>
      <c r="B10" s="9" t="s">
        <v>51</v>
      </c>
      <c r="C10" s="9" t="s">
        <v>49</v>
      </c>
      <c r="D10" s="9">
        <v>80</v>
      </c>
      <c r="E10" s="9">
        <v>50</v>
      </c>
      <c r="F10" s="9" t="s">
        <v>33</v>
      </c>
      <c r="G10" s="37">
        <f t="shared" si="1"/>
        <v>0.1</v>
      </c>
      <c r="H10" s="29">
        <f t="shared" si="2"/>
        <v>4400000</v>
      </c>
      <c r="I10" s="32">
        <f t="shared" si="3"/>
        <v>5</v>
      </c>
      <c r="J10" s="3"/>
      <c r="K10" s="3"/>
      <c r="L10" s="3"/>
      <c r="M10" s="3"/>
      <c r="N10" s="10" t="s">
        <v>52</v>
      </c>
      <c r="O10" s="30">
        <f t="shared" si="4"/>
        <v>19446500</v>
      </c>
    </row>
    <row r="11" spans="1:15" ht="10.8" customHeight="1" thickTop="1" thickBot="1">
      <c r="A11" s="8">
        <v>6</v>
      </c>
      <c r="B11" s="9" t="s">
        <v>48</v>
      </c>
      <c r="C11" s="9" t="s">
        <v>49</v>
      </c>
      <c r="D11" s="9">
        <v>80</v>
      </c>
      <c r="E11" s="9">
        <v>25</v>
      </c>
      <c r="F11" s="9" t="s">
        <v>34</v>
      </c>
      <c r="G11" s="37">
        <f t="shared" si="1"/>
        <v>0.15</v>
      </c>
      <c r="H11" s="29">
        <f t="shared" si="2"/>
        <v>2300000</v>
      </c>
      <c r="I11" s="32">
        <f t="shared" si="3"/>
        <v>6</v>
      </c>
      <c r="J11" s="3"/>
      <c r="K11" s="3"/>
      <c r="L11" s="3"/>
      <c r="M11" s="3"/>
      <c r="N11" s="3"/>
      <c r="O11" s="31"/>
    </row>
    <row r="12" spans="1:15" ht="15" thickTop="1" thickBot="1">
      <c r="A12" s="8">
        <v>7</v>
      </c>
      <c r="B12" s="9" t="s">
        <v>44</v>
      </c>
      <c r="C12" s="9" t="s">
        <v>45</v>
      </c>
      <c r="D12" s="9">
        <v>65</v>
      </c>
      <c r="E12" s="9">
        <v>30</v>
      </c>
      <c r="F12" s="9" t="s">
        <v>34</v>
      </c>
      <c r="G12" s="37">
        <f t="shared" si="1"/>
        <v>0.15</v>
      </c>
      <c r="H12" s="29">
        <f t="shared" si="2"/>
        <v>2242500</v>
      </c>
      <c r="I12" s="32">
        <f t="shared" si="3"/>
        <v>7</v>
      </c>
      <c r="J12" s="3"/>
      <c r="K12" s="54" t="s">
        <v>55</v>
      </c>
      <c r="L12" s="54"/>
      <c r="M12" s="54"/>
      <c r="N12" s="3"/>
      <c r="O12" s="3"/>
    </row>
    <row r="13" spans="1:15" ht="15" thickTop="1" thickBot="1">
      <c r="A13" s="8">
        <v>8</v>
      </c>
      <c r="B13" s="9" t="s">
        <v>44</v>
      </c>
      <c r="C13" s="9" t="s">
        <v>52</v>
      </c>
      <c r="D13" s="9">
        <v>95</v>
      </c>
      <c r="E13" s="9">
        <v>20</v>
      </c>
      <c r="F13" s="9" t="s">
        <v>33</v>
      </c>
      <c r="G13" s="37">
        <f t="shared" si="1"/>
        <v>0.1</v>
      </c>
      <c r="H13" s="29">
        <f t="shared" si="2"/>
        <v>2090000</v>
      </c>
      <c r="I13" s="32">
        <f t="shared" si="3"/>
        <v>8</v>
      </c>
      <c r="J13" s="3"/>
      <c r="K13" s="34" t="s">
        <v>39</v>
      </c>
      <c r="L13" s="54" t="s">
        <v>56</v>
      </c>
      <c r="M13" s="54"/>
      <c r="N13" s="3"/>
      <c r="O13" s="3"/>
    </row>
    <row r="14" spans="1:15" ht="14.4" thickTop="1" thickBot="1">
      <c r="A14" s="8">
        <v>9</v>
      </c>
      <c r="B14" s="9" t="s">
        <v>46</v>
      </c>
      <c r="C14" s="9" t="s">
        <v>47</v>
      </c>
      <c r="D14" s="9">
        <v>12</v>
      </c>
      <c r="E14" s="9">
        <v>140</v>
      </c>
      <c r="F14" s="9" t="s">
        <v>34</v>
      </c>
      <c r="G14" s="37">
        <f t="shared" si="1"/>
        <v>0.15</v>
      </c>
      <c r="H14" s="29">
        <f t="shared" si="2"/>
        <v>1931999.9999999998</v>
      </c>
      <c r="I14" s="32">
        <f t="shared" si="3"/>
        <v>9</v>
      </c>
      <c r="J14" s="3"/>
      <c r="K14" s="4" t="s">
        <v>32</v>
      </c>
      <c r="L14" s="55">
        <v>0.05</v>
      </c>
      <c r="M14" s="56"/>
      <c r="N14" s="3"/>
      <c r="O14" s="3"/>
    </row>
    <row r="15" spans="1:15" ht="14.4" thickTop="1" thickBot="1">
      <c r="A15" s="8">
        <v>10</v>
      </c>
      <c r="B15" s="9" t="s">
        <v>48</v>
      </c>
      <c r="C15" s="9" t="s">
        <v>50</v>
      </c>
      <c r="D15" s="9">
        <v>5</v>
      </c>
      <c r="E15" s="9">
        <v>180</v>
      </c>
      <c r="F15" s="9" t="s">
        <v>32</v>
      </c>
      <c r="G15" s="37">
        <f t="shared" si="1"/>
        <v>0.05</v>
      </c>
      <c r="H15" s="29">
        <f t="shared" si="2"/>
        <v>945000</v>
      </c>
      <c r="I15" s="32">
        <f t="shared" si="3"/>
        <v>10</v>
      </c>
      <c r="J15" s="3"/>
      <c r="K15" s="8" t="s">
        <v>33</v>
      </c>
      <c r="L15" s="57">
        <v>0.1</v>
      </c>
      <c r="M15" s="58"/>
      <c r="N15" s="3"/>
      <c r="O15" s="3"/>
    </row>
    <row r="16" spans="1:15" ht="14.4" thickTop="1" thickBot="1">
      <c r="A16" s="8">
        <v>11</v>
      </c>
      <c r="B16" s="9" t="s">
        <v>51</v>
      </c>
      <c r="C16" s="9" t="s">
        <v>49</v>
      </c>
      <c r="D16" s="9">
        <v>80</v>
      </c>
      <c r="E16" s="9">
        <v>5</v>
      </c>
      <c r="F16" s="9" t="s">
        <v>32</v>
      </c>
      <c r="G16" s="37">
        <f t="shared" si="1"/>
        <v>0.05</v>
      </c>
      <c r="H16" s="29">
        <f t="shared" si="2"/>
        <v>420000</v>
      </c>
      <c r="I16" s="32">
        <f t="shared" si="3"/>
        <v>11</v>
      </c>
      <c r="J16" s="3"/>
      <c r="K16" s="10" t="s">
        <v>34</v>
      </c>
      <c r="L16" s="51">
        <v>0.15</v>
      </c>
      <c r="M16" s="52"/>
      <c r="N16" s="3"/>
      <c r="O16" s="3"/>
    </row>
    <row r="17" spans="1:15" ht="14.4" thickTop="1" thickBot="1">
      <c r="A17" s="10">
        <v>12</v>
      </c>
      <c r="B17" s="11" t="s">
        <v>46</v>
      </c>
      <c r="C17" s="11" t="s">
        <v>50</v>
      </c>
      <c r="D17" s="11">
        <v>5</v>
      </c>
      <c r="E17" s="11">
        <v>70</v>
      </c>
      <c r="F17" s="11" t="s">
        <v>32</v>
      </c>
      <c r="G17" s="37">
        <f t="shared" si="1"/>
        <v>0.05</v>
      </c>
      <c r="H17" s="29">
        <f t="shared" si="2"/>
        <v>367500</v>
      </c>
      <c r="I17" s="32">
        <f t="shared" si="3"/>
        <v>12</v>
      </c>
      <c r="J17" s="3"/>
      <c r="K17" s="3"/>
      <c r="L17" s="3"/>
      <c r="M17" s="3"/>
      <c r="N17" s="3"/>
      <c r="O17" s="3"/>
    </row>
    <row r="18" spans="1:15" ht="15" thickTop="1" thickBot="1">
      <c r="A18" s="3"/>
      <c r="B18" s="3"/>
      <c r="C18" s="3"/>
      <c r="D18" s="3"/>
      <c r="E18" s="3"/>
      <c r="F18" s="36" t="s">
        <v>53</v>
      </c>
      <c r="G18" s="38">
        <f>SUM(H6:H17)</f>
        <v>53426000</v>
      </c>
      <c r="I18" s="3"/>
      <c r="J18" s="3"/>
      <c r="K18" s="3"/>
      <c r="L18" s="3"/>
      <c r="M18" s="3"/>
      <c r="N18" s="3"/>
      <c r="O18" s="3"/>
    </row>
    <row r="19" spans="1:15" ht="13.8" thickTop="1"/>
  </sheetData>
  <mergeCells count="6">
    <mergeCell ref="L16:M16"/>
    <mergeCell ref="A1:I3"/>
    <mergeCell ref="K12:M12"/>
    <mergeCell ref="L13:M13"/>
    <mergeCell ref="L14:M14"/>
    <mergeCell ref="L15:M15"/>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2"/>
  <sheetViews>
    <sheetView showGridLines="0" workbookViewId="0">
      <selection activeCell="B5" sqref="B5"/>
    </sheetView>
  </sheetViews>
  <sheetFormatPr defaultRowHeight="13.2"/>
  <cols>
    <col min="1" max="1" width="1.109375" customWidth="1"/>
    <col min="2" max="2" width="64.44140625" customWidth="1"/>
    <col min="3" max="3" width="1.5546875" customWidth="1"/>
    <col min="4" max="4" width="5.5546875" customWidth="1"/>
    <col min="5" max="5" width="16" customWidth="1"/>
  </cols>
  <sheetData>
    <row r="1" spans="2:5">
      <c r="B1" s="19" t="s">
        <v>57</v>
      </c>
      <c r="C1" s="19"/>
      <c r="D1" s="23"/>
      <c r="E1" s="23"/>
    </row>
    <row r="2" spans="2:5">
      <c r="B2" s="19" t="s">
        <v>58</v>
      </c>
      <c r="C2" s="19"/>
      <c r="D2" s="23"/>
      <c r="E2" s="23"/>
    </row>
    <row r="3" spans="2:5">
      <c r="B3" s="20"/>
      <c r="C3" s="20"/>
      <c r="D3" s="24"/>
      <c r="E3" s="24"/>
    </row>
    <row r="4" spans="2:5" ht="39.6">
      <c r="B4" s="20" t="s">
        <v>59</v>
      </c>
      <c r="C4" s="20"/>
      <c r="D4" s="24"/>
      <c r="E4" s="24"/>
    </row>
    <row r="5" spans="2:5">
      <c r="B5" s="20"/>
      <c r="C5" s="20"/>
      <c r="D5" s="24"/>
      <c r="E5" s="24"/>
    </row>
    <row r="6" spans="2:5">
      <c r="B6" s="19" t="s">
        <v>60</v>
      </c>
      <c r="C6" s="19"/>
      <c r="D6" s="23"/>
      <c r="E6" s="23" t="s">
        <v>61</v>
      </c>
    </row>
    <row r="7" spans="2:5" ht="13.8" thickBot="1">
      <c r="B7" s="20"/>
      <c r="C7" s="20"/>
      <c r="D7" s="24"/>
      <c r="E7" s="24"/>
    </row>
    <row r="8" spans="2:5" ht="53.4" thickBot="1">
      <c r="B8" s="21" t="s">
        <v>62</v>
      </c>
      <c r="C8" s="22"/>
      <c r="D8" s="25"/>
      <c r="E8" s="26" t="s">
        <v>63</v>
      </c>
    </row>
    <row r="9" spans="2:5" ht="13.8" thickBot="1">
      <c r="B9" s="20"/>
      <c r="C9" s="20"/>
      <c r="D9" s="24"/>
      <c r="E9" s="24"/>
    </row>
    <row r="10" spans="2:5" ht="40.200000000000003" thickBot="1">
      <c r="B10" s="21" t="s">
        <v>64</v>
      </c>
      <c r="C10" s="22"/>
      <c r="D10" s="25"/>
      <c r="E10" s="26">
        <v>10</v>
      </c>
    </row>
    <row r="11" spans="2:5">
      <c r="B11" s="20"/>
      <c r="C11" s="20"/>
      <c r="D11" s="24"/>
      <c r="E11" s="24"/>
    </row>
    <row r="12" spans="2:5">
      <c r="B12" s="20"/>
      <c r="C12" s="20"/>
      <c r="D12" s="24"/>
      <c r="E12"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Compatibility Report</vt:lpstr>
    </vt:vector>
  </TitlesOfParts>
  <Company>TTDVVL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PHONG</dc:creator>
  <cp:lastModifiedBy>ASUS</cp:lastModifiedBy>
  <cp:lastPrinted>2018-10-24T01:16:28Z</cp:lastPrinted>
  <dcterms:created xsi:type="dcterms:W3CDTF">2007-01-21T02:11:32Z</dcterms:created>
  <dcterms:modified xsi:type="dcterms:W3CDTF">2022-12-02T14:01:10Z</dcterms:modified>
</cp:coreProperties>
</file>