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uitu\Desktop\"/>
    </mc:Choice>
  </mc:AlternateContent>
  <xr:revisionPtr revIDLastSave="0" documentId="13_ncr:1_{BF609A2A-8F48-4863-80B1-97ED1F34505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L8" i="1"/>
  <c r="K16" i="1"/>
  <c r="K15" i="1"/>
  <c r="K12" i="1"/>
  <c r="K8" i="1"/>
  <c r="H3" i="1"/>
  <c r="H4" i="1"/>
  <c r="H5" i="1"/>
  <c r="H6" i="1"/>
  <c r="H7" i="1"/>
  <c r="H8" i="1"/>
  <c r="H9" i="1"/>
  <c r="H10" i="1"/>
  <c r="H11" i="1"/>
  <c r="H12" i="1"/>
  <c r="H13" i="1"/>
  <c r="H2" i="1"/>
  <c r="B22" i="1" l="1"/>
  <c r="B21" i="1"/>
  <c r="B20" i="1"/>
  <c r="K9" i="1"/>
  <c r="K6" i="1"/>
  <c r="K11" i="1"/>
  <c r="K13" i="1"/>
  <c r="L2" i="1"/>
  <c r="L3" i="1"/>
</calcChain>
</file>

<file path=xl/sharedStrings.xml><?xml version="1.0" encoding="utf-8"?>
<sst xmlns="http://schemas.openxmlformats.org/spreadsheetml/2006/main" count="74" uniqueCount="39">
  <si>
    <t>OrderDate</t>
  </si>
  <si>
    <t>Region</t>
  </si>
  <si>
    <t>City</t>
  </si>
  <si>
    <t>Category</t>
  </si>
  <si>
    <t>Product</t>
  </si>
  <si>
    <t>Quantity</t>
  </si>
  <si>
    <t xml:space="preserve">UnitPrice </t>
  </si>
  <si>
    <t>TotalPrice</t>
  </si>
  <si>
    <t>East</t>
  </si>
  <si>
    <t>West</t>
  </si>
  <si>
    <t>Boston</t>
  </si>
  <si>
    <t>boston</t>
  </si>
  <si>
    <t>Los Angeles</t>
  </si>
  <si>
    <t>New York</t>
  </si>
  <si>
    <t>Bars</t>
  </si>
  <si>
    <t>Crackers</t>
  </si>
  <si>
    <t>Cookies</t>
  </si>
  <si>
    <t>Snacks</t>
  </si>
  <si>
    <t>Carrot</t>
  </si>
  <si>
    <t>Whole Wheat</t>
  </si>
  <si>
    <t>Chocolate Chip</t>
  </si>
  <si>
    <t>Arrowroot</t>
  </si>
  <si>
    <t>Potato Chips</t>
  </si>
  <si>
    <t>newyork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</si>
  <si>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</si>
  <si>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</si>
  <si>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</si>
  <si>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</si>
  <si>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</si>
  <si>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</si>
  <si>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</si>
  <si>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</si>
  <si>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</si>
  <si>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3.</t>
  </si>
  <si>
    <t>4.</t>
  </si>
  <si>
    <t>bars</t>
  </si>
  <si>
    <t>cookies</t>
  </si>
  <si>
    <t>crackers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</si>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</sst>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#,##0.00\ &quot;₫&quot;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 applyBorder="1" applyAlignment="1">
      <alignment wrapText="1"/>
    </xf>
    <xf numFmtId="165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Sheet1!$A$20:$A$23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1390.81</c:v>
                </c:pt>
                <c:pt idx="1">
                  <c:v>1203.02</c:v>
                </c:pt>
                <c:pt idx="2">
                  <c:v>1155.4000000000001</c:v>
                </c:pt>
                <c:pt idx="3">
                  <c:v>37.800000000000004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4-4EC9-BD5A-E8F7F32F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0771759"/>
        <c:axId val="800772175"/>
        <c:axId val="0"/>
      </c:bar3DChart>
      <c:catAx>
        <c:axId val="8007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0772175"/>
        <c:crosses val="autoZero"/>
        <c:auto val="1"/>
        <c:lblAlgn val="ctr"/>
        <c:lblOffset val="100"/>
        <c:noMultiLvlLbl val="0"/>
      </c:catAx>
      <c:valAx>
        <c:axId val="8007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07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14740840321786E-2"/>
          <c:y val="6.1355559762755314E-2"/>
          <c:w val="0.90554391425645253"/>
          <c:h val="0.66004112107057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Sheet1!$C$2:$E$13</c:f>
              <c:multiLvlStrCache>
                <c:ptCount val="10"/>
                <c:lvl>
                  <c:pt idx="0">
                    <c:v>Bars</c:v>
                  </c:pt>
                  <c:pt idx="1">
                    <c:v>Crackers</c:v>
                  </c:pt>
                  <c:pt idx="2">
                    <c:v>Cookies</c:v>
                  </c:pt>
                  <c:pt idx="3">
                    <c:v>Cookies</c:v>
                  </c:pt>
                  <c:pt idx="4">
                    <c:v>Bars</c:v>
                  </c:pt>
                  <c:pt idx="5">
                    <c:v>Crackers</c:v>
                  </c:pt>
                  <c:pt idx="6">
                    <c:v>Bars</c:v>
                  </c:pt>
                  <c:pt idx="7">
                    <c:v>Snacks</c:v>
                  </c:pt>
                  <c:pt idx="8">
                    <c:v>Cookies</c:v>
                  </c:pt>
                  <c:pt idx="9">
                    <c:v>Cookies</c:v>
                  </c:pt>
                </c:lvl>
                <c:lvl>
                  <c:pt idx="0">
                    <c:v>Carrot</c:v>
                  </c:pt>
                  <c:pt idx="1">
                    <c:v>Whole Wheat</c:v>
                  </c:pt>
                  <c:pt idx="2">
                    <c:v>Chocolate Chip</c:v>
                  </c:pt>
                  <c:pt idx="3">
                    <c:v>Arrowroot</c:v>
                  </c:pt>
                  <c:pt idx="4">
                    <c:v>Carrot</c:v>
                  </c:pt>
                  <c:pt idx="5">
                    <c:v>Whole Wheat</c:v>
                  </c:pt>
                  <c:pt idx="6">
                    <c:v>Carrot</c:v>
                  </c:pt>
                  <c:pt idx="7">
                    <c:v>Potato Chips</c:v>
                  </c:pt>
                  <c:pt idx="8">
                    <c:v>Arrowroot</c:v>
                  </c:pt>
                  <c:pt idx="9">
                    <c:v>Chocolate Chip</c:v>
                  </c:pt>
                </c:lvl>
                <c:lvl>
                  <c:pt idx="0">
                    <c:v>Boston</c:v>
                  </c:pt>
                  <c:pt idx="1">
                    <c:v>Boston</c:v>
                  </c:pt>
                  <c:pt idx="2">
                    <c:v>New York</c:v>
                  </c:pt>
                  <c:pt idx="3">
                    <c:v>Boston</c:v>
                  </c:pt>
                  <c:pt idx="4">
                    <c:v>Boston</c:v>
                  </c:pt>
                  <c:pt idx="5">
                    <c:v>Boston</c:v>
                  </c:pt>
                  <c:pt idx="6">
                    <c:v>New York</c:v>
                  </c:pt>
                  <c:pt idx="7">
                    <c:v>New York</c:v>
                  </c:pt>
                  <c:pt idx="8">
                    <c:v>Boston</c:v>
                  </c:pt>
                  <c:pt idx="9">
                    <c:v>Boston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0.00</c:formatCode>
                <c:ptCount val="10"/>
                <c:pt idx="0">
                  <c:v>58.410000000000004</c:v>
                </c:pt>
                <c:pt idx="1">
                  <c:v>303.63</c:v>
                </c:pt>
                <c:pt idx="2">
                  <c:v>153.34</c:v>
                </c:pt>
                <c:pt idx="3">
                  <c:v>82.84</c:v>
                </c:pt>
                <c:pt idx="4">
                  <c:v>95.58</c:v>
                </c:pt>
                <c:pt idx="5">
                  <c:v>520.01</c:v>
                </c:pt>
                <c:pt idx="6">
                  <c:v>177</c:v>
                </c:pt>
                <c:pt idx="7">
                  <c:v>37.800000000000004</c:v>
                </c:pt>
                <c:pt idx="8">
                  <c:v>78.48</c:v>
                </c:pt>
                <c:pt idx="9">
                  <c:v>57.970000000000006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A-453E-BC33-4A78C7AB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323567"/>
        <c:axId val="731323151"/>
      </c:barChart>
      <c:catAx>
        <c:axId val="7313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dbl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31323151"/>
        <c:crosses val="autoZero"/>
        <c:auto val="1"/>
        <c:lblAlgn val="ctr"/>
        <c:lblOffset val="100"/>
        <c:tickLblSkip val="1"/>
        <c:noMultiLvlLbl val="0"/>
      </c:catAx>
      <c:valAx>
        <c:axId val="7313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3132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12555</xdr:colOff>
      <xdr:row>1</xdr:row>
      <xdr:rowOff>24245</xdr:rowOff>
    </xdr:from>
    <xdr:to>
      <xdr:col>19</xdr:col>
      <xdr:colOff>469755</xdr:colOff>
      <xdr:row>11</xdr:row>
      <xdr:rowOff>100445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392486-4DE0-473E-A8D6-46F67CFC6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22</xdr:col>
      <xdr:colOff>253712</xdr:colOff>
      <xdr:row>28</xdr:row>
      <xdr:rowOff>133351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25AD1F-3BD1-40B2-8A8C-920E43BFF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3"/>
  <sheetViews>
    <sheetView tabSelected="1" topLeftCell="G7" zoomScale="115" zoomScaleNormal="115" workbookViewId="0">
      <selection activeCell="AE30" sqref="AE30"/>
    </sheetView>
  </sheetViews>
  <sheetFormatPr defaultRowHeight="14.25" x14ac:dyDescent="0.2"/>
  <cols>
    <col min="1" max="1" width="15.875" style="1" customWidth="1"/>
    <col min="2" max="2" width="9" style="2"/>
    <col min="3" max="3" width="10.75" style="2" customWidth="1"/>
    <col min="4" max="4" width="9" style="2"/>
    <col min="5" max="5" width="9.25" style="2" customWidth="1"/>
    <col min="6" max="7" width="9.125" style="2" bestFit="1" customWidth="1"/>
    <col min="8" max="8" width="9.125" style="5" bestFit="1" customWidth="1"/>
    <col min="10" max="10" width="9" style="2"/>
    <col min="11" max="11" width="12.125" style="2" bestFit="1" customWidth="1"/>
    <col min="12" max="16384" width="9" style="2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5" t="s">
        <v>7</v>
      </c>
      <c r="I1" s="2"/>
    </row>
    <row r="2" spans="1:12" x14ac:dyDescent="0.2">
      <c r="A2" s="1">
        <v>43831</v>
      </c>
      <c r="B2" s="2" t="s">
        <v>8</v>
      </c>
      <c r="C2" s="2" t="s">
        <v>10</v>
      </c>
      <c r="D2" s="2" t="s">
        <v>18</v>
      </c>
      <c r="E2" s="2" t="s">
        <v>14</v>
      </c>
      <c r="F2" s="2">
        <v>33</v>
      </c>
      <c r="G2" s="5">
        <v>1.77</v>
      </c>
      <c r="H2" s="5">
        <f>PRODUCT(F2:G2)</f>
        <v>58.410000000000004</v>
      </c>
      <c r="I2" s="2"/>
      <c r="J2" s="2" t="s">
        <v>33</v>
      </c>
      <c r="K2" s="2" t="s">
        <v>11</v>
      </c>
      <c r="L2" s="2">
        <f>SUBTOTAL(9,H2:H13)</f>
        <v>1565.06</v>
      </c>
    </row>
    <row r="3" spans="1:12" ht="28.5" x14ac:dyDescent="0.2">
      <c r="A3" s="1">
        <v>43834</v>
      </c>
      <c r="B3" s="2" t="s">
        <v>8</v>
      </c>
      <c r="C3" s="2" t="s">
        <v>10</v>
      </c>
      <c r="D3" s="2" t="s">
        <v>19</v>
      </c>
      <c r="E3" s="2" t="s">
        <v>15</v>
      </c>
      <c r="F3" s="2">
        <v>87</v>
      </c>
      <c r="G3" s="5">
        <v>3.49</v>
      </c>
      <c r="H3" s="5">
        <f t="shared" ref="H3:H13" si="0">PRODUCT(F3:G3)</f>
        <v>303.63</v>
      </c>
      <c r="I3" s="2"/>
      <c r="K3" s="2" t="s">
        <v>23</v>
      </c>
      <c r="L3" s="2">
        <f>SUBTOTAL(9,H5:H11)</f>
        <v>1066.57</v>
      </c>
    </row>
    <row r="4" spans="1:12" ht="30.75" hidden="1" customHeight="1" x14ac:dyDescent="0.2">
      <c r="A4" s="1">
        <v>43837</v>
      </c>
      <c r="B4" s="2" t="s">
        <v>9</v>
      </c>
      <c r="C4" s="3" t="s">
        <v>12</v>
      </c>
      <c r="D4" s="2" t="s">
        <v>20</v>
      </c>
      <c r="E4" s="2" t="s">
        <v>16</v>
      </c>
      <c r="F4" s="2">
        <v>58</v>
      </c>
      <c r="G4" s="5">
        <v>1.87</v>
      </c>
      <c r="H4" s="5">
        <f t="shared" si="0"/>
        <v>108.46000000000001</v>
      </c>
      <c r="I4" s="2"/>
      <c r="J4" s="2" t="s">
        <v>34</v>
      </c>
    </row>
    <row r="5" spans="1:12" ht="28.5" x14ac:dyDescent="0.2">
      <c r="A5" s="1">
        <v>43840</v>
      </c>
      <c r="B5" s="2" t="s">
        <v>8</v>
      </c>
      <c r="C5" s="2" t="s">
        <v>13</v>
      </c>
      <c r="D5" s="2" t="s">
        <v>20</v>
      </c>
      <c r="E5" s="2" t="s">
        <v>16</v>
      </c>
      <c r="F5" s="2">
        <v>82</v>
      </c>
      <c r="G5" s="5">
        <v>1.87</v>
      </c>
      <c r="H5" s="5">
        <f t="shared" si="0"/>
        <v>153.34</v>
      </c>
      <c r="I5" s="2"/>
    </row>
    <row r="6" spans="1:12" x14ac:dyDescent="0.2">
      <c r="A6" s="1">
        <v>43843</v>
      </c>
      <c r="B6" s="2" t="s">
        <v>8</v>
      </c>
      <c r="C6" s="2" t="s">
        <v>10</v>
      </c>
      <c r="D6" s="2" t="s">
        <v>21</v>
      </c>
      <c r="E6" s="2" t="s">
        <v>16</v>
      </c>
      <c r="F6" s="2">
        <v>38</v>
      </c>
      <c r="G6" s="5">
        <v>2.1800000000000002</v>
      </c>
      <c r="H6" s="5">
        <f t="shared" si="0"/>
        <v>82.84</v>
      </c>
      <c r="I6" s="2"/>
      <c r="J6" s="2" t="s">
        <v>24</v>
      </c>
      <c r="K6" s="2">
        <f>SUBTOTAL(9,H2:H13)</f>
        <v>1565.06</v>
      </c>
    </row>
    <row r="7" spans="1:12" x14ac:dyDescent="0.2">
      <c r="A7" s="1">
        <v>43846</v>
      </c>
      <c r="B7" s="2" t="s">
        <v>8</v>
      </c>
      <c r="C7" s="2" t="s">
        <v>10</v>
      </c>
      <c r="D7" s="2" t="s">
        <v>18</v>
      </c>
      <c r="E7" s="2" t="s">
        <v>14</v>
      </c>
      <c r="F7" s="2">
        <v>54</v>
      </c>
      <c r="G7" s="5">
        <v>1.77</v>
      </c>
      <c r="H7" s="5">
        <f t="shared" si="0"/>
        <v>95.58</v>
      </c>
      <c r="I7" s="2"/>
    </row>
    <row r="8" spans="1:12" ht="28.5" x14ac:dyDescent="0.2">
      <c r="A8" s="1">
        <v>43849</v>
      </c>
      <c r="B8" s="2" t="s">
        <v>8</v>
      </c>
      <c r="C8" s="2" t="s">
        <v>10</v>
      </c>
      <c r="D8" s="2" t="s">
        <v>19</v>
      </c>
      <c r="E8" s="2" t="s">
        <v>15</v>
      </c>
      <c r="F8" s="2">
        <v>149</v>
      </c>
      <c r="G8" s="5">
        <v>3.49</v>
      </c>
      <c r="H8" s="5">
        <f t="shared" si="0"/>
        <v>520.01</v>
      </c>
      <c r="I8" s="2"/>
      <c r="J8" s="2" t="s">
        <v>25</v>
      </c>
      <c r="K8" s="2">
        <f>MAX(F2:F13)</f>
        <v>149</v>
      </c>
      <c r="L8" s="2">
        <f>MIN(F2:F13)</f>
        <v>28</v>
      </c>
    </row>
    <row r="9" spans="1:12" ht="28.5" hidden="1" x14ac:dyDescent="0.2">
      <c r="A9" s="1">
        <v>43852</v>
      </c>
      <c r="B9" s="2" t="s">
        <v>9</v>
      </c>
      <c r="C9" s="2" t="s">
        <v>12</v>
      </c>
      <c r="D9" s="2" t="s">
        <v>18</v>
      </c>
      <c r="E9" s="2" t="s">
        <v>14</v>
      </c>
      <c r="F9" s="2">
        <v>51</v>
      </c>
      <c r="G9" s="5">
        <v>1.77</v>
      </c>
      <c r="H9" s="5">
        <f t="shared" si="0"/>
        <v>90.27</v>
      </c>
      <c r="I9" s="2"/>
      <c r="J9" s="2" t="s">
        <v>26</v>
      </c>
      <c r="K9" s="2">
        <f>SUBTOTAL(9,H2:H12)</f>
        <v>1507.09</v>
      </c>
    </row>
    <row r="10" spans="1:12" x14ac:dyDescent="0.2">
      <c r="A10" s="1">
        <v>43855</v>
      </c>
      <c r="B10" s="2" t="s">
        <v>8</v>
      </c>
      <c r="C10" s="2" t="s">
        <v>13</v>
      </c>
      <c r="D10" s="2" t="s">
        <v>18</v>
      </c>
      <c r="E10" s="2" t="s">
        <v>14</v>
      </c>
      <c r="F10" s="2">
        <v>100</v>
      </c>
      <c r="G10" s="5">
        <v>1.77</v>
      </c>
      <c r="H10" s="5">
        <f t="shared" si="0"/>
        <v>177</v>
      </c>
      <c r="I10" s="2"/>
      <c r="J10" s="2" t="s">
        <v>27</v>
      </c>
    </row>
    <row r="11" spans="1:12" ht="28.5" x14ac:dyDescent="0.2">
      <c r="A11" s="1">
        <v>43858</v>
      </c>
      <c r="B11" s="2" t="s">
        <v>8</v>
      </c>
      <c r="C11" s="2" t="s">
        <v>13</v>
      </c>
      <c r="D11" s="2" t="s">
        <v>22</v>
      </c>
      <c r="E11" s="2" t="s">
        <v>17</v>
      </c>
      <c r="F11" s="2">
        <v>28</v>
      </c>
      <c r="G11" s="5">
        <v>1.35</v>
      </c>
      <c r="H11" s="5">
        <f t="shared" si="0"/>
        <v>37.800000000000004</v>
      </c>
      <c r="I11" s="2"/>
      <c r="J11" s="2" t="s">
        <v>28</v>
      </c>
      <c r="K11" s="2">
        <f>SUBTOTAL(101,H3:H8)</f>
        <v>231.08</v>
      </c>
    </row>
    <row r="12" spans="1:12" x14ac:dyDescent="0.2">
      <c r="A12" s="1">
        <v>43861</v>
      </c>
      <c r="B12" s="2" t="s">
        <v>8</v>
      </c>
      <c r="C12" s="2" t="s">
        <v>10</v>
      </c>
      <c r="D12" s="2" t="s">
        <v>21</v>
      </c>
      <c r="E12" s="2" t="s">
        <v>16</v>
      </c>
      <c r="F12" s="2">
        <v>36</v>
      </c>
      <c r="G12" s="5">
        <v>2.1800000000000002</v>
      </c>
      <c r="H12" s="5">
        <f t="shared" si="0"/>
        <v>78.48</v>
      </c>
      <c r="I12" s="2"/>
      <c r="J12" s="2" t="s">
        <v>29</v>
      </c>
      <c r="K12" s="2">
        <f>SUBTOTAL(9,F3:F8)</f>
        <v>410</v>
      </c>
    </row>
    <row r="13" spans="1:12" ht="28.5" x14ac:dyDescent="0.2">
      <c r="A13" s="1">
        <v>43864</v>
      </c>
      <c r="B13" s="2" t="s">
        <v>8</v>
      </c>
      <c r="C13" s="2" t="s">
        <v>10</v>
      </c>
      <c r="D13" s="2" t="s">
        <v>20</v>
      </c>
      <c r="E13" s="2" t="s">
        <v>16</v>
      </c>
      <c r="F13" s="2">
        <v>31</v>
      </c>
      <c r="G13" s="5">
        <v>1.87</v>
      </c>
      <c r="H13" s="5">
        <f t="shared" si="0"/>
        <v>57.970000000000006</v>
      </c>
      <c r="I13" s="2"/>
      <c r="J13" s="2" t="s">
        <v>30</v>
      </c>
      <c r="K13" s="2">
        <f>SUBTOTAL(101,H3:H13)</f>
        <v>167.40555555555557</v>
      </c>
    </row>
    <row r="14" spans="1:12" hidden="1" x14ac:dyDescent="0.2">
      <c r="J14" s="2" t="s">
        <v>31</v>
      </c>
    </row>
    <row r="15" spans="1:12" x14ac:dyDescent="0.2">
      <c r="A15" s="4"/>
      <c r="B15" s="4"/>
      <c r="C15" s="4"/>
      <c r="D15" s="4"/>
      <c r="E15" s="4"/>
      <c r="F15" s="4"/>
      <c r="G15" s="4"/>
      <c r="J15" s="2" t="s">
        <v>31</v>
      </c>
      <c r="K15" s="2">
        <f>SUBTOTAL(9,F2:F10)</f>
        <v>543</v>
      </c>
    </row>
    <row r="16" spans="1:12" x14ac:dyDescent="0.2">
      <c r="J16" s="2" t="s">
        <v>32</v>
      </c>
      <c r="K16" s="2">
        <f>0</f>
        <v>0</v>
      </c>
    </row>
    <row r="20" spans="1:2" x14ac:dyDescent="0.2">
      <c r="A20" s="1" t="s">
        <v>35</v>
      </c>
      <c r="B20" s="2">
        <f>SUBTOTAL(9,H2:H10)</f>
        <v>1390.81</v>
      </c>
    </row>
    <row r="21" spans="1:2" x14ac:dyDescent="0.2">
      <c r="A21" s="1" t="s">
        <v>36</v>
      </c>
      <c r="B21" s="2">
        <f>SUBTOTAL(9,H4:H13)</f>
        <v>1203.02</v>
      </c>
    </row>
    <row r="22" spans="1:2" x14ac:dyDescent="0.2">
      <c r="A22" s="1" t="s">
        <v>37</v>
      </c>
      <c r="B22" s="2">
        <f>SUBTOTAL(9,H3:H8)</f>
        <v>1155.4000000000001</v>
      </c>
    </row>
    <row r="23" spans="1:2" x14ac:dyDescent="0.2">
      <c r="A23" s="1" t="s">
        <v>38</v>
      </c>
      <c r="B23" s="2">
        <f>SUBTOTAL(9,H11)</f>
        <v>37.800000000000004</v>
      </c>
    </row>
  </sheetData>
  <autoFilter ref="A1:H14" xr:uid="{00000000-0001-0000-0000-000000000000}">
    <filterColumn colId="1">
      <filters>
        <filter val="East"/>
      </filters>
    </filterColumn>
  </autoFilter>
  <mergeCells count="1">
    <mergeCell ref="A15:G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Bùi</dc:creator>
  <cp:lastModifiedBy>Tuấn Hùng Bùi</cp:lastModifiedBy>
  <dcterms:created xsi:type="dcterms:W3CDTF">2015-06-05T18:17:20Z</dcterms:created>
  <dcterms:modified xsi:type="dcterms:W3CDTF">2022-04-28T21:14:50Z</dcterms:modified>
</cp:coreProperties>
</file>