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а\ЗДIА\2 курс\2 семестр\Емперичні\em_lab2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T4" i="1"/>
  <c r="V5" i="1"/>
  <c r="D40" i="1" l="1"/>
  <c r="D41" i="1"/>
  <c r="D28" i="1"/>
  <c r="D27" i="1"/>
  <c r="D12" i="1"/>
  <c r="D11" i="1"/>
</calcChain>
</file>

<file path=xl/sharedStrings.xml><?xml version="1.0" encoding="utf-8"?>
<sst xmlns="http://schemas.openxmlformats.org/spreadsheetml/2006/main" count="140" uniqueCount="62">
  <si>
    <t>Варіаційний ряд</t>
  </si>
  <si>
    <t>Вибірка</t>
  </si>
  <si>
    <t>1.67072336</t>
  </si>
  <si>
    <t>1.88908358</t>
  </si>
  <si>
    <t>5.94364516</t>
  </si>
  <si>
    <t>4.32000116</t>
  </si>
  <si>
    <t>3.03261407</t>
  </si>
  <si>
    <t>1.61105039</t>
  </si>
  <si>
    <t>4.80127516</t>
  </si>
  <si>
    <t>5.54729402</t>
  </si>
  <si>
    <t>3.47878216</t>
  </si>
  <si>
    <t>4.33792813</t>
  </si>
  <si>
    <t>0.8189442</t>
  </si>
  <si>
    <t>3.52490826</t>
  </si>
  <si>
    <t>1.93500025</t>
  </si>
  <si>
    <t>-1.32614883</t>
  </si>
  <si>
    <t xml:space="preserve"> 8.94887808</t>
  </si>
  <si>
    <t>Медіана</t>
  </si>
  <si>
    <t xml:space="preserve"> для нормального закону розподілу </t>
  </si>
  <si>
    <t>1)</t>
  </si>
  <si>
    <t>2)</t>
  </si>
  <si>
    <t>"+"</t>
  </si>
  <si>
    <t>"-"</t>
  </si>
  <si>
    <t>v(n) = 8</t>
  </si>
  <si>
    <t>Число серій:</t>
  </si>
  <si>
    <t>Довжина самої довшої серії:</t>
  </si>
  <si>
    <t>r(n) = 4</t>
  </si>
  <si>
    <t>3)</t>
  </si>
  <si>
    <t>4)</t>
  </si>
  <si>
    <t>Умова випадковості вибірки</t>
  </si>
  <si>
    <t>&gt;</t>
  </si>
  <si>
    <t>&lt;</t>
  </si>
  <si>
    <t>4.69840436</t>
  </si>
  <si>
    <t xml:space="preserve"> 6.59044985</t>
  </si>
  <si>
    <t>3.8535976</t>
  </si>
  <si>
    <t>5.6740455</t>
  </si>
  <si>
    <t>4.85039305</t>
  </si>
  <si>
    <t xml:space="preserve"> 3.65758961</t>
  </si>
  <si>
    <t xml:space="preserve"> 5.61605376 </t>
  </si>
  <si>
    <t>5.00328931</t>
  </si>
  <si>
    <t>4.874398705</t>
  </si>
  <si>
    <t>v(n) = 6</t>
  </si>
  <si>
    <t>r(n) = 2</t>
  </si>
  <si>
    <t xml:space="preserve"> для експоненціальний закон розподілу</t>
  </si>
  <si>
    <t>0.80227172</t>
  </si>
  <si>
    <t>0.04227567</t>
  </si>
  <si>
    <t>0.83325968</t>
  </si>
  <si>
    <t>0.11908488</t>
  </si>
  <si>
    <t>0.24424844</t>
  </si>
  <si>
    <t>0.69832822</t>
  </si>
  <si>
    <t xml:space="preserve"> 0.50938625</t>
  </si>
  <si>
    <t>0.28147712</t>
  </si>
  <si>
    <t>0.51194816</t>
  </si>
  <si>
    <t>0.25375532</t>
  </si>
  <si>
    <t>0.73518267</t>
  </si>
  <si>
    <t xml:space="preserve"> 0.1493926</t>
  </si>
  <si>
    <t>r(n) = 3</t>
  </si>
  <si>
    <t xml:space="preserve">Середнє квадратичне відхилення: </t>
  </si>
  <si>
    <t>Математичне сподівання</t>
  </si>
  <si>
    <t>Дисперсія</t>
  </si>
  <si>
    <t xml:space="preserve"> для рівномірного закону розподілу </t>
  </si>
  <si>
    <t>Вибірка не є випадковою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</si>
</sst>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6A9955"/>
      <name val="Consolas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85" zoomScaleNormal="85" workbookViewId="0">
      <selection activeCell="I12" sqref="I12"/>
    </sheetView>
  </sheetViews>
  <sheetFormatPr defaultRowHeight="14.4" x14ac:dyDescent="0.3"/>
  <sheetData>
    <row r="1" spans="1:22" x14ac:dyDescent="0.3">
      <c r="B1" s="10" t="s">
        <v>1</v>
      </c>
      <c r="C1" s="10" t="s">
        <v>18</v>
      </c>
      <c r="D1" s="1"/>
      <c r="E1" s="1"/>
      <c r="F1" s="1"/>
    </row>
    <row r="2" spans="1:22" x14ac:dyDescent="0.3">
      <c r="B2" s="6">
        <v>1.67072336</v>
      </c>
      <c r="C2" s="6">
        <v>1.8890835800000001</v>
      </c>
      <c r="D2" s="6">
        <v>5.94364516</v>
      </c>
      <c r="E2" s="6">
        <v>4.3200011600000003</v>
      </c>
      <c r="F2" s="6">
        <v>3.0326140700000002</v>
      </c>
      <c r="G2" s="6">
        <v>1.6110503899999999</v>
      </c>
      <c r="H2" s="6">
        <v>4.8012751600000003</v>
      </c>
      <c r="I2" s="6">
        <v>5.5472940199999998</v>
      </c>
      <c r="J2" s="6">
        <v>3.4787821600000002</v>
      </c>
      <c r="K2" s="6">
        <v>4.3379281299999999</v>
      </c>
      <c r="L2" s="6">
        <v>0.81894420000000001</v>
      </c>
      <c r="M2" s="6">
        <v>3.5249082600000001</v>
      </c>
      <c r="N2" s="6">
        <v>1.9350002500000001</v>
      </c>
      <c r="O2" s="6">
        <v>-1.3261488299999999</v>
      </c>
      <c r="P2" s="6">
        <v>8.9488780800000001</v>
      </c>
      <c r="Q2" s="3"/>
      <c r="R2" s="4"/>
      <c r="S2" s="4"/>
    </row>
    <row r="3" spans="1:22" x14ac:dyDescent="0.3">
      <c r="A3" s="1" t="s">
        <v>19</v>
      </c>
      <c r="B3" s="1" t="s">
        <v>0</v>
      </c>
      <c r="C3" s="1"/>
      <c r="S3" s="1" t="s">
        <v>58</v>
      </c>
      <c r="T3" s="1"/>
      <c r="U3" s="1"/>
      <c r="V3">
        <f>(SUM(B2:P2)/15)</f>
        <v>3.3689319433333336</v>
      </c>
    </row>
    <row r="4" spans="1:22" x14ac:dyDescent="0.3">
      <c r="B4" s="3" t="s">
        <v>15</v>
      </c>
      <c r="C4" s="3" t="s">
        <v>12</v>
      </c>
      <c r="D4" s="2" t="s">
        <v>7</v>
      </c>
      <c r="E4" s="2" t="s">
        <v>2</v>
      </c>
      <c r="F4" s="3" t="s">
        <v>3</v>
      </c>
      <c r="G4" s="3" t="s">
        <v>14</v>
      </c>
      <c r="H4" s="3" t="s">
        <v>6</v>
      </c>
      <c r="I4" s="3" t="s">
        <v>10</v>
      </c>
      <c r="J4" s="3" t="s">
        <v>13</v>
      </c>
      <c r="K4" s="3" t="s">
        <v>5</v>
      </c>
      <c r="L4" s="3" t="s">
        <v>11</v>
      </c>
      <c r="M4" s="3" t="s">
        <v>8</v>
      </c>
      <c r="N4" s="3" t="s">
        <v>9</v>
      </c>
      <c r="O4" s="3" t="s">
        <v>4</v>
      </c>
      <c r="P4" s="3" t="s">
        <v>16</v>
      </c>
      <c r="Q4" s="3"/>
      <c r="R4" s="3"/>
      <c r="S4" s="1" t="s">
        <v>59</v>
      </c>
      <c r="T4">
        <f>_xlfn.VAR.S(B2:P2)</f>
        <v>6.0943713791827623</v>
      </c>
    </row>
    <row r="5" spans="1:22" x14ac:dyDescent="0.3">
      <c r="S5" s="1" t="s">
        <v>57</v>
      </c>
      <c r="T5" s="1"/>
      <c r="U5" s="1"/>
      <c r="V5">
        <f>_xlfn.STDEV.S(B2:P2)</f>
        <v>2.4686780630901963</v>
      </c>
    </row>
    <row r="6" spans="1:22" x14ac:dyDescent="0.3">
      <c r="B6" s="1" t="s">
        <v>17</v>
      </c>
      <c r="C6" s="3" t="s">
        <v>6</v>
      </c>
      <c r="Q6" s="7"/>
    </row>
    <row r="7" spans="1:22" x14ac:dyDescent="0.3">
      <c r="A7" s="1" t="s">
        <v>20</v>
      </c>
      <c r="B7" s="9" t="s">
        <v>22</v>
      </c>
      <c r="C7" s="9" t="s">
        <v>22</v>
      </c>
      <c r="D7" s="8" t="s">
        <v>21</v>
      </c>
      <c r="E7" s="8" t="s">
        <v>21</v>
      </c>
      <c r="F7" s="9" t="s">
        <v>22</v>
      </c>
      <c r="G7" s="8" t="s">
        <v>21</v>
      </c>
      <c r="H7" s="8" t="s">
        <v>21</v>
      </c>
      <c r="I7" s="8" t="s">
        <v>21</v>
      </c>
      <c r="J7" s="8" t="s">
        <v>21</v>
      </c>
      <c r="K7" s="9" t="s">
        <v>22</v>
      </c>
      <c r="L7" s="8" t="s">
        <v>21</v>
      </c>
      <c r="M7" s="9" t="s">
        <v>22</v>
      </c>
      <c r="N7" s="9" t="s">
        <v>22</v>
      </c>
      <c r="O7" s="8" t="s">
        <v>21</v>
      </c>
      <c r="Q7" s="4"/>
    </row>
    <row r="8" spans="1:22" x14ac:dyDescent="0.3">
      <c r="A8" s="1" t="s">
        <v>27</v>
      </c>
      <c r="B8" s="1" t="s">
        <v>24</v>
      </c>
      <c r="C8" s="1"/>
      <c r="D8" s="1" t="s">
        <v>25</v>
      </c>
      <c r="E8" s="1"/>
      <c r="F8" s="1"/>
      <c r="Q8" s="4"/>
    </row>
    <row r="9" spans="1:22" x14ac:dyDescent="0.3">
      <c r="B9" t="s">
        <v>23</v>
      </c>
      <c r="D9" t="s">
        <v>26</v>
      </c>
      <c r="Q9" s="4"/>
    </row>
    <row r="10" spans="1:22" x14ac:dyDescent="0.3">
      <c r="A10" s="1" t="s">
        <v>28</v>
      </c>
      <c r="B10" s="1" t="s">
        <v>29</v>
      </c>
      <c r="C10" s="1"/>
      <c r="D10" s="1"/>
      <c r="F10" t="s">
        <v>61</v>
      </c>
      <c r="Q10" s="4"/>
    </row>
    <row r="11" spans="1:22" x14ac:dyDescent="0.3">
      <c r="B11">
        <v>8</v>
      </c>
      <c r="C11" s="7" t="s">
        <v>30</v>
      </c>
      <c r="D11">
        <f>(1/2)*(15+1-1.96*SQRT(15-1))</f>
        <v>4.333175760961538</v>
      </c>
      <c r="Q11" s="4"/>
    </row>
    <row r="12" spans="1:22" x14ac:dyDescent="0.3">
      <c r="B12">
        <v>4</v>
      </c>
      <c r="C12" s="7" t="s">
        <v>31</v>
      </c>
      <c r="D12">
        <f>LN(15+1)</f>
        <v>2.7725887222397811</v>
      </c>
      <c r="Q12" s="4"/>
    </row>
    <row r="13" spans="1:22" x14ac:dyDescent="0.3">
      <c r="Q13" s="4"/>
    </row>
    <row r="14" spans="1:22" x14ac:dyDescent="0.3">
      <c r="Q14" s="4"/>
    </row>
    <row r="15" spans="1:22" x14ac:dyDescent="0.3">
      <c r="Q15" s="4"/>
    </row>
    <row r="16" spans="1:22" x14ac:dyDescent="0.3">
      <c r="Q16" s="4"/>
    </row>
    <row r="17" spans="1:17" x14ac:dyDescent="0.3">
      <c r="B17" s="10" t="s">
        <v>1</v>
      </c>
      <c r="C17" s="10" t="s">
        <v>60</v>
      </c>
      <c r="D17" s="1"/>
      <c r="E17" s="1"/>
      <c r="F17" s="1"/>
      <c r="Q17" s="4"/>
    </row>
    <row r="18" spans="1:17" x14ac:dyDescent="0.3">
      <c r="B18" s="5" t="s">
        <v>32</v>
      </c>
      <c r="C18" s="5" t="s">
        <v>33</v>
      </c>
      <c r="D18" s="5" t="s">
        <v>34</v>
      </c>
      <c r="E18" s="5" t="s">
        <v>35</v>
      </c>
      <c r="F18" s="5" t="s">
        <v>36</v>
      </c>
      <c r="G18" s="5" t="s">
        <v>37</v>
      </c>
      <c r="H18" s="5" t="s">
        <v>38</v>
      </c>
      <c r="I18" s="5" t="s">
        <v>39</v>
      </c>
      <c r="Q18" s="4"/>
    </row>
    <row r="19" spans="1:17" x14ac:dyDescent="0.3">
      <c r="A19" s="1" t="s">
        <v>19</v>
      </c>
      <c r="B19" s="1" t="s">
        <v>0</v>
      </c>
      <c r="C19" s="1"/>
      <c r="Q19" s="4"/>
    </row>
    <row r="20" spans="1:17" x14ac:dyDescent="0.3">
      <c r="B20" s="2" t="s">
        <v>37</v>
      </c>
      <c r="C20" s="2" t="s">
        <v>34</v>
      </c>
      <c r="D20" s="2" t="s">
        <v>32</v>
      </c>
      <c r="E20" s="2" t="s">
        <v>36</v>
      </c>
      <c r="F20" s="2" t="s">
        <v>39</v>
      </c>
      <c r="G20" s="2" t="s">
        <v>38</v>
      </c>
      <c r="H20" s="2" t="s">
        <v>35</v>
      </c>
      <c r="I20" s="2" t="s">
        <v>33</v>
      </c>
      <c r="Q20" s="4"/>
    </row>
    <row r="21" spans="1:17" x14ac:dyDescent="0.3">
      <c r="Q21" s="4"/>
    </row>
    <row r="22" spans="1:17" x14ac:dyDescent="0.3">
      <c r="B22" s="1" t="s">
        <v>17</v>
      </c>
      <c r="C22" t="s">
        <v>40</v>
      </c>
    </row>
    <row r="23" spans="1:17" x14ac:dyDescent="0.3">
      <c r="A23" s="1" t="s">
        <v>20</v>
      </c>
      <c r="B23" s="9" t="s">
        <v>22</v>
      </c>
      <c r="C23" s="8" t="s">
        <v>21</v>
      </c>
      <c r="D23" s="9" t="s">
        <v>22</v>
      </c>
      <c r="E23" s="8" t="s">
        <v>21</v>
      </c>
      <c r="F23" s="9" t="s">
        <v>22</v>
      </c>
      <c r="G23" s="9" t="s">
        <v>22</v>
      </c>
      <c r="H23" s="8" t="s">
        <v>21</v>
      </c>
      <c r="I23" s="8" t="s">
        <v>21</v>
      </c>
    </row>
    <row r="24" spans="1:17" x14ac:dyDescent="0.3">
      <c r="A24" s="1" t="s">
        <v>27</v>
      </c>
      <c r="B24" s="1" t="s">
        <v>24</v>
      </c>
      <c r="C24" s="1"/>
      <c r="D24" s="1" t="s">
        <v>25</v>
      </c>
      <c r="E24" s="1"/>
      <c r="F24" s="1"/>
    </row>
    <row r="25" spans="1:17" x14ac:dyDescent="0.3">
      <c r="B25" t="s">
        <v>41</v>
      </c>
      <c r="D25" t="s">
        <v>42</v>
      </c>
    </row>
    <row r="26" spans="1:17" x14ac:dyDescent="0.3">
      <c r="A26" s="1" t="s">
        <v>28</v>
      </c>
      <c r="B26" s="1" t="s">
        <v>29</v>
      </c>
      <c r="C26" s="1"/>
      <c r="D26" s="1"/>
    </row>
    <row r="27" spans="1:17" x14ac:dyDescent="0.3">
      <c r="B27" s="7">
        <v>6</v>
      </c>
      <c r="C27" s="7" t="s">
        <v>30</v>
      </c>
      <c r="D27">
        <f>(1/2)*(8+1-1.96*SQRT(8-1))</f>
        <v>1.9071637151567011</v>
      </c>
    </row>
    <row r="28" spans="1:17" x14ac:dyDescent="0.3">
      <c r="B28" s="7">
        <v>2</v>
      </c>
      <c r="C28" s="7" t="s">
        <v>31</v>
      </c>
      <c r="D28">
        <f>LN(8+1)</f>
        <v>2.1972245773362196</v>
      </c>
    </row>
    <row r="30" spans="1:17" x14ac:dyDescent="0.3">
      <c r="B30" s="11"/>
    </row>
    <row r="31" spans="1:17" x14ac:dyDescent="0.3">
      <c r="B31" s="10" t="s">
        <v>1</v>
      </c>
      <c r="C31" s="10" t="s">
        <v>43</v>
      </c>
      <c r="D31" s="1"/>
      <c r="E31" s="1"/>
      <c r="F31" s="1"/>
    </row>
    <row r="32" spans="1:17" x14ac:dyDescent="0.3">
      <c r="B32" s="5" t="s">
        <v>44</v>
      </c>
      <c r="C32" s="5" t="s">
        <v>45</v>
      </c>
      <c r="D32" s="5" t="s">
        <v>46</v>
      </c>
      <c r="E32" s="5" t="s">
        <v>47</v>
      </c>
      <c r="F32" s="5" t="s">
        <v>48</v>
      </c>
      <c r="G32" s="5" t="s">
        <v>49</v>
      </c>
      <c r="H32" s="5" t="s">
        <v>50</v>
      </c>
      <c r="I32" s="5" t="s">
        <v>51</v>
      </c>
      <c r="J32" s="5" t="s">
        <v>52</v>
      </c>
      <c r="K32" s="5" t="s">
        <v>53</v>
      </c>
      <c r="L32" s="5" t="s">
        <v>54</v>
      </c>
      <c r="M32" s="5" t="s">
        <v>55</v>
      </c>
    </row>
    <row r="33" spans="1:13" x14ac:dyDescent="0.3">
      <c r="A33" s="1" t="s">
        <v>19</v>
      </c>
      <c r="B33" s="1" t="s">
        <v>0</v>
      </c>
      <c r="C33" s="1"/>
    </row>
    <row r="34" spans="1:13" x14ac:dyDescent="0.3">
      <c r="B34" s="2" t="s">
        <v>45</v>
      </c>
      <c r="C34" s="2" t="s">
        <v>47</v>
      </c>
      <c r="D34" s="2" t="s">
        <v>55</v>
      </c>
      <c r="E34" s="2" t="s">
        <v>48</v>
      </c>
      <c r="F34" s="2" t="s">
        <v>53</v>
      </c>
      <c r="G34" s="2" t="s">
        <v>51</v>
      </c>
      <c r="H34" s="2" t="s">
        <v>50</v>
      </c>
      <c r="I34" s="2" t="s">
        <v>52</v>
      </c>
      <c r="J34" s="2" t="s">
        <v>49</v>
      </c>
      <c r="K34" s="2" t="s">
        <v>54</v>
      </c>
      <c r="L34" s="2" t="s">
        <v>44</v>
      </c>
      <c r="M34" s="2" t="s">
        <v>46</v>
      </c>
    </row>
    <row r="35" spans="1:13" x14ac:dyDescent="0.3">
      <c r="B35" s="1" t="s">
        <v>17</v>
      </c>
      <c r="C35">
        <v>0.39543168499999998</v>
      </c>
    </row>
    <row r="36" spans="1:13" x14ac:dyDescent="0.3">
      <c r="A36" s="1" t="s">
        <v>20</v>
      </c>
      <c r="B36" s="8" t="s">
        <v>21</v>
      </c>
      <c r="C36" s="8" t="s">
        <v>21</v>
      </c>
      <c r="D36" s="8" t="s">
        <v>21</v>
      </c>
      <c r="E36" s="9" t="s">
        <v>22</v>
      </c>
      <c r="F36" s="9" t="s">
        <v>22</v>
      </c>
      <c r="G36" s="8" t="s">
        <v>21</v>
      </c>
      <c r="H36" s="8" t="s">
        <v>21</v>
      </c>
      <c r="I36" s="9" t="s">
        <v>22</v>
      </c>
      <c r="J36" s="8" t="s">
        <v>21</v>
      </c>
      <c r="K36" s="9" t="s">
        <v>22</v>
      </c>
      <c r="L36" s="8" t="s">
        <v>21</v>
      </c>
      <c r="M36" s="9" t="s">
        <v>22</v>
      </c>
    </row>
    <row r="37" spans="1:13" x14ac:dyDescent="0.3">
      <c r="A37" s="1" t="s">
        <v>27</v>
      </c>
      <c r="B37" s="1" t="s">
        <v>24</v>
      </c>
      <c r="C37" s="1"/>
      <c r="D37" s="1" t="s">
        <v>25</v>
      </c>
      <c r="E37" s="1"/>
      <c r="F37" s="1"/>
    </row>
    <row r="38" spans="1:13" x14ac:dyDescent="0.3">
      <c r="B38" t="s">
        <v>23</v>
      </c>
      <c r="D38" t="s">
        <v>56</v>
      </c>
    </row>
    <row r="39" spans="1:13" x14ac:dyDescent="0.3">
      <c r="A39" s="1" t="s">
        <v>28</v>
      </c>
      <c r="B39" s="1" t="s">
        <v>29</v>
      </c>
      <c r="C39" s="1"/>
      <c r="D39" s="1"/>
    </row>
    <row r="40" spans="1:13" x14ac:dyDescent="0.3">
      <c r="B40" s="7">
        <v>8</v>
      </c>
      <c r="C40" s="7" t="s">
        <v>30</v>
      </c>
      <c r="D40">
        <f>(1/2)*(12+1-1.96*SQRT(12-1))</f>
        <v>3.2497077054517081</v>
      </c>
    </row>
    <row r="41" spans="1:13" x14ac:dyDescent="0.3">
      <c r="B41" s="7">
        <v>3</v>
      </c>
      <c r="C41" s="7" t="s">
        <v>31</v>
      </c>
      <c r="D41">
        <f>LN(12+1)</f>
        <v>2.5649493574615367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Shvets</dc:creator>
  <cp:lastModifiedBy>Alexandr Shvets</cp:lastModifiedBy>
  <dcterms:created xsi:type="dcterms:W3CDTF">2022-04-05T15:34:41Z</dcterms:created>
  <dcterms:modified xsi:type="dcterms:W3CDTF">2022-04-16T19:45:09Z</dcterms:modified>
</cp:coreProperties>
</file>