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\FantasyLeaguePointsFetcher\"/>
    </mc:Choice>
  </mc:AlternateContent>
  <xr:revisionPtr revIDLastSave="0" documentId="13_ncr:1_{A550ED9C-6AE0-429B-A793-1D215819B771}" xr6:coauthVersionLast="47" xr6:coauthVersionMax="47" xr10:uidLastSave="{00000000-0000-0000-0000-000000000000}"/>
  <bookViews>
    <workbookView xWindow="6960" yWindow="1650" windowWidth="28800" windowHeight="15345" activeTab="2" xr2:uid="{9393CECB-8678-4F9E-A49E-EF671E63BC0A}"/>
  </bookViews>
  <sheets>
    <sheet name="GW oversikt" sheetId="2" r:id="rId1"/>
    <sheet name="Seiersoversikt" sheetId="1" r:id="rId2"/>
    <sheet name="Utrekning" sheetId="4" r:id="rId3"/>
    <sheet name="Budsjett" sheetId="3" r:id="rId4"/>
  </sheets>
  <definedNames>
    <definedName name="First_Day">Seiersoversikt!#REF!</definedName>
  </definedName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<sst xmlns="http://schemas.openxmlformats.org/spreadsheetml/2006/main" count="184" uniqueCount="184">
  <si>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Luster FPL oversikt</t>
  </si>
  <si>
    <t>Dato</t>
  </si>
  <si>
    <t>GW</t>
  </si>
  <si>
    <t>Rundevinnar</t>
  </si>
  <si>
    <t>Poeng</t>
  </si>
  <si>
    <t>Månad</t>
  </si>
  <si>
    <t>Månadsvinnar</t>
  </si>
  <si>
    <t>Julecup</t>
  </si>
  <si>
    <t>Julerundevinnar</t>
  </si>
  <si>
    <t>Lagnamn</t>
  </si>
  <si>
    <t>Deltakar</t>
  </si>
  <si>
    <t>16.8.2024 fredag 19:30:00</t>
  </si>
  <si>
    <t>GW1</t>
  </si>
  <si>
    <t>Jarle Nes</t>
  </si>
  <si>
    <t>Vigdals ved og vev</t>
  </si>
  <si>
    <t>Adrian Vigdal</t>
  </si>
  <si>
    <t>24.8.2024 lørdag 12:00:00</t>
  </si>
  <si>
    <t>GW2</t>
  </si>
  <si>
    <t>Jørgen Eide Øy</t>
  </si>
  <si>
    <t>Greie gutter</t>
  </si>
  <si>
    <t>David Høyheim Skintveit</t>
  </si>
  <si>
    <t>31.8.2024 lørdag 12:00:00</t>
  </si>
  <si>
    <t>GW3</t>
  </si>
  <si>
    <t>Sivert Hass</t>
  </si>
  <si>
    <t>Klopptoberfest</t>
  </si>
  <si>
    <t>Endre Bø</t>
  </si>
  <si>
    <t>August</t>
  </si>
  <si>
    <t>Fellas &amp; Fellaini</t>
  </si>
  <si>
    <t>Erlend Holvik</t>
  </si>
  <si>
    <t>14.9.2024 lørdag 12:00:00</t>
  </si>
  <si>
    <t>GW4</t>
  </si>
  <si>
    <t>Dynamo Morki FC</t>
  </si>
  <si>
    <t>Erlend Morken</t>
  </si>
  <si>
    <t>21.9.2024 lørdag 12:00:00</t>
  </si>
  <si>
    <t>GW5</t>
  </si>
  <si>
    <t>TheKSIVigdool</t>
  </si>
  <si>
    <t>Even Høyheim Vigdal</t>
  </si>
  <si>
    <t>28.9.2024 lørdag 12:00:00</t>
  </si>
  <si>
    <t>GW6</t>
  </si>
  <si>
    <t>ISMPK</t>
  </si>
  <si>
    <t>Frode Bergum</t>
  </si>
  <si>
    <t>September</t>
  </si>
  <si>
    <t>Grov ballsparking</t>
  </si>
  <si>
    <t>Gaute Grov</t>
  </si>
  <si>
    <t>5.10.2024 lørdag 12:00:00</t>
  </si>
  <si>
    <t>GW7</t>
  </si>
  <si>
    <t>Shuke Law</t>
  </si>
  <si>
    <t>Henning Lad</t>
  </si>
  <si>
    <t>19.10.2024 lørdag 12:00:00</t>
  </si>
  <si>
    <t>GW8</t>
  </si>
  <si>
    <t>Myklemyr Grendalag</t>
  </si>
  <si>
    <t>Hermund Myklemyr</t>
  </si>
  <si>
    <t>25.10.2024 fredag 19:30:00</t>
  </si>
  <si>
    <t>GW9</t>
  </si>
  <si>
    <t>Maolteft FC</t>
  </si>
  <si>
    <t>October</t>
  </si>
  <si>
    <t>Cristiano Johnaldo</t>
  </si>
  <si>
    <t>John Erik Mogstad</t>
  </si>
  <si>
    <t>2.11.2024 lørdag 14:30:00</t>
  </si>
  <si>
    <t>GW10</t>
  </si>
  <si>
    <t>Målselv ninjas</t>
  </si>
  <si>
    <t>9.11.2024 lørdag 14:30:00</t>
  </si>
  <si>
    <t>GW11</t>
  </si>
  <si>
    <t>Lange innkast</t>
  </si>
  <si>
    <t>Kristian Haugen</t>
  </si>
  <si>
    <t>23.11.2024 lørdag 14:30:00</t>
  </si>
  <si>
    <t>GW12</t>
  </si>
  <si>
    <t>Krekane og Omegn FK</t>
  </si>
  <si>
    <t>Lars Kjærvik</t>
  </si>
  <si>
    <t>30.11.2024 lørdag 14:30:00</t>
  </si>
  <si>
    <t>GW13</t>
  </si>
  <si>
    <t>Hide your wifes!</t>
  </si>
  <si>
    <t>Lars Thorsnes Lefdal</t>
  </si>
  <si>
    <t>November</t>
  </si>
  <si>
    <t>Vanskelig i år og</t>
  </si>
  <si>
    <t>Marius Melheim</t>
  </si>
  <si>
    <t>3.12.2024 tirsdag 19:15:00</t>
  </si>
  <si>
    <t>GW14</t>
  </si>
  <si>
    <t>Earth Wind &amp; Maguire</t>
  </si>
  <si>
    <t>Ole Gunnar Bruheim</t>
  </si>
  <si>
    <t>7.12.2024 lørdag 14:30:00</t>
  </si>
  <si>
    <t>GW15</t>
  </si>
  <si>
    <t>tåsentøsene</t>
  </si>
  <si>
    <t>Rune Steig</t>
  </si>
  <si>
    <t>14.12.2024 lørdag 14:30:00</t>
  </si>
  <si>
    <t>GW16</t>
  </si>
  <si>
    <t>Hasselbank</t>
  </si>
  <si>
    <t>21.12.2024 lørdag 14:30:00</t>
  </si>
  <si>
    <t>GW17</t>
  </si>
  <si>
    <t>Julecup:</t>
  </si>
  <si>
    <t>A-laget</t>
  </si>
  <si>
    <t>Thomas Ness</t>
  </si>
  <si>
    <t>26.12.2024 torsdag 14:30:00</t>
  </si>
  <si>
    <t>GW18</t>
  </si>
  <si>
    <t>FC Dyrdal</t>
  </si>
  <si>
    <t>Tom Dyrdal</t>
  </si>
  <si>
    <t>29.12.2024 søndag 14:30:00</t>
  </si>
  <si>
    <t>GW19</t>
  </si>
  <si>
    <t>Dalahaugen</t>
  </si>
  <si>
    <t>Tore Madsen</t>
  </si>
  <si>
    <t>December</t>
  </si>
  <si>
    <t>Total:</t>
  </si>
  <si>
    <t>The Lads</t>
  </si>
  <si>
    <t>Øyvind Lad</t>
  </si>
  <si>
    <t>4.1.2025 lørdag 14:30:00</t>
  </si>
  <si>
    <t>GW20</t>
  </si>
  <si>
    <t>14.1.2025 tirsdag 19:15:00</t>
  </si>
  <si>
    <t>GW21</t>
  </si>
  <si>
    <t>18.1.2025 lørdag 14:30:00</t>
  </si>
  <si>
    <t>GW22</t>
  </si>
  <si>
    <t>25.1.2025 lørdag 14:30:00</t>
  </si>
  <si>
    <t>GW23</t>
  </si>
  <si>
    <t>January</t>
  </si>
  <si>
    <t>1.2.2025 lørdag 14:30:00</t>
  </si>
  <si>
    <t>GW24</t>
  </si>
  <si>
    <t>15.2.2025 lørdag 14:30:00</t>
  </si>
  <si>
    <t>GW25</t>
  </si>
  <si>
    <t>22.2.2025 lørdag 14:30:00</t>
  </si>
  <si>
    <t>GW26</t>
  </si>
  <si>
    <t>25.2.2025 tirsdag 19:15:00</t>
  </si>
  <si>
    <t>GW27</t>
  </si>
  <si>
    <t>February</t>
  </si>
  <si>
    <t>8.3.2025 lørdag 14:30:00</t>
  </si>
  <si>
    <t>GW28</t>
  </si>
  <si>
    <t>15.3.2025 lørdag 14:30:00</t>
  </si>
  <si>
    <t>GW29</t>
  </si>
  <si>
    <t>March</t>
  </si>
  <si>
    <t>1.4.2025 tirsdag 19:15:00</t>
  </si>
  <si>
    <t>GW30</t>
  </si>
  <si>
    <t>5.4.2025 lørdag 14:30:00</t>
  </si>
  <si>
    <t>GW31</t>
  </si>
  <si>
    <t>12.4.2025 lørdag 14:30:00</t>
  </si>
  <si>
    <t>GW32</t>
  </si>
  <si>
    <t>19.4.2025 lørdag 14:30:00</t>
  </si>
  <si>
    <t>GW33</t>
  </si>
  <si>
    <t>26.4.2025 lørdag 14:30:00</t>
  </si>
  <si>
    <t>GW34</t>
  </si>
  <si>
    <t>April</t>
  </si>
  <si>
    <t>3.5.2025 lørdag 14:30:00</t>
  </si>
  <si>
    <t>GW35</t>
  </si>
  <si>
    <t>10.5.2025 lørdag 14:30:00</t>
  </si>
  <si>
    <t>GW36</t>
  </si>
  <si>
    <t>18.5.2025 søndag 14:30:00</t>
  </si>
  <si>
    <t>GW37</t>
  </si>
  <si>
    <t>25.5.2025 søndag 15:30:00</t>
  </si>
  <si>
    <t>GW38</t>
  </si>
  <si>
    <t>May</t>
  </si>
  <si>
    <t>Luster FPL 24/25</t>
  </si>
  <si>
    <t>Betalt</t>
  </si>
  <si>
    <t>Rundersigera</t>
  </si>
  <si>
    <t>Månadens manager</t>
  </si>
  <si>
    <t>Julecup rundesigera</t>
  </si>
  <si>
    <t>Julecup siger</t>
  </si>
  <si>
    <t>Vinnar halvspelt</t>
  </si>
  <si>
    <t>Kolonne1</t>
  </si>
  <si>
    <t>Ja</t>
  </si>
  <si>
    <t>Totalutrekning</t>
  </si>
  <si>
    <t xml:space="preserve">Even Høyheim  Vigdal</t>
  </si>
  <si>
    <t>Budsjett Luster FPL 24/25</t>
  </si>
  <si>
    <t>Type</t>
  </si>
  <si>
    <t>Sum</t>
  </si>
  <si>
    <t>Total</t>
  </si>
  <si>
    <t>Antall Gameweeks</t>
  </si>
  <si>
    <t>Rundeseierar</t>
  </si>
  <si>
    <t>Antall mnd:</t>
  </si>
  <si>
    <t>Månadseierar</t>
  </si>
  <si>
    <t>Rundar i julecup:</t>
  </si>
  <si>
    <t>Rundeseier i julecup'en</t>
  </si>
  <si>
    <t>Vinnar av julecup'en</t>
  </si>
  <si>
    <t>1. plass halvspelt (GW20, nyttår)</t>
  </si>
  <si>
    <t>3. plass i ligaen</t>
  </si>
  <si>
    <t>2.plass i ligaen</t>
  </si>
  <si>
    <t>Vinnar av FPL - Luster</t>
  </si>
  <si>
    <t>Kopp</t>
  </si>
  <si>
    <t>Totalt</t>
  </si>
  <si>
    <t>Disponibelt og rest</t>
  </si>
  <si>
    <t>Gammalt budsjett</t>
  </si>
  <si>
    <t xml:space="preserve"> 100,-kr </t>
  </si>
  <si>
    <t xml:space="preserve"> 200,-kr </t>
  </si>
  <si>
    <t xml:space="preserve"> 400,-kr </t>
  </si>
  <si>
    <t>1. plass halvspelt (GW20, nyttår) 800,-kr </t>
  </si>
  <si>
    <t>800,-kr </t>
  </si>
  <si>
    <t xml:space="preserve"> 600,-kr </t>
  </si>
  <si>
    <t xml:space="preserve"> 1000,-kr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</si>
</sst>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3"/>
      <name val="Aptos Narrow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5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sz val="11"/>
      <color theme="7" tint="-0.249977111117893"/>
      <name val="Calibri"/>
      <family val="2"/>
    </font>
    <font>
      <sz val="11"/>
      <color theme="7" tint="-0.249977111117893"/>
      <name val="Aptos Narrow"/>
    </font>
    <font>
      <b/>
      <sz val="11"/>
      <color theme="0"/>
      <name val="Calibr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22"/>
      <color theme="3"/>
      <name val="Calibri"/>
      <family val="2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applyNumberFormat="0" fontId="12" applyFont="1" fillId="4" applyFill="1" borderId="0" applyBorder="0" applyProtection="0" applyAlignment="0"/>
    <xf numFmtId="0" applyNumberFormat="0" fontId="12" applyFont="1" fillId="5" applyFill="1" borderId="0" applyBorder="0" applyProtection="0" applyAlignment="0"/>
    <xf numFmtId="0" applyNumberFormat="0" fontId="13" applyFont="1" fillId="3" applyFill="1" borderId="0" applyBorder="0" applyProtection="0" applyAlignment="0"/>
    <xf numFmtId="0" applyNumberFormat="0" fontId="2" applyFont="1" fillId="0" applyFill="0" borderId="3" applyBorder="1" applyProtection="0" applyAlignment="0"/>
    <xf numFmtId="0" applyNumberFormat="0" fontId="3" applyFont="1" fillId="0" applyFill="0" borderId="4" applyBorder="1" applyProtection="0" applyAlignment="0"/>
  </cellStyleXfs>
  <cellXfs count="26">
    <xf numFmtId="0" fontId="0" fillId="0" borderId="0" xfId="0"/>
    <xf numFmtId="0" fontId="0" fillId="0" borderId="2" applyBorder="1" xfId="0"/>
    <xf numFmtId="0" fontId="1" applyFont="1" fillId="0" borderId="0" xfId="0"/>
    <xf numFmtId="0" fontId="1" applyFont="1" fillId="0" borderId="1" applyBorder="1" xfId="0"/>
    <xf numFmtId="0" fontId="1" applyFont="1" fillId="0" borderId="2" applyBorder="1" xfId="0"/>
    <xf numFmtId="0" fontId="5" applyFont="1" fillId="0" borderId="0" xfId="0">
      <alignment wrapText="1"/>
    </xf>
    <xf numFmtId="0" fontId="6" applyFont="1" fillId="0" borderId="0" xfId="0"/>
    <xf numFmtId="0" fontId="7" applyFont="1" fillId="0" borderId="0" xfId="0"/>
    <xf numFmtId="0" fontId="3" applyFont="1" fillId="0" borderId="0" xfId="0"/>
    <xf numFmtId="0" fontId="9" applyFont="1" fillId="0" borderId="0" xfId="0">
      <alignment wrapText="1"/>
    </xf>
    <xf numFmtId="0" fontId="8" applyFont="1" fillId="0" borderId="0" xfId="0"/>
    <xf numFmtId="0" fontId="10" applyFont="1" fillId="0" borderId="0" xfId="0"/>
    <xf numFmtId="0" fontId="11" applyFont="1" fillId="2" applyFill="1" borderId="1" applyBorder="1" xfId="0"/>
    <xf numFmtId="0" fontId="11" applyFont="1" fillId="2" applyFill="1" borderId="2" applyBorder="1" xfId="0"/>
    <xf numFmtId="0" fontId="12" applyFont="1" fillId="4" applyFill="1" borderId="5" applyBorder="1" xfId="1"/>
    <xf numFmtId="0" fontId="0" applyFont="1" fillId="4" applyFill="1" borderId="5" applyBorder="1" xfId="1"/>
    <xf numFmtId="0" fontId="13" applyFont="1" fillId="3" applyFill="1" borderId="0" xfId="3"/>
    <xf numFmtId="0" fontId="12" applyFont="1" fillId="5" applyFill="1" borderId="5" applyBorder="1" xfId="2" applyAlignment="1">
      <alignment horizontal="right"/>
    </xf>
    <xf numFmtId="0" fontId="12" applyFont="1" fillId="5" applyFill="1" borderId="5" applyBorder="1" xfId="2"/>
    <xf numFmtId="0" fontId="0" applyFont="1" fillId="5" applyFill="1" borderId="5" applyBorder="1" xfId="2" applyAlignment="1">
      <alignment horizontal="right"/>
    </xf>
    <xf numFmtId="0" fontId="3" applyFont="1" fillId="0" borderId="4" applyBorder="1" xfId="5"/>
    <xf numFmtId="0" fontId="15" applyFont="1" fillId="4" applyFill="1" borderId="5" applyBorder="1" xfId="1"/>
    <xf numFmtId="0" fontId="14" applyFont="1" fillId="0" borderId="0" applyBorder="1" xfId="4" applyAlignment="1">
      <alignment horizontal="center"/>
    </xf>
    <xf numFmtId="0" fontId="14" applyFont="1" fillId="0" borderId="6" applyBorder="1" xfId="4" applyAlignment="1">
      <alignment horizontal="center"/>
    </xf>
    <xf numFmtId="0" fontId="4" applyFont="1" fillId="0" borderId="3" applyBorder="1" xfId="4" applyAlignment="1">
      <alignment horizontal="center"/>
    </xf>
    <xf numFmtId="0" fontId="8" applyFont="1" fillId="0" borderId="0" xfId="0" applyAlignment="1">
      <alignment horizontal="center"/>
    </xf>
  </cellXfs>
  <cellStyles count="6">
    <cellStyle name="20 % – uthevingsfarge 1" xfId="1" builtinId="30"/>
    <cellStyle name="40 % – uthevingsfarge 1" xfId="2" builtinId="31"/>
    <cellStyle name="God" xfId="3" builtinId="26"/>
    <cellStyle name="Normal" xfId="0" builtinId="0"/>
    <cellStyle name="Overskrift 1" xfId="4" builtinId="16"/>
    <cellStyle name="Totalt" xfId="5" builtinId="25"/>
  </cellStyles>
  <dxfs count="13">
    <dxf>
      <protection locked="1" hidden="0"/>
    </dxf>
    <dxf>
      <protection locked="1" hidden="0"/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0C81C4-95FC-4A01-A65E-58F76846EE81}" name="Tabell4" displayName="Tabell4" ref="A3:I28" totalsRowShown="0" headerRowDxfId="2" dataDxfId="2">
  <autoFilter ref="A3:I28" xr:uid="{E90C81C4-95FC-4A01-A65E-58F76846EE81}"/>
  <sortState xmlns:xlrd2="http://schemas.microsoft.com/office/spreadsheetml/2017/richdata2" ref="A4:I28">
    <sortCondition ref="B3:B28"/>
  </sortState>
  <tableColumns count="9">
    <tableColumn id="1" xr3:uid="{9A32B1F6-F8CB-4699-B624-42469B8910F7}" name="Lagnamn" dataDxfId="2"/>
    <tableColumn id="2" xr3:uid="{DF6D108C-113A-4799-B990-BC2C37720997}" name="Deltakar" dataDxfId="2"/>
    <tableColumn id="9" xr3:uid="{1BE17DC9-CEDA-4780-B5B9-6D2F30F3FC1E}" name="Betalt" dataDxfId="8"/>
    <tableColumn id="3" xr3:uid="{C054776D-FB3B-43E4-8E3D-15A57D0CA136}" name="Rundersigera" dataDxfId="2"/>
    <tableColumn id="4" xr3:uid="{B81FCAF0-57D4-419D-A6AB-2A6EF7DAF000}" name="Månadens manager" dataDxfId="2"/>
    <tableColumn id="5" xr3:uid="{9D7A61DE-D7DD-449F-9053-3A41D3A70376}" name="Julecup rundesigera" dataDxfId="2"/>
    <tableColumn id="6" xr3:uid="{7C2101C8-0F07-40C0-BFA8-CC10D84097B5}" name="Julecup siger" dataDxfId="2"/>
    <tableColumn id="7" xr3:uid="{58C925C2-F94A-4295-B305-0F04D789387E}" name="Vinnar halvspelt" dataDxfId="2"/>
    <tableColumn id="8" xr3:uid="{D494F2BF-B492-46A7-B9C3-DC48C800A910}" name="Kolonne1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5AE49-73B7-B443-9AC9-E3CB9F929E8A}" name="Tabell1" displayName="Tabell1" ref="A3:AN27" totalsRowShown="0">
  <autoFilter ref="A3:AN27" xr:uid="{8EE5AE49-73B7-B443-9AC9-E3CB9F929E8A}"/>
  <sortState xmlns:xlrd2="http://schemas.microsoft.com/office/spreadsheetml/2017/richdata2" ref="A4:AN27">
    <sortCondition ref="B3:B27"/>
  </sortState>
  <tableColumns count="40">
    <tableColumn id="1" xr3:uid="{74CEA007-FA61-3D40-A38E-5915AED44115}" name="Lagnamn" dataDxfId="0" dataCellStyle="Totalt"/>
    <tableColumn id="2" xr3:uid="{EB31D824-E353-F34A-AC67-139C8D0DCF1B}" name="Deltakar" dataDxfId="0" dataCellStyle="Totalt"/>
    <tableColumn id="3" xr3:uid="{07467C74-1A1C-614D-8DD7-DEF2929F0147}" name="GW1"/>
    <tableColumn id="4" xr3:uid="{905EED4D-BAD6-814F-80FA-B0DF9447BB4F}" name="GW2"/>
    <tableColumn id="5" xr3:uid="{9CC92D6E-EFF2-D643-AAAD-88C924FC165A}" name="GW3"/>
    <tableColumn id="6" xr3:uid="{C24CE4C6-B685-734B-B368-ED553C16E27C}" name="GW4"/>
    <tableColumn id="7" xr3:uid="{2C6B5877-456F-E047-9B12-0BBC8D636C91}" name="GW5"/>
    <tableColumn id="8" xr3:uid="{113F7294-D194-4347-A253-9D002EF95C7E}" name="GW6"/>
    <tableColumn id="9" xr3:uid="{0A2A80FD-027B-D74E-96C3-8BA6648025F4}" name="GW7"/>
    <tableColumn id="10" xr3:uid="{E078CFA1-29F7-3F45-A5B6-ED8B38697723}" name="GW8"/>
    <tableColumn id="11" xr3:uid="{BAD6A6CB-BFEB-EB4F-83F4-29EC8487CE54}" name="GW9"/>
    <tableColumn id="12" xr3:uid="{E5F0CE7C-E18E-074A-B63E-202FD5144A77}" name="GW10"/>
    <tableColumn id="13" xr3:uid="{E1165D42-B6A5-5740-AC53-3DF4B6D7ABD6}" name="GW11"/>
    <tableColumn id="14" xr3:uid="{8CA768EF-C06E-6A46-889A-E1DBB926D2D0}" name="GW12"/>
    <tableColumn id="15" xr3:uid="{20046F46-5C52-2840-8E8E-EFB6FDA9244E}" name="GW13"/>
    <tableColumn id="16" xr3:uid="{8262768A-32F4-4D40-ADF3-430AC80C4D48}" name="GW14"/>
    <tableColumn id="17" xr3:uid="{D456AF05-9ED3-BA45-ADBB-20B6FEC3C374}" name="GW15"/>
    <tableColumn id="18" xr3:uid="{1D57DA99-61BD-A749-9883-4EFD73629609}" name="GW16"/>
    <tableColumn id="19" xr3:uid="{E90A15E9-1E29-854B-B7EE-2D20E17A497A}" name="GW17"/>
    <tableColumn id="20" xr3:uid="{6D18F869-D1C6-FB47-B7A7-F3998BBFD68E}" name="GW18"/>
    <tableColumn id="21" xr3:uid="{FCEA4A7D-25E4-6F40-A5C1-29C5C592BB80}" name="GW19"/>
    <tableColumn id="22" xr3:uid="{96409D05-96BA-DC4C-BF17-A2B04521F830}" name="GW20"/>
    <tableColumn id="23" xr3:uid="{CD0B70C4-E9D1-F948-B46B-F8B74D15951C}" name="GW21"/>
    <tableColumn id="24" xr3:uid="{A0C4C13C-C3AE-6747-80C3-913658D44893}" name="GW22"/>
    <tableColumn id="25" xr3:uid="{EBC74BDD-6BBE-504C-AA70-8D42593FFFE1}" name="GW23"/>
    <tableColumn id="26" xr3:uid="{AB59FDC1-D400-F94B-8DF4-CF48AF89BBFB}" name="GW24"/>
    <tableColumn id="27" xr3:uid="{963ED0D4-F934-1947-BEAC-755268A00E47}" name="GW25"/>
    <tableColumn id="28" xr3:uid="{2A631864-36DB-2342-8C82-622A0EA3D62B}" name="GW26"/>
    <tableColumn id="29" xr3:uid="{3F088B22-C14E-204F-B69D-B47E01E2D5A0}" name="GW27"/>
    <tableColumn id="30" xr3:uid="{70C3966F-E819-0446-ADD9-1496591A1614}" name="GW28"/>
    <tableColumn id="31" xr3:uid="{E85F06C7-3AE3-0244-9420-D2E6522AFCA2}" name="GW29"/>
    <tableColumn id="32" xr3:uid="{20E3B44A-8816-4144-8DEF-8CF090EC27AD}" name="GW30"/>
    <tableColumn id="33" xr3:uid="{52B1FF6F-8259-804E-A1CF-EDE1C2B8B72E}" name="GW31"/>
    <tableColumn id="34" xr3:uid="{CD9EAB2D-DEFE-B04D-AA5B-C5CE7AD5AC80}" name="GW32"/>
    <tableColumn id="35" xr3:uid="{6965FC39-FEF7-ED46-A1D9-EB01D20A5E39}" name="GW33"/>
    <tableColumn id="36" xr3:uid="{06463D75-0280-B44C-9C58-80231B94D6D1}" name="GW34"/>
    <tableColumn id="37" xr3:uid="{2DE77B0C-0389-9A46-8E5C-80C130CA3CC4}" name="GW35"/>
    <tableColumn id="38" xr3:uid="{EB419E00-3F52-E24F-855D-ABEEC8282335}" name="GW36"/>
    <tableColumn id="39" xr3:uid="{36B256BD-D421-C944-9A06-AB846F8B6C0F}" name="GW37"/>
    <tableColumn id="40" xr3:uid="{2C362790-A1EA-974D-BAB5-141C8D3A9F27}" name="GW3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FFB2-DF08-474B-9B68-3293440C8632}">
  <dimension ref="A1:J51"/>
  <sheetViews>
    <sheetView workbookViewId="0">
      <selection activeCell="F7" sqref="F7"/>
    </sheetView>
  </sheetViews>
  <sheetFormatPr baseColWidth="10" defaultColWidth="11.42578125" defaultRowHeight="15" x14ac:dyDescent="0.25"/>
  <cols>
    <col min="1" max="1" bestFit="1" width="25.140625" customWidth="1"/>
    <col min="2" max="2" width="12.7109375" customWidth="1"/>
    <col min="3" max="3" width="23.7109375" customWidth="1"/>
    <col min="4" max="4" bestFit="1" width="6.42578125" customWidth="1"/>
    <col min="5" max="5" bestFit="1" width="18.42578125" customWidth="1"/>
    <col min="6" max="6" width="19.140625" customWidth="1"/>
    <col min="7" max="7" width="16.85546875" customWidth="1"/>
    <col min="8" max="8" bestFit="1" width="20.42578125" customWidth="1"/>
    <col min="9" max="9" bestFit="1" width="23" customWidth="1"/>
    <col min="10" max="11" bestFit="1" width="20.42578125" customWidth="1"/>
    <col min="12" max="12" bestFit="1" width="23" customWidth="1"/>
    <col min="13" max="13" bestFit="1" width="35.42578125" customWidth="1"/>
    <col min="14" max="23" bestFit="1" width="3.7109375" customWidth="1"/>
    <col min="24" max="24" bestFit="1" width="5.42578125" customWidth="1"/>
    <col min="25" max="27" bestFit="1" width="3.7109375" customWidth="1"/>
    <col min="28" max="28" bestFit="1" width="6.85546875" customWidth="1"/>
    <col min="29" max="29" bestFit="1" width="5.42578125" customWidth="1"/>
    <col min="30" max="30" bestFit="1" width="3.7109375" customWidth="1"/>
    <col min="31" max="31" bestFit="1" width="6.85546875" customWidth="1"/>
    <col min="32" max="33" bestFit="1" width="3.7109375" customWidth="1"/>
  </cols>
  <sheetData>
    <row r="1" ht="15" customHeight="1">
      <c r="A1" s="22" t="s">
        <v>0</v>
      </c>
      <c r="B1" s="22"/>
      <c r="C1" s="22"/>
      <c r="D1" s="22"/>
      <c r="E1" s="22"/>
      <c r="F1" s="22"/>
      <c r="G1" s="22"/>
      <c r="H1" s="22"/>
    </row>
    <row r="2" ht="15" customHeight="1">
      <c r="A2" s="23"/>
      <c r="B2" s="23"/>
      <c r="C2" s="23"/>
      <c r="D2" s="23"/>
      <c r="E2" s="23"/>
      <c r="F2" s="23"/>
      <c r="G2" s="23"/>
      <c r="H2" s="23"/>
    </row>
    <row r="3">
      <c r="A3" s="14" t="s">
        <v>1</v>
      </c>
      <c r="B3" s="14" t="s">
        <v>2</v>
      </c>
      <c r="C3" s="14" t="s">
        <v>3</v>
      </c>
      <c r="D3" s="15" t="s">
        <v>4</v>
      </c>
      <c r="E3" s="14" t="s">
        <v>5</v>
      </c>
      <c r="F3" s="15" t="s">
        <v>6</v>
      </c>
      <c r="G3" s="14" t="s">
        <v>7</v>
      </c>
      <c r="H3" s="15" t="s">
        <v>8</v>
      </c>
      <c r="I3" s="12" t="s">
        <v>9</v>
      </c>
      <c r="J3" s="13" t="s">
        <v>10</v>
      </c>
    </row>
    <row r="4">
      <c r="A4" s="14" t="s">
        <v>11</v>
      </c>
      <c r="B4" s="14" t="s">
        <v>12</v>
      </c>
      <c r="C4" s="14" t="s">
        <v>13</v>
      </c>
      <c r="D4" s="15"/>
      <c r="E4" s="14"/>
      <c r="F4" s="14"/>
      <c r="G4" s="14"/>
      <c r="H4" s="14"/>
      <c r="I4" s="20" t="s">
        <v>14</v>
      </c>
      <c r="J4" s="20" t="s">
        <v>15</v>
      </c>
    </row>
    <row r="5">
      <c r="A5" s="14" t="s">
        <v>16</v>
      </c>
      <c r="B5" s="14" t="s">
        <v>17</v>
      </c>
      <c r="C5" s="14" t="s">
        <v>18</v>
      </c>
      <c r="D5" s="15"/>
      <c r="E5" s="14"/>
      <c r="F5" s="14"/>
      <c r="G5" s="14"/>
      <c r="H5" s="14"/>
      <c r="I5" s="20" t="s">
        <v>19</v>
      </c>
      <c r="J5" s="20" t="s">
        <v>20</v>
      </c>
    </row>
    <row r="6">
      <c r="A6" s="14" t="s">
        <v>21</v>
      </c>
      <c r="B6" s="14" t="s">
        <v>22</v>
      </c>
      <c r="C6" s="14" t="s">
        <v>23</v>
      </c>
      <c r="D6" s="14"/>
      <c r="E6" s="14"/>
      <c r="F6" s="21"/>
      <c r="G6" s="14"/>
      <c r="H6" s="14"/>
      <c r="I6" s="20" t="s">
        <v>24</v>
      </c>
      <c r="J6" s="20" t="s">
        <v>25</v>
      </c>
    </row>
    <row r="7">
      <c r="A7" s="18"/>
      <c r="B7" s="18"/>
      <c r="C7" s="17"/>
      <c r="D7" s="18"/>
      <c r="E7" s="18" t="s">
        <v>26</v>
      </c>
      <c r="F7" s="18" t="s">
        <v>23</v>
      </c>
      <c r="G7" s="18"/>
      <c r="H7" s="18"/>
      <c r="I7" s="20" t="s">
        <v>27</v>
      </c>
      <c r="J7" s="20" t="s">
        <v>28</v>
      </c>
    </row>
    <row r="8">
      <c r="A8" s="14" t="s">
        <v>29</v>
      </c>
      <c r="B8" s="14" t="s">
        <v>30</v>
      </c>
      <c r="C8" s="14"/>
      <c r="D8" s="14"/>
      <c r="E8" s="14"/>
      <c r="F8" s="14"/>
      <c r="G8" s="14"/>
      <c r="H8" s="14"/>
      <c r="I8" s="20" t="s">
        <v>31</v>
      </c>
      <c r="J8" s="20" t="s">
        <v>32</v>
      </c>
    </row>
    <row r="9">
      <c r="A9" s="14" t="s">
        <v>33</v>
      </c>
      <c r="B9" s="14" t="s">
        <v>34</v>
      </c>
      <c r="C9" s="14"/>
      <c r="D9" s="14"/>
      <c r="E9" s="14"/>
      <c r="F9" s="14"/>
      <c r="G9" s="14"/>
      <c r="H9" s="14"/>
      <c r="I9" s="20" t="s">
        <v>35</v>
      </c>
      <c r="J9" s="20" t="s">
        <v>36</v>
      </c>
    </row>
    <row r="10">
      <c r="A10" s="14" t="s">
        <v>37</v>
      </c>
      <c r="B10" s="14" t="s">
        <v>38</v>
      </c>
      <c r="C10" s="14"/>
      <c r="D10" s="14"/>
      <c r="E10" s="14"/>
      <c r="F10" s="14"/>
      <c r="G10" s="14"/>
      <c r="H10" s="14"/>
      <c r="I10" s="20" t="s">
        <v>39</v>
      </c>
      <c r="J10" s="20" t="s">
        <v>40</v>
      </c>
    </row>
    <row r="11">
      <c r="A11" s="18"/>
      <c r="B11" s="18"/>
      <c r="C11" s="17"/>
      <c r="D11" s="18"/>
      <c r="E11" s="18" t="s">
        <v>41</v>
      </c>
      <c r="F11" s="18"/>
      <c r="G11" s="18"/>
      <c r="H11" s="18"/>
      <c r="I11" s="20" t="s">
        <v>42</v>
      </c>
      <c r="J11" s="20" t="s">
        <v>43</v>
      </c>
    </row>
    <row r="12">
      <c r="A12" s="14" t="s">
        <v>44</v>
      </c>
      <c r="B12" s="14" t="s">
        <v>45</v>
      </c>
      <c r="C12" s="14"/>
      <c r="D12" s="14"/>
      <c r="E12" s="14"/>
      <c r="F12" s="14"/>
      <c r="G12" s="14"/>
      <c r="H12" s="14"/>
      <c r="I12" s="20" t="s">
        <v>46</v>
      </c>
      <c r="J12" s="20" t="s">
        <v>47</v>
      </c>
    </row>
    <row r="13">
      <c r="A13" s="14" t="s">
        <v>48</v>
      </c>
      <c r="B13" s="14" t="s">
        <v>49</v>
      </c>
      <c r="C13" s="14"/>
      <c r="D13" s="14"/>
      <c r="E13" s="14"/>
      <c r="F13" s="14"/>
      <c r="G13" s="14"/>
      <c r="H13" s="14"/>
      <c r="I13" s="20" t="s">
        <v>50</v>
      </c>
      <c r="J13" s="20" t="s">
        <v>51</v>
      </c>
    </row>
    <row r="14">
      <c r="A14" s="14" t="s">
        <v>52</v>
      </c>
      <c r="B14" s="14" t="s">
        <v>53</v>
      </c>
      <c r="C14" s="14"/>
      <c r="D14" s="14"/>
      <c r="E14" s="14"/>
      <c r="F14" s="14"/>
      <c r="G14" s="14"/>
      <c r="H14" s="14"/>
      <c r="I14" s="20" t="s">
        <v>54</v>
      </c>
      <c r="J14" s="20" t="s">
        <v>13</v>
      </c>
    </row>
    <row r="15">
      <c r="A15" s="18"/>
      <c r="B15" s="18"/>
      <c r="C15" s="17"/>
      <c r="D15" s="18"/>
      <c r="E15" s="18" t="s">
        <v>55</v>
      </c>
      <c r="F15" s="18"/>
      <c r="G15" s="18"/>
      <c r="H15" s="18"/>
      <c r="I15" s="20" t="s">
        <v>56</v>
      </c>
      <c r="J15" s="20" t="s">
        <v>57</v>
      </c>
    </row>
    <row r="16">
      <c r="A16" s="14" t="s">
        <v>58</v>
      </c>
      <c r="B16" s="14" t="s">
        <v>59</v>
      </c>
      <c r="C16" s="14"/>
      <c r="D16" s="14"/>
      <c r="E16" s="14"/>
      <c r="F16" s="14"/>
      <c r="G16" s="14"/>
      <c r="H16" s="14"/>
      <c r="I16" s="20" t="s">
        <v>60</v>
      </c>
      <c r="J16" s="20" t="s">
        <v>18</v>
      </c>
    </row>
    <row r="17">
      <c r="A17" s="14" t="s">
        <v>61</v>
      </c>
      <c r="B17" s="14" t="s">
        <v>62</v>
      </c>
      <c r="C17" s="14"/>
      <c r="D17" s="14"/>
      <c r="E17" s="14"/>
      <c r="F17" s="14"/>
      <c r="G17" s="14"/>
      <c r="H17" s="14"/>
      <c r="I17" s="20" t="s">
        <v>63</v>
      </c>
      <c r="J17" s="20" t="s">
        <v>64</v>
      </c>
    </row>
    <row r="18">
      <c r="A18" s="14" t="s">
        <v>65</v>
      </c>
      <c r="B18" s="14" t="s">
        <v>66</v>
      </c>
      <c r="C18" s="14"/>
      <c r="D18" s="14"/>
      <c r="E18" s="14"/>
      <c r="F18" s="14"/>
      <c r="G18" s="14"/>
      <c r="H18" s="14"/>
      <c r="I18" s="20" t="s">
        <v>67</v>
      </c>
      <c r="J18" s="20" t="s">
        <v>68</v>
      </c>
    </row>
    <row r="19">
      <c r="A19" s="14" t="s">
        <v>69</v>
      </c>
      <c r="B19" s="14" t="s">
        <v>70</v>
      </c>
      <c r="C19" s="14"/>
      <c r="D19" s="14"/>
      <c r="E19" s="14"/>
      <c r="F19" s="14"/>
      <c r="G19" s="14"/>
      <c r="H19" s="14"/>
      <c r="I19" s="20" t="s">
        <v>71</v>
      </c>
      <c r="J19" s="20" t="s">
        <v>72</v>
      </c>
    </row>
    <row r="20">
      <c r="A20" s="18"/>
      <c r="B20" s="18"/>
      <c r="C20" s="17"/>
      <c r="D20" s="18"/>
      <c r="E20" s="18" t="s">
        <v>73</v>
      </c>
      <c r="F20" s="18"/>
      <c r="G20" s="18"/>
      <c r="H20" s="18"/>
      <c r="I20" s="20" t="s">
        <v>74</v>
      </c>
      <c r="J20" s="20" t="s">
        <v>75</v>
      </c>
    </row>
    <row r="21">
      <c r="A21" s="14" t="s">
        <v>76</v>
      </c>
      <c r="B21" s="14" t="s">
        <v>77</v>
      </c>
      <c r="C21" s="14"/>
      <c r="D21" s="14"/>
      <c r="E21" s="14"/>
      <c r="F21" s="14"/>
      <c r="G21" s="14"/>
      <c r="H21" s="14"/>
      <c r="I21" s="20" t="s">
        <v>78</v>
      </c>
      <c r="J21" s="20" t="s">
        <v>79</v>
      </c>
    </row>
    <row r="22">
      <c r="A22" s="14" t="s">
        <v>80</v>
      </c>
      <c r="B22" s="14" t="s">
        <v>81</v>
      </c>
      <c r="C22" s="14"/>
      <c r="D22" s="14"/>
      <c r="E22" s="14"/>
      <c r="F22" s="14"/>
      <c r="G22" s="14"/>
      <c r="H22" s="14"/>
      <c r="I22" s="20" t="s">
        <v>82</v>
      </c>
      <c r="J22" s="20" t="s">
        <v>83</v>
      </c>
    </row>
    <row r="23">
      <c r="A23" s="14" t="s">
        <v>84</v>
      </c>
      <c r="B23" s="14" t="s">
        <v>85</v>
      </c>
      <c r="C23" s="14"/>
      <c r="D23" s="14"/>
      <c r="E23" s="14"/>
      <c r="F23" s="14"/>
      <c r="G23" s="14"/>
      <c r="H23" s="14"/>
      <c r="I23" s="20" t="s">
        <v>86</v>
      </c>
      <c r="J23" s="20" t="s">
        <v>23</v>
      </c>
    </row>
    <row r="24">
      <c r="A24" s="14" t="s">
        <v>87</v>
      </c>
      <c r="B24" s="14" t="s">
        <v>88</v>
      </c>
      <c r="C24" s="14"/>
      <c r="D24" s="14"/>
      <c r="E24" s="14"/>
      <c r="F24" s="14"/>
      <c r="G24" s="19" t="s">
        <v>89</v>
      </c>
      <c r="H24" s="18"/>
      <c r="I24" s="20" t="s">
        <v>90</v>
      </c>
      <c r="J24" s="20" t="s">
        <v>91</v>
      </c>
    </row>
    <row r="25">
      <c r="A25" s="14" t="s">
        <v>92</v>
      </c>
      <c r="B25" s="14" t="s">
        <v>93</v>
      </c>
      <c r="C25" s="14"/>
      <c r="D25" s="14"/>
      <c r="E25" s="14"/>
      <c r="F25" s="14"/>
      <c r="G25" s="19" t="s">
        <v>89</v>
      </c>
      <c r="H25" s="18"/>
      <c r="I25" s="20" t="s">
        <v>94</v>
      </c>
      <c r="J25" s="20" t="s">
        <v>95</v>
      </c>
    </row>
    <row r="26">
      <c r="A26" s="14" t="s">
        <v>96</v>
      </c>
      <c r="B26" s="14" t="s">
        <v>97</v>
      </c>
      <c r="C26" s="14"/>
      <c r="D26" s="14"/>
      <c r="E26" s="14"/>
      <c r="F26" s="14"/>
      <c r="G26" s="19" t="s">
        <v>89</v>
      </c>
      <c r="H26" s="18"/>
      <c r="I26" s="20" t="s">
        <v>98</v>
      </c>
      <c r="J26" s="20" t="s">
        <v>99</v>
      </c>
    </row>
    <row r="27">
      <c r="A27" s="18"/>
      <c r="B27" s="18"/>
      <c r="C27" s="17"/>
      <c r="D27" s="18"/>
      <c r="E27" s="18" t="s">
        <v>100</v>
      </c>
      <c r="F27" s="18"/>
      <c r="G27" s="17" t="s">
        <v>101</v>
      </c>
      <c r="H27" s="18"/>
      <c r="I27" s="20" t="s">
        <v>102</v>
      </c>
      <c r="J27" s="20" t="s">
        <v>103</v>
      </c>
    </row>
    <row r="28">
      <c r="A28" s="14" t="s">
        <v>104</v>
      </c>
      <c r="B28" s="14" t="s">
        <v>105</v>
      </c>
      <c r="C28" s="14"/>
      <c r="D28" s="14"/>
      <c r="E28" s="14"/>
      <c r="F28" s="14"/>
      <c r="G28" s="14"/>
      <c r="H28" s="14"/>
    </row>
    <row r="29">
      <c r="A29" s="14" t="s">
        <v>106</v>
      </c>
      <c r="B29" s="14" t="s">
        <v>107</v>
      </c>
      <c r="C29" s="14"/>
      <c r="D29" s="14"/>
      <c r="E29" s="14"/>
      <c r="F29" s="14"/>
      <c r="G29" s="14"/>
      <c r="H29" s="14"/>
    </row>
    <row r="30">
      <c r="A30" s="14" t="s">
        <v>108</v>
      </c>
      <c r="B30" s="14" t="s">
        <v>109</v>
      </c>
      <c r="C30" s="14"/>
      <c r="D30" s="14"/>
      <c r="E30" s="14"/>
      <c r="F30" s="14"/>
      <c r="G30" s="14"/>
      <c r="H30" s="14"/>
    </row>
    <row r="31">
      <c r="A31" s="14" t="s">
        <v>110</v>
      </c>
      <c r="B31" s="14" t="s">
        <v>111</v>
      </c>
      <c r="C31" s="14"/>
      <c r="D31" s="14"/>
      <c r="E31" s="14"/>
      <c r="F31" s="14"/>
      <c r="G31" s="14"/>
      <c r="H31" s="14"/>
    </row>
    <row r="32">
      <c r="A32" s="18"/>
      <c r="B32" s="18"/>
      <c r="C32" s="18"/>
      <c r="D32" s="18"/>
      <c r="E32" s="18" t="s">
        <v>112</v>
      </c>
      <c r="F32" s="18"/>
      <c r="G32" s="18"/>
      <c r="H32" s="18"/>
    </row>
    <row r="33">
      <c r="A33" s="14" t="s">
        <v>113</v>
      </c>
      <c r="B33" s="14" t="s">
        <v>114</v>
      </c>
      <c r="C33" s="14"/>
      <c r="D33" s="14"/>
      <c r="E33" s="14"/>
      <c r="F33" s="14"/>
      <c r="G33" s="14"/>
      <c r="H33" s="14"/>
    </row>
    <row r="34">
      <c r="A34" s="14" t="s">
        <v>115</v>
      </c>
      <c r="B34" s="14" t="s">
        <v>116</v>
      </c>
      <c r="C34" s="14"/>
      <c r="D34" s="14"/>
      <c r="E34" s="14"/>
      <c r="F34" s="14"/>
      <c r="G34" s="14"/>
      <c r="H34" s="14"/>
    </row>
    <row r="35">
      <c r="A35" s="14" t="s">
        <v>117</v>
      </c>
      <c r="B35" s="14" t="s">
        <v>118</v>
      </c>
      <c r="C35" s="14"/>
      <c r="D35" s="14"/>
      <c r="E35" s="14"/>
      <c r="F35" s="14"/>
      <c r="G35" s="14"/>
      <c r="H35" s="14"/>
    </row>
    <row r="36">
      <c r="A36" s="14" t="s">
        <v>119</v>
      </c>
      <c r="B36" s="14" t="s">
        <v>120</v>
      </c>
      <c r="C36" s="14"/>
      <c r="D36" s="14"/>
      <c r="E36" s="14"/>
      <c r="F36" s="14"/>
      <c r="G36" s="14"/>
      <c r="H36" s="14"/>
    </row>
    <row r="37">
      <c r="A37" s="18"/>
      <c r="B37" s="18"/>
      <c r="C37" s="18"/>
      <c r="D37" s="18"/>
      <c r="E37" s="18" t="s">
        <v>121</v>
      </c>
      <c r="F37" s="18"/>
      <c r="G37" s="18"/>
      <c r="H37" s="18"/>
    </row>
    <row r="38">
      <c r="A38" s="14" t="s">
        <v>122</v>
      </c>
      <c r="B38" s="14" t="s">
        <v>123</v>
      </c>
      <c r="C38" s="14"/>
      <c r="D38" s="14"/>
      <c r="E38" s="14"/>
      <c r="F38" s="14"/>
      <c r="G38" s="14"/>
      <c r="H38" s="14"/>
    </row>
    <row r="39">
      <c r="A39" s="14" t="s">
        <v>124</v>
      </c>
      <c r="B39" s="14" t="s">
        <v>125</v>
      </c>
      <c r="C39" s="14"/>
      <c r="D39" s="14"/>
      <c r="E39" s="14"/>
      <c r="F39" s="14"/>
      <c r="G39" s="14"/>
      <c r="H39" s="14"/>
    </row>
    <row r="40">
      <c r="A40" s="18"/>
      <c r="B40" s="18"/>
      <c r="C40" s="18"/>
      <c r="D40" s="18"/>
      <c r="E40" s="18" t="s">
        <v>126</v>
      </c>
      <c r="F40" s="18"/>
      <c r="G40" s="18"/>
      <c r="H40" s="18"/>
    </row>
    <row r="41">
      <c r="A41" s="14" t="s">
        <v>127</v>
      </c>
      <c r="B41" s="14" t="s">
        <v>128</v>
      </c>
      <c r="C41" s="14"/>
      <c r="D41" s="14"/>
      <c r="E41" s="14"/>
      <c r="F41" s="14"/>
      <c r="G41" s="14"/>
      <c r="H41" s="14"/>
    </row>
    <row r="42">
      <c r="A42" s="14" t="s">
        <v>129</v>
      </c>
      <c r="B42" s="14" t="s">
        <v>130</v>
      </c>
      <c r="C42" s="14"/>
      <c r="D42" s="14"/>
      <c r="E42" s="14"/>
      <c r="F42" s="14"/>
      <c r="G42" s="14"/>
      <c r="H42" s="14"/>
    </row>
    <row r="43">
      <c r="A43" s="14" t="s">
        <v>131</v>
      </c>
      <c r="B43" s="14" t="s">
        <v>132</v>
      </c>
      <c r="C43" s="14"/>
      <c r="D43" s="14"/>
      <c r="E43" s="14"/>
      <c r="F43" s="14"/>
      <c r="G43" s="14"/>
      <c r="H43" s="14"/>
    </row>
    <row r="44">
      <c r="A44" s="14" t="s">
        <v>133</v>
      </c>
      <c r="B44" s="14" t="s">
        <v>134</v>
      </c>
      <c r="C44" s="14"/>
      <c r="D44" s="14"/>
      <c r="E44" s="14"/>
      <c r="F44" s="14"/>
      <c r="G44" s="14"/>
      <c r="H44" s="14"/>
    </row>
    <row r="45">
      <c r="A45" s="14" t="s">
        <v>135</v>
      </c>
      <c r="B45" s="14" t="s">
        <v>136</v>
      </c>
      <c r="C45" s="14"/>
      <c r="D45" s="14"/>
      <c r="E45" s="14"/>
      <c r="F45" s="14"/>
      <c r="G45" s="14"/>
      <c r="H45" s="14"/>
    </row>
    <row r="46">
      <c r="A46" s="18"/>
      <c r="B46" s="18"/>
      <c r="C46" s="18"/>
      <c r="D46" s="18"/>
      <c r="E46" s="18" t="s">
        <v>137</v>
      </c>
      <c r="F46" s="18"/>
      <c r="G46" s="18"/>
      <c r="H46" s="18"/>
    </row>
    <row r="47">
      <c r="A47" s="14" t="s">
        <v>138</v>
      </c>
      <c r="B47" s="14" t="s">
        <v>139</v>
      </c>
      <c r="C47" s="14"/>
      <c r="D47" s="14"/>
      <c r="E47" s="14"/>
      <c r="F47" s="14"/>
      <c r="G47" s="14"/>
      <c r="H47" s="14"/>
    </row>
    <row r="48">
      <c r="A48" s="14" t="s">
        <v>140</v>
      </c>
      <c r="B48" s="14" t="s">
        <v>141</v>
      </c>
      <c r="C48" s="14"/>
      <c r="D48" s="14"/>
      <c r="E48" s="14"/>
      <c r="F48" s="14"/>
      <c r="G48" s="14"/>
      <c r="H48" s="14"/>
    </row>
    <row r="49">
      <c r="A49" s="14" t="s">
        <v>142</v>
      </c>
      <c r="B49" s="14" t="s">
        <v>143</v>
      </c>
      <c r="C49" s="14"/>
      <c r="D49" s="14"/>
      <c r="E49" s="14"/>
      <c r="F49" s="14"/>
      <c r="G49" s="14"/>
      <c r="H49" s="14"/>
    </row>
    <row r="50">
      <c r="A50" s="14" t="s">
        <v>144</v>
      </c>
      <c r="B50" s="14" t="s">
        <v>145</v>
      </c>
      <c r="C50" s="14"/>
      <c r="D50" s="14"/>
      <c r="E50" s="14"/>
      <c r="F50" s="14"/>
      <c r="G50" s="14"/>
      <c r="H50" s="14"/>
    </row>
    <row r="51">
      <c r="A51" s="18"/>
      <c r="B51" s="18"/>
      <c r="C51" s="18"/>
      <c r="D51" s="18"/>
      <c r="E51" s="18" t="s">
        <v>146</v>
      </c>
      <c r="F51" s="18"/>
      <c r="G51" s="18"/>
      <c r="H51" s="18"/>
    </row>
  </sheetData>
  <mergeCells>
    <mergeCell ref="A1:H2"/>
  </mergeCells>
  <phoneticPr fontId="1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5C46-B315-4F98-A36A-5B039773B11E}">
  <dimension ref="A1:I28"/>
  <sheetViews>
    <sheetView workbookViewId="0">
      <selection activeCell="D51" sqref="D51"/>
    </sheetView>
  </sheetViews>
  <sheetFormatPr baseColWidth="10" defaultColWidth="11.42578125" defaultRowHeight="15" x14ac:dyDescent="0.25"/>
  <cols>
    <col min="1" max="1" width="22.85546875" customWidth="1"/>
    <col min="2" max="2" bestFit="1" width="22" customWidth="1"/>
    <col min="3" max="3" bestFit="1" width="8.42578125" customWidth="1"/>
    <col min="4" max="4" bestFit="1" width="20.42578125" customWidth="1"/>
    <col min="5" max="5" bestFit="1" width="19.85546875" customWidth="1"/>
    <col min="6" max="6" bestFit="1" width="20.140625" customWidth="1"/>
    <col min="7" max="7" bestFit="1" width="14.7109375" customWidth="1"/>
    <col min="8" max="8" bestFit="1" width="17.7109375" customWidth="1"/>
    <col min="9" max="9" bestFit="1" width="11.42578125" customWidth="1"/>
  </cols>
  <sheetData>
    <row r="1">
      <c r="A1" s="24" t="s">
        <v>147</v>
      </c>
      <c r="B1" s="24"/>
      <c r="C1" s="24"/>
      <c r="D1" s="24"/>
      <c r="E1" s="24"/>
      <c r="F1" s="24"/>
      <c r="G1" s="24"/>
      <c r="H1" s="24"/>
      <c r="I1" s="24"/>
    </row>
    <row r="2">
      <c r="A2" s="24"/>
      <c r="B2" s="24"/>
      <c r="C2" s="24"/>
      <c r="D2" s="24"/>
      <c r="E2" s="24"/>
      <c r="F2" s="24"/>
      <c r="G2" s="24"/>
      <c r="H2" s="24"/>
      <c r="I2" s="24"/>
    </row>
    <row r="3">
      <c r="A3" s="3" t="s">
        <v>9</v>
      </c>
      <c r="B3" s="2" t="s">
        <v>10</v>
      </c>
      <c r="C3" s="2" t="s">
        <v>148</v>
      </c>
      <c r="D3" s="2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2" t="s">
        <v>154</v>
      </c>
    </row>
    <row r="4">
      <c r="A4" s="2" t="s">
        <v>14</v>
      </c>
      <c r="B4" s="2" t="s">
        <v>15</v>
      </c>
      <c r="C4" s="16" t="s">
        <v>155</v>
      </c>
      <c r="D4" s="1"/>
      <c r="E4" s="2"/>
      <c r="F4" s="2"/>
      <c r="G4" s="2"/>
      <c r="H4" s="2"/>
      <c r="I4" s="2"/>
    </row>
    <row r="5">
      <c r="A5" s="2" t="s">
        <v>19</v>
      </c>
      <c r="B5" s="2" t="s">
        <v>20</v>
      </c>
      <c r="C5" s="16" t="s">
        <v>155</v>
      </c>
      <c r="D5" s="4"/>
      <c r="E5" s="2"/>
      <c r="F5" s="2"/>
      <c r="G5" s="2"/>
      <c r="H5" s="2"/>
      <c r="I5" s="2"/>
    </row>
    <row r="6">
      <c r="A6" s="2" t="s">
        <v>24</v>
      </c>
      <c r="B6" s="2" t="s">
        <v>25</v>
      </c>
      <c r="C6" s="16" t="s">
        <v>155</v>
      </c>
      <c r="D6" s="1"/>
      <c r="E6" s="2"/>
      <c r="F6" s="2"/>
      <c r="G6" s="2"/>
      <c r="H6" s="2"/>
      <c r="I6" s="2"/>
    </row>
    <row r="7">
      <c r="A7" s="2" t="s">
        <v>27</v>
      </c>
      <c r="B7" s="2" t="s">
        <v>28</v>
      </c>
      <c r="C7" s="16" t="s">
        <v>155</v>
      </c>
      <c r="D7" s="1"/>
      <c r="E7" s="2"/>
      <c r="F7" s="2"/>
      <c r="G7" s="2"/>
      <c r="H7" s="2"/>
      <c r="I7" s="2"/>
    </row>
    <row r="8">
      <c r="A8" s="2" t="s">
        <v>31</v>
      </c>
      <c r="B8" s="2" t="s">
        <v>32</v>
      </c>
      <c r="C8" s="16" t="s">
        <v>155</v>
      </c>
      <c r="D8" s="1"/>
      <c r="E8" s="2"/>
      <c r="F8" s="2"/>
      <c r="G8" s="2"/>
      <c r="H8" s="2"/>
      <c r="I8" s="2"/>
    </row>
    <row r="9">
      <c r="A9" s="2" t="s">
        <v>35</v>
      </c>
      <c r="B9" s="2" t="s">
        <v>36</v>
      </c>
      <c r="C9" s="16" t="s">
        <v>155</v>
      </c>
      <c r="D9" s="1"/>
      <c r="E9" s="2"/>
      <c r="F9" s="2"/>
      <c r="G9" s="2"/>
      <c r="H9" s="2"/>
      <c r="I9" s="2"/>
    </row>
    <row r="10">
      <c r="A10" s="2" t="s">
        <v>39</v>
      </c>
      <c r="B10" s="2" t="s">
        <v>40</v>
      </c>
      <c r="C10" s="16" t="s">
        <v>155</v>
      </c>
      <c r="D10" s="1"/>
      <c r="E10" s="2"/>
      <c r="F10" s="2"/>
      <c r="G10" s="2"/>
      <c r="H10" s="2"/>
      <c r="I10" s="2"/>
    </row>
    <row r="11">
      <c r="A11" s="2" t="s">
        <v>42</v>
      </c>
      <c r="B11" s="2" t="s">
        <v>43</v>
      </c>
      <c r="C11" s="16" t="s">
        <v>155</v>
      </c>
      <c r="D11" s="1"/>
      <c r="E11" s="2"/>
      <c r="F11" s="2"/>
      <c r="G11" s="2"/>
      <c r="H11" s="2"/>
      <c r="I11" s="2"/>
    </row>
    <row r="12">
      <c r="A12" s="2" t="s">
        <v>46</v>
      </c>
      <c r="B12" s="2" t="s">
        <v>47</v>
      </c>
      <c r="C12" s="16" t="s">
        <v>155</v>
      </c>
      <c r="D12" s="1"/>
      <c r="E12" s="2"/>
      <c r="F12" s="2"/>
      <c r="G12" s="2"/>
      <c r="H12" s="2"/>
      <c r="I12" s="2"/>
    </row>
    <row r="13">
      <c r="A13" s="2" t="s">
        <v>50</v>
      </c>
      <c r="B13" s="2" t="s">
        <v>51</v>
      </c>
      <c r="C13" s="16" t="s">
        <v>155</v>
      </c>
      <c r="D13" s="1"/>
      <c r="E13" s="2"/>
      <c r="F13" s="2"/>
      <c r="G13" s="2"/>
      <c r="H13" s="2"/>
      <c r="I13" s="2"/>
    </row>
    <row r="14">
      <c r="A14" s="2" t="s">
        <v>54</v>
      </c>
      <c r="B14" s="2" t="s">
        <v>13</v>
      </c>
      <c r="C14" s="16" t="s">
        <v>155</v>
      </c>
      <c r="D14" s="1"/>
      <c r="E14" s="2"/>
      <c r="F14" s="2"/>
      <c r="G14" s="2"/>
      <c r="H14" s="2"/>
      <c r="I14" s="2"/>
    </row>
    <row r="15">
      <c r="A15" s="2" t="s">
        <v>56</v>
      </c>
      <c r="B15" s="2" t="s">
        <v>57</v>
      </c>
      <c r="C15" s="16" t="s">
        <v>155</v>
      </c>
      <c r="D15" s="1"/>
      <c r="E15" s="2"/>
      <c r="F15" s="2"/>
      <c r="G15" s="2"/>
      <c r="H15" s="2"/>
      <c r="I15" s="2"/>
    </row>
    <row r="16">
      <c r="A16" s="2" t="s">
        <v>60</v>
      </c>
      <c r="B16" s="2" t="s">
        <v>18</v>
      </c>
      <c r="C16" s="16" t="s">
        <v>155</v>
      </c>
      <c r="D16" s="4"/>
      <c r="E16" s="2"/>
      <c r="F16" s="2"/>
      <c r="G16" s="2"/>
      <c r="H16" s="2"/>
      <c r="I16" s="2"/>
    </row>
    <row r="17">
      <c r="A17" s="2" t="s">
        <v>63</v>
      </c>
      <c r="B17" s="2" t="s">
        <v>64</v>
      </c>
      <c r="C17" s="16" t="s">
        <v>155</v>
      </c>
      <c r="D17" s="1"/>
      <c r="E17" s="2"/>
      <c r="F17" s="2"/>
      <c r="G17" s="2"/>
      <c r="H17" s="2"/>
      <c r="I17" s="2"/>
    </row>
    <row r="18">
      <c r="A18" s="2" t="s">
        <v>67</v>
      </c>
      <c r="B18" s="2" t="s">
        <v>68</v>
      </c>
      <c r="C18" s="16" t="s">
        <v>155</v>
      </c>
      <c r="D18" s="1"/>
      <c r="E18" s="2"/>
      <c r="F18" s="2"/>
      <c r="G18" s="2"/>
      <c r="H18" s="2"/>
      <c r="I18" s="2"/>
    </row>
    <row r="19">
      <c r="A19" s="2" t="s">
        <v>71</v>
      </c>
      <c r="B19" s="2" t="s">
        <v>72</v>
      </c>
      <c r="C19" s="16" t="s">
        <v>155</v>
      </c>
      <c r="D19" s="1"/>
      <c r="E19" s="2"/>
      <c r="F19" s="2"/>
      <c r="G19" s="2"/>
      <c r="H19" s="2"/>
      <c r="I19" s="2"/>
    </row>
    <row r="20">
      <c r="A20" s="2" t="s">
        <v>74</v>
      </c>
      <c r="B20" s="2" t="s">
        <v>75</v>
      </c>
      <c r="C20" s="16" t="s">
        <v>155</v>
      </c>
      <c r="D20" s="1"/>
      <c r="E20" s="2"/>
      <c r="F20" s="2"/>
      <c r="G20" s="2"/>
      <c r="H20" s="2"/>
      <c r="I20" s="2"/>
    </row>
    <row r="21">
      <c r="A21" s="2" t="s">
        <v>78</v>
      </c>
      <c r="B21" s="2" t="s">
        <v>79</v>
      </c>
      <c r="C21" s="16" t="s">
        <v>155</v>
      </c>
      <c r="D21" s="1"/>
      <c r="E21" s="2"/>
      <c r="F21" s="2"/>
      <c r="G21" s="2"/>
      <c r="H21" s="2"/>
      <c r="I21" s="2"/>
    </row>
    <row r="22">
      <c r="A22" s="2" t="s">
        <v>82</v>
      </c>
      <c r="B22" s="2" t="s">
        <v>83</v>
      </c>
      <c r="C22" s="16" t="s">
        <v>155</v>
      </c>
      <c r="D22" s="1"/>
      <c r="E22" s="2"/>
      <c r="F22" s="2"/>
      <c r="G22" s="2"/>
      <c r="H22" s="2"/>
      <c r="I22" s="2"/>
    </row>
    <row r="23">
      <c r="A23" s="2" t="s">
        <v>86</v>
      </c>
      <c r="B23" s="2" t="s">
        <v>23</v>
      </c>
      <c r="C23" s="16" t="s">
        <v>155</v>
      </c>
      <c r="D23" s="4"/>
      <c r="E23" s="2"/>
      <c r="F23" s="2"/>
      <c r="G23" s="2"/>
      <c r="H23" s="2"/>
      <c r="I23" s="2"/>
    </row>
    <row r="24">
      <c r="A24" s="2" t="s">
        <v>90</v>
      </c>
      <c r="B24" s="2" t="s">
        <v>91</v>
      </c>
      <c r="C24" s="16" t="s">
        <v>155</v>
      </c>
      <c r="D24" s="1"/>
      <c r="E24" s="2"/>
      <c r="F24" s="2"/>
      <c r="G24" s="2"/>
      <c r="H24" s="2"/>
      <c r="I24" s="2"/>
    </row>
    <row r="25">
      <c r="A25" s="2" t="s">
        <v>94</v>
      </c>
      <c r="B25" s="2" t="s">
        <v>95</v>
      </c>
      <c r="C25" s="16" t="s">
        <v>155</v>
      </c>
      <c r="E25" s="2"/>
      <c r="F25" s="2"/>
      <c r="G25" s="2"/>
      <c r="H25" s="2"/>
      <c r="I25" s="2"/>
    </row>
    <row r="26">
      <c r="A26" s="2" t="s">
        <v>98</v>
      </c>
      <c r="B26" s="2" t="s">
        <v>99</v>
      </c>
      <c r="C26" s="16" t="s">
        <v>155</v>
      </c>
      <c r="E26" s="2"/>
      <c r="F26" s="2"/>
      <c r="G26" s="2"/>
      <c r="H26" s="2"/>
      <c r="I26" s="2"/>
    </row>
    <row r="27">
      <c r="A27" s="2" t="s">
        <v>102</v>
      </c>
      <c r="B27" s="2" t="s">
        <v>103</v>
      </c>
      <c r="C27" s="16" t="s">
        <v>155</v>
      </c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</sheetData>
  <sortState xmlns:xlrd2="http://schemas.microsoft.com/office/spreadsheetml/2017/richdata2" ref="D4:D24">
    <sortCondition ref="D4:D24"/>
  </sortState>
  <mergeCells>
    <mergeCell ref="A1:I2"/>
  </mergeCells>
  <phoneticPr fontId="1" type="noConversion"/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07EA-687F-744F-B9DD-893A1ABB287D}">
  <dimension ref="A1:AN27"/>
  <sheetViews>
    <sheetView tabSelected="1" workbookViewId="0">
      <selection activeCell="A4" sqref="A4:G27"/>
    </sheetView>
  </sheetViews>
  <sheetFormatPr baseColWidth="10" defaultColWidth="11.42578125" defaultRowHeight="15" x14ac:dyDescent="0.25"/>
  <cols>
    <col min="1" max="1" bestFit="1" width="19.42578125" customWidth="1"/>
    <col min="2" max="2" bestFit="1" width="21.42578125" customWidth="1"/>
  </cols>
  <sheetData>
    <row r="1">
      <c r="A1" s="22" t="s">
        <v>156</v>
      </c>
      <c r="B1" s="22"/>
      <c r="C1" s="22"/>
      <c r="D1" s="22"/>
      <c r="E1" s="22"/>
      <c r="F1" s="22"/>
      <c r="G1" s="22"/>
    </row>
    <row r="2">
      <c r="A2" s="23"/>
      <c r="B2" s="23"/>
      <c r="C2" s="23"/>
      <c r="D2" s="23"/>
      <c r="E2" s="23"/>
      <c r="F2" s="23"/>
      <c r="G2" s="23"/>
    </row>
    <row r="3">
      <c r="A3" s="12" t="s">
        <v>9</v>
      </c>
      <c r="B3" s="13" t="s">
        <v>10</v>
      </c>
      <c r="C3" s="0" t="s">
        <v>12</v>
      </c>
      <c r="D3" s="0" t="s">
        <v>17</v>
      </c>
      <c r="E3" s="0" t="s">
        <v>22</v>
      </c>
      <c r="F3" s="0" t="s">
        <v>30</v>
      </c>
      <c r="G3" s="0" t="s">
        <v>34</v>
      </c>
      <c r="H3" s="0" t="s">
        <v>38</v>
      </c>
      <c r="I3" s="0" t="s">
        <v>45</v>
      </c>
      <c r="J3" s="0" t="s">
        <v>49</v>
      </c>
      <c r="K3" s="0" t="s">
        <v>53</v>
      </c>
      <c r="L3" s="0" t="s">
        <v>59</v>
      </c>
      <c r="M3" s="0" t="s">
        <v>62</v>
      </c>
      <c r="N3" s="0" t="s">
        <v>66</v>
      </c>
      <c r="O3" s="0" t="s">
        <v>70</v>
      </c>
      <c r="P3" s="0" t="s">
        <v>77</v>
      </c>
      <c r="Q3" s="0" t="s">
        <v>81</v>
      </c>
      <c r="R3" s="0" t="s">
        <v>85</v>
      </c>
      <c r="S3" s="0" t="s">
        <v>88</v>
      </c>
      <c r="T3" s="0" t="s">
        <v>93</v>
      </c>
      <c r="U3" s="0" t="s">
        <v>97</v>
      </c>
      <c r="V3" s="0" t="s">
        <v>105</v>
      </c>
      <c r="W3" s="0" t="s">
        <v>107</v>
      </c>
      <c r="X3" s="0" t="s">
        <v>109</v>
      </c>
      <c r="Y3" s="0" t="s">
        <v>111</v>
      </c>
      <c r="Z3" s="0" t="s">
        <v>114</v>
      </c>
      <c r="AA3" s="0" t="s">
        <v>116</v>
      </c>
      <c r="AB3" s="0" t="s">
        <v>118</v>
      </c>
      <c r="AC3" s="0" t="s">
        <v>120</v>
      </c>
      <c r="AD3" s="0" t="s">
        <v>123</v>
      </c>
      <c r="AE3" s="0" t="s">
        <v>125</v>
      </c>
      <c r="AF3" s="0" t="s">
        <v>128</v>
      </c>
      <c r="AG3" s="0" t="s">
        <v>130</v>
      </c>
      <c r="AH3" s="0" t="s">
        <v>132</v>
      </c>
      <c r="AI3" s="0" t="s">
        <v>134</v>
      </c>
      <c r="AJ3" s="0" t="s">
        <v>136</v>
      </c>
      <c r="AK3" s="0" t="s">
        <v>139</v>
      </c>
      <c r="AL3" s="0" t="s">
        <v>141</v>
      </c>
      <c r="AM3" s="0" t="s">
        <v>143</v>
      </c>
      <c r="AN3" s="0" t="s">
        <v>145</v>
      </c>
    </row>
    <row r="4">
      <c r="A4" s="0" t="s">
        <v>14</v>
      </c>
      <c r="B4" s="0" t="s">
        <v>15</v>
      </c>
      <c r="C4" s="0">
        <v>67</v>
      </c>
      <c r="D4" s="0">
        <v>66</v>
      </c>
      <c r="E4" s="0">
        <v>85</v>
      </c>
      <c r="F4" s="0">
        <v>49</v>
      </c>
      <c r="G4" s="0">
        <v>66</v>
      </c>
    </row>
    <row r="5">
      <c r="A5" s="0" t="s">
        <v>19</v>
      </c>
      <c r="B5" s="0" t="s">
        <v>20</v>
      </c>
      <c r="C5" s="0">
        <v>61</v>
      </c>
      <c r="D5" s="0">
        <v>75</v>
      </c>
      <c r="E5" s="0">
        <v>68</v>
      </c>
      <c r="F5" s="0">
        <v>63</v>
      </c>
      <c r="G5" s="0">
        <v>88</v>
      </c>
    </row>
    <row r="6">
      <c r="A6" s="0" t="s">
        <v>24</v>
      </c>
      <c r="B6" s="0" t="s">
        <v>25</v>
      </c>
      <c r="C6" s="0">
        <v>69</v>
      </c>
      <c r="D6" s="0">
        <v>76</v>
      </c>
      <c r="E6" s="0">
        <v>76</v>
      </c>
      <c r="F6" s="0">
        <v>51</v>
      </c>
      <c r="G6" s="0">
        <v>82</v>
      </c>
    </row>
    <row r="7">
      <c r="A7" s="0" t="s">
        <v>27</v>
      </c>
      <c r="B7" s="0" t="s">
        <v>28</v>
      </c>
      <c r="C7" s="0">
        <v>70</v>
      </c>
      <c r="D7" s="0">
        <v>78</v>
      </c>
      <c r="E7" s="0">
        <v>74</v>
      </c>
      <c r="F7" s="0">
        <v>60</v>
      </c>
      <c r="G7" s="0">
        <v>58</v>
      </c>
    </row>
    <row r="8">
      <c r="A8" s="0" t="s">
        <v>31</v>
      </c>
      <c r="B8" s="0" t="s">
        <v>32</v>
      </c>
      <c r="C8" s="0">
        <v>75</v>
      </c>
      <c r="D8" s="0">
        <v>69</v>
      </c>
      <c r="E8" s="0">
        <v>73</v>
      </c>
      <c r="F8" s="0">
        <v>33</v>
      </c>
      <c r="G8" s="0">
        <v>39</v>
      </c>
    </row>
    <row r="9">
      <c r="A9" s="0" t="s">
        <v>35</v>
      </c>
      <c r="B9" s="0" t="s">
        <v>157</v>
      </c>
      <c r="C9" s="0">
        <v>45</v>
      </c>
      <c r="D9" s="0">
        <v>73</v>
      </c>
      <c r="E9" s="0">
        <v>78</v>
      </c>
      <c r="F9" s="0">
        <v>50</v>
      </c>
      <c r="G9" s="0">
        <v>62</v>
      </c>
    </row>
    <row r="10">
      <c r="A10" s="0" t="s">
        <v>39</v>
      </c>
      <c r="B10" s="0" t="s">
        <v>40</v>
      </c>
      <c r="C10" s="0">
        <v>64</v>
      </c>
      <c r="D10" s="0">
        <v>41</v>
      </c>
      <c r="E10" s="0">
        <v>40</v>
      </c>
      <c r="F10" s="0">
        <v>50</v>
      </c>
      <c r="G10" s="0">
        <v>54</v>
      </c>
    </row>
    <row r="11">
      <c r="A11" s="0" t="s">
        <v>42</v>
      </c>
      <c r="B11" s="0" t="s">
        <v>43</v>
      </c>
      <c r="C11" s="0">
        <v>67</v>
      </c>
      <c r="D11" s="0">
        <v>71</v>
      </c>
      <c r="E11" s="0">
        <v>64</v>
      </c>
      <c r="F11" s="0">
        <v>52</v>
      </c>
      <c r="G11" s="0">
        <v>65</v>
      </c>
    </row>
    <row r="12">
      <c r="A12" s="0" t="s">
        <v>46</v>
      </c>
      <c r="B12" s="0" t="s">
        <v>47</v>
      </c>
      <c r="C12" s="0">
        <v>48</v>
      </c>
      <c r="D12" s="0">
        <v>76</v>
      </c>
      <c r="E12" s="0">
        <v>62</v>
      </c>
      <c r="F12" s="0">
        <v>86</v>
      </c>
      <c r="G12" s="0">
        <v>45</v>
      </c>
    </row>
    <row r="13">
      <c r="A13" s="0" t="s">
        <v>50</v>
      </c>
      <c r="B13" s="0" t="s">
        <v>51</v>
      </c>
      <c r="C13" s="0">
        <v>57</v>
      </c>
      <c r="D13" s="0">
        <v>62</v>
      </c>
      <c r="E13" s="0">
        <v>71</v>
      </c>
      <c r="F13" s="0">
        <v>48</v>
      </c>
      <c r="G13" s="0">
        <v>61</v>
      </c>
    </row>
    <row r="14">
      <c r="A14" s="0" t="s">
        <v>54</v>
      </c>
      <c r="B14" s="0" t="s">
        <v>13</v>
      </c>
      <c r="C14" s="0">
        <v>84</v>
      </c>
      <c r="D14" s="0">
        <v>53</v>
      </c>
      <c r="E14" s="0">
        <v>85</v>
      </c>
      <c r="F14" s="0">
        <v>37</v>
      </c>
      <c r="G14" s="0">
        <v>69</v>
      </c>
    </row>
    <row r="15">
      <c r="A15" s="0" t="s">
        <v>56</v>
      </c>
      <c r="B15" s="0" t="s">
        <v>57</v>
      </c>
      <c r="C15" s="0">
        <v>55</v>
      </c>
      <c r="D15" s="0">
        <v>33</v>
      </c>
      <c r="E15" s="0">
        <v>69</v>
      </c>
      <c r="F15" s="0">
        <v>65</v>
      </c>
      <c r="G15" s="0">
        <v>66</v>
      </c>
    </row>
    <row r="16">
      <c r="A16" s="0" t="s">
        <v>60</v>
      </c>
      <c r="B16" s="0" t="s">
        <v>18</v>
      </c>
      <c r="C16" s="0">
        <v>75</v>
      </c>
      <c r="D16" s="0">
        <v>98</v>
      </c>
      <c r="E16" s="0">
        <v>69</v>
      </c>
      <c r="F16" s="0">
        <v>59</v>
      </c>
      <c r="G16" s="0">
        <v>56</v>
      </c>
    </row>
    <row r="17">
      <c r="A17" s="0" t="s">
        <v>63</v>
      </c>
      <c r="B17" s="0" t="s">
        <v>64</v>
      </c>
      <c r="C17" s="0">
        <v>79</v>
      </c>
      <c r="D17" s="0">
        <v>79</v>
      </c>
      <c r="E17" s="0">
        <v>73</v>
      </c>
      <c r="F17" s="0">
        <v>60</v>
      </c>
      <c r="G17" s="0">
        <v>83</v>
      </c>
    </row>
    <row r="18">
      <c r="A18" s="0" t="s">
        <v>67</v>
      </c>
      <c r="B18" s="0" t="s">
        <v>68</v>
      </c>
      <c r="C18" s="0">
        <v>53</v>
      </c>
      <c r="D18" s="0">
        <v>73</v>
      </c>
      <c r="E18" s="0">
        <v>75</v>
      </c>
      <c r="F18" s="0">
        <v>40</v>
      </c>
      <c r="G18" s="0">
        <v>51</v>
      </c>
    </row>
    <row r="19">
      <c r="A19" s="0" t="s">
        <v>71</v>
      </c>
      <c r="B19" s="0" t="s">
        <v>72</v>
      </c>
      <c r="C19" s="0">
        <v>68</v>
      </c>
      <c r="D19" s="0">
        <v>82</v>
      </c>
      <c r="E19" s="0">
        <v>66</v>
      </c>
      <c r="F19" s="0">
        <v>53</v>
      </c>
      <c r="G19" s="0">
        <v>77</v>
      </c>
    </row>
    <row r="20">
      <c r="A20" s="0" t="s">
        <v>74</v>
      </c>
      <c r="B20" s="0" t="s">
        <v>75</v>
      </c>
      <c r="C20" s="0">
        <v>76</v>
      </c>
      <c r="D20" s="0">
        <v>74</v>
      </c>
      <c r="E20" s="0">
        <v>69</v>
      </c>
      <c r="F20" s="0">
        <v>56</v>
      </c>
      <c r="G20" s="0">
        <v>62</v>
      </c>
    </row>
    <row r="21">
      <c r="A21" s="0" t="s">
        <v>78</v>
      </c>
      <c r="B21" s="0" t="s">
        <v>79</v>
      </c>
      <c r="C21" s="0">
        <v>42</v>
      </c>
      <c r="D21" s="0">
        <v>68</v>
      </c>
      <c r="E21" s="0">
        <v>68</v>
      </c>
      <c r="F21" s="0">
        <v>61</v>
      </c>
      <c r="G21" s="0">
        <v>50</v>
      </c>
    </row>
    <row r="22">
      <c r="A22" s="0" t="s">
        <v>102</v>
      </c>
      <c r="B22" s="0" t="s">
        <v>103</v>
      </c>
      <c r="C22" s="0">
        <v>60</v>
      </c>
      <c r="D22" s="0">
        <v>81</v>
      </c>
      <c r="E22" s="0">
        <v>71</v>
      </c>
      <c r="F22" s="0">
        <v>45</v>
      </c>
      <c r="G22" s="0">
        <v>67</v>
      </c>
    </row>
    <row r="23">
      <c r="A23" s="0" t="s">
        <v>82</v>
      </c>
      <c r="B23" s="0" t="s">
        <v>83</v>
      </c>
      <c r="C23" s="0">
        <v>81</v>
      </c>
      <c r="D23" s="0">
        <v>71</v>
      </c>
      <c r="E23" s="0">
        <v>85</v>
      </c>
      <c r="F23" s="0">
        <v>48</v>
      </c>
      <c r="G23" s="0">
        <v>61</v>
      </c>
    </row>
    <row r="24">
      <c r="A24" s="0" t="s">
        <v>86</v>
      </c>
      <c r="B24" s="0" t="s">
        <v>23</v>
      </c>
      <c r="C24" s="0">
        <v>72</v>
      </c>
      <c r="D24" s="0">
        <v>77</v>
      </c>
      <c r="E24" s="0">
        <v>95</v>
      </c>
      <c r="F24" s="0">
        <v>40</v>
      </c>
      <c r="G24" s="0">
        <v>61</v>
      </c>
    </row>
    <row r="25">
      <c r="A25" s="0" t="s">
        <v>90</v>
      </c>
      <c r="B25" s="0" t="s">
        <v>91</v>
      </c>
      <c r="C25" s="0">
        <v>62</v>
      </c>
      <c r="D25" s="0">
        <v>45</v>
      </c>
      <c r="E25" s="0">
        <v>38</v>
      </c>
      <c r="F25" s="0">
        <v>38</v>
      </c>
      <c r="G25" s="0">
        <v>35</v>
      </c>
    </row>
    <row r="26">
      <c r="A26" s="0" t="s">
        <v>94</v>
      </c>
      <c r="B26" s="0" t="s">
        <v>95</v>
      </c>
      <c r="C26" s="0">
        <v>54</v>
      </c>
      <c r="D26" s="0">
        <v>78</v>
      </c>
      <c r="E26" s="0">
        <v>84</v>
      </c>
      <c r="F26" s="0">
        <v>56</v>
      </c>
      <c r="G26" s="0">
        <v>63</v>
      </c>
    </row>
    <row r="27">
      <c r="A27" s="0" t="s">
        <v>98</v>
      </c>
      <c r="B27" s="0" t="s">
        <v>99</v>
      </c>
      <c r="C27" s="0">
        <v>48</v>
      </c>
      <c r="D27" s="0">
        <v>90</v>
      </c>
      <c r="E27" s="0">
        <v>89</v>
      </c>
      <c r="F27" s="0">
        <v>53</v>
      </c>
      <c r="G27" s="0">
        <v>75</v>
      </c>
    </row>
  </sheetData>
  <mergeCells>
    <mergeCell ref="A1:G2"/>
  </mergeCells>
  <phoneticPr fontId="1" type="noConversion"/>
  <pageMargins left="0.7" right="0.7" top="0.75" bottom="0.75" header="0.3" footer="0.3"/>
  <pageSetup paperSize="9" orientation="portrait" verticalDpi="0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7ED-5D29-4D82-9E05-6E26FE482748}">
  <dimension ref="A1:F24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21.140625" customWidth="1"/>
    <col min="5" max="5" bestFit="1" width="16.7109375" customWidth="1"/>
  </cols>
  <sheetData>
    <row r="1">
      <c r="A1" s="24" t="s">
        <v>158</v>
      </c>
      <c r="B1" s="24"/>
      <c r="C1" s="24"/>
      <c r="D1" s="24"/>
      <c r="E1" s="24"/>
    </row>
    <row r="2">
      <c r="A2" s="24"/>
      <c r="B2" s="24"/>
      <c r="C2" s="24"/>
      <c r="D2" s="24"/>
      <c r="E2" s="24"/>
    </row>
    <row r="3">
      <c r="A3" s="0" t="s">
        <v>159</v>
      </c>
      <c r="B3" s="0" t="s">
        <v>160</v>
      </c>
      <c r="C3" s="0" t="s">
        <v>161</v>
      </c>
      <c r="E3" s="0" t="s">
        <v>162</v>
      </c>
      <c r="F3" s="0">
        <v>38</v>
      </c>
    </row>
    <row r="4">
      <c r="A4" s="5" t="s">
        <v>163</v>
      </c>
      <c r="B4" s="7">
        <v>125</v>
      </c>
      <c r="C4" s="0">
        <f>B4*F3</f>
        <v>4750</v>
      </c>
      <c r="E4" s="0" t="s">
        <v>164</v>
      </c>
      <c r="F4" s="0">
        <v>10</v>
      </c>
    </row>
    <row r="5">
      <c r="A5" s="5" t="s">
        <v>165</v>
      </c>
      <c r="B5" s="7">
        <v>250</v>
      </c>
      <c r="C5" s="0">
        <f>B5*F4</f>
        <v>2500</v>
      </c>
      <c r="E5" s="0" t="s">
        <v>166</v>
      </c>
      <c r="F5" s="0">
        <v>3</v>
      </c>
    </row>
    <row r="6" ht="30">
      <c r="A6" s="5" t="s">
        <v>167</v>
      </c>
      <c r="B6" s="7">
        <v>200</v>
      </c>
      <c r="C6" s="0">
        <f>B6*F5</f>
        <v>600</v>
      </c>
    </row>
    <row r="7">
      <c r="A7" s="5" t="s">
        <v>168</v>
      </c>
      <c r="B7" s="7">
        <v>500</v>
      </c>
      <c r="C7" s="0">
        <v>500</v>
      </c>
    </row>
    <row r="8" ht="30">
      <c r="A8" s="5" t="s">
        <v>169</v>
      </c>
      <c r="B8" s="6">
        <v>800</v>
      </c>
      <c r="C8" s="0">
        <f>B8*2</f>
        <v>1600</v>
      </c>
    </row>
    <row r="9">
      <c r="A9" s="5" t="s">
        <v>170</v>
      </c>
      <c r="B9" s="0">
        <v>400</v>
      </c>
      <c r="C9" s="0">
        <v>400</v>
      </c>
    </row>
    <row r="10">
      <c r="A10" s="5" t="s">
        <v>171</v>
      </c>
      <c r="B10" s="0">
        <v>600</v>
      </c>
      <c r="C10" s="0">
        <v>600</v>
      </c>
    </row>
    <row r="11">
      <c r="A11" s="5" t="s">
        <v>172</v>
      </c>
      <c r="B11" s="0">
        <v>1000</v>
      </c>
      <c r="C11" s="0">
        <v>1000</v>
      </c>
    </row>
    <row r="12">
      <c r="A12" s="5" t="s">
        <v>173</v>
      </c>
      <c r="B12" s="0">
        <v>100</v>
      </c>
      <c r="C12" s="0">
        <v>100</v>
      </c>
    </row>
    <row r="13">
      <c r="A13" s="0" t="s">
        <v>174</v>
      </c>
      <c r="C13" s="8">
        <f>SUM(C4:C12)</f>
        <v>12050</v>
      </c>
    </row>
    <row r="14">
      <c r="A14" s="0" t="s">
        <v>175</v>
      </c>
      <c r="C14" s="0">
        <v>12000</v>
      </c>
      <c r="D14" s="0">
        <f>C14-C13</f>
        <v>-50</v>
      </c>
    </row>
    <row r="16">
      <c r="A16" s="25" t="s">
        <v>176</v>
      </c>
      <c r="B16" s="25"/>
    </row>
    <row r="17">
      <c r="A17" s="9" t="s">
        <v>163</v>
      </c>
      <c r="B17" s="10" t="s">
        <v>177</v>
      </c>
    </row>
    <row r="18">
      <c r="A18" s="9" t="s">
        <v>165</v>
      </c>
      <c r="B18" s="10" t="s">
        <v>178</v>
      </c>
    </row>
    <row r="19" ht="30">
      <c r="A19" s="9" t="s">
        <v>167</v>
      </c>
      <c r="B19" s="10" t="s">
        <v>178</v>
      </c>
    </row>
    <row r="20">
      <c r="A20" s="9" t="s">
        <v>168</v>
      </c>
      <c r="B20" s="10" t="s">
        <v>179</v>
      </c>
    </row>
    <row r="21" ht="30">
      <c r="A21" s="9" t="s">
        <v>180</v>
      </c>
      <c r="B21" s="11" t="s">
        <v>181</v>
      </c>
    </row>
    <row r="22">
      <c r="A22" s="9" t="s">
        <v>170</v>
      </c>
      <c r="B22" s="10" t="s">
        <v>179</v>
      </c>
    </row>
    <row r="23">
      <c r="A23" s="9" t="s">
        <v>171</v>
      </c>
      <c r="B23" s="10" t="s">
        <v>182</v>
      </c>
    </row>
    <row r="24">
      <c r="A24" s="9" t="s">
        <v>172</v>
      </c>
      <c r="B24" s="10" t="s">
        <v>183</v>
      </c>
    </row>
  </sheetData>
  <mergeCells>
    <mergeCell ref="A1:E2"/>
    <mergeCell ref="A16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GW oversikt</vt:lpstr>
      <vt:lpstr>Seiersoversikt</vt:lpstr>
      <vt:lpstr>Utrekning</vt:lpstr>
      <vt:lpstr>Budsjett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Vigdal</dc:creator>
  <cp:keywords/>
  <dc:description/>
  <cp:lastModifiedBy>Adrian Vigdal</cp:lastModifiedBy>
  <cp:revision/>
  <dcterms:created xsi:type="dcterms:W3CDTF">2024-08-11T19:54:40Z</dcterms:created>
  <dcterms:modified xsi:type="dcterms:W3CDTF">2024-09-25T10:27:34Z</dcterms:modified>
  <cp:category/>
  <cp:contentStatus/>
</cp:coreProperties>
</file>