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\Desktop\Hitesh Excel\"/>
    </mc:Choice>
  </mc:AlternateContent>
  <bookViews>
    <workbookView xWindow="-105" yWindow="-105" windowWidth="19425" windowHeight="10305" activeTab="2"/>
  </bookViews>
  <sheets>
    <sheet name="Questions" sheetId="2" r:id="rId1"/>
    <sheet name="Data" sheetId="1" r:id="rId2"/>
    <sheet name="Sheet1" sheetId="3" r:id="rId3"/>
  </sheets>
  <calcPr calcId="152511"/>
  <pivotCaches>
    <pivotCache cacheId="3" r:id="rId4"/>
  </pivotCaches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2" i="3"/>
  <c r="B3" i="3"/>
  <c r="B4" i="3"/>
  <c r="B5" i="3"/>
  <c r="B2" i="3"/>
  <c r="F2" i="1"/>
</calcChain>
</file>

<file path=xl/sharedStrings.xml><?xml version="1.0" encoding="utf-8"?>
<sst xmlns="http://schemas.openxmlformats.org/spreadsheetml/2006/main" count="93" uniqueCount="22">
  <si>
    <t>Generation</t>
  </si>
  <si>
    <t>Category</t>
  </si>
  <si>
    <t>% of Spending</t>
  </si>
  <si>
    <t>Millenials</t>
  </si>
  <si>
    <t>Restaurants</t>
  </si>
  <si>
    <t>Groceries</t>
  </si>
  <si>
    <t>Gasoline</t>
  </si>
  <si>
    <t>Pharmacies</t>
  </si>
  <si>
    <t>Furniture/Building</t>
  </si>
  <si>
    <t>Elec/Hobbies/Clothing</t>
  </si>
  <si>
    <t>General/Misc</t>
  </si>
  <si>
    <t>Generation X</t>
  </si>
  <si>
    <t>Baby Boomers</t>
  </si>
  <si>
    <t>Traditionalists</t>
  </si>
  <si>
    <t>1. Generation wise Spending</t>
  </si>
  <si>
    <t>3. Generation and Category wise spending</t>
  </si>
  <si>
    <t>2. Category wise Spending</t>
  </si>
  <si>
    <t>% Spending</t>
  </si>
  <si>
    <t>Column Labels</t>
  </si>
  <si>
    <t>Grand Total</t>
  </si>
  <si>
    <t>Sum of % of Spending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</si>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</sst>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33" borderId="0" xfId="0" applyFont="1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MPUTER" refreshedDate="44770.418241203704" createdVersion="5" refreshedVersion="5" minRefreshableVersion="3" recordCount="28">
  <cacheSource type="worksheet">
    <worksheetSource ref="A1:C29" sheet="Data"/>
  </cacheSource>
  <cacheFields count="3">
    <cacheField name="Generation" numFmtId="0">
      <sharedItems count="4">
        <s v="Millenials"/>
        <s v="Generation X"/>
        <s v="Baby Boomers"/>
        <s v="Traditionalists"/>
      </sharedItems>
    </cacheField>
    <cacheField name="Category" numFmtId="0">
      <sharedItems count="7">
        <s v="Restaurants"/>
        <s v="Groceries"/>
        <s v="Gasoline"/>
        <s v="Pharmacies"/>
        <s v="Furniture/Building"/>
        <s v="Elec/Hobbies/Clothing"/>
        <s v="General/Misc"/>
      </sharedItems>
    </cacheField>
    <cacheField name="% of Spending" numFmtId="0">
      <sharedItems containsSemiMixedTypes="0" containsString="0" containsNumber="1" minValue="2.9000000000000001E-2" maxValue="0.3039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x v="0"/>
    <n v="0.23799999999999999"/>
  </r>
  <r>
    <x v="0"/>
    <x v="1"/>
    <n v="0.217"/>
  </r>
  <r>
    <x v="0"/>
    <x v="2"/>
    <n v="0.108"/>
  </r>
  <r>
    <x v="0"/>
    <x v="3"/>
    <n v="0.03"/>
  </r>
  <r>
    <x v="0"/>
    <x v="4"/>
    <n v="4.4999999999999998E-2"/>
  </r>
  <r>
    <x v="0"/>
    <x v="5"/>
    <n v="0.185"/>
  </r>
  <r>
    <x v="0"/>
    <x v="6"/>
    <n v="0.17699999999999999"/>
  </r>
  <r>
    <x v="1"/>
    <x v="0"/>
    <n v="0.17699999999999999"/>
  </r>
  <r>
    <x v="1"/>
    <x v="1"/>
    <n v="0.253"/>
  </r>
  <r>
    <x v="1"/>
    <x v="2"/>
    <n v="9.7000000000000003E-2"/>
  </r>
  <r>
    <x v="1"/>
    <x v="3"/>
    <n v="2.9000000000000001E-2"/>
  </r>
  <r>
    <x v="1"/>
    <x v="4"/>
    <n v="7.2999999999999995E-2"/>
  </r>
  <r>
    <x v="1"/>
    <x v="5"/>
    <n v="0.16800000000000001"/>
  </r>
  <r>
    <x v="1"/>
    <x v="6"/>
    <n v="0.20300000000000001"/>
  </r>
  <r>
    <x v="2"/>
    <x v="0"/>
    <n v="0.13500000000000001"/>
  </r>
  <r>
    <x v="2"/>
    <x v="1"/>
    <n v="0.27200000000000002"/>
  </r>
  <r>
    <x v="2"/>
    <x v="2"/>
    <n v="8.5000000000000006E-2"/>
  </r>
  <r>
    <x v="2"/>
    <x v="3"/>
    <n v="3.6999999999999998E-2"/>
  </r>
  <r>
    <x v="2"/>
    <x v="4"/>
    <n v="0.1"/>
  </r>
  <r>
    <x v="2"/>
    <x v="5"/>
    <n v="0.14699999999999999"/>
  </r>
  <r>
    <x v="2"/>
    <x v="6"/>
    <n v="0.223"/>
  </r>
  <r>
    <x v="3"/>
    <x v="0"/>
    <n v="0.128"/>
  </r>
  <r>
    <x v="3"/>
    <x v="1"/>
    <n v="0.30399999999999999"/>
  </r>
  <r>
    <x v="3"/>
    <x v="2"/>
    <n v="6.7000000000000004E-2"/>
  </r>
  <r>
    <x v="3"/>
    <x v="3"/>
    <n v="6.4000000000000001E-2"/>
  </r>
  <r>
    <x v="3"/>
    <x v="4"/>
    <n v="9.4E-2"/>
  </r>
  <r>
    <x v="3"/>
    <x v="5"/>
    <n v="0.11799999999999999"/>
  </r>
  <r>
    <x v="3"/>
    <x v="6"/>
    <n v="0.2250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M1:R10" firstHeaderRow="1" firstDataRow="2" firstDataCol="1"/>
  <pivotFields count="3"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8">
        <item x="5"/>
        <item x="4"/>
        <item x="2"/>
        <item x="6"/>
        <item x="1"/>
        <item x="3"/>
        <item x="0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% of Spending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defaultRowHeight="15" x14ac:dyDescent="0.25"/>
  <cols>
    <col min="2" max="2" width="50.85546875" customWidth="1"/>
  </cols>
  <sheetData>
    <row r="2" spans="2:2" x14ac:dyDescent="0.25">
      <c r="B2" t="s">
        <v>14</v>
      </c>
    </row>
    <row r="3" spans="2:2" x14ac:dyDescent="0.25">
      <c r="B3" t="s">
        <v>16</v>
      </c>
    </row>
    <row r="4" spans="2:2" x14ac:dyDescent="0.25"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C29"/>
    </sheetView>
  </sheetViews>
  <sheetFormatPr defaultRowHeight="15" x14ac:dyDescent="0.25"/>
  <cols>
    <col min="1" max="1" width="12.85546875" bestFit="1" customWidth="1"/>
    <col min="2" max="2" width="19.5703125" bestFit="1" customWidth="1"/>
    <col min="3" max="3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4</v>
      </c>
      <c r="C2">
        <v>0.23799999999999999</v>
      </c>
      <c r="F2">
        <f>C2*100</f>
        <v>23.799999999999997</v>
      </c>
    </row>
    <row r="3" spans="1:6" x14ac:dyDescent="0.25">
      <c r="A3" t="s">
        <v>3</v>
      </c>
      <c r="B3" t="s">
        <v>5</v>
      </c>
      <c r="C3">
        <v>0.217</v>
      </c>
    </row>
    <row r="4" spans="1:6" x14ac:dyDescent="0.25">
      <c r="A4" t="s">
        <v>3</v>
      </c>
      <c r="B4" t="s">
        <v>6</v>
      </c>
      <c r="C4">
        <v>0.108</v>
      </c>
    </row>
    <row r="5" spans="1:6" x14ac:dyDescent="0.25">
      <c r="A5" t="s">
        <v>3</v>
      </c>
      <c r="B5" t="s">
        <v>7</v>
      </c>
      <c r="C5">
        <v>0.03</v>
      </c>
    </row>
    <row r="6" spans="1:6" x14ac:dyDescent="0.25">
      <c r="A6" t="s">
        <v>3</v>
      </c>
      <c r="B6" t="s">
        <v>8</v>
      </c>
      <c r="C6">
        <v>4.4999999999999998E-2</v>
      </c>
    </row>
    <row r="7" spans="1:6" x14ac:dyDescent="0.25">
      <c r="A7" t="s">
        <v>3</v>
      </c>
      <c r="B7" t="s">
        <v>9</v>
      </c>
      <c r="C7">
        <v>0.185</v>
      </c>
    </row>
    <row r="8" spans="1:6" x14ac:dyDescent="0.25">
      <c r="A8" t="s">
        <v>3</v>
      </c>
      <c r="B8" t="s">
        <v>10</v>
      </c>
      <c r="C8">
        <v>0.17699999999999999</v>
      </c>
    </row>
    <row r="9" spans="1:6" x14ac:dyDescent="0.25">
      <c r="A9" t="s">
        <v>11</v>
      </c>
      <c r="B9" t="s">
        <v>4</v>
      </c>
      <c r="C9">
        <v>0.17699999999999999</v>
      </c>
    </row>
    <row r="10" spans="1:6" x14ac:dyDescent="0.25">
      <c r="A10" t="s">
        <v>11</v>
      </c>
      <c r="B10" t="s">
        <v>5</v>
      </c>
      <c r="C10">
        <v>0.253</v>
      </c>
    </row>
    <row r="11" spans="1:6" x14ac:dyDescent="0.25">
      <c r="A11" t="s">
        <v>11</v>
      </c>
      <c r="B11" t="s">
        <v>6</v>
      </c>
      <c r="C11">
        <v>9.7000000000000003E-2</v>
      </c>
    </row>
    <row r="12" spans="1:6" x14ac:dyDescent="0.25">
      <c r="A12" t="s">
        <v>11</v>
      </c>
      <c r="B12" t="s">
        <v>7</v>
      </c>
      <c r="C12">
        <v>2.9000000000000001E-2</v>
      </c>
    </row>
    <row r="13" spans="1:6" x14ac:dyDescent="0.25">
      <c r="A13" t="s">
        <v>11</v>
      </c>
      <c r="B13" t="s">
        <v>8</v>
      </c>
      <c r="C13">
        <v>7.2999999999999995E-2</v>
      </c>
    </row>
    <row r="14" spans="1:6" x14ac:dyDescent="0.25">
      <c r="A14" t="s">
        <v>11</v>
      </c>
      <c r="B14" t="s">
        <v>9</v>
      </c>
      <c r="C14">
        <v>0.16800000000000001</v>
      </c>
    </row>
    <row r="15" spans="1:6" x14ac:dyDescent="0.25">
      <c r="A15" t="s">
        <v>11</v>
      </c>
      <c r="B15" t="s">
        <v>10</v>
      </c>
      <c r="C15">
        <v>0.20300000000000001</v>
      </c>
    </row>
    <row r="16" spans="1:6" x14ac:dyDescent="0.25">
      <c r="A16" t="s">
        <v>12</v>
      </c>
      <c r="B16" t="s">
        <v>4</v>
      </c>
      <c r="C16">
        <v>0.13500000000000001</v>
      </c>
    </row>
    <row r="17" spans="1:3" x14ac:dyDescent="0.25">
      <c r="A17" t="s">
        <v>12</v>
      </c>
      <c r="B17" t="s">
        <v>5</v>
      </c>
      <c r="C17">
        <v>0.27200000000000002</v>
      </c>
    </row>
    <row r="18" spans="1:3" x14ac:dyDescent="0.25">
      <c r="A18" t="s">
        <v>12</v>
      </c>
      <c r="B18" t="s">
        <v>6</v>
      </c>
      <c r="C18">
        <v>8.5000000000000006E-2</v>
      </c>
    </row>
    <row r="19" spans="1:3" x14ac:dyDescent="0.25">
      <c r="A19" t="s">
        <v>12</v>
      </c>
      <c r="B19" t="s">
        <v>7</v>
      </c>
      <c r="C19">
        <v>3.6999999999999998E-2</v>
      </c>
    </row>
    <row r="20" spans="1:3" x14ac:dyDescent="0.25">
      <c r="A20" t="s">
        <v>12</v>
      </c>
      <c r="B20" t="s">
        <v>8</v>
      </c>
      <c r="C20">
        <v>0.1</v>
      </c>
    </row>
    <row r="21" spans="1:3" x14ac:dyDescent="0.25">
      <c r="A21" t="s">
        <v>12</v>
      </c>
      <c r="B21" t="s">
        <v>9</v>
      </c>
      <c r="C21">
        <v>0.14699999999999999</v>
      </c>
    </row>
    <row r="22" spans="1:3" x14ac:dyDescent="0.25">
      <c r="A22" t="s">
        <v>12</v>
      </c>
      <c r="B22" t="s">
        <v>10</v>
      </c>
      <c r="C22">
        <v>0.223</v>
      </c>
    </row>
    <row r="23" spans="1:3" x14ac:dyDescent="0.25">
      <c r="A23" t="s">
        <v>13</v>
      </c>
      <c r="B23" t="s">
        <v>4</v>
      </c>
      <c r="C23">
        <v>0.128</v>
      </c>
    </row>
    <row r="24" spans="1:3" x14ac:dyDescent="0.25">
      <c r="A24" t="s">
        <v>13</v>
      </c>
      <c r="B24" t="s">
        <v>5</v>
      </c>
      <c r="C24">
        <v>0.30399999999999999</v>
      </c>
    </row>
    <row r="25" spans="1:3" x14ac:dyDescent="0.25">
      <c r="A25" t="s">
        <v>13</v>
      </c>
      <c r="B25" t="s">
        <v>6</v>
      </c>
      <c r="C25">
        <v>6.7000000000000004E-2</v>
      </c>
    </row>
    <row r="26" spans="1:3" x14ac:dyDescent="0.25">
      <c r="A26" t="s">
        <v>13</v>
      </c>
      <c r="B26" t="s">
        <v>7</v>
      </c>
      <c r="C26">
        <v>6.4000000000000001E-2</v>
      </c>
    </row>
    <row r="27" spans="1:3" x14ac:dyDescent="0.25">
      <c r="A27" t="s">
        <v>13</v>
      </c>
      <c r="B27" t="s">
        <v>8</v>
      </c>
      <c r="C27">
        <v>9.4E-2</v>
      </c>
    </row>
    <row r="28" spans="1:3" x14ac:dyDescent="0.25">
      <c r="A28" t="s">
        <v>13</v>
      </c>
      <c r="B28" t="s">
        <v>9</v>
      </c>
      <c r="C28">
        <v>0.11799999999999999</v>
      </c>
    </row>
    <row r="29" spans="1:3" x14ac:dyDescent="0.25">
      <c r="A29" t="s">
        <v>13</v>
      </c>
      <c r="B29" t="s">
        <v>10</v>
      </c>
      <c r="C29">
        <v>0.22500000000000001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M1" sqref="M1"/>
    </sheetView>
  </sheetViews>
  <sheetFormatPr defaultRowHeight="15" x14ac:dyDescent="0.25"/>
  <cols>
    <col min="1" max="1" width="13.7109375" bestFit="1" customWidth="1"/>
    <col min="2" max="2" width="11.28515625" bestFit="1" customWidth="1"/>
    <col min="5" max="5" width="21.42578125" bestFit="1" customWidth="1"/>
    <col min="6" max="6" width="11.28515625" bestFit="1" customWidth="1"/>
    <col min="13" max="13" width="21.42578125" bestFit="1" customWidth="1"/>
    <col min="14" max="14" width="16.28515625" bestFit="1" customWidth="1"/>
    <col min="15" max="15" width="12.7109375" customWidth="1"/>
    <col min="16" max="16" width="9.85546875" customWidth="1"/>
    <col min="17" max="17" width="13.7109375" bestFit="1" customWidth="1"/>
    <col min="18" max="18" width="11.28515625" bestFit="1" customWidth="1"/>
  </cols>
  <sheetData>
    <row r="1" spans="1:18" x14ac:dyDescent="0.25">
      <c r="A1" s="2" t="s">
        <v>0</v>
      </c>
      <c r="B1" s="2" t="s">
        <v>17</v>
      </c>
      <c r="E1" s="2" t="s">
        <v>1</v>
      </c>
      <c r="F1" s="2" t="s">
        <v>17</v>
      </c>
      <c r="M1" s="3" t="s">
        <v>20</v>
      </c>
      <c r="N1" s="3" t="s">
        <v>18</v>
      </c>
    </row>
    <row r="2" spans="1:18" x14ac:dyDescent="0.25">
      <c r="A2" t="s">
        <v>3</v>
      </c>
      <c r="B2">
        <f>SUMIFS(Data!$C:$C,Data!$A:$A,Sheet1!$A2)</f>
        <v>1</v>
      </c>
      <c r="E2" t="s">
        <v>4</v>
      </c>
      <c r="F2">
        <f>SUMIFS(Data!$C:$C,Data!$B:$B,Sheet1!$E2)</f>
        <v>0.67800000000000005</v>
      </c>
      <c r="M2" s="3" t="s">
        <v>21</v>
      </c>
      <c r="N2" t="s">
        <v>12</v>
      </c>
      <c r="O2" t="s">
        <v>11</v>
      </c>
      <c r="P2" t="s">
        <v>3</v>
      </c>
      <c r="Q2" t="s">
        <v>13</v>
      </c>
      <c r="R2" t="s">
        <v>19</v>
      </c>
    </row>
    <row r="3" spans="1:18" x14ac:dyDescent="0.25">
      <c r="A3" t="s">
        <v>11</v>
      </c>
      <c r="B3">
        <f>SUMIFS(Data!$C:$C,Data!$A:$A,Sheet1!$A3)</f>
        <v>1</v>
      </c>
      <c r="E3" t="s">
        <v>5</v>
      </c>
      <c r="F3">
        <f>SUMIFS(Data!$C:$C,Data!$B:$B,Sheet1!$E3)</f>
        <v>1.046</v>
      </c>
      <c r="M3" s="5" t="s">
        <v>9</v>
      </c>
      <c r="N3" s="4">
        <v>0.14699999999999999</v>
      </c>
      <c r="O3" s="4">
        <v>0.16800000000000001</v>
      </c>
      <c r="P3" s="4">
        <v>0.185</v>
      </c>
      <c r="Q3" s="4">
        <v>0.11799999999999999</v>
      </c>
      <c r="R3" s="4">
        <v>0.61799999999999999</v>
      </c>
    </row>
    <row r="4" spans="1:18" x14ac:dyDescent="0.25">
      <c r="A4" t="s">
        <v>12</v>
      </c>
      <c r="B4">
        <f>SUMIFS(Data!$C:$C,Data!$A:$A,Sheet1!$A4)</f>
        <v>0.999</v>
      </c>
      <c r="E4" t="s">
        <v>6</v>
      </c>
      <c r="F4">
        <f>SUMIFS(Data!$C:$C,Data!$B:$B,Sheet1!$E4)</f>
        <v>0.35700000000000004</v>
      </c>
      <c r="M4" s="5" t="s">
        <v>8</v>
      </c>
      <c r="N4" s="4">
        <v>0.1</v>
      </c>
      <c r="O4" s="4">
        <v>7.2999999999999995E-2</v>
      </c>
      <c r="P4" s="4">
        <v>4.4999999999999998E-2</v>
      </c>
      <c r="Q4" s="4">
        <v>9.4E-2</v>
      </c>
      <c r="R4" s="4">
        <v>0.31199999999999994</v>
      </c>
    </row>
    <row r="5" spans="1:18" x14ac:dyDescent="0.25">
      <c r="A5" t="s">
        <v>13</v>
      </c>
      <c r="B5">
        <f>SUMIFS(Data!$C:$C,Data!$A:$A,Sheet1!$A5)</f>
        <v>0.99999999999999989</v>
      </c>
      <c r="E5" t="s">
        <v>7</v>
      </c>
      <c r="F5">
        <f>SUMIFS(Data!$C:$C,Data!$B:$B,Sheet1!$E5)</f>
        <v>0.16</v>
      </c>
      <c r="M5" s="5" t="s">
        <v>6</v>
      </c>
      <c r="N5" s="4">
        <v>8.5000000000000006E-2</v>
      </c>
      <c r="O5" s="4">
        <v>9.7000000000000003E-2</v>
      </c>
      <c r="P5" s="4">
        <v>0.108</v>
      </c>
      <c r="Q5" s="4">
        <v>6.7000000000000004E-2</v>
      </c>
      <c r="R5" s="4">
        <v>0.35699999999999998</v>
      </c>
    </row>
    <row r="6" spans="1:18" x14ac:dyDescent="0.25">
      <c r="E6" t="s">
        <v>8</v>
      </c>
      <c r="F6">
        <f>SUMIFS(Data!$C:$C,Data!$B:$B,Sheet1!$E6)</f>
        <v>0.312</v>
      </c>
      <c r="M6" s="5" t="s">
        <v>10</v>
      </c>
      <c r="N6" s="4">
        <v>0.223</v>
      </c>
      <c r="O6" s="4">
        <v>0.20300000000000001</v>
      </c>
      <c r="P6" s="4">
        <v>0.17699999999999999</v>
      </c>
      <c r="Q6" s="4">
        <v>0.22500000000000001</v>
      </c>
      <c r="R6" s="4">
        <v>0.82799999999999996</v>
      </c>
    </row>
    <row r="7" spans="1:18" x14ac:dyDescent="0.25">
      <c r="E7" t="s">
        <v>9</v>
      </c>
      <c r="F7">
        <f>SUMIFS(Data!$C:$C,Data!$B:$B,Sheet1!$E7)</f>
        <v>0.61799999999999999</v>
      </c>
      <c r="M7" s="5" t="s">
        <v>5</v>
      </c>
      <c r="N7" s="4">
        <v>0.27200000000000002</v>
      </c>
      <c r="O7" s="4">
        <v>0.253</v>
      </c>
      <c r="P7" s="4">
        <v>0.217</v>
      </c>
      <c r="Q7" s="4">
        <v>0.30399999999999999</v>
      </c>
      <c r="R7" s="4">
        <v>1.046</v>
      </c>
    </row>
    <row r="8" spans="1:18" x14ac:dyDescent="0.25">
      <c r="E8" t="s">
        <v>10</v>
      </c>
      <c r="F8">
        <f>SUMIFS(Data!$C:$C,Data!$B:$B,Sheet1!$E8)</f>
        <v>0.82799999999999996</v>
      </c>
      <c r="M8" s="5" t="s">
        <v>7</v>
      </c>
      <c r="N8" s="4">
        <v>3.6999999999999998E-2</v>
      </c>
      <c r="O8" s="4">
        <v>2.9000000000000001E-2</v>
      </c>
      <c r="P8" s="4">
        <v>0.03</v>
      </c>
      <c r="Q8" s="4">
        <v>6.4000000000000001E-2</v>
      </c>
      <c r="R8" s="4">
        <v>0.16</v>
      </c>
    </row>
    <row r="9" spans="1:18" x14ac:dyDescent="0.25">
      <c r="M9" s="5" t="s">
        <v>4</v>
      </c>
      <c r="N9" s="4">
        <v>0.13500000000000001</v>
      </c>
      <c r="O9" s="4">
        <v>0.17699999999999999</v>
      </c>
      <c r="P9" s="4">
        <v>0.23799999999999999</v>
      </c>
      <c r="Q9" s="4">
        <v>0.128</v>
      </c>
      <c r="R9" s="4">
        <v>0.67800000000000005</v>
      </c>
    </row>
    <row r="10" spans="1:18" x14ac:dyDescent="0.25">
      <c r="M10" s="5" t="s">
        <v>19</v>
      </c>
      <c r="N10" s="4">
        <v>0.99900000000000011</v>
      </c>
      <c r="O10" s="4">
        <v>1</v>
      </c>
      <c r="P10" s="4">
        <v>0.99999999999999989</v>
      </c>
      <c r="Q10" s="4">
        <v>1</v>
      </c>
      <c r="R10" s="4">
        <v>3.9989999999999997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created xsi:type="dcterms:W3CDTF">2022-06-08T18:59:22Z</dcterms:created>
  <dcterms:modified xsi:type="dcterms:W3CDTF">2022-07-28T04:32:59Z</dcterms:modified>
</cp:coreProperties>
</file>