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VIGNESH\SSSIHL\2. Msc Data Science\2nd Semester\MDSC-201(P)\Final Lab Exams\"/>
    </mc:Choice>
  </mc:AlternateContent>
  <xr:revisionPtr revIDLastSave="0" documentId="13_ncr:1_{805EB92B-EBB0-4D14-BF3F-0961BCABC812}" xr6:coauthVersionLast="47" xr6:coauthVersionMax="47" xr10:uidLastSave="{00000000-0000-0000-0000-000000000000}"/>
  <bookViews>
    <workbookView xWindow="-96" yWindow="-96" windowWidth="23232" windowHeight="12432" xr2:uid="{37E057F1-CC80-4665-B353-2C0B5E2BC583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2" i="1"/>
  <c r="B21" i="1"/>
  <c r="E10" i="1" s="1"/>
  <c r="B20" i="1"/>
  <c r="C4" i="1" s="1"/>
  <c r="B18" i="1"/>
  <c r="A18" i="1"/>
  <c r="F4" i="1" l="1"/>
  <c r="D4" i="1"/>
  <c r="E7" i="1"/>
  <c r="F7" i="1" s="1"/>
  <c r="E6" i="1"/>
  <c r="C15" i="1"/>
  <c r="D15" i="1" s="1"/>
  <c r="C7" i="1"/>
  <c r="D7" i="1" s="1"/>
  <c r="E13" i="1"/>
  <c r="F13" i="1" s="1"/>
  <c r="E5" i="1"/>
  <c r="F5" i="1" s="1"/>
  <c r="C8" i="1"/>
  <c r="E14" i="1"/>
  <c r="C14" i="1"/>
  <c r="C6" i="1"/>
  <c r="E12" i="1"/>
  <c r="E4" i="1"/>
  <c r="C3" i="1"/>
  <c r="D3" i="1" s="1"/>
  <c r="C10" i="1"/>
  <c r="D10" i="1" s="1"/>
  <c r="E16" i="1"/>
  <c r="C2" i="1"/>
  <c r="C16" i="1"/>
  <c r="C13" i="1"/>
  <c r="D13" i="1" s="1"/>
  <c r="C5" i="1"/>
  <c r="D5" i="1" s="1"/>
  <c r="E11" i="1"/>
  <c r="E3" i="1"/>
  <c r="F3" i="1" s="1"/>
  <c r="C11" i="1"/>
  <c r="D11" i="1" s="1"/>
  <c r="E8" i="1"/>
  <c r="C9" i="1"/>
  <c r="D9" i="1" s="1"/>
  <c r="E15" i="1"/>
  <c r="F15" i="1" s="1"/>
  <c r="C12" i="1"/>
  <c r="F10" i="1" l="1"/>
  <c r="F11" i="1"/>
  <c r="D12" i="1"/>
  <c r="F12" i="1"/>
  <c r="F6" i="1"/>
  <c r="D6" i="1"/>
  <c r="F9" i="1"/>
  <c r="F16" i="1"/>
  <c r="D16" i="1"/>
  <c r="D14" i="1"/>
  <c r="F14" i="1"/>
  <c r="D2" i="1"/>
  <c r="F2" i="1"/>
  <c r="D8" i="1"/>
  <c r="F8" i="1"/>
  <c r="E20" i="1" l="1"/>
  <c r="B24" i="1" s="1"/>
  <c r="B23" i="1" s="1"/>
  <c r="E21" i="1"/>
</calcChain>
</file>

<file path=xl/sharedStrings.xml><?xml version="1.0" encoding="utf-8"?>
<sst xmlns="http://schemas.openxmlformats.org/spreadsheetml/2006/main" count="38" uniqueCount="37">
  <si>
    <t>Months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</si>
  <si>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</si>
  <si>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</si>
  <si>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</si>
  <si>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</si>
  <si>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</si>
  <si>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</si>
  <si>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</si>
  <si>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</si>
  <si>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</si>
  <si>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</si>
  <si>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</si>
  <si>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</si>
  <si>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</si>
  <si>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</si>
  <si>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</si>
  <si>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</si>
  <si>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</si>
  <si>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</si>
  <si>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</si>
  <si>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</si>
  <si>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</si>
  <si>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</si>
  <si>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</si>
  <si>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</si>
  <si>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Months(x)</t>
  </si>
  <si>
    <t>Songs(y)</t>
  </si>
  <si>
    <t>x_bar=</t>
  </si>
  <si>
    <t>y_bar=</t>
  </si>
  <si>
    <t>x-x_bar</t>
  </si>
  <si>
    <t>(x-x_bar)^2</t>
  </si>
  <si>
    <t>y-y_bar</t>
  </si>
  <si>
    <t>(x-x_bar)(y_y_bar)</t>
  </si>
  <si>
    <t>sxy=</t>
  </si>
  <si>
    <t>sxx=</t>
  </si>
  <si>
    <t xml:space="preserve">Beta_0 = </t>
  </si>
  <si>
    <t xml:space="preserve">Beta_1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</si>
</sst>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9629-0352-41CF-B8B8-E674AFD28E46}">
  <dimension ref="A1:Q24"/>
  <sheetViews>
    <sheetView tabSelected="1" workbookViewId="0">
      <selection activeCell="C23" sqref="C23"/>
    </sheetView>
  </sheetViews>
  <sheetFormatPr defaultRowHeight="14.4" x14ac:dyDescent="0.55000000000000004"/>
  <cols>
    <col min="4" max="4" width="11.41796875" customWidth="1"/>
    <col min="5" max="5" width="14.3671875" customWidth="1"/>
    <col min="6" max="6" width="20.47265625" customWidth="1"/>
  </cols>
  <sheetData>
    <row r="1" spans="1:17" x14ac:dyDescent="0.55000000000000004">
      <c r="A1" t="s">
        <v>25</v>
      </c>
      <c r="B1" t="s">
        <v>26</v>
      </c>
      <c r="C1" t="s">
        <v>29</v>
      </c>
      <c r="D1" t="s">
        <v>30</v>
      </c>
      <c r="E1" t="s">
        <v>31</v>
      </c>
      <c r="F1" t="s">
        <v>32</v>
      </c>
      <c r="I1" t="s">
        <v>1</v>
      </c>
    </row>
    <row r="2" spans="1:17" ht="14.7" thickBot="1" x14ac:dyDescent="0.6">
      <c r="A2">
        <v>23</v>
      </c>
      <c r="B2">
        <v>486</v>
      </c>
      <c r="C2">
        <f>A2-$B$20</f>
        <v>8.0666666666666664</v>
      </c>
      <c r="D2">
        <f>C2^2</f>
        <v>65.071111111111108</v>
      </c>
      <c r="E2">
        <f>B2-$B$21</f>
        <v>183.39999999999998</v>
      </c>
      <c r="F2">
        <f>C2*E2</f>
        <v>1479.4266666666665</v>
      </c>
    </row>
    <row r="3" spans="1:17" x14ac:dyDescent="0.55000000000000004">
      <c r="A3">
        <v>35</v>
      </c>
      <c r="B3">
        <v>747</v>
      </c>
      <c r="C3">
        <f t="shared" ref="C3:C16" si="0">A3-$B$20</f>
        <v>20.066666666666666</v>
      </c>
      <c r="D3">
        <f t="shared" ref="D3:D16" si="1">C3^2</f>
        <v>402.67111111111109</v>
      </c>
      <c r="E3">
        <f t="shared" ref="E3:E16" si="2">B3-$B$21</f>
        <v>444.4</v>
      </c>
      <c r="F3">
        <f t="shared" ref="F3:F16" si="3">C3*E3</f>
        <v>8917.626666666667</v>
      </c>
      <c r="I3" s="4" t="s">
        <v>2</v>
      </c>
      <c r="J3" s="4"/>
    </row>
    <row r="4" spans="1:17" x14ac:dyDescent="0.55000000000000004">
      <c r="A4">
        <v>2</v>
      </c>
      <c r="B4">
        <v>81</v>
      </c>
      <c r="C4">
        <f t="shared" si="0"/>
        <v>-12.933333333333334</v>
      </c>
      <c r="D4">
        <f t="shared" si="1"/>
        <v>167.27111111111111</v>
      </c>
      <c r="E4">
        <f t="shared" si="2"/>
        <v>-221.60000000000002</v>
      </c>
      <c r="F4">
        <f t="shared" si="3"/>
        <v>2866.0266666666671</v>
      </c>
      <c r="I4" s="1" t="s">
        <v>3</v>
      </c>
      <c r="J4" s="1">
        <v>0.98592539275933067</v>
      </c>
    </row>
    <row r="5" spans="1:17" x14ac:dyDescent="0.55000000000000004">
      <c r="A5">
        <v>28</v>
      </c>
      <c r="B5">
        <v>581</v>
      </c>
      <c r="C5">
        <f t="shared" si="0"/>
        <v>13.066666666666666</v>
      </c>
      <c r="D5">
        <f t="shared" si="1"/>
        <v>170.73777777777778</v>
      </c>
      <c r="E5">
        <f t="shared" si="2"/>
        <v>278.39999999999998</v>
      </c>
      <c r="F5">
        <f t="shared" si="3"/>
        <v>3637.7599999999998</v>
      </c>
      <c r="I5" s="1" t="s">
        <v>4</v>
      </c>
      <c r="J5" s="1">
        <v>0.97204888008764034</v>
      </c>
    </row>
    <row r="6" spans="1:17" x14ac:dyDescent="0.55000000000000004">
      <c r="A6">
        <v>5</v>
      </c>
      <c r="B6">
        <v>117</v>
      </c>
      <c r="C6">
        <f t="shared" si="0"/>
        <v>-9.9333333333333336</v>
      </c>
      <c r="D6">
        <f t="shared" si="1"/>
        <v>98.671111111111117</v>
      </c>
      <c r="E6">
        <f t="shared" si="2"/>
        <v>-185.60000000000002</v>
      </c>
      <c r="F6">
        <f t="shared" si="3"/>
        <v>1843.626666666667</v>
      </c>
      <c r="I6" s="1" t="s">
        <v>5</v>
      </c>
      <c r="J6" s="1">
        <v>0.9698987939405358</v>
      </c>
    </row>
    <row r="7" spans="1:17" x14ac:dyDescent="0.55000000000000004">
      <c r="A7">
        <v>32</v>
      </c>
      <c r="B7">
        <v>728</v>
      </c>
      <c r="C7">
        <f t="shared" si="0"/>
        <v>17.066666666666666</v>
      </c>
      <c r="D7">
        <f t="shared" si="1"/>
        <v>291.27111111111111</v>
      </c>
      <c r="E7">
        <f t="shared" si="2"/>
        <v>425.4</v>
      </c>
      <c r="F7">
        <f t="shared" si="3"/>
        <v>7260.16</v>
      </c>
      <c r="I7" s="1" t="s">
        <v>6</v>
      </c>
      <c r="J7" s="1">
        <v>43.388710155891538</v>
      </c>
    </row>
    <row r="8" spans="1:17" ht="14.7" thickBot="1" x14ac:dyDescent="0.6">
      <c r="A8">
        <v>23</v>
      </c>
      <c r="B8">
        <v>445</v>
      </c>
      <c r="C8">
        <f t="shared" si="0"/>
        <v>8.0666666666666664</v>
      </c>
      <c r="D8">
        <f t="shared" si="1"/>
        <v>65.071111111111108</v>
      </c>
      <c r="E8">
        <f t="shared" si="2"/>
        <v>142.39999999999998</v>
      </c>
      <c r="F8">
        <f t="shared" si="3"/>
        <v>1148.6933333333332</v>
      </c>
      <c r="I8" s="2" t="s">
        <v>7</v>
      </c>
      <c r="J8" s="2">
        <v>15</v>
      </c>
    </row>
    <row r="9" spans="1:17" x14ac:dyDescent="0.55000000000000004">
      <c r="A9">
        <v>10</v>
      </c>
      <c r="B9">
        <v>128</v>
      </c>
      <c r="C9">
        <f t="shared" si="0"/>
        <v>-4.9333333333333336</v>
      </c>
      <c r="D9">
        <f t="shared" si="1"/>
        <v>24.337777777777781</v>
      </c>
      <c r="E9">
        <f t="shared" si="2"/>
        <v>-174.60000000000002</v>
      </c>
      <c r="F9">
        <f t="shared" si="3"/>
        <v>861.36000000000013</v>
      </c>
    </row>
    <row r="10" spans="1:17" ht="14.7" thickBot="1" x14ac:dyDescent="0.6">
      <c r="A10">
        <v>4</v>
      </c>
      <c r="B10">
        <v>61</v>
      </c>
      <c r="C10">
        <f t="shared" si="0"/>
        <v>-10.933333333333334</v>
      </c>
      <c r="D10">
        <f t="shared" si="1"/>
        <v>119.53777777777778</v>
      </c>
      <c r="E10">
        <f t="shared" si="2"/>
        <v>-241.60000000000002</v>
      </c>
      <c r="F10">
        <f t="shared" si="3"/>
        <v>2641.4933333333338</v>
      </c>
      <c r="I10" t="s">
        <v>8</v>
      </c>
    </row>
    <row r="11" spans="1:17" x14ac:dyDescent="0.55000000000000004">
      <c r="A11">
        <v>26</v>
      </c>
      <c r="B11">
        <v>476</v>
      </c>
      <c r="C11">
        <f t="shared" si="0"/>
        <v>11.066666666666666</v>
      </c>
      <c r="D11">
        <f t="shared" si="1"/>
        <v>122.4711111111111</v>
      </c>
      <c r="E11">
        <f t="shared" si="2"/>
        <v>173.39999999999998</v>
      </c>
      <c r="F11">
        <f t="shared" si="3"/>
        <v>1918.9599999999998</v>
      </c>
      <c r="I11" s="3"/>
      <c r="J11" s="3" t="s">
        <v>13</v>
      </c>
      <c r="K11" s="3" t="s">
        <v>14</v>
      </c>
      <c r="L11" s="3" t="s">
        <v>15</v>
      </c>
      <c r="M11" s="3" t="s">
        <v>16</v>
      </c>
      <c r="N11" s="3" t="s">
        <v>17</v>
      </c>
    </row>
    <row r="12" spans="1:17" x14ac:dyDescent="0.55000000000000004">
      <c r="A12">
        <v>1</v>
      </c>
      <c r="B12">
        <v>35</v>
      </c>
      <c r="C12">
        <f t="shared" si="0"/>
        <v>-13.933333333333334</v>
      </c>
      <c r="D12">
        <f t="shared" si="1"/>
        <v>194.13777777777779</v>
      </c>
      <c r="E12">
        <f t="shared" si="2"/>
        <v>-267.60000000000002</v>
      </c>
      <c r="F12">
        <f t="shared" si="3"/>
        <v>3728.5600000000004</v>
      </c>
      <c r="I12" s="1" t="s">
        <v>9</v>
      </c>
      <c r="J12" s="1">
        <v>1</v>
      </c>
      <c r="K12" s="1">
        <v>851110.05780310463</v>
      </c>
      <c r="L12" s="1">
        <v>851110.05780310463</v>
      </c>
      <c r="M12" s="1">
        <v>452.09764334170939</v>
      </c>
      <c r="N12" s="1">
        <v>1.7520497985833124E-11</v>
      </c>
    </row>
    <row r="13" spans="1:17" x14ac:dyDescent="0.55000000000000004">
      <c r="A13">
        <v>8</v>
      </c>
      <c r="B13">
        <v>121</v>
      </c>
      <c r="C13">
        <f t="shared" si="0"/>
        <v>-6.9333333333333336</v>
      </c>
      <c r="D13">
        <f t="shared" si="1"/>
        <v>48.071111111111115</v>
      </c>
      <c r="E13">
        <f t="shared" si="2"/>
        <v>-181.60000000000002</v>
      </c>
      <c r="F13">
        <f t="shared" si="3"/>
        <v>1259.0933333333335</v>
      </c>
      <c r="I13" s="1" t="s">
        <v>10</v>
      </c>
      <c r="J13" s="1">
        <v>13</v>
      </c>
      <c r="K13" s="1">
        <v>24473.542196895552</v>
      </c>
      <c r="L13" s="1">
        <v>1882.5801689919656</v>
      </c>
      <c r="M13" s="1"/>
      <c r="N13" s="1"/>
    </row>
    <row r="14" spans="1:17" ht="14.7" thickBot="1" x14ac:dyDescent="0.6">
      <c r="A14">
        <v>13</v>
      </c>
      <c r="B14">
        <v>266</v>
      </c>
      <c r="C14">
        <f t="shared" si="0"/>
        <v>-1.9333333333333336</v>
      </c>
      <c r="D14">
        <f t="shared" si="1"/>
        <v>3.7377777777777785</v>
      </c>
      <c r="E14">
        <f t="shared" si="2"/>
        <v>-36.600000000000023</v>
      </c>
      <c r="F14">
        <f t="shared" si="3"/>
        <v>70.760000000000048</v>
      </c>
      <c r="I14" s="2" t="s">
        <v>11</v>
      </c>
      <c r="J14" s="2">
        <v>14</v>
      </c>
      <c r="K14" s="2">
        <v>875583.60000000021</v>
      </c>
      <c r="L14" s="2"/>
      <c r="M14" s="2"/>
      <c r="N14" s="2"/>
    </row>
    <row r="15" spans="1:17" x14ac:dyDescent="0.55000000000000004">
      <c r="A15">
        <v>9</v>
      </c>
      <c r="B15">
        <v>126</v>
      </c>
      <c r="C15">
        <f t="shared" si="0"/>
        <v>-5.9333333333333336</v>
      </c>
      <c r="D15">
        <f t="shared" si="1"/>
        <v>35.204444444444448</v>
      </c>
      <c r="E15">
        <f t="shared" si="2"/>
        <v>-176.60000000000002</v>
      </c>
      <c r="F15">
        <f t="shared" si="3"/>
        <v>1047.8266666666668</v>
      </c>
    </row>
    <row r="16" spans="1:17" x14ac:dyDescent="0.55000000000000004">
      <c r="A16">
        <v>5</v>
      </c>
      <c r="B16">
        <v>141</v>
      </c>
      <c r="C16">
        <f t="shared" si="0"/>
        <v>-9.9333333333333336</v>
      </c>
      <c r="D16">
        <f t="shared" si="1"/>
        <v>98.671111111111117</v>
      </c>
      <c r="E16">
        <f t="shared" si="2"/>
        <v>-161.60000000000002</v>
      </c>
      <c r="F16">
        <f t="shared" si="3"/>
        <v>1605.2266666666669</v>
      </c>
      <c r="J16" t="s">
        <v>18</v>
      </c>
      <c r="K16" t="s">
        <v>6</v>
      </c>
      <c r="L16" t="s">
        <v>19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</row>
    <row r="17" spans="1:17" x14ac:dyDescent="0.55000000000000004">
      <c r="I17" t="s">
        <v>12</v>
      </c>
      <c r="J17" s="5">
        <v>-12.887288491120103</v>
      </c>
      <c r="K17">
        <v>18.59198300815228</v>
      </c>
      <c r="L17">
        <v>-0.69316374081609466</v>
      </c>
      <c r="M17">
        <v>0.50040396959626898</v>
      </c>
      <c r="N17">
        <v>-53.052825843421111</v>
      </c>
      <c r="O17">
        <v>27.278248861180906</v>
      </c>
      <c r="P17">
        <v>-53.052825843421111</v>
      </c>
      <c r="Q17">
        <v>27.278248861180906</v>
      </c>
    </row>
    <row r="18" spans="1:17" x14ac:dyDescent="0.55000000000000004">
      <c r="A18">
        <f>SUM(A2:A16)</f>
        <v>224</v>
      </c>
      <c r="B18">
        <f>SUM(B2:B16)</f>
        <v>4539</v>
      </c>
      <c r="I18" t="s">
        <v>0</v>
      </c>
      <c r="J18" s="5">
        <v>21.126380925744701</v>
      </c>
      <c r="K18">
        <v>0.99359405568503711</v>
      </c>
      <c r="L18">
        <v>21.262587879693974</v>
      </c>
      <c r="M18">
        <v>1.7520497985833186E-11</v>
      </c>
      <c r="N18">
        <v>18.979851470594951</v>
      </c>
      <c r="O18">
        <v>23.272910380894352</v>
      </c>
      <c r="P18">
        <v>18.979851470594951</v>
      </c>
      <c r="Q18">
        <v>23.272910380894352</v>
      </c>
    </row>
    <row r="20" spans="1:17" x14ac:dyDescent="0.55000000000000004">
      <c r="A20" t="s">
        <v>27</v>
      </c>
      <c r="B20">
        <f>A18/15</f>
        <v>14.933333333333334</v>
      </c>
      <c r="D20" t="s">
        <v>33</v>
      </c>
      <c r="E20">
        <f>SUM(F2:F16)</f>
        <v>40286.6</v>
      </c>
    </row>
    <row r="21" spans="1:17" x14ac:dyDescent="0.55000000000000004">
      <c r="A21" t="s">
        <v>28</v>
      </c>
      <c r="B21">
        <f>B18/15</f>
        <v>302.60000000000002</v>
      </c>
      <c r="D21" t="s">
        <v>34</v>
      </c>
      <c r="E21">
        <f>SUM(D2:D16)</f>
        <v>1906.9333333333336</v>
      </c>
    </row>
    <row r="23" spans="1:17" x14ac:dyDescent="0.55000000000000004">
      <c r="A23" s="6" t="s">
        <v>35</v>
      </c>
      <c r="B23" s="6">
        <f>B21-(B24*B20)</f>
        <v>-12.887288491120046</v>
      </c>
    </row>
    <row r="24" spans="1:17" x14ac:dyDescent="0.55000000000000004">
      <c r="A24" s="6" t="s">
        <v>36</v>
      </c>
      <c r="B24" s="6">
        <f>E20/E21</f>
        <v>21.126380925744648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Rajendranath Sham</dc:creator>
  <cp:lastModifiedBy>Rajendranath Sham</cp:lastModifiedBy>
  <dcterms:created xsi:type="dcterms:W3CDTF">2024-04-02T08:29:31Z</dcterms:created>
  <dcterms:modified xsi:type="dcterms:W3CDTF">2024-04-02T10:40:25Z</dcterms:modified>
</cp:coreProperties>
</file>