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WSR\"/>
    </mc:Choice>
  </mc:AlternateContent>
  <xr:revisionPtr revIDLastSave="0" documentId="13_ncr:1_{1AECC130-2225-4A0D-82F7-337CEA3BD5F0}" xr6:coauthVersionLast="47" xr6:coauthVersionMax="47" xr10:uidLastSave="{00000000-0000-0000-0000-000000000000}"/>
  <bookViews>
    <workbookView xWindow="-108" yWindow="-108" windowWidth="23256" windowHeight="12576" firstSheet="7" activeTab="14" xr2:uid="{00000000-000D-0000-FFFF-FFFF00000000}"/>
  </bookViews>
  <sheets>
    <sheet name="2 Oct 2023" sheetId="9" r:id="rId1"/>
    <sheet name="9 Oct 2023" sheetId="8" r:id="rId2"/>
    <sheet name="16 Oct 2023" sheetId="7" r:id="rId3"/>
    <sheet name="23 Oct 2023" sheetId="11" r:id="rId4"/>
    <sheet name="30 Oct 2023" sheetId="1" r:id="rId5"/>
    <sheet name="6 Nov 2023" sheetId="2" r:id="rId6"/>
    <sheet name="13 Nov 2023" sheetId="5" r:id="rId7"/>
    <sheet name="20 Nov 2023" sheetId="6" r:id="rId8"/>
    <sheet name="27 Nov 2023" sheetId="13" r:id="rId9"/>
    <sheet name="4 Dec 2023" sheetId="12" r:id="rId10"/>
    <sheet name="11 Dec 2023" sheetId="14" r:id="rId11"/>
    <sheet name="18 Dec 2023" sheetId="15" r:id="rId12"/>
    <sheet name="26 Dec 2023" sheetId="16" r:id="rId13"/>
    <sheet name="2 Jan 2024" sheetId="17" r:id="rId14"/>
    <sheet name="8 Jan 2024" sheetId="18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8" l="1"/>
  <c r="AC7" i="17"/>
  <c r="AC7" i="16"/>
  <c r="AC7" i="15"/>
  <c r="AC7" i="14"/>
  <c r="AC7" i="12"/>
  <c r="AC7" i="13"/>
  <c r="AC7" i="6"/>
  <c r="AC7" i="5"/>
  <c r="AC7" i="2"/>
  <c r="AC7" i="1"/>
  <c r="AC7" i="11"/>
  <c r="AC7" i="7"/>
  <c r="AC7" i="8"/>
  <c r="AC7" i="9"/>
</calcChain>
</file>

<file path=xl/sharedStrings.xml><?xml version="1.0" encoding="utf-8"?>
<sst xmlns="http://schemas.openxmlformats.org/spreadsheetml/2006/main" count="1232" uniqueCount="148">
  <si>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</si>
  <si>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</si>
  <si>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</si>
  <si>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</si>
  <si>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</si>
  <si>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</si>
  <si>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</si>
  <si>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</si>
  <si>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</si>
  <si>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</si>
  <si>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</si>
  <si>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</si>
  <si>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</si>
  <si>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</si>
  <si>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</si>
  <si>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</si>
  <si>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</si>
  <si>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</si>
  <si>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</si>
  <si>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Week Data Type</t>
  </si>
  <si>
    <t>Week Count</t>
  </si>
  <si>
    <t>Total Data Type</t>
  </si>
  <si>
    <t>Total Count</t>
  </si>
  <si>
    <t>vEMS:Daily StandUp - Internal</t>
  </si>
  <si>
    <t>Pramod rayate</t>
  </si>
  <si>
    <t>WOR-556: JE for reversal CINV missing with JPY</t>
  </si>
  <si>
    <t>Blocked</t>
  </si>
  <si>
    <t>TBD</t>
  </si>
  <si>
    <t>Blocked by WOR-806</t>
  </si>
  <si>
    <t>No defect logged for the week</t>
  </si>
  <si>
    <t>Manual created</t>
  </si>
  <si>
    <t>Total manual</t>
  </si>
  <si>
    <t>Test Case design/ Defect Tracker Update/ Jira Update</t>
  </si>
  <si>
    <t>Saravanan munikrishnan</t>
  </si>
  <si>
    <t>WOR-823, 824: Refund to use Bank Rate</t>
  </si>
  <si>
    <t>In Progress</t>
  </si>
  <si>
    <t>Blocked by WOR-817</t>
  </si>
  <si>
    <t>Regression Testing will be done, once issue fixed</t>
  </si>
  <si>
    <t>Manual execution</t>
  </si>
  <si>
    <t>Total manual execution</t>
  </si>
  <si>
    <t>vEMS: Triage / Review Meeting - Testing and Defects</t>
  </si>
  <si>
    <t>Vignesh dhakshnamoorthy</t>
  </si>
  <si>
    <t>WOR-817, 818: ADJ to use Bank Rate</t>
  </si>
  <si>
    <t>Issue observed for JPY and KRW currencies</t>
  </si>
  <si>
    <t>Testing will be done OAK-2, once issue fixed</t>
  </si>
  <si>
    <t>Automation created</t>
  </si>
  <si>
    <t>Total automation</t>
  </si>
  <si>
    <t>vEMS: AR/AP Dashboard</t>
  </si>
  <si>
    <t>WD-Regression Suite</t>
  </si>
  <si>
    <t>Phase-5:- Power Bi validation: In Progress</t>
  </si>
  <si>
    <t>Phase-5- Power Bi: In Progress</t>
  </si>
  <si>
    <t>Automation execution</t>
  </si>
  <si>
    <t>Total automation execution</t>
  </si>
  <si>
    <t>vEMS: WOR-817, 818 (SINV Adj to use Bank rate)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</si>
  <si>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</si>
  <si>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</si>
  <si>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</si>
  <si>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</si>
  <si>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</si>
  <si>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</si>
  <si>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Bugs Identified</t>
  </si>
  <si>
    <t>Total bugs</t>
  </si>
  <si>
    <t>vEMS: WOR-823, 824 (SINV Adj to use Bank rate)</t>
  </si>
  <si>
    <t>Automation coverage %</t>
  </si>
  <si>
    <t>vEMS: Ad-hoc testing request</t>
  </si>
  <si>
    <t>vEMS: WOR-512 (Refund Status as paid)</t>
  </si>
  <si>
    <t>vEMS: Automation Script Enhancement</t>
  </si>
  <si>
    <t>vEMS: Automation(Multi SR &amp; Power Bi)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</si>
  <si>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</si>
  <si>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</si>
  <si>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</si>
  <si>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</si>
  <si>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</si>
  <si>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Functionality working as expected, Pending to check in FPNA</t>
  </si>
  <si>
    <t>Will check FPNA and start Full regression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</si>
  <si>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</si>
  <si>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</si>
  <si>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</si>
  <si>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</si>
  <si>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</si>
  <si>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</si>
  <si>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</si>
  <si>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</si>
  <si>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</si>
  <si>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</si>
  <si>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</si>
  <si>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Waiting for data from vEMS &amp; Navision</t>
  </si>
  <si>
    <t>vEMS: WOR-882 (Refund to use Bank rate)</t>
  </si>
  <si>
    <t>Table design completed, waiting for vEMS &amp; Navision</t>
  </si>
  <si>
    <t>started Full regression in OAK-2, Faced issue in INT0209 &amp; INT0210a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</si>
  <si>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</si>
  <si>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</si>
  <si>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</si>
  <si>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</si>
  <si>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Found issue in INT0209 &amp; INT0210a, waiting for fix</t>
  </si>
  <si>
    <t>Observation_288</t>
  </si>
  <si>
    <t>ER Line count was complete mismatch with Finsmart</t>
  </si>
  <si>
    <t>Low</t>
  </si>
  <si>
    <t>Closed</t>
  </si>
  <si>
    <t>Vikas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</si>
  <si>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</si>
  <si>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</si>
  <si>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vEMS: Ad-hoc business requests</t>
  </si>
  <si>
    <t>Observation_289</t>
  </si>
  <si>
    <t>Missing Fx journal(Boomerang) entries in FPNA report</t>
  </si>
  <si>
    <t>Medium</t>
  </si>
  <si>
    <t>Open</t>
  </si>
  <si>
    <t>William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</si>
  <si>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</si>
  <si>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</si>
  <si>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Observation_290</t>
  </si>
  <si>
    <t>CPAY not populating at Allocation Key in FPNA report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</si>
  <si>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</si>
  <si>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</si>
  <si>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</si>
  <si>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</si>
  <si>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</si>
  <si>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FIN Reports Phase-1: Completed</t>
  </si>
  <si>
    <t>WOR-939: SC, BR, COA mapping</t>
  </si>
  <si>
    <t>Initial analysis done on Test scripts from Business side and Environment readiness</t>
  </si>
  <si>
    <t>Work on keeping the test Pre-requisites ready</t>
  </si>
  <si>
    <t>vEMS: Daily Stand Up - Internal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</si>
  <si>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</si>
  <si>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</si>
  <si>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</si>
  <si>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vEMS: WOR-939 SC, BR, COA mapping</t>
  </si>
  <si>
    <t>Work on keeping the test Pre-requisites ready and kick off once we final review completed</t>
  </si>
  <si>
    <t>On Hold</t>
  </si>
  <si>
    <t>issue not yet resolved, Ramesh got high priority tickets</t>
  </si>
  <si>
    <t>Phase-5:- Added scripts for WOR-939 having WD &amp; vEMS allocation variations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</si>
  <si>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</si>
  <si>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</si>
  <si>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Discussed &amp; Reviewed the business scenarios in OAK-2</t>
  </si>
  <si>
    <t>Observation_298</t>
  </si>
  <si>
    <t>SINV &amp; ER Allocation Count mis-matches with Finsmart count at vEMS side</t>
  </si>
  <si>
    <t>Phase-5:- Added scripts for WOR-939 having WD &amp; vEMS allocation variations- Checked &amp; verified</t>
  </si>
  <si>
    <t>Observation_302</t>
  </si>
  <si>
    <t>Spend Category / Expense Item not found in vEMS</t>
  </si>
  <si>
    <t>High</t>
  </si>
  <si>
    <t> </t>
  </si>
  <si>
    <t>FIN Reports Phase-1: Completed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</si>
  <si>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Enhance scripts for WD &amp; vEMS allocation variants as needed</t>
    </r>
  </si>
  <si>
    <t>Observation_303</t>
  </si>
  <si>
    <t>SC and BR not a valid combination as per Allowability matrix</t>
  </si>
  <si>
    <t>Test execution - In Progress (Blocked due to issue)</t>
  </si>
  <si>
    <t>FIN Reports Phase-1: Merge Prod &amp; Dev in single to make it centralized</t>
  </si>
  <si>
    <t>Will get issues resolved and complete testing</t>
  </si>
  <si>
    <t>Project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</si>
</sst>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42424"/>
      <name val="Segoe UI"/>
      <charset val="1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242424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6" fontId="4" fillId="2" borderId="11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" fontId="4" fillId="2" borderId="13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" fontId="4" fillId="2" borderId="1" xfId="0" applyNumberFormat="1" applyFont="1" applyFill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9" fillId="0" borderId="0" xfId="0" applyFont="1"/>
    <xf numFmtId="0" fontId="4" fillId="0" borderId="1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6" fontId="7" fillId="3" borderId="3" xfId="0" applyNumberFormat="1" applyFont="1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0" fontId="0" fillId="0" borderId="10" xfId="0" applyNumberFormat="1" applyBorder="1" applyAlignment="1">
      <alignment vertical="center"/>
    </xf>
    <xf numFmtId="0" fontId="14" fillId="2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D5D-B88F-4A72-A457-3838DDCF918B}">
  <dimension ref="A1:AC18"/>
  <sheetViews>
    <sheetView topLeftCell="AK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19</v>
      </c>
      <c r="Z1" s="39" t="s">
        <v>20</v>
      </c>
      <c r="AA1" s="40"/>
      <c r="AB1" s="38" t="s">
        <v>21</v>
      </c>
      <c r="AC1" s="39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47" t="s">
        <v>30</v>
      </c>
      <c r="Z2" s="47">
        <v>0</v>
      </c>
      <c r="AA2" s="47"/>
      <c r="AB2" s="47" t="s">
        <v>31</v>
      </c>
      <c r="AC2" s="46">
        <v>73</v>
      </c>
    </row>
    <row r="3" spans="1:29" ht="57.6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47" t="s">
        <v>38</v>
      </c>
      <c r="Z3" s="47">
        <v>5</v>
      </c>
      <c r="AA3" s="47"/>
      <c r="AB3" s="47" t="s">
        <v>39</v>
      </c>
      <c r="AC3" s="46">
        <v>613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47" t="s">
        <v>45</v>
      </c>
      <c r="Z4" s="47">
        <v>0</v>
      </c>
      <c r="AA4" s="47"/>
      <c r="AB4" s="47" t="s">
        <v>46</v>
      </c>
      <c r="AC4" s="46">
        <v>73</v>
      </c>
    </row>
    <row r="5" spans="1:29" ht="72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47" t="s">
        <v>51</v>
      </c>
      <c r="Z5" s="47">
        <v>16</v>
      </c>
      <c r="AA5" s="47"/>
      <c r="AB5" s="47" t="s">
        <v>52</v>
      </c>
      <c r="AC5" s="46">
        <v>816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47" t="s">
        <v>60</v>
      </c>
      <c r="Z6" s="47">
        <v>0</v>
      </c>
      <c r="AA6" s="47"/>
      <c r="AB6" s="47" t="s">
        <v>61</v>
      </c>
      <c r="AC6" s="46">
        <v>41</v>
      </c>
    </row>
    <row r="7" spans="1:29" ht="57.6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47"/>
      <c r="Z7" s="47"/>
      <c r="AA7" s="47"/>
      <c r="AB7" s="47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0C6-AC03-458D-8AC9-858F6C415B6A}">
  <dimension ref="A1:AC18"/>
  <sheetViews>
    <sheetView topLeftCell="V4" workbookViewId="0">
      <selection activeCell="AF6" sqref="AF6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22" t="s">
        <v>23</v>
      </c>
      <c r="B2" s="23">
        <v>3.5</v>
      </c>
      <c r="D2" s="12" t="s">
        <v>24</v>
      </c>
      <c r="E2" s="10">
        <v>20</v>
      </c>
      <c r="G2" s="35" t="s">
        <v>82</v>
      </c>
      <c r="H2" s="24" t="s">
        <v>35</v>
      </c>
      <c r="I2" s="24" t="s">
        <v>27</v>
      </c>
      <c r="J2" s="24" t="s">
        <v>94</v>
      </c>
      <c r="K2" s="17"/>
      <c r="L2" s="29" t="s">
        <v>25</v>
      </c>
      <c r="M2" s="30" t="s">
        <v>26</v>
      </c>
      <c r="N2" s="30" t="s">
        <v>27</v>
      </c>
      <c r="O2" s="30" t="s">
        <v>28</v>
      </c>
      <c r="Q2" s="49" t="s">
        <v>95</v>
      </c>
      <c r="R2" s="50" t="s">
        <v>96</v>
      </c>
      <c r="S2" s="51" t="s">
        <v>97</v>
      </c>
      <c r="T2" s="51" t="s">
        <v>98</v>
      </c>
      <c r="U2" s="51" t="s">
        <v>99</v>
      </c>
      <c r="Y2" s="9" t="s">
        <v>30</v>
      </c>
      <c r="Z2" s="47">
        <v>20</v>
      </c>
      <c r="AB2" s="9" t="s">
        <v>31</v>
      </c>
      <c r="AC2" s="9">
        <v>93</v>
      </c>
    </row>
    <row r="3" spans="1:29" ht="58.8" x14ac:dyDescent="0.4">
      <c r="A3" s="22" t="s">
        <v>32</v>
      </c>
      <c r="B3" s="23">
        <v>1.5</v>
      </c>
      <c r="D3" s="13" t="s">
        <v>33</v>
      </c>
      <c r="E3" s="15">
        <v>2</v>
      </c>
      <c r="G3" s="36" t="s">
        <v>48</v>
      </c>
      <c r="H3" s="36" t="s">
        <v>35</v>
      </c>
      <c r="I3" s="36" t="s">
        <v>27</v>
      </c>
      <c r="J3" s="36" t="s">
        <v>100</v>
      </c>
      <c r="K3" s="17"/>
      <c r="L3" s="32" t="s">
        <v>82</v>
      </c>
      <c r="M3" s="33" t="s">
        <v>26</v>
      </c>
      <c r="N3" s="33" t="s">
        <v>27</v>
      </c>
      <c r="O3" s="33" t="s">
        <v>94</v>
      </c>
      <c r="Y3" s="9" t="s">
        <v>38</v>
      </c>
      <c r="Z3" s="47">
        <v>5</v>
      </c>
      <c r="AB3" s="9" t="s">
        <v>39</v>
      </c>
      <c r="AC3" s="9">
        <v>663</v>
      </c>
    </row>
    <row r="4" spans="1:29" ht="57.6" x14ac:dyDescent="0.3">
      <c r="A4" s="22" t="s">
        <v>40</v>
      </c>
      <c r="B4" s="23">
        <v>2</v>
      </c>
      <c r="D4" s="13" t="s">
        <v>41</v>
      </c>
      <c r="E4" s="17">
        <v>5</v>
      </c>
      <c r="G4" s="36" t="s">
        <v>57</v>
      </c>
      <c r="H4" s="36" t="s">
        <v>35</v>
      </c>
      <c r="I4" s="37">
        <v>45271</v>
      </c>
      <c r="J4" s="36" t="s">
        <v>92</v>
      </c>
      <c r="K4" s="17"/>
      <c r="L4" s="32" t="s">
        <v>48</v>
      </c>
      <c r="M4" s="33" t="s">
        <v>35</v>
      </c>
      <c r="N4" s="33" t="s">
        <v>27</v>
      </c>
      <c r="O4" s="33" t="s">
        <v>100</v>
      </c>
      <c r="Y4" s="9" t="s">
        <v>45</v>
      </c>
      <c r="Z4" s="47">
        <v>10</v>
      </c>
      <c r="AB4" s="9" t="s">
        <v>46</v>
      </c>
      <c r="AC4" s="9">
        <v>83</v>
      </c>
    </row>
    <row r="5" spans="1:29" ht="72" x14ac:dyDescent="0.3">
      <c r="A5" s="22" t="s">
        <v>47</v>
      </c>
      <c r="B5" s="23">
        <v>5</v>
      </c>
      <c r="G5" s="11"/>
      <c r="H5" s="11"/>
      <c r="I5" s="11"/>
      <c r="J5" s="11"/>
      <c r="K5" s="17"/>
      <c r="L5" s="32" t="s">
        <v>57</v>
      </c>
      <c r="M5" s="33" t="s">
        <v>35</v>
      </c>
      <c r="N5" s="34">
        <v>45271</v>
      </c>
      <c r="O5" s="33" t="s">
        <v>101</v>
      </c>
      <c r="Y5" s="9" t="s">
        <v>51</v>
      </c>
      <c r="Z5" s="47">
        <v>20</v>
      </c>
      <c r="AB5" s="9" t="s">
        <v>52</v>
      </c>
      <c r="AC5" s="9">
        <v>952</v>
      </c>
    </row>
    <row r="6" spans="1:29" ht="43.2" x14ac:dyDescent="0.3">
      <c r="A6" s="22" t="s">
        <v>87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60</v>
      </c>
      <c r="Z6" s="47">
        <v>1</v>
      </c>
      <c r="AB6" s="9" t="s">
        <v>61</v>
      </c>
      <c r="AC6" s="9">
        <v>42</v>
      </c>
    </row>
    <row r="7" spans="1:29" ht="28.8" x14ac:dyDescent="0.3">
      <c r="A7" s="22" t="s">
        <v>102</v>
      </c>
      <c r="B7" s="23">
        <v>3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63</v>
      </c>
      <c r="AC7" s="48">
        <f>AC4/AC2</f>
        <v>0.89247311827956988</v>
      </c>
    </row>
    <row r="8" spans="1:29" ht="43.2" x14ac:dyDescent="0.3">
      <c r="A8" s="22" t="s">
        <v>67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14.4" x14ac:dyDescent="0.3">
      <c r="A9" s="11"/>
      <c r="B9" s="11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BA6-8B49-4F2B-86EA-5A5370D12E3D}">
  <dimension ref="A1:AC18"/>
  <sheetViews>
    <sheetView topLeftCell="R1" workbookViewId="0">
      <selection activeCell="Y8" sqref="Y8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22" t="s">
        <v>23</v>
      </c>
      <c r="B2" s="23">
        <v>3.5</v>
      </c>
      <c r="D2" s="12" t="s">
        <v>24</v>
      </c>
      <c r="E2" s="10">
        <v>20</v>
      </c>
      <c r="G2" s="42" t="s">
        <v>82</v>
      </c>
      <c r="H2" s="43" t="s">
        <v>35</v>
      </c>
      <c r="I2" s="43" t="s">
        <v>27</v>
      </c>
      <c r="J2" s="43" t="s">
        <v>94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Q2" s="49" t="s">
        <v>103</v>
      </c>
      <c r="R2" s="50" t="s">
        <v>104</v>
      </c>
      <c r="S2" s="52" t="s">
        <v>105</v>
      </c>
      <c r="T2" s="50" t="s">
        <v>106</v>
      </c>
      <c r="U2" s="50" t="s">
        <v>107</v>
      </c>
      <c r="Y2" s="9" t="s">
        <v>30</v>
      </c>
      <c r="Z2" s="47">
        <v>12</v>
      </c>
      <c r="AB2" s="9" t="s">
        <v>31</v>
      </c>
      <c r="AC2" s="9">
        <v>105</v>
      </c>
    </row>
    <row r="3" spans="1:29" ht="58.8" x14ac:dyDescent="0.4">
      <c r="A3" s="22" t="s">
        <v>32</v>
      </c>
      <c r="B3" s="23">
        <v>2</v>
      </c>
      <c r="D3" s="13" t="s">
        <v>33</v>
      </c>
      <c r="E3" s="15">
        <v>14.5</v>
      </c>
      <c r="G3" s="44" t="s">
        <v>48</v>
      </c>
      <c r="H3" s="43" t="s">
        <v>35</v>
      </c>
      <c r="I3" s="43" t="s">
        <v>27</v>
      </c>
      <c r="J3" s="43" t="s">
        <v>108</v>
      </c>
      <c r="K3" s="17"/>
      <c r="L3" s="44" t="s">
        <v>82</v>
      </c>
      <c r="M3" s="43" t="s">
        <v>26</v>
      </c>
      <c r="N3" s="43" t="s">
        <v>27</v>
      </c>
      <c r="O3" s="43" t="s">
        <v>109</v>
      </c>
      <c r="Q3" s="53" t="s">
        <v>110</v>
      </c>
      <c r="R3" s="41" t="s">
        <v>111</v>
      </c>
      <c r="S3" s="54" t="s">
        <v>105</v>
      </c>
      <c r="T3" s="41" t="s">
        <v>106</v>
      </c>
      <c r="U3" s="41" t="s">
        <v>107</v>
      </c>
      <c r="Y3" s="9" t="s">
        <v>38</v>
      </c>
      <c r="Z3" s="47">
        <v>3</v>
      </c>
      <c r="AB3" s="9" t="s">
        <v>39</v>
      </c>
      <c r="AC3" s="9">
        <v>666</v>
      </c>
    </row>
    <row r="4" spans="1:29" ht="72" x14ac:dyDescent="0.3">
      <c r="A4" s="22" t="s">
        <v>40</v>
      </c>
      <c r="B4" s="23">
        <v>2</v>
      </c>
      <c r="D4" s="13" t="s">
        <v>41</v>
      </c>
      <c r="E4" s="17">
        <v>5</v>
      </c>
      <c r="G4" s="44" t="s">
        <v>57</v>
      </c>
      <c r="H4" s="43" t="s">
        <v>35</v>
      </c>
      <c r="I4" s="45">
        <v>45278</v>
      </c>
      <c r="J4" s="43" t="s">
        <v>112</v>
      </c>
      <c r="K4" s="17"/>
      <c r="L4" s="44" t="s">
        <v>48</v>
      </c>
      <c r="M4" s="43" t="s">
        <v>35</v>
      </c>
      <c r="N4" s="43" t="s">
        <v>27</v>
      </c>
      <c r="O4" s="43" t="s">
        <v>113</v>
      </c>
      <c r="Y4" s="9" t="s">
        <v>45</v>
      </c>
      <c r="Z4" s="47">
        <v>20</v>
      </c>
      <c r="AB4" s="9" t="s">
        <v>46</v>
      </c>
      <c r="AC4" s="9">
        <v>103</v>
      </c>
    </row>
    <row r="5" spans="1:29" ht="72" x14ac:dyDescent="0.3">
      <c r="A5" s="22" t="s">
        <v>47</v>
      </c>
      <c r="B5" s="23">
        <v>6</v>
      </c>
      <c r="G5" s="11"/>
      <c r="H5" s="11"/>
      <c r="I5" s="11"/>
      <c r="J5" s="11"/>
      <c r="K5" s="17"/>
      <c r="L5" s="44" t="s">
        <v>57</v>
      </c>
      <c r="M5" s="43" t="s">
        <v>35</v>
      </c>
      <c r="N5" s="45">
        <v>45279</v>
      </c>
      <c r="O5" s="43" t="s">
        <v>114</v>
      </c>
      <c r="Y5" s="9" t="s">
        <v>51</v>
      </c>
      <c r="Z5" s="47">
        <v>24</v>
      </c>
      <c r="AB5" s="9" t="s">
        <v>52</v>
      </c>
      <c r="AC5" s="9">
        <v>976</v>
      </c>
    </row>
    <row r="6" spans="1:29" ht="43.2" x14ac:dyDescent="0.3">
      <c r="A6" s="22" t="s">
        <v>87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60</v>
      </c>
      <c r="Z6" s="47">
        <v>2</v>
      </c>
      <c r="AB6" s="9" t="s">
        <v>61</v>
      </c>
      <c r="AC6" s="9">
        <v>44</v>
      </c>
    </row>
    <row r="7" spans="1:29" ht="28.8" x14ac:dyDescent="0.3">
      <c r="A7" s="22" t="s">
        <v>102</v>
      </c>
      <c r="B7" s="23">
        <v>5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63</v>
      </c>
      <c r="AC7" s="48">
        <f>AC4/AC2</f>
        <v>0.98095238095238091</v>
      </c>
    </row>
    <row r="8" spans="1:29" ht="28.8" x14ac:dyDescent="0.3">
      <c r="A8" s="22" t="s">
        <v>66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2" x14ac:dyDescent="0.3">
      <c r="A9" s="22" t="s">
        <v>67</v>
      </c>
      <c r="B9" s="23">
        <v>9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DB01-5A9B-48B7-9734-B8F0598404C7}">
  <dimension ref="A1:AC18"/>
  <sheetViews>
    <sheetView topLeftCell="R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22" t="s">
        <v>23</v>
      </c>
      <c r="B2" s="23">
        <v>3.5</v>
      </c>
      <c r="D2" s="12" t="s">
        <v>24</v>
      </c>
      <c r="E2" s="10">
        <v>20</v>
      </c>
      <c r="G2" s="42" t="s">
        <v>82</v>
      </c>
      <c r="H2" s="43" t="s">
        <v>35</v>
      </c>
      <c r="I2" s="43" t="s">
        <v>27</v>
      </c>
      <c r="J2" s="43" t="s">
        <v>115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10</v>
      </c>
      <c r="AB2" s="9" t="s">
        <v>31</v>
      </c>
      <c r="AC2" s="9">
        <v>115</v>
      </c>
    </row>
    <row r="3" spans="1:29" ht="58.8" x14ac:dyDescent="0.4">
      <c r="A3" s="22" t="s">
        <v>32</v>
      </c>
      <c r="B3" s="23">
        <v>3</v>
      </c>
      <c r="D3" s="13" t="s">
        <v>33</v>
      </c>
      <c r="E3" s="15">
        <v>15.5</v>
      </c>
      <c r="G3" s="44" t="s">
        <v>48</v>
      </c>
      <c r="H3" s="43" t="s">
        <v>35</v>
      </c>
      <c r="I3" s="43" t="s">
        <v>27</v>
      </c>
      <c r="J3" s="43" t="s">
        <v>116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4</v>
      </c>
      <c r="AB3" s="9" t="s">
        <v>39</v>
      </c>
      <c r="AC3" s="9">
        <v>670</v>
      </c>
    </row>
    <row r="4" spans="1:29" ht="57.6" x14ac:dyDescent="0.3">
      <c r="A4" s="22" t="s">
        <v>40</v>
      </c>
      <c r="B4" s="23">
        <v>3</v>
      </c>
      <c r="D4" s="13" t="s">
        <v>41</v>
      </c>
      <c r="E4" s="17">
        <v>7.5</v>
      </c>
      <c r="G4" s="44" t="s">
        <v>57</v>
      </c>
      <c r="H4" s="43" t="s">
        <v>35</v>
      </c>
      <c r="I4" s="45">
        <v>45279</v>
      </c>
      <c r="J4" s="43" t="s">
        <v>117</v>
      </c>
      <c r="K4" s="17"/>
      <c r="L4" s="44" t="s">
        <v>48</v>
      </c>
      <c r="M4" s="43" t="s">
        <v>35</v>
      </c>
      <c r="N4" s="43" t="s">
        <v>27</v>
      </c>
      <c r="O4" s="43" t="s">
        <v>116</v>
      </c>
      <c r="Y4" s="9" t="s">
        <v>45</v>
      </c>
      <c r="Z4" s="47">
        <v>12</v>
      </c>
      <c r="AB4" s="9" t="s">
        <v>46</v>
      </c>
      <c r="AC4" s="9">
        <v>115</v>
      </c>
    </row>
    <row r="5" spans="1:29" ht="72" x14ac:dyDescent="0.3">
      <c r="A5" s="22" t="s">
        <v>47</v>
      </c>
      <c r="B5" s="23">
        <v>11.5</v>
      </c>
      <c r="G5" s="44" t="s">
        <v>118</v>
      </c>
      <c r="H5" s="43" t="s">
        <v>35</v>
      </c>
      <c r="I5" s="43" t="s">
        <v>27</v>
      </c>
      <c r="J5" s="43" t="s">
        <v>119</v>
      </c>
      <c r="K5" s="17"/>
      <c r="L5" s="44" t="s">
        <v>57</v>
      </c>
      <c r="M5" s="43" t="s">
        <v>35</v>
      </c>
      <c r="N5" s="45">
        <v>45289</v>
      </c>
      <c r="O5" s="43" t="s">
        <v>114</v>
      </c>
      <c r="Y5" s="9" t="s">
        <v>51</v>
      </c>
      <c r="Z5" s="47">
        <v>20</v>
      </c>
      <c r="AB5" s="9" t="s">
        <v>52</v>
      </c>
      <c r="AC5" s="9">
        <v>996</v>
      </c>
    </row>
    <row r="6" spans="1:29" ht="43.2" x14ac:dyDescent="0.3">
      <c r="A6" s="22" t="s">
        <v>87</v>
      </c>
      <c r="B6" s="23">
        <v>0.5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3" t="s">
        <v>27</v>
      </c>
      <c r="O6" s="43" t="s">
        <v>120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28.8" x14ac:dyDescent="0.3">
      <c r="A7" s="22" t="s">
        <v>102</v>
      </c>
      <c r="B7" s="23">
        <v>4.5</v>
      </c>
      <c r="G7" s="11"/>
      <c r="H7" s="11"/>
      <c r="I7" s="20"/>
      <c r="J7" s="11"/>
      <c r="K7" s="17"/>
      <c r="L7" s="11"/>
      <c r="M7" s="11"/>
      <c r="N7" s="11"/>
      <c r="O7" s="11"/>
      <c r="Z7" s="47"/>
      <c r="AB7" s="9" t="s">
        <v>63</v>
      </c>
      <c r="AC7" s="48">
        <f>AC4/AC2</f>
        <v>1</v>
      </c>
    </row>
    <row r="8" spans="1:29" ht="28.8" x14ac:dyDescent="0.3">
      <c r="A8" s="22" t="s">
        <v>66</v>
      </c>
      <c r="B8" s="23">
        <v>11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2" x14ac:dyDescent="0.3">
      <c r="A9" s="22" t="s">
        <v>67</v>
      </c>
      <c r="B9" s="23">
        <v>6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CDB-B9D5-49AA-B294-14A5F3037033}">
  <dimension ref="A1:AC18"/>
  <sheetViews>
    <sheetView topLeftCell="O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22" t="s">
        <v>121</v>
      </c>
      <c r="B2" s="23">
        <v>3.5</v>
      </c>
      <c r="D2" s="12" t="s">
        <v>24</v>
      </c>
      <c r="E2" s="10">
        <v>12</v>
      </c>
      <c r="G2" s="42" t="s">
        <v>82</v>
      </c>
      <c r="H2" s="43" t="s">
        <v>35</v>
      </c>
      <c r="I2" s="43" t="s">
        <v>27</v>
      </c>
      <c r="J2" s="43" t="s">
        <v>115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8</v>
      </c>
      <c r="AB2" s="9" t="s">
        <v>31</v>
      </c>
      <c r="AC2" s="9">
        <v>123</v>
      </c>
    </row>
    <row r="3" spans="1:29" ht="58.8" x14ac:dyDescent="0.4">
      <c r="A3" s="22" t="s">
        <v>32</v>
      </c>
      <c r="B3" s="23">
        <v>1</v>
      </c>
      <c r="D3" s="13" t="s">
        <v>33</v>
      </c>
      <c r="E3" s="15">
        <v>7.5</v>
      </c>
      <c r="G3" s="44" t="s">
        <v>48</v>
      </c>
      <c r="H3" s="43" t="s">
        <v>35</v>
      </c>
      <c r="I3" s="43" t="s">
        <v>27</v>
      </c>
      <c r="J3" s="43" t="s">
        <v>122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4</v>
      </c>
      <c r="AB3" s="9" t="s">
        <v>39</v>
      </c>
      <c r="AC3" s="9">
        <v>674</v>
      </c>
    </row>
    <row r="4" spans="1:29" ht="72" x14ac:dyDescent="0.3">
      <c r="A4" s="22" t="s">
        <v>40</v>
      </c>
      <c r="B4" s="23">
        <v>1</v>
      </c>
      <c r="D4" s="13" t="s">
        <v>41</v>
      </c>
      <c r="E4" s="17">
        <v>4</v>
      </c>
      <c r="G4" s="44" t="s">
        <v>57</v>
      </c>
      <c r="H4" s="43" t="s">
        <v>55</v>
      </c>
      <c r="I4" s="45">
        <v>45655</v>
      </c>
      <c r="J4" s="43" t="s">
        <v>117</v>
      </c>
      <c r="K4" s="17"/>
      <c r="L4" s="44" t="s">
        <v>48</v>
      </c>
      <c r="M4" s="43" t="s">
        <v>35</v>
      </c>
      <c r="N4" s="43" t="s">
        <v>27</v>
      </c>
      <c r="O4" s="43" t="s">
        <v>123</v>
      </c>
      <c r="Y4" s="9" t="s">
        <v>45</v>
      </c>
      <c r="Z4" s="47">
        <v>8</v>
      </c>
      <c r="AB4" s="9" t="s">
        <v>46</v>
      </c>
      <c r="AC4" s="9">
        <v>123</v>
      </c>
    </row>
    <row r="5" spans="1:29" ht="72" x14ac:dyDescent="0.3">
      <c r="A5" s="22" t="s">
        <v>47</v>
      </c>
      <c r="B5" s="23">
        <v>4</v>
      </c>
      <c r="G5" s="44" t="s">
        <v>118</v>
      </c>
      <c r="H5" s="43" t="s">
        <v>35</v>
      </c>
      <c r="I5" s="43" t="s">
        <v>27</v>
      </c>
      <c r="J5" s="43" t="s">
        <v>124</v>
      </c>
      <c r="K5" s="17"/>
      <c r="L5" s="44" t="s">
        <v>57</v>
      </c>
      <c r="M5" s="43" t="s">
        <v>35</v>
      </c>
      <c r="N5" s="45">
        <v>45295</v>
      </c>
      <c r="O5" s="43" t="s">
        <v>114</v>
      </c>
      <c r="Y5" s="9" t="s">
        <v>51</v>
      </c>
      <c r="Z5" s="47">
        <v>16</v>
      </c>
      <c r="AB5" s="9" t="s">
        <v>52</v>
      </c>
      <c r="AC5" s="9">
        <v>1012</v>
      </c>
    </row>
    <row r="6" spans="1:29" ht="57.6" x14ac:dyDescent="0.3">
      <c r="A6" s="22" t="s">
        <v>125</v>
      </c>
      <c r="B6" s="23">
        <v>5.5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45306</v>
      </c>
      <c r="O6" s="43" t="s">
        <v>126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28.8" x14ac:dyDescent="0.3">
      <c r="A7" s="22" t="s">
        <v>66</v>
      </c>
      <c r="B7" s="23">
        <v>5.5</v>
      </c>
      <c r="G7" s="3"/>
      <c r="H7" s="3"/>
      <c r="I7" s="55"/>
      <c r="J7" s="3"/>
      <c r="K7" s="60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3.2" x14ac:dyDescent="0.3">
      <c r="A8" s="22" t="s">
        <v>67</v>
      </c>
      <c r="B8" s="23">
        <v>3</v>
      </c>
      <c r="G8" s="3"/>
      <c r="H8" s="3"/>
      <c r="I8" s="3"/>
      <c r="J8" s="3"/>
      <c r="K8" s="60"/>
      <c r="L8" s="60"/>
      <c r="M8" s="60"/>
      <c r="N8" s="60"/>
      <c r="O8" s="60"/>
    </row>
    <row r="9" spans="1:29" ht="14.4" x14ac:dyDescent="0.3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7DB-F721-4209-91B1-653CDC4ADDC4}">
  <dimension ref="A1:AC18"/>
  <sheetViews>
    <sheetView topLeftCell="P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56" t="s">
        <v>23</v>
      </c>
      <c r="B2" s="57">
        <v>4</v>
      </c>
      <c r="D2" s="12" t="s">
        <v>24</v>
      </c>
      <c r="E2" s="10">
        <v>16</v>
      </c>
      <c r="G2" s="22" t="s">
        <v>82</v>
      </c>
      <c r="H2" s="23" t="s">
        <v>127</v>
      </c>
      <c r="I2" s="23" t="s">
        <v>27</v>
      </c>
      <c r="J2" s="23" t="s">
        <v>128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0</v>
      </c>
      <c r="AB2" s="9" t="s">
        <v>31</v>
      </c>
      <c r="AC2" s="9">
        <v>123</v>
      </c>
    </row>
    <row r="3" spans="1:29" ht="58.8" x14ac:dyDescent="0.4">
      <c r="A3" s="56" t="s">
        <v>32</v>
      </c>
      <c r="B3" s="57">
        <v>1</v>
      </c>
      <c r="D3" s="13" t="s">
        <v>33</v>
      </c>
      <c r="E3" s="15">
        <v>7</v>
      </c>
      <c r="G3" s="35" t="s">
        <v>48</v>
      </c>
      <c r="H3" s="24" t="s">
        <v>35</v>
      </c>
      <c r="I3" s="24" t="s">
        <v>27</v>
      </c>
      <c r="J3" s="24" t="s">
        <v>129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2</v>
      </c>
      <c r="AB3" s="9" t="s">
        <v>39</v>
      </c>
      <c r="AC3" s="9">
        <v>676</v>
      </c>
    </row>
    <row r="4" spans="1:29" ht="72" x14ac:dyDescent="0.3">
      <c r="A4" s="56" t="s">
        <v>40</v>
      </c>
      <c r="B4" s="57">
        <v>1</v>
      </c>
      <c r="D4" s="13" t="s">
        <v>41</v>
      </c>
      <c r="E4" s="17">
        <v>4</v>
      </c>
      <c r="G4" s="36" t="s">
        <v>57</v>
      </c>
      <c r="H4" s="36" t="s">
        <v>55</v>
      </c>
      <c r="I4" s="37">
        <v>45293</v>
      </c>
      <c r="J4" s="36" t="s">
        <v>130</v>
      </c>
      <c r="K4" s="17"/>
      <c r="L4" s="44" t="s">
        <v>48</v>
      </c>
      <c r="M4" s="43" t="s">
        <v>35</v>
      </c>
      <c r="N4" s="43" t="s">
        <v>27</v>
      </c>
      <c r="O4" s="43" t="s">
        <v>131</v>
      </c>
      <c r="Y4" s="9" t="s">
        <v>45</v>
      </c>
      <c r="Z4" s="47">
        <v>0</v>
      </c>
      <c r="AB4" s="9" t="s">
        <v>46</v>
      </c>
      <c r="AC4" s="9">
        <v>123</v>
      </c>
    </row>
    <row r="5" spans="1:29" ht="72" x14ac:dyDescent="0.3">
      <c r="A5" s="56" t="s">
        <v>47</v>
      </c>
      <c r="B5" s="57">
        <v>4</v>
      </c>
      <c r="G5" s="36" t="s">
        <v>118</v>
      </c>
      <c r="H5" s="36" t="s">
        <v>35</v>
      </c>
      <c r="I5" s="36" t="s">
        <v>27</v>
      </c>
      <c r="J5" s="36" t="s">
        <v>132</v>
      </c>
      <c r="K5" s="17"/>
      <c r="L5" s="44" t="s">
        <v>57</v>
      </c>
      <c r="M5" s="43" t="s">
        <v>35</v>
      </c>
      <c r="N5" s="43" t="s">
        <v>27</v>
      </c>
      <c r="O5" s="43" t="s">
        <v>114</v>
      </c>
      <c r="Y5" s="9" t="s">
        <v>51</v>
      </c>
      <c r="Z5" s="47">
        <v>14</v>
      </c>
      <c r="AB5" s="9" t="s">
        <v>52</v>
      </c>
      <c r="AC5" s="9">
        <v>1026</v>
      </c>
    </row>
    <row r="6" spans="1:29" ht="57.6" x14ac:dyDescent="0.3">
      <c r="A6" s="56" t="s">
        <v>125</v>
      </c>
      <c r="B6" s="57">
        <v>7.5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45306</v>
      </c>
      <c r="O6" s="43" t="s">
        <v>126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28.8" x14ac:dyDescent="0.3">
      <c r="A7" s="56" t="s">
        <v>66</v>
      </c>
      <c r="B7" s="57">
        <v>5</v>
      </c>
      <c r="G7" s="3"/>
      <c r="H7" s="3"/>
      <c r="I7" s="55"/>
      <c r="J7" s="3"/>
      <c r="K7" s="60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3.2" x14ac:dyDescent="0.3">
      <c r="A8" s="56" t="s">
        <v>67</v>
      </c>
      <c r="B8" s="57">
        <v>4.5</v>
      </c>
      <c r="G8" s="3"/>
      <c r="H8" s="3"/>
      <c r="I8" s="3"/>
      <c r="J8" s="3"/>
      <c r="K8" s="60"/>
      <c r="L8" s="60"/>
      <c r="M8" s="60"/>
      <c r="N8" s="60"/>
      <c r="O8" s="60"/>
    </row>
    <row r="9" spans="1:29" ht="14.4" x14ac:dyDescent="0.3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EF8C-5874-403F-8378-602CEAEBCCE2}">
  <dimension ref="A1:AC18"/>
  <sheetViews>
    <sheetView tabSelected="1" topLeftCell="T1" workbookViewId="0">
      <selection activeCell="AF4" sqref="AF4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6" width="9.109375" style="9"/>
    <col min="17" max="17" width="16.109375" style="9" customWidth="1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38" t="s">
        <v>147</v>
      </c>
      <c r="AC1" s="18" t="s">
        <v>22</v>
      </c>
    </row>
    <row r="2" spans="1:29" ht="28.8" x14ac:dyDescent="0.3">
      <c r="A2" s="22" t="s">
        <v>23</v>
      </c>
      <c r="B2" s="23">
        <v>5</v>
      </c>
      <c r="D2" s="12" t="s">
        <v>24</v>
      </c>
      <c r="E2" s="10">
        <v>30</v>
      </c>
      <c r="G2" s="42" t="s">
        <v>82</v>
      </c>
      <c r="H2" s="43" t="s">
        <v>127</v>
      </c>
      <c r="I2" s="43" t="s">
        <v>27</v>
      </c>
      <c r="J2" s="43" t="s">
        <v>128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Q2" s="9" t="s">
        <v>133</v>
      </c>
      <c r="R2" s="9" t="s">
        <v>134</v>
      </c>
      <c r="S2" s="9" t="s">
        <v>105</v>
      </c>
      <c r="T2" s="9" t="s">
        <v>106</v>
      </c>
      <c r="U2" s="9" t="s">
        <v>99</v>
      </c>
      <c r="Y2" s="9" t="s">
        <v>30</v>
      </c>
      <c r="Z2" s="47"/>
      <c r="AA2" s="9">
        <v>0</v>
      </c>
      <c r="AB2" s="9" t="s">
        <v>31</v>
      </c>
      <c r="AC2" s="9">
        <v>123</v>
      </c>
    </row>
    <row r="3" spans="1:29" ht="58.8" x14ac:dyDescent="0.4">
      <c r="A3" s="22" t="s">
        <v>32</v>
      </c>
      <c r="B3" s="23">
        <v>1</v>
      </c>
      <c r="D3" s="13" t="s">
        <v>33</v>
      </c>
      <c r="E3" s="15">
        <v>17.5</v>
      </c>
      <c r="G3" s="44" t="s">
        <v>48</v>
      </c>
      <c r="H3" s="43" t="s">
        <v>35</v>
      </c>
      <c r="I3" s="43" t="s">
        <v>27</v>
      </c>
      <c r="J3" s="43" t="s">
        <v>135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Q3" s="9" t="s">
        <v>136</v>
      </c>
      <c r="R3" s="9" t="s">
        <v>137</v>
      </c>
      <c r="S3" s="9" t="s">
        <v>138</v>
      </c>
      <c r="T3" s="9" t="s">
        <v>106</v>
      </c>
      <c r="U3" s="9" t="s">
        <v>99</v>
      </c>
      <c r="Y3" s="9" t="s">
        <v>38</v>
      </c>
      <c r="Z3" s="47"/>
      <c r="AA3" s="9">
        <v>0</v>
      </c>
      <c r="AB3" s="9" t="s">
        <v>39</v>
      </c>
      <c r="AC3" s="9">
        <v>676</v>
      </c>
    </row>
    <row r="4" spans="1:29" ht="72" x14ac:dyDescent="0.3">
      <c r="A4" s="22" t="s">
        <v>40</v>
      </c>
      <c r="B4" s="23">
        <v>2</v>
      </c>
      <c r="D4" s="13" t="s">
        <v>41</v>
      </c>
      <c r="E4" s="17">
        <v>4</v>
      </c>
      <c r="G4" s="44" t="s">
        <v>57</v>
      </c>
      <c r="H4" s="43" t="s">
        <v>55</v>
      </c>
      <c r="I4" s="43" t="s">
        <v>139</v>
      </c>
      <c r="J4" s="43" t="s">
        <v>140</v>
      </c>
      <c r="K4" s="17"/>
      <c r="L4" s="44" t="s">
        <v>48</v>
      </c>
      <c r="M4" s="43" t="s">
        <v>35</v>
      </c>
      <c r="N4" s="43" t="s">
        <v>27</v>
      </c>
      <c r="O4" s="43" t="s">
        <v>141</v>
      </c>
      <c r="Q4" s="9" t="s">
        <v>142</v>
      </c>
      <c r="R4" s="9" t="s">
        <v>143</v>
      </c>
      <c r="S4" s="9" t="s">
        <v>138</v>
      </c>
      <c r="T4" s="9" t="s">
        <v>106</v>
      </c>
      <c r="U4" s="9" t="s">
        <v>99</v>
      </c>
      <c r="Y4" s="9" t="s">
        <v>45</v>
      </c>
      <c r="Z4" s="47"/>
      <c r="AA4" s="9">
        <v>0</v>
      </c>
      <c r="AB4" s="9" t="s">
        <v>46</v>
      </c>
      <c r="AC4" s="9">
        <v>123</v>
      </c>
    </row>
    <row r="5" spans="1:29" ht="57.6" x14ac:dyDescent="0.3">
      <c r="A5" s="22" t="s">
        <v>47</v>
      </c>
      <c r="B5" s="23">
        <v>4</v>
      </c>
      <c r="G5" s="44" t="s">
        <v>118</v>
      </c>
      <c r="H5" s="43" t="s">
        <v>35</v>
      </c>
      <c r="I5" s="43" t="s">
        <v>27</v>
      </c>
      <c r="J5" s="43" t="s">
        <v>144</v>
      </c>
      <c r="K5" s="17"/>
      <c r="L5" s="44" t="s">
        <v>57</v>
      </c>
      <c r="M5" s="43" t="s">
        <v>35</v>
      </c>
      <c r="N5" s="43" t="s">
        <v>27</v>
      </c>
      <c r="O5" s="43" t="s">
        <v>145</v>
      </c>
      <c r="Y5" s="9" t="s">
        <v>51</v>
      </c>
      <c r="Z5" s="47"/>
      <c r="AA5" s="9">
        <v>10</v>
      </c>
      <c r="AB5" s="9" t="s">
        <v>52</v>
      </c>
      <c r="AC5" s="9">
        <v>1036</v>
      </c>
    </row>
    <row r="6" spans="1:29" ht="28.8" x14ac:dyDescent="0.3">
      <c r="A6" s="22" t="s">
        <v>125</v>
      </c>
      <c r="B6" s="23">
        <v>27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45310</v>
      </c>
      <c r="O6" s="43" t="s">
        <v>146</v>
      </c>
      <c r="Y6" s="9" t="s">
        <v>60</v>
      </c>
      <c r="Z6" s="47"/>
      <c r="AA6" s="9">
        <v>3</v>
      </c>
      <c r="AB6" s="9" t="s">
        <v>61</v>
      </c>
      <c r="AC6" s="9">
        <v>47</v>
      </c>
    </row>
    <row r="7" spans="1:29" ht="28.8" x14ac:dyDescent="0.3">
      <c r="A7" s="22" t="s">
        <v>66</v>
      </c>
      <c r="B7" s="23">
        <v>3</v>
      </c>
      <c r="G7" s="3"/>
      <c r="H7" s="3"/>
      <c r="I7" s="55"/>
      <c r="J7" s="3"/>
      <c r="K7" s="60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3.2" x14ac:dyDescent="0.3">
      <c r="A8" s="22" t="s">
        <v>67</v>
      </c>
      <c r="B8" s="23">
        <v>9.5</v>
      </c>
      <c r="G8" s="3"/>
      <c r="H8" s="3"/>
      <c r="I8" s="3"/>
      <c r="J8" s="3"/>
      <c r="K8" s="60"/>
      <c r="L8" s="60"/>
      <c r="M8" s="60"/>
      <c r="N8" s="60"/>
      <c r="O8" s="60"/>
    </row>
    <row r="9" spans="1:29" ht="14.4" x14ac:dyDescent="0.3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D7-FE49-49C9-9B93-0147EE790FDD}">
  <dimension ref="A1:AC18"/>
  <sheetViews>
    <sheetView topLeftCell="P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19</v>
      </c>
      <c r="Z1" s="39" t="s">
        <v>20</v>
      </c>
      <c r="AA1" s="40"/>
      <c r="AB1" s="38" t="s">
        <v>21</v>
      </c>
      <c r="AC1" s="39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47" t="s">
        <v>30</v>
      </c>
      <c r="Z2" s="47">
        <v>0</v>
      </c>
      <c r="AA2" s="47"/>
      <c r="AB2" s="47" t="s">
        <v>31</v>
      </c>
      <c r="AC2" s="46">
        <v>73</v>
      </c>
    </row>
    <row r="3" spans="1:29" ht="57.6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47" t="s">
        <v>38</v>
      </c>
      <c r="Z3" s="47">
        <v>6</v>
      </c>
      <c r="AA3" s="47"/>
      <c r="AB3" s="47" t="s">
        <v>39</v>
      </c>
      <c r="AC3" s="46">
        <v>619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47" t="s">
        <v>45</v>
      </c>
      <c r="Z4" s="47">
        <v>0</v>
      </c>
      <c r="AA4" s="47"/>
      <c r="AB4" s="47" t="s">
        <v>46</v>
      </c>
      <c r="AC4" s="46">
        <v>73</v>
      </c>
    </row>
    <row r="5" spans="1:29" ht="72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47" t="s">
        <v>51</v>
      </c>
      <c r="Z5" s="47">
        <v>18</v>
      </c>
      <c r="AA5" s="47"/>
      <c r="AB5" s="47" t="s">
        <v>52</v>
      </c>
      <c r="AC5" s="46">
        <v>834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47" t="s">
        <v>60</v>
      </c>
      <c r="Z6" s="47">
        <v>0</v>
      </c>
      <c r="AA6" s="47"/>
      <c r="AB6" s="47" t="s">
        <v>61</v>
      </c>
      <c r="AC6" s="46">
        <v>41</v>
      </c>
    </row>
    <row r="7" spans="1:29" ht="57.6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47"/>
      <c r="Z7" s="47"/>
      <c r="AA7" s="47"/>
      <c r="AB7" s="47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5F63-961E-41FA-984F-7BE5A68F9880}">
  <dimension ref="A1:AC18"/>
  <sheetViews>
    <sheetView topLeftCell="M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58" t="s">
        <v>30</v>
      </c>
      <c r="Z2" s="58">
        <v>0</v>
      </c>
      <c r="AA2" s="58"/>
      <c r="AB2" s="58" t="s">
        <v>31</v>
      </c>
      <c r="AC2" s="58">
        <v>73</v>
      </c>
    </row>
    <row r="3" spans="1:29" ht="43.2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58" t="s">
        <v>38</v>
      </c>
      <c r="Z3" s="58">
        <v>7</v>
      </c>
      <c r="AA3" s="58"/>
      <c r="AB3" s="58" t="s">
        <v>39</v>
      </c>
      <c r="AC3" s="58">
        <v>626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58" t="s">
        <v>45</v>
      </c>
      <c r="Z4" s="58">
        <v>0</v>
      </c>
      <c r="AA4" s="58"/>
      <c r="AB4" s="58" t="s">
        <v>46</v>
      </c>
      <c r="AC4" s="58">
        <v>73</v>
      </c>
    </row>
    <row r="5" spans="1:29" ht="28.8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58" t="s">
        <v>51</v>
      </c>
      <c r="Z5" s="58">
        <v>20</v>
      </c>
      <c r="AA5" s="58"/>
      <c r="AB5" s="58" t="s">
        <v>52</v>
      </c>
      <c r="AC5" s="58">
        <v>854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58" t="s">
        <v>60</v>
      </c>
      <c r="Z6" s="58">
        <v>0</v>
      </c>
      <c r="AA6" s="58"/>
      <c r="AB6" s="58" t="s">
        <v>61</v>
      </c>
      <c r="AC6" s="58">
        <v>41</v>
      </c>
    </row>
    <row r="7" spans="1:29" ht="43.2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AB3-8270-4B03-9FB3-5DA9E589ADF3}">
  <dimension ref="A1:AC18"/>
  <sheetViews>
    <sheetView topLeftCell="Q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58" t="s">
        <v>30</v>
      </c>
      <c r="Z2" s="58">
        <v>0</v>
      </c>
      <c r="AA2" s="58"/>
      <c r="AB2" s="58" t="s">
        <v>31</v>
      </c>
      <c r="AC2" s="58">
        <v>73</v>
      </c>
    </row>
    <row r="3" spans="1:29" ht="43.2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58" t="s">
        <v>38</v>
      </c>
      <c r="Z3" s="58">
        <v>6</v>
      </c>
      <c r="AA3" s="58"/>
      <c r="AB3" s="58" t="s">
        <v>39</v>
      </c>
      <c r="AC3" s="58">
        <v>632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58" t="s">
        <v>45</v>
      </c>
      <c r="Z4" s="58">
        <v>0</v>
      </c>
      <c r="AA4" s="58"/>
      <c r="AB4" s="58" t="s">
        <v>46</v>
      </c>
      <c r="AC4" s="58">
        <v>73</v>
      </c>
    </row>
    <row r="5" spans="1:29" ht="28.8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58" t="s">
        <v>51</v>
      </c>
      <c r="Z5" s="58">
        <v>18</v>
      </c>
      <c r="AA5" s="58"/>
      <c r="AB5" s="58" t="s">
        <v>52</v>
      </c>
      <c r="AC5" s="58">
        <v>872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58" t="s">
        <v>60</v>
      </c>
      <c r="Z6" s="58">
        <v>0</v>
      </c>
      <c r="AA6" s="58"/>
      <c r="AB6" s="58" t="s">
        <v>61</v>
      </c>
      <c r="AC6" s="58">
        <v>41</v>
      </c>
    </row>
    <row r="7" spans="1:29" ht="43.2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opLeftCell="O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8.88671875" style="1"/>
    <col min="4" max="4" width="15.6640625" style="1" bestFit="1" customWidth="1"/>
    <col min="5" max="5" width="15.109375" style="2" bestFit="1" customWidth="1"/>
    <col min="6" max="6" width="8.886718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8.886718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8.886718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58" t="s">
        <v>30</v>
      </c>
      <c r="Z2" s="58">
        <v>0</v>
      </c>
      <c r="AA2" s="58"/>
      <c r="AB2" s="58" t="s">
        <v>31</v>
      </c>
      <c r="AC2" s="58">
        <v>73</v>
      </c>
    </row>
    <row r="3" spans="1:29" ht="43.2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58" t="s">
        <v>38</v>
      </c>
      <c r="Z3" s="58">
        <v>6</v>
      </c>
      <c r="AA3" s="58"/>
      <c r="AB3" s="58" t="s">
        <v>39</v>
      </c>
      <c r="AC3" s="58">
        <v>638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58" t="s">
        <v>45</v>
      </c>
      <c r="Z4" s="58">
        <v>0</v>
      </c>
      <c r="AA4" s="58"/>
      <c r="AB4" s="58" t="s">
        <v>46</v>
      </c>
      <c r="AC4" s="58">
        <v>73</v>
      </c>
    </row>
    <row r="5" spans="1:29" ht="28.8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58" t="s">
        <v>51</v>
      </c>
      <c r="Z5" s="58">
        <v>14</v>
      </c>
      <c r="AA5" s="58"/>
      <c r="AB5" s="58" t="s">
        <v>52</v>
      </c>
      <c r="AC5" s="58">
        <v>886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58" t="s">
        <v>60</v>
      </c>
      <c r="Z6" s="58">
        <v>0</v>
      </c>
      <c r="AA6" s="58"/>
      <c r="AB6" s="58" t="s">
        <v>61</v>
      </c>
      <c r="AC6" s="58">
        <v>41</v>
      </c>
    </row>
    <row r="7" spans="1:29" ht="43.2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18"/>
  <sheetViews>
    <sheetView topLeftCell="P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8.88671875" style="9"/>
    <col min="4" max="4" width="15.6640625" style="9" bestFit="1" customWidth="1"/>
    <col min="5" max="5" width="15.109375" style="10" bestFit="1" customWidth="1"/>
    <col min="6" max="6" width="8.886718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8.886718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6" width="21.5546875" style="9" customWidth="1"/>
    <col min="17" max="17" width="8.886718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11" t="s">
        <v>23</v>
      </c>
      <c r="B2" s="11">
        <v>5</v>
      </c>
      <c r="D2" s="12" t="s">
        <v>24</v>
      </c>
      <c r="E2" s="10">
        <v>20</v>
      </c>
      <c r="G2" s="13" t="s">
        <v>25</v>
      </c>
      <c r="H2" s="14" t="s">
        <v>26</v>
      </c>
      <c r="I2" s="14" t="s">
        <v>27</v>
      </c>
      <c r="J2" s="14" t="s">
        <v>28</v>
      </c>
      <c r="L2" s="13" t="s">
        <v>25</v>
      </c>
      <c r="M2" s="14" t="s">
        <v>26</v>
      </c>
      <c r="N2" s="14" t="s">
        <v>27</v>
      </c>
      <c r="O2" s="14" t="s">
        <v>28</v>
      </c>
      <c r="P2" s="14"/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44.4" x14ac:dyDescent="0.4">
      <c r="A3" s="11" t="s">
        <v>32</v>
      </c>
      <c r="B3" s="11">
        <v>2.5</v>
      </c>
      <c r="D3" s="13" t="s">
        <v>33</v>
      </c>
      <c r="E3" s="15">
        <v>5</v>
      </c>
      <c r="G3" s="14" t="s">
        <v>34</v>
      </c>
      <c r="H3" s="14" t="s">
        <v>35</v>
      </c>
      <c r="I3" s="16">
        <v>45251</v>
      </c>
      <c r="J3" s="14" t="s">
        <v>36</v>
      </c>
      <c r="L3" s="14" t="s">
        <v>34</v>
      </c>
      <c r="M3" s="14" t="s">
        <v>35</v>
      </c>
      <c r="N3" s="16">
        <v>45251</v>
      </c>
      <c r="O3" s="14" t="s">
        <v>37</v>
      </c>
      <c r="P3" s="14"/>
      <c r="Y3" s="9" t="s">
        <v>38</v>
      </c>
      <c r="Z3" s="9">
        <v>5</v>
      </c>
      <c r="AB3" s="9" t="s">
        <v>39</v>
      </c>
      <c r="AC3" s="9">
        <v>643</v>
      </c>
    </row>
    <row r="4" spans="1:29" ht="43.2" x14ac:dyDescent="0.3">
      <c r="A4" s="11" t="s">
        <v>40</v>
      </c>
      <c r="B4" s="11">
        <v>2.5</v>
      </c>
      <c r="D4" s="13" t="s">
        <v>41</v>
      </c>
      <c r="E4" s="17">
        <v>9.5</v>
      </c>
      <c r="G4" s="14" t="s">
        <v>42</v>
      </c>
      <c r="H4" s="14" t="s">
        <v>35</v>
      </c>
      <c r="I4" s="16">
        <v>45251</v>
      </c>
      <c r="J4" s="14" t="s">
        <v>68</v>
      </c>
      <c r="L4" s="14" t="s">
        <v>42</v>
      </c>
      <c r="M4" s="14" t="s">
        <v>35</v>
      </c>
      <c r="N4" s="16">
        <v>45251</v>
      </c>
      <c r="O4" s="14" t="s">
        <v>44</v>
      </c>
      <c r="P4" s="14"/>
      <c r="Y4" s="9" t="s">
        <v>45</v>
      </c>
      <c r="Z4" s="9">
        <v>0</v>
      </c>
      <c r="AB4" s="9" t="s">
        <v>46</v>
      </c>
      <c r="AC4" s="9">
        <v>73</v>
      </c>
    </row>
    <row r="5" spans="1:29" ht="43.2" x14ac:dyDescent="0.3">
      <c r="A5" s="11" t="s">
        <v>47</v>
      </c>
      <c r="B5" s="11">
        <v>9.5</v>
      </c>
      <c r="G5" s="14" t="s">
        <v>48</v>
      </c>
      <c r="H5" s="14" t="s">
        <v>26</v>
      </c>
      <c r="I5" s="14" t="s">
        <v>27</v>
      </c>
      <c r="J5" s="14" t="s">
        <v>69</v>
      </c>
      <c r="L5" s="14" t="s">
        <v>48</v>
      </c>
      <c r="M5" s="14" t="s">
        <v>26</v>
      </c>
      <c r="N5" s="14" t="s">
        <v>27</v>
      </c>
      <c r="O5" s="14" t="s">
        <v>70</v>
      </c>
      <c r="P5" s="14"/>
      <c r="Y5" s="9" t="s">
        <v>51</v>
      </c>
      <c r="Z5" s="9">
        <v>12</v>
      </c>
      <c r="AB5" s="9" t="s">
        <v>52</v>
      </c>
      <c r="AC5" s="9">
        <v>898</v>
      </c>
    </row>
    <row r="6" spans="1:29" ht="43.2" x14ac:dyDescent="0.3">
      <c r="A6" s="11" t="s">
        <v>53</v>
      </c>
      <c r="B6" s="11">
        <v>2</v>
      </c>
      <c r="G6" s="14" t="s">
        <v>57</v>
      </c>
      <c r="H6" s="14" t="s">
        <v>35</v>
      </c>
      <c r="I6" s="16">
        <v>45251</v>
      </c>
      <c r="J6" s="14" t="s">
        <v>71</v>
      </c>
      <c r="L6" s="14" t="s">
        <v>57</v>
      </c>
      <c r="M6" s="14" t="s">
        <v>35</v>
      </c>
      <c r="N6" s="16">
        <v>45251</v>
      </c>
      <c r="O6" s="14" t="s">
        <v>72</v>
      </c>
      <c r="P6" s="14"/>
      <c r="Y6" s="9" t="s">
        <v>60</v>
      </c>
      <c r="Z6" s="9">
        <v>0</v>
      </c>
      <c r="AB6" s="9" t="s">
        <v>61</v>
      </c>
      <c r="AC6" s="9">
        <v>41</v>
      </c>
    </row>
    <row r="7" spans="1:29" ht="43.2" x14ac:dyDescent="0.3">
      <c r="A7" s="11" t="s">
        <v>62</v>
      </c>
      <c r="B7" s="11">
        <v>3</v>
      </c>
      <c r="AB7" s="9" t="s">
        <v>63</v>
      </c>
      <c r="AC7" s="48">
        <f>AC4/AC2</f>
        <v>1</v>
      </c>
    </row>
    <row r="8" spans="1:29" ht="28.8" x14ac:dyDescent="0.3">
      <c r="A8" s="11" t="s">
        <v>66</v>
      </c>
      <c r="B8" s="11">
        <v>2.5</v>
      </c>
    </row>
    <row r="9" spans="1:29" ht="43.2" x14ac:dyDescent="0.3">
      <c r="A9" s="11" t="s">
        <v>67</v>
      </c>
      <c r="B9" s="11">
        <v>7.5</v>
      </c>
    </row>
    <row r="10" spans="1:29" ht="14.4" x14ac:dyDescent="0.3"/>
    <row r="11" spans="1:29" ht="14.4" x14ac:dyDescent="0.3"/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24"/>
  <sheetViews>
    <sheetView topLeftCell="O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8.88671875" style="9"/>
    <col min="4" max="4" width="15.6640625" style="9" bestFit="1" customWidth="1"/>
    <col min="5" max="5" width="15.109375" style="10" bestFit="1" customWidth="1"/>
    <col min="6" max="6" width="8.886718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8.886718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6" width="21.5546875" style="9" customWidth="1"/>
    <col min="17" max="17" width="8.886718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11" t="s">
        <v>23</v>
      </c>
      <c r="B2" s="11">
        <v>3</v>
      </c>
      <c r="D2" s="12" t="s">
        <v>24</v>
      </c>
      <c r="E2" s="10">
        <v>8</v>
      </c>
      <c r="G2" s="11" t="s">
        <v>25</v>
      </c>
      <c r="H2" s="11" t="s">
        <v>26</v>
      </c>
      <c r="I2" s="11" t="s">
        <v>27</v>
      </c>
      <c r="J2" s="11" t="s">
        <v>28</v>
      </c>
      <c r="L2" s="11" t="s">
        <v>25</v>
      </c>
      <c r="M2" s="11" t="s">
        <v>26</v>
      </c>
      <c r="N2" s="11" t="s">
        <v>27</v>
      </c>
      <c r="O2" s="11" t="s">
        <v>28</v>
      </c>
      <c r="P2" s="11"/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44.4" x14ac:dyDescent="0.4">
      <c r="A3" s="11" t="s">
        <v>32</v>
      </c>
      <c r="B3" s="11">
        <v>1</v>
      </c>
      <c r="D3" s="13" t="s">
        <v>33</v>
      </c>
      <c r="E3" s="15">
        <v>8.5</v>
      </c>
      <c r="G3" s="11" t="s">
        <v>34</v>
      </c>
      <c r="H3" s="11" t="s">
        <v>35</v>
      </c>
      <c r="I3" s="20">
        <v>45251</v>
      </c>
      <c r="J3" s="11" t="s">
        <v>73</v>
      </c>
      <c r="L3" s="11" t="s">
        <v>34</v>
      </c>
      <c r="M3" s="11" t="s">
        <v>35</v>
      </c>
      <c r="N3" s="20">
        <v>45251</v>
      </c>
      <c r="O3" s="11" t="s">
        <v>74</v>
      </c>
      <c r="P3" s="11"/>
      <c r="Y3" s="9" t="s">
        <v>38</v>
      </c>
      <c r="Z3" s="9">
        <v>7</v>
      </c>
      <c r="AB3" s="9" t="s">
        <v>39</v>
      </c>
      <c r="AC3" s="9">
        <v>650</v>
      </c>
    </row>
    <row r="4" spans="1:29" ht="43.2" x14ac:dyDescent="0.3">
      <c r="A4" s="11" t="s">
        <v>40</v>
      </c>
      <c r="B4" s="11">
        <v>1</v>
      </c>
      <c r="D4" s="13" t="s">
        <v>41</v>
      </c>
      <c r="E4" s="17">
        <v>14</v>
      </c>
      <c r="G4" s="11" t="s">
        <v>42</v>
      </c>
      <c r="H4" s="11" t="s">
        <v>35</v>
      </c>
      <c r="I4" s="20">
        <v>45251</v>
      </c>
      <c r="J4" s="11" t="s">
        <v>73</v>
      </c>
      <c r="L4" s="11" t="s">
        <v>42</v>
      </c>
      <c r="M4" s="11" t="s">
        <v>35</v>
      </c>
      <c r="N4" s="20">
        <v>45251</v>
      </c>
      <c r="O4" s="11" t="s">
        <v>74</v>
      </c>
      <c r="P4" s="11"/>
      <c r="Y4" s="9" t="s">
        <v>45</v>
      </c>
      <c r="Z4" s="9">
        <v>0</v>
      </c>
      <c r="AB4" s="9" t="s">
        <v>46</v>
      </c>
      <c r="AC4" s="9">
        <v>73</v>
      </c>
    </row>
    <row r="5" spans="1:29" ht="28.8" x14ac:dyDescent="0.3">
      <c r="A5" s="11" t="s">
        <v>47</v>
      </c>
      <c r="B5" s="11">
        <v>14</v>
      </c>
      <c r="G5" s="61" t="s">
        <v>48</v>
      </c>
      <c r="H5" s="61" t="s">
        <v>35</v>
      </c>
      <c r="I5" s="61" t="s">
        <v>27</v>
      </c>
      <c r="J5" s="11" t="s">
        <v>75</v>
      </c>
      <c r="L5" s="61" t="s">
        <v>48</v>
      </c>
      <c r="M5" s="61" t="s">
        <v>35</v>
      </c>
      <c r="N5" s="61" t="s">
        <v>27</v>
      </c>
      <c r="O5" s="11" t="s">
        <v>75</v>
      </c>
      <c r="P5" s="11"/>
      <c r="Y5" s="9" t="s">
        <v>51</v>
      </c>
      <c r="Z5" s="9">
        <v>16</v>
      </c>
      <c r="AB5" s="9" t="s">
        <v>52</v>
      </c>
      <c r="AC5" s="9">
        <v>914</v>
      </c>
    </row>
    <row r="6" spans="1:29" ht="43.2" x14ac:dyDescent="0.3">
      <c r="A6" s="11" t="s">
        <v>53</v>
      </c>
      <c r="B6" s="11">
        <v>2</v>
      </c>
      <c r="G6" s="61"/>
      <c r="H6" s="61"/>
      <c r="I6" s="61"/>
      <c r="J6" s="11" t="s">
        <v>76</v>
      </c>
      <c r="L6" s="61"/>
      <c r="M6" s="61"/>
      <c r="N6" s="61"/>
      <c r="O6" s="11" t="s">
        <v>77</v>
      </c>
      <c r="P6" s="11"/>
      <c r="Y6" s="9" t="s">
        <v>60</v>
      </c>
      <c r="Z6" s="9">
        <v>0</v>
      </c>
      <c r="AB6" s="9" t="s">
        <v>61</v>
      </c>
      <c r="AC6" s="9">
        <v>41</v>
      </c>
    </row>
    <row r="7" spans="1:29" ht="43.2" x14ac:dyDescent="0.3">
      <c r="A7" s="11" t="s">
        <v>62</v>
      </c>
      <c r="B7" s="11">
        <v>2</v>
      </c>
      <c r="G7" s="61" t="s">
        <v>57</v>
      </c>
      <c r="H7" s="61" t="s">
        <v>35</v>
      </c>
      <c r="I7" s="62">
        <v>45254</v>
      </c>
      <c r="J7" s="11" t="s">
        <v>78</v>
      </c>
      <c r="L7" s="61" t="s">
        <v>57</v>
      </c>
      <c r="M7" s="61" t="s">
        <v>35</v>
      </c>
      <c r="N7" s="62">
        <v>45254</v>
      </c>
      <c r="O7" s="11" t="s">
        <v>79</v>
      </c>
      <c r="P7" s="11"/>
      <c r="AB7" s="9" t="s">
        <v>63</v>
      </c>
      <c r="AC7" s="48">
        <f>AC4/AC2</f>
        <v>1</v>
      </c>
    </row>
    <row r="8" spans="1:29" ht="28.8" x14ac:dyDescent="0.3">
      <c r="A8" s="11" t="s">
        <v>66</v>
      </c>
      <c r="B8" s="11">
        <v>3</v>
      </c>
      <c r="G8" s="61"/>
      <c r="H8" s="61"/>
      <c r="I8" s="61"/>
      <c r="J8" s="11" t="s">
        <v>80</v>
      </c>
      <c r="L8" s="61"/>
      <c r="M8" s="61"/>
      <c r="N8" s="61"/>
      <c r="O8" s="11" t="s">
        <v>81</v>
      </c>
      <c r="P8" s="11"/>
    </row>
    <row r="9" spans="1:29" ht="43.2" x14ac:dyDescent="0.3">
      <c r="A9" s="11" t="s">
        <v>67</v>
      </c>
      <c r="B9" s="11">
        <v>4.5</v>
      </c>
      <c r="G9" s="12"/>
    </row>
    <row r="10" spans="1:29" ht="14.4" x14ac:dyDescent="0.3">
      <c r="G10" s="12"/>
    </row>
    <row r="11" spans="1:29" ht="14.4" x14ac:dyDescent="0.3">
      <c r="G11" s="12"/>
    </row>
    <row r="12" spans="1:29" ht="14.4" x14ac:dyDescent="0.3">
      <c r="G12" s="21"/>
    </row>
    <row r="13" spans="1:29" ht="14.4" x14ac:dyDescent="0.3">
      <c r="G13" s="12"/>
    </row>
    <row r="14" spans="1:29" ht="14.4" x14ac:dyDescent="0.3">
      <c r="G14" s="12"/>
    </row>
    <row r="15" spans="1:29" ht="14.4" x14ac:dyDescent="0.3">
      <c r="G15" s="12"/>
    </row>
    <row r="16" spans="1:29" ht="14.4" x14ac:dyDescent="0.3">
      <c r="G16" s="12"/>
    </row>
    <row r="17" spans="7:7" ht="14.4" x14ac:dyDescent="0.3">
      <c r="G17" s="12"/>
    </row>
    <row r="18" spans="7:7" ht="14.4" x14ac:dyDescent="0.3">
      <c r="G18" s="12"/>
    </row>
    <row r="19" spans="7:7" ht="14.4" x14ac:dyDescent="0.3">
      <c r="G19" s="12"/>
    </row>
    <row r="20" spans="7:7" ht="14.4" x14ac:dyDescent="0.3">
      <c r="G20" s="12"/>
    </row>
    <row r="21" spans="7:7" ht="14.4" x14ac:dyDescent="0.3">
      <c r="G21" s="21"/>
    </row>
    <row r="22" spans="7:7" ht="14.4" x14ac:dyDescent="0.3">
      <c r="G22" s="12"/>
    </row>
    <row r="23" spans="7:7" ht="14.4" x14ac:dyDescent="0.3">
      <c r="G23" s="12"/>
    </row>
    <row r="24" spans="7:7" ht="14.4" x14ac:dyDescent="0.3">
      <c r="G24" s="17"/>
    </row>
  </sheetData>
  <mergeCells count="12">
    <mergeCell ref="L5:L6"/>
    <mergeCell ref="M5:M6"/>
    <mergeCell ref="N5:N6"/>
    <mergeCell ref="L7:L8"/>
    <mergeCell ref="M7:M8"/>
    <mergeCell ref="N7:N8"/>
    <mergeCell ref="G5:G6"/>
    <mergeCell ref="H5:H6"/>
    <mergeCell ref="I5:I6"/>
    <mergeCell ref="G7:G8"/>
    <mergeCell ref="H7:H8"/>
    <mergeCell ref="I7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8"/>
  <sheetViews>
    <sheetView topLeftCell="O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8.88671875" style="9"/>
    <col min="4" max="4" width="15.6640625" style="9" bestFit="1" customWidth="1"/>
    <col min="5" max="5" width="15.109375" style="10" bestFit="1" customWidth="1"/>
    <col min="6" max="6" width="8.886718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8.886718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8.886718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11" t="s">
        <v>23</v>
      </c>
      <c r="B2" s="11">
        <v>5</v>
      </c>
      <c r="D2" s="12" t="s">
        <v>24</v>
      </c>
      <c r="E2" s="10">
        <v>20</v>
      </c>
      <c r="G2" s="11" t="s">
        <v>82</v>
      </c>
      <c r="H2" s="11" t="s">
        <v>35</v>
      </c>
      <c r="I2" s="20">
        <v>45265</v>
      </c>
      <c r="J2" s="11" t="s">
        <v>83</v>
      </c>
      <c r="L2" s="11" t="s">
        <v>25</v>
      </c>
      <c r="M2" s="11" t="s">
        <v>26</v>
      </c>
      <c r="N2" s="11" t="s">
        <v>27</v>
      </c>
      <c r="O2" s="11" t="s">
        <v>28</v>
      </c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44.4" x14ac:dyDescent="0.4">
      <c r="A3" s="11" t="s">
        <v>32</v>
      </c>
      <c r="B3" s="11">
        <v>1</v>
      </c>
      <c r="D3" s="13" t="s">
        <v>33</v>
      </c>
      <c r="E3" s="15">
        <v>19.5</v>
      </c>
      <c r="G3" s="11" t="s">
        <v>34</v>
      </c>
      <c r="H3" s="11" t="s">
        <v>55</v>
      </c>
      <c r="I3" s="20">
        <v>45251</v>
      </c>
      <c r="J3" s="11" t="s">
        <v>84</v>
      </c>
      <c r="L3" s="11" t="s">
        <v>82</v>
      </c>
      <c r="M3" s="11" t="s">
        <v>35</v>
      </c>
      <c r="N3" s="20">
        <v>45265</v>
      </c>
      <c r="O3" s="11" t="s">
        <v>85</v>
      </c>
      <c r="Y3" s="9" t="s">
        <v>38</v>
      </c>
      <c r="Z3" s="9">
        <v>4</v>
      </c>
      <c r="AB3" s="9" t="s">
        <v>39</v>
      </c>
      <c r="AC3" s="9">
        <v>654</v>
      </c>
    </row>
    <row r="4" spans="1:29" ht="43.2" x14ac:dyDescent="0.3">
      <c r="A4" s="11" t="s">
        <v>40</v>
      </c>
      <c r="B4" s="11">
        <v>2</v>
      </c>
      <c r="D4" s="13" t="s">
        <v>41</v>
      </c>
      <c r="E4" s="17">
        <v>8</v>
      </c>
      <c r="G4" s="11" t="s">
        <v>42</v>
      </c>
      <c r="H4" s="11" t="s">
        <v>55</v>
      </c>
      <c r="I4" s="20">
        <v>45251</v>
      </c>
      <c r="J4" s="11" t="s">
        <v>84</v>
      </c>
      <c r="L4" s="61" t="s">
        <v>48</v>
      </c>
      <c r="M4" s="61" t="s">
        <v>35</v>
      </c>
      <c r="N4" s="61" t="s">
        <v>27</v>
      </c>
      <c r="O4" s="11" t="s">
        <v>75</v>
      </c>
      <c r="Y4" s="9" t="s">
        <v>45</v>
      </c>
      <c r="Z4" s="9">
        <v>0</v>
      </c>
      <c r="AB4" s="9" t="s">
        <v>46</v>
      </c>
      <c r="AC4" s="9">
        <v>73</v>
      </c>
    </row>
    <row r="5" spans="1:29" ht="28.8" x14ac:dyDescent="0.3">
      <c r="A5" s="11" t="s">
        <v>47</v>
      </c>
      <c r="B5" s="11">
        <v>8</v>
      </c>
      <c r="G5" s="61" t="s">
        <v>48</v>
      </c>
      <c r="H5" s="61" t="s">
        <v>35</v>
      </c>
      <c r="I5" s="61" t="s">
        <v>27</v>
      </c>
      <c r="J5" s="11" t="s">
        <v>75</v>
      </c>
      <c r="L5" s="61"/>
      <c r="M5" s="61"/>
      <c r="N5" s="61"/>
      <c r="O5" s="11" t="s">
        <v>77</v>
      </c>
      <c r="Y5" s="9" t="s">
        <v>51</v>
      </c>
      <c r="Z5" s="9">
        <v>8</v>
      </c>
      <c r="AB5" s="9" t="s">
        <v>52</v>
      </c>
      <c r="AC5" s="9">
        <v>922</v>
      </c>
    </row>
    <row r="6" spans="1:29" ht="43.2" x14ac:dyDescent="0.3">
      <c r="A6" s="11" t="s">
        <v>53</v>
      </c>
      <c r="B6" s="11">
        <v>2</v>
      </c>
      <c r="G6" s="61"/>
      <c r="H6" s="61"/>
      <c r="I6" s="61"/>
      <c r="J6" s="11" t="s">
        <v>76</v>
      </c>
      <c r="L6" s="61" t="s">
        <v>57</v>
      </c>
      <c r="M6" s="61" t="s">
        <v>35</v>
      </c>
      <c r="N6" s="62">
        <v>45261</v>
      </c>
      <c r="O6" s="11" t="s">
        <v>79</v>
      </c>
      <c r="Y6" s="9" t="s">
        <v>60</v>
      </c>
      <c r="Z6" s="9">
        <v>0</v>
      </c>
      <c r="AB6" s="9" t="s">
        <v>61</v>
      </c>
      <c r="AC6" s="9">
        <v>41</v>
      </c>
    </row>
    <row r="7" spans="1:29" ht="43.2" x14ac:dyDescent="0.3">
      <c r="A7" s="11" t="s">
        <v>62</v>
      </c>
      <c r="B7" s="11">
        <v>2</v>
      </c>
      <c r="G7" s="61" t="s">
        <v>57</v>
      </c>
      <c r="H7" s="61" t="s">
        <v>35</v>
      </c>
      <c r="I7" s="62">
        <v>45261</v>
      </c>
      <c r="J7" s="11" t="s">
        <v>78</v>
      </c>
      <c r="L7" s="61"/>
      <c r="M7" s="61"/>
      <c r="N7" s="61"/>
      <c r="O7" s="11" t="s">
        <v>86</v>
      </c>
      <c r="AB7" s="9" t="s">
        <v>63</v>
      </c>
      <c r="AC7" s="48">
        <f>AC4/AC2</f>
        <v>1</v>
      </c>
    </row>
    <row r="8" spans="1:29" ht="43.2" x14ac:dyDescent="0.3">
      <c r="A8" s="11" t="s">
        <v>87</v>
      </c>
      <c r="B8" s="11">
        <v>4</v>
      </c>
      <c r="G8" s="61"/>
      <c r="H8" s="61"/>
      <c r="I8" s="61"/>
      <c r="J8" s="11" t="s">
        <v>88</v>
      </c>
    </row>
    <row r="9" spans="1:29" ht="28.8" x14ac:dyDescent="0.3">
      <c r="A9" s="11" t="s">
        <v>66</v>
      </c>
      <c r="B9" s="11">
        <v>5</v>
      </c>
    </row>
    <row r="10" spans="1:29" ht="43.2" x14ac:dyDescent="0.3">
      <c r="A10" s="11" t="s">
        <v>67</v>
      </c>
      <c r="B10" s="11">
        <v>18.5</v>
      </c>
    </row>
    <row r="11" spans="1:29" ht="14.4" x14ac:dyDescent="0.3"/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sortState xmlns:xlrd2="http://schemas.microsoft.com/office/spreadsheetml/2017/richdata2" ref="Y3:Z18">
    <sortCondition ref="Y1:Y18"/>
  </sortState>
  <mergeCells count="12">
    <mergeCell ref="L4:L5"/>
    <mergeCell ref="M4:M5"/>
    <mergeCell ref="N4:N5"/>
    <mergeCell ref="L6:L7"/>
    <mergeCell ref="M6:M7"/>
    <mergeCell ref="N6:N7"/>
    <mergeCell ref="G5:G6"/>
    <mergeCell ref="H5:H6"/>
    <mergeCell ref="I5:I6"/>
    <mergeCell ref="G7:G8"/>
    <mergeCell ref="H7:H8"/>
    <mergeCell ref="I7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FAA-8DB0-4E56-BB7D-2E536606D8FE}">
  <dimension ref="A1:AC18"/>
  <sheetViews>
    <sheetView topLeftCell="Q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43.2" x14ac:dyDescent="0.3">
      <c r="A2" s="22" t="s">
        <v>23</v>
      </c>
      <c r="B2" s="23">
        <v>2.5</v>
      </c>
      <c r="D2" s="12" t="s">
        <v>24</v>
      </c>
      <c r="E2" s="10">
        <v>20</v>
      </c>
      <c r="F2" s="25"/>
      <c r="G2" s="29" t="s">
        <v>82</v>
      </c>
      <c r="H2" s="30" t="s">
        <v>35</v>
      </c>
      <c r="I2" s="31">
        <v>45265</v>
      </c>
      <c r="J2" s="30" t="s">
        <v>89</v>
      </c>
      <c r="K2" s="26"/>
      <c r="L2" s="22" t="s">
        <v>25</v>
      </c>
      <c r="M2" s="23" t="s">
        <v>26</v>
      </c>
      <c r="N2" s="23" t="s">
        <v>27</v>
      </c>
      <c r="O2" s="23" t="s">
        <v>28</v>
      </c>
      <c r="R2" s="9" t="s">
        <v>29</v>
      </c>
      <c r="Y2" s="9" t="s">
        <v>30</v>
      </c>
      <c r="Z2" s="47">
        <v>0</v>
      </c>
      <c r="AB2" s="9" t="s">
        <v>31</v>
      </c>
      <c r="AC2" s="9">
        <v>73</v>
      </c>
    </row>
    <row r="3" spans="1:29" ht="44.4" x14ac:dyDescent="0.4">
      <c r="A3" s="22" t="s">
        <v>32</v>
      </c>
      <c r="B3" s="23">
        <v>2.5</v>
      </c>
      <c r="D3" s="13" t="s">
        <v>33</v>
      </c>
      <c r="E3" s="15">
        <v>17</v>
      </c>
      <c r="F3" s="25"/>
      <c r="G3" s="32" t="s">
        <v>48</v>
      </c>
      <c r="H3" s="33" t="s">
        <v>35</v>
      </c>
      <c r="I3" s="33" t="s">
        <v>27</v>
      </c>
      <c r="J3" s="33" t="s">
        <v>90</v>
      </c>
      <c r="K3" s="26"/>
      <c r="L3" s="35" t="s">
        <v>82</v>
      </c>
      <c r="M3" s="24" t="s">
        <v>26</v>
      </c>
      <c r="N3" s="24" t="s">
        <v>27</v>
      </c>
      <c r="O3" s="24" t="s">
        <v>91</v>
      </c>
      <c r="Y3" s="9" t="s">
        <v>38</v>
      </c>
      <c r="Z3" s="47">
        <v>4</v>
      </c>
      <c r="AB3" s="9" t="s">
        <v>39</v>
      </c>
      <c r="AC3" s="9">
        <v>658</v>
      </c>
    </row>
    <row r="4" spans="1:29" ht="57.6" x14ac:dyDescent="0.3">
      <c r="A4" s="22" t="s">
        <v>40</v>
      </c>
      <c r="B4" s="23">
        <v>1.5</v>
      </c>
      <c r="D4" s="13" t="s">
        <v>41</v>
      </c>
      <c r="E4" s="17">
        <v>8</v>
      </c>
      <c r="F4" s="25"/>
      <c r="G4" s="32" t="s">
        <v>57</v>
      </c>
      <c r="H4" s="33" t="s">
        <v>35</v>
      </c>
      <c r="I4" s="34">
        <v>45265</v>
      </c>
      <c r="J4" s="33" t="s">
        <v>92</v>
      </c>
      <c r="K4" s="26"/>
      <c r="L4" s="29" t="s">
        <v>48</v>
      </c>
      <c r="M4" s="30" t="s">
        <v>35</v>
      </c>
      <c r="N4" s="30" t="s">
        <v>27</v>
      </c>
      <c r="O4" s="30" t="s">
        <v>93</v>
      </c>
      <c r="Y4" s="9" t="s">
        <v>45</v>
      </c>
      <c r="Z4" s="47">
        <v>0</v>
      </c>
      <c r="AB4" s="9" t="s">
        <v>46</v>
      </c>
      <c r="AC4" s="9">
        <v>73</v>
      </c>
    </row>
    <row r="5" spans="1:29" ht="43.2" x14ac:dyDescent="0.3">
      <c r="A5" s="22" t="s">
        <v>47</v>
      </c>
      <c r="B5" s="23">
        <v>8</v>
      </c>
      <c r="F5" s="25"/>
      <c r="G5" s="11"/>
      <c r="H5" s="11"/>
      <c r="I5" s="11"/>
      <c r="J5" s="11"/>
      <c r="K5" s="26"/>
      <c r="L5" s="32" t="s">
        <v>57</v>
      </c>
      <c r="M5" s="33" t="s">
        <v>35</v>
      </c>
      <c r="N5" s="34">
        <v>45265</v>
      </c>
      <c r="O5" s="33" t="s">
        <v>92</v>
      </c>
      <c r="Y5" s="9" t="s">
        <v>51</v>
      </c>
      <c r="Z5" s="47">
        <v>10</v>
      </c>
      <c r="AB5" s="9" t="s">
        <v>52</v>
      </c>
      <c r="AC5" s="9">
        <v>932</v>
      </c>
    </row>
    <row r="6" spans="1:29" ht="43.2" x14ac:dyDescent="0.3">
      <c r="A6" s="22" t="s">
        <v>87</v>
      </c>
      <c r="B6" s="23">
        <v>3.5</v>
      </c>
      <c r="F6" s="25"/>
      <c r="G6" s="11"/>
      <c r="H6" s="11"/>
      <c r="I6" s="11"/>
      <c r="J6" s="11"/>
      <c r="K6" s="26"/>
      <c r="L6" s="61"/>
      <c r="M6" s="61"/>
      <c r="N6" s="62"/>
      <c r="O6" s="11"/>
      <c r="Y6" s="9" t="s">
        <v>60</v>
      </c>
      <c r="Z6" s="47">
        <v>0</v>
      </c>
      <c r="AB6" s="9" t="s">
        <v>61</v>
      </c>
      <c r="AC6" s="9">
        <v>41</v>
      </c>
    </row>
    <row r="7" spans="1:29" ht="28.8" x14ac:dyDescent="0.3">
      <c r="A7" s="22" t="s">
        <v>66</v>
      </c>
      <c r="B7" s="23">
        <v>5</v>
      </c>
      <c r="F7" s="25"/>
      <c r="G7" s="11"/>
      <c r="H7" s="11"/>
      <c r="I7" s="20"/>
      <c r="J7" s="11"/>
      <c r="K7" s="26"/>
      <c r="L7" s="61"/>
      <c r="M7" s="61"/>
      <c r="N7" s="61"/>
      <c r="O7" s="11"/>
      <c r="AB7" s="9" t="s">
        <v>63</v>
      </c>
      <c r="AC7" s="48">
        <f>AC4/AC2</f>
        <v>1</v>
      </c>
    </row>
    <row r="8" spans="1:29" ht="43.2" x14ac:dyDescent="0.3">
      <c r="A8" s="22" t="s">
        <v>67</v>
      </c>
      <c r="B8" s="23">
        <v>22</v>
      </c>
      <c r="F8" s="25"/>
      <c r="G8" s="11"/>
      <c r="H8" s="11"/>
      <c r="I8" s="11"/>
      <c r="J8" s="11"/>
      <c r="K8" s="26"/>
    </row>
    <row r="9" spans="1:29" ht="14.4" x14ac:dyDescent="0.3">
      <c r="A9" s="11"/>
      <c r="B9" s="11"/>
      <c r="G9" s="28"/>
      <c r="H9" s="28"/>
      <c r="I9" s="28"/>
      <c r="J9" s="28"/>
    </row>
    <row r="10" spans="1:29" ht="14.4" x14ac:dyDescent="0.3">
      <c r="A10" s="11"/>
      <c r="B10" s="11"/>
    </row>
    <row r="11" spans="1:29" ht="14.4" x14ac:dyDescent="0.3"/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mergeCells count="3">
    <mergeCell ref="L6:L7"/>
    <mergeCell ref="M6:M7"/>
    <mergeCell ref="N6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6" ma:contentTypeDescription="Create a new document." ma:contentTypeScope="" ma:versionID="0c845befd03cfebab38c352a41d34e6a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ba1163b5c6633ba9dadda0673900e477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F446B6-3E55-4E07-BA6D-47C0ACA734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38AC1D-E4E7-4CF5-A897-95CB93ECC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c4c29-2a22-48a5-946d-f6132279c68c"/>
    <ds:schemaRef ds:uri="46e2485f-814c-41c1-b1d1-92fb45bc3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5B3250-9EAA-45ED-A48E-C1960EE83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 Oct 2023</vt:lpstr>
      <vt:lpstr>9 Oct 2023</vt:lpstr>
      <vt:lpstr>16 Oct 2023</vt:lpstr>
      <vt:lpstr>23 Oct 2023</vt:lpstr>
      <vt:lpstr>30 Oct 2023</vt:lpstr>
      <vt:lpstr>6 Nov 2023</vt:lpstr>
      <vt:lpstr>13 Nov 2023</vt:lpstr>
      <vt:lpstr>20 Nov 2023</vt:lpstr>
      <vt:lpstr>27 Nov 2023</vt:lpstr>
      <vt:lpstr>4 Dec 2023</vt:lpstr>
      <vt:lpstr>11 Dec 2023</vt:lpstr>
      <vt:lpstr>18 Dec 2023</vt:lpstr>
      <vt:lpstr>26 Dec 2023</vt:lpstr>
      <vt:lpstr>2 Jan 2024</vt:lpstr>
      <vt:lpstr>8 Jan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Vignesh D</cp:lastModifiedBy>
  <cp:revision/>
  <dcterms:created xsi:type="dcterms:W3CDTF">2015-06-05T18:17:20Z</dcterms:created>
  <dcterms:modified xsi:type="dcterms:W3CDTF">2024-01-23T13:14:40Z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