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gnesh C Iyer\Desktop\"/>
    </mc:Choice>
  </mc:AlternateContent>
  <bookViews>
    <workbookView xWindow="0" yWindow="0" windowWidth="20490" windowHeight="7080" activeTab="2"/>
  </bookViews>
  <sheets>
    <sheet name="Fractions" sheetId="2" r:id="rId1"/>
    <sheet name="Tables" sheetId="3" r:id="rId2"/>
    <sheet name="Squares" sheetId="4" r:id="rId3"/>
    <sheet name="Cubes" sheetId="1" r:id="rId4"/>
  </sheets>
  <calcPr calcId="171027"/>
</workbook>
</file>

<file path=xl/calcChain.xml><?xml version="1.0" encoding="utf-8"?>
<calcChain xmlns="http://schemas.openxmlformats.org/spreadsheetml/2006/main">
  <c r="E17" i="4" l="1"/>
  <c r="E18" i="4"/>
  <c r="E19" i="4"/>
  <c r="E20" i="4"/>
  <c r="E21" i="4"/>
  <c r="E2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E16" i="4"/>
  <c r="E15" i="4"/>
  <c r="E14" i="4"/>
  <c r="E13" i="4"/>
  <c r="B22" i="4"/>
  <c r="B21" i="4"/>
  <c r="B20" i="4"/>
  <c r="B19" i="4"/>
  <c r="B18" i="4"/>
  <c r="B17" i="4"/>
  <c r="B16" i="4"/>
  <c r="N11" i="4"/>
  <c r="B15" i="4"/>
  <c r="B14" i="4"/>
  <c r="B13" i="4"/>
  <c r="N10" i="4" l="1"/>
  <c r="N9" i="4"/>
  <c r="N8" i="4"/>
  <c r="N7" i="4"/>
  <c r="N6" i="4"/>
  <c r="N5" i="4"/>
  <c r="N4" i="4"/>
  <c r="N3" i="4"/>
  <c r="N2" i="4"/>
  <c r="K11" i="4"/>
  <c r="K10" i="4"/>
  <c r="K9" i="4"/>
  <c r="K8" i="4"/>
  <c r="K7" i="4"/>
  <c r="K6" i="4"/>
  <c r="K5" i="4"/>
  <c r="K4" i="4"/>
  <c r="K3" i="4"/>
  <c r="K2" i="4"/>
  <c r="H11" i="4"/>
  <c r="H10" i="4"/>
  <c r="H9" i="4"/>
  <c r="H8" i="4"/>
  <c r="H7" i="4"/>
  <c r="H6" i="4"/>
  <c r="H5" i="4"/>
  <c r="H4" i="4"/>
  <c r="H3" i="4"/>
  <c r="H2" i="4"/>
  <c r="E11" i="4"/>
  <c r="E10" i="4"/>
  <c r="E9" i="4"/>
  <c r="E8" i="4"/>
  <c r="E7" i="4"/>
  <c r="E6" i="4"/>
  <c r="E5" i="4"/>
  <c r="E4" i="4"/>
  <c r="E3" i="4"/>
  <c r="E2" i="4"/>
  <c r="B11" i="4"/>
  <c r="B10" i="4"/>
  <c r="B9" i="4"/>
  <c r="B8" i="4"/>
  <c r="B7" i="4"/>
  <c r="B6" i="4"/>
  <c r="B5" i="4"/>
  <c r="B4" i="4"/>
  <c r="B3" i="4"/>
  <c r="B2" i="4"/>
  <c r="N8" i="1"/>
  <c r="N7" i="1"/>
  <c r="N6" i="1"/>
  <c r="N5" i="1"/>
  <c r="N4" i="1"/>
  <c r="N3" i="1"/>
  <c r="N2" i="1"/>
  <c r="K11" i="1"/>
  <c r="K10" i="1"/>
  <c r="K9" i="1"/>
  <c r="K8" i="1"/>
  <c r="K7" i="1"/>
  <c r="K6" i="1"/>
  <c r="K5" i="1"/>
  <c r="K4" i="1"/>
  <c r="K3" i="1"/>
  <c r="K2" i="1"/>
  <c r="H11" i="1"/>
  <c r="H10" i="1"/>
  <c r="H9" i="1"/>
  <c r="H8" i="1"/>
  <c r="H7" i="1"/>
  <c r="H6" i="1"/>
  <c r="H5" i="1"/>
  <c r="H4" i="1"/>
  <c r="H3" i="1"/>
  <c r="H2" i="1"/>
  <c r="E11" i="1"/>
  <c r="E10" i="1"/>
  <c r="E9" i="1"/>
  <c r="E8" i="1"/>
  <c r="E7" i="1"/>
  <c r="E6" i="1"/>
  <c r="E5" i="1"/>
  <c r="E4" i="1"/>
  <c r="E3" i="1"/>
  <c r="E2" i="1"/>
  <c r="B11" i="1"/>
  <c r="B10" i="1"/>
  <c r="B9" i="1"/>
  <c r="B8" i="1"/>
  <c r="B7" i="1"/>
  <c r="B6" i="1"/>
  <c r="B5" i="1"/>
  <c r="B4" i="1"/>
  <c r="N9" i="1"/>
  <c r="N10" i="1"/>
  <c r="N11" i="1"/>
  <c r="B3" i="1"/>
  <c r="B2" i="1"/>
</calcChain>
</file>

<file path=xl/sharedStrings.xml><?xml version="1.0" encoding="utf-8"?>
<sst xmlns="http://schemas.openxmlformats.org/spreadsheetml/2006/main" count="952" uniqueCount="952">
  <si>
    <t>CUBES of Numbers</t>
  </si>
  <si>
    <t>1*1*1</t>
  </si>
  <si>
    <t>2*2*2</t>
  </si>
  <si>
    <t>3*3*3</t>
  </si>
  <si>
    <t>4*4*4</t>
  </si>
  <si>
    <t>5*5*5</t>
  </si>
  <si>
    <t>6*6*6</t>
  </si>
  <si>
    <t>7*7*7</t>
  </si>
  <si>
    <t>8*8*8</t>
  </si>
  <si>
    <t>9*9*9</t>
  </si>
  <si>
    <t>10*10*10</t>
  </si>
  <si>
    <t>11*11*11</t>
  </si>
  <si>
    <t>12*12*12</t>
  </si>
  <si>
    <t>13*13*13</t>
  </si>
  <si>
    <t>14*14*14</t>
  </si>
  <si>
    <t>15*15*15</t>
  </si>
  <si>
    <t>16*16*16</t>
  </si>
  <si>
    <t>17*17*17</t>
  </si>
  <si>
    <t>18*18*18</t>
  </si>
  <si>
    <t>19*19*19</t>
  </si>
  <si>
    <t>20*20*20</t>
  </si>
  <si>
    <t>21*21*21</t>
  </si>
  <si>
    <t>22*22*22</t>
  </si>
  <si>
    <t>23*23*23</t>
  </si>
  <si>
    <t>24*24*24</t>
  </si>
  <si>
    <t>25*25*25</t>
  </si>
  <si>
    <t>26*26*26</t>
  </si>
  <si>
    <t>27*27*27</t>
  </si>
  <si>
    <t>28*28*28</t>
  </si>
  <si>
    <t>29*29*29</t>
  </si>
  <si>
    <t>30*30*30</t>
  </si>
  <si>
    <t>31*31*31</t>
  </si>
  <si>
    <t>32*32</t>
  </si>
  <si>
    <t>32*32*32</t>
  </si>
  <si>
    <t>33*33*33</t>
  </si>
  <si>
    <t>34*34*34</t>
  </si>
  <si>
    <t>35*35*35</t>
  </si>
  <si>
    <t>36*36*36</t>
  </si>
  <si>
    <t>37*37*37</t>
  </si>
  <si>
    <t>38*38*38</t>
  </si>
  <si>
    <t>39*39*39</t>
  </si>
  <si>
    <t>40*40*40</t>
  </si>
  <si>
    <t>41*41*41</t>
  </si>
  <si>
    <t>42*42*42</t>
  </si>
  <si>
    <t>43*43*43</t>
  </si>
  <si>
    <t>44*44*44</t>
  </si>
  <si>
    <t>45*45*45</t>
  </si>
  <si>
    <t>46*46*46</t>
  </si>
  <si>
    <t>47*47*47</t>
  </si>
  <si>
    <t>48*48*48</t>
  </si>
  <si>
    <t>49*49*49</t>
  </si>
  <si>
    <t>50*50*50</t>
  </si>
  <si>
    <t>The fraction values for 1.0 are :</t>
  </si>
  <si>
    <t>The fraction values for 2.0 are :</t>
  </si>
  <si>
    <t>( 1.0 / 1.0 ) = 1.0</t>
  </si>
  <si>
    <t>( 2.0 / 1.0 ) = 2.0</t>
  </si>
  <si>
    <t>( 1.0 / 2.0 ) = 0.5</t>
  </si>
  <si>
    <t>( 2.0 / 2.0 ) = 1.0</t>
  </si>
  <si>
    <t>( 1.0 / 3.0 ) = 0.3333333333333333</t>
  </si>
  <si>
    <t>( 2.0 / 3.0 ) = 0.6666666666666666</t>
  </si>
  <si>
    <t>( 1.0 / 4.0 ) = 0.25</t>
  </si>
  <si>
    <t>( 2.0 / 4.0 ) = 0.5</t>
  </si>
  <si>
    <t>( 1.0 / 5.0 ) = 0.2</t>
  </si>
  <si>
    <t>( 2.0 / 5.0 ) = 0.4</t>
  </si>
  <si>
    <t>( 1.0 / 6.0 ) = 0.16666666666666666</t>
  </si>
  <si>
    <t>( 2.0 / 6.0 ) = 0.3333333333333333</t>
  </si>
  <si>
    <t>( 1.0 / 7.0 ) = 0.14285714285714285</t>
  </si>
  <si>
    <t>( 2.0 / 7.0 ) = 0.2857142857142857</t>
  </si>
  <si>
    <t>( 1.0 / 8.0 ) = 0.125</t>
  </si>
  <si>
    <t>( 2.0 / 8.0 ) = 0.25</t>
  </si>
  <si>
    <t>( 1.0 / 9.0 ) = 0.1111111111111111</t>
  </si>
  <si>
    <t>( 2.0 / 9.0 ) = 0.2222222222222222</t>
  </si>
  <si>
    <t>( 1.0 / 10.0 ) = 0.1</t>
  </si>
  <si>
    <t>( 2.0 / 10.0 ) = 0.2</t>
  </si>
  <si>
    <t>( 1.0 / 11.0 ) = 0.09090909090909091</t>
  </si>
  <si>
    <t>( 2.0 / 11.0 ) = 0.18181818181818182</t>
  </si>
  <si>
    <t>( 1.0 / 12.0 ) = 0.08333333333333333</t>
  </si>
  <si>
    <t>( 2.0 / 12.0 ) = 0.16666666666666666</t>
  </si>
  <si>
    <t>( 1.0 / 13.0 ) = 0.07692307692307693</t>
  </si>
  <si>
    <t>( 2.0 / 13.0 ) = 0.15384615384615385</t>
  </si>
  <si>
    <t>( 1.0 / 14.0 ) = 0.07142857142857142</t>
  </si>
  <si>
    <t>( 2.0 / 14.0 ) = 0.14285714285714285</t>
  </si>
  <si>
    <t>( 1.0 / 15.0 ) = 0.06666666666666667</t>
  </si>
  <si>
    <t>( 2.0 / 15.0 ) = 0.13333333333333333</t>
  </si>
  <si>
    <t>( 1.0 / 16.0 ) = 0.0625</t>
  </si>
  <si>
    <t>( 2.0 / 16.0 ) = 0.125</t>
  </si>
  <si>
    <t>( 1.0 / 17.0 ) = 0.058823529411764705</t>
  </si>
  <si>
    <t>( 2.0 / 17.0 ) = 0.11764705882352941</t>
  </si>
  <si>
    <t>( 1.0 / 18.0 ) = 0.05555555555555555</t>
  </si>
  <si>
    <t>( 2.0 / 18.0 ) = 0.1111111111111111</t>
  </si>
  <si>
    <t>( 1.0 / 19.0 ) = 0.05263157894736842</t>
  </si>
  <si>
    <t>( 2.0 / 19.0 ) = 0.10526315789473684</t>
  </si>
  <si>
    <t>( 1.0 / 20.0 ) = 0.05</t>
  </si>
  <si>
    <t>( 2.0 / 20.0 ) = 0.1</t>
  </si>
  <si>
    <t>The fraction values for 3.0 are :</t>
  </si>
  <si>
    <t>The fraction values for 4.0 are :</t>
  </si>
  <si>
    <t>( 3.0 / 1.0 ) = 3.0</t>
  </si>
  <si>
    <t>( 4.0 / 1.0 ) = 4.0</t>
  </si>
  <si>
    <t>( 3.0 / 2.0 ) = 1.5</t>
  </si>
  <si>
    <t>( 4.0 / 2.0 ) = 2.0</t>
  </si>
  <si>
    <t>( 3.0 / 3.0 ) = 1.0</t>
  </si>
  <si>
    <t>( 4.0 / 3.0 ) = 1.3333333333333333</t>
  </si>
  <si>
    <t>( 3.0 / 4.0 ) = 0.75</t>
  </si>
  <si>
    <t>( 4.0 / 4.0 ) = 1.0</t>
  </si>
  <si>
    <t>( 3.0 / 5.0 ) = 0.6</t>
  </si>
  <si>
    <t>( 4.0 / 5.0 ) = 0.8</t>
  </si>
  <si>
    <t>( 3.0 / 6.0 ) = 0.5</t>
  </si>
  <si>
    <t>( 4.0 / 6.0 ) = 0.6666666666666666</t>
  </si>
  <si>
    <t>( 3.0 / 7.0 ) = 0.42857142857142855</t>
  </si>
  <si>
    <t>( 4.0 / 7.0 ) = 0.5714285714285714</t>
  </si>
  <si>
    <t>( 3.0 / 8.0 ) = 0.375</t>
  </si>
  <si>
    <t>( 4.0 / 8.0 ) = 0.5</t>
  </si>
  <si>
    <t>( 3.0 / 9.0 ) = 0.3333333333333333</t>
  </si>
  <si>
    <t>( 4.0 / 9.0 ) = 0.4444444444444444</t>
  </si>
  <si>
    <t>( 3.0 / 10.0 ) = 0.3</t>
  </si>
  <si>
    <t>( 4.0 / 10.0 ) = 0.4</t>
  </si>
  <si>
    <t>( 3.0 / 11.0 ) = 0.2727272727272727</t>
  </si>
  <si>
    <t>( 4.0 / 11.0 ) = 0.36363636363636365</t>
  </si>
  <si>
    <t>( 3.0 / 12.0 ) = 0.25</t>
  </si>
  <si>
    <t>( 4.0 / 12.0 ) = 0.3333333333333333</t>
  </si>
  <si>
    <t>( 3.0 / 13.0 ) = 0.23076923076923078</t>
  </si>
  <si>
    <t>( 4.0 / 13.0 ) = 0.3076923076923077</t>
  </si>
  <si>
    <t>( 3.0 / 14.0 ) = 0.21428571428571427</t>
  </si>
  <si>
    <t>( 4.0 / 14.0 ) = 0.2857142857142857</t>
  </si>
  <si>
    <t>( 3.0 / 15.0 ) = 0.2</t>
  </si>
  <si>
    <t>( 4.0 / 15.0 ) = 0.26666666666666666</t>
  </si>
  <si>
    <t>( 3.0 / 16.0 ) = 0.1875</t>
  </si>
  <si>
    <t>( 4.0 / 16.0 ) = 0.25</t>
  </si>
  <si>
    <t>( 3.0 / 17.0 ) = 0.17647058823529413</t>
  </si>
  <si>
    <t>( 4.0 / 17.0 ) = 0.23529411764705882</t>
  </si>
  <si>
    <t>( 3.0 / 18.0 ) = 0.16666666666666666</t>
  </si>
  <si>
    <t>( 4.0 / 18.0 ) = 0.2222222222222222</t>
  </si>
  <si>
    <t>( 3.0 / 19.0 ) = 0.15789473684210525</t>
  </si>
  <si>
    <t>( 4.0 / 19.0 ) = 0.21052631578947367</t>
  </si>
  <si>
    <t>( 3.0 / 20.0 ) = 0.15</t>
  </si>
  <si>
    <t>( 4.0 / 20.0 ) = 0.2</t>
  </si>
  <si>
    <t>The fraction values for 5.0 are :</t>
  </si>
  <si>
    <t>The fraction values for 6.0 are :</t>
  </si>
  <si>
    <t>( 5.0 / 1.0 ) = 5.0</t>
  </si>
  <si>
    <t>( 6.0 / 1.0 ) = 6.0</t>
  </si>
  <si>
    <t>( 5.0 / 2.0 ) = 2.5</t>
  </si>
  <si>
    <t>( 6.0 / 2.0 ) = 3.0</t>
  </si>
  <si>
    <t>( 5.0 / 3.0 ) = 1.6666666666666667</t>
  </si>
  <si>
    <t>( 6.0 / 3.0 ) = 2.0</t>
  </si>
  <si>
    <t>( 5.0 / 4.0 ) = 1.25</t>
  </si>
  <si>
    <t>( 6.0 / 4.0 ) = 1.5</t>
  </si>
  <si>
    <t>( 5.0 / 5.0 ) = 1.0</t>
  </si>
  <si>
    <t>( 6.0 / 5.0 ) = 1.2</t>
  </si>
  <si>
    <t>( 5.0 / 6.0 ) = 0.8333333333333334</t>
  </si>
  <si>
    <t>( 6.0 / 6.0 ) = 1.0</t>
  </si>
  <si>
    <t>( 5.0 / 7.0 ) = 0.7142857142857143</t>
  </si>
  <si>
    <t>( 6.0 / 7.0 ) = 0.8571428571428571</t>
  </si>
  <si>
    <t>( 5.0 / 8.0 ) = 0.625</t>
  </si>
  <si>
    <t>( 6.0 / 8.0 ) = 0.75</t>
  </si>
  <si>
    <t>( 5.0 / 9.0 ) = 0.5555555555555556</t>
  </si>
  <si>
    <t>( 6.0 / 9.0 ) = 0.6666666666666666</t>
  </si>
  <si>
    <t>( 5.0 / 10.0 ) = 0.5</t>
  </si>
  <si>
    <t>( 6.0 / 10.0 ) = 0.6</t>
  </si>
  <si>
    <t>( 5.0 / 11.0 ) = 0.45454545454545453</t>
  </si>
  <si>
    <t>( 6.0 / 11.0 ) = 0.5454545454545454</t>
  </si>
  <si>
    <t>( 5.0 / 12.0 ) = 0.4166666666666667</t>
  </si>
  <si>
    <t>( 6.0 / 12.0 ) = 0.5</t>
  </si>
  <si>
    <t>( 5.0 / 13.0 ) = 0.38461538461538464</t>
  </si>
  <si>
    <t>( 6.0 / 13.0 ) = 0.46153846153846156</t>
  </si>
  <si>
    <t>( 5.0 / 14.0 ) = 0.35714285714285715</t>
  </si>
  <si>
    <t>( 6.0 / 14.0 ) = 0.42857142857142855</t>
  </si>
  <si>
    <t>( 5.0 / 15.0 ) = 0.3333333333333333</t>
  </si>
  <si>
    <t>( 6.0 / 15.0 ) = 0.4</t>
  </si>
  <si>
    <t>( 5.0 / 16.0 ) = 0.3125</t>
  </si>
  <si>
    <t>( 6.0 / 16.0 ) = 0.375</t>
  </si>
  <si>
    <t>( 5.0 / 17.0 ) = 0.29411764705882354</t>
  </si>
  <si>
    <t>( 6.0 / 17.0 ) = 0.35294117647058826</t>
  </si>
  <si>
    <t>( 5.0 / 18.0 ) = 0.2777777777777778</t>
  </si>
  <si>
    <t>( 6.0 / 18.0 ) = 0.3333333333333333</t>
  </si>
  <si>
    <t>( 5.0 / 19.0 ) = 0.2631578947368421</t>
  </si>
  <si>
    <t>( 6.0 / 19.0 ) = 0.3157894736842105</t>
  </si>
  <si>
    <t>( 5.0 / 20.0 ) = 0.25</t>
  </si>
  <si>
    <t>( 6.0 / 20.0 ) = 0.3</t>
  </si>
  <si>
    <t>The fraction values for 7.0 are :</t>
  </si>
  <si>
    <t>The fraction values for 8.0 are :</t>
  </si>
  <si>
    <t>( 7.0 / 1.0 ) = 7.0</t>
  </si>
  <si>
    <t>( 8.0 / 1.0 ) = 8.0</t>
  </si>
  <si>
    <t>( 7.0 / 2.0 ) = 3.5</t>
  </si>
  <si>
    <t>( 8.0 / 2.0 ) = 4.0</t>
  </si>
  <si>
    <t>( 7.0 / 3.0 ) = 2.3333333333333335</t>
  </si>
  <si>
    <t>( 8.0 / 3.0 ) = 2.6666666666666665</t>
  </si>
  <si>
    <t>( 7.0 / 4.0 ) = 1.75</t>
  </si>
  <si>
    <t>( 8.0 / 4.0 ) = 2.0</t>
  </si>
  <si>
    <t>( 7.0 / 5.0 ) = 1.4</t>
  </si>
  <si>
    <t>( 8.0 / 5.0 ) = 1.6</t>
  </si>
  <si>
    <t>( 7.0 / 6.0 ) = 1.1666666666666667</t>
  </si>
  <si>
    <t>( 8.0 / 6.0 ) = 1.3333333333333333</t>
  </si>
  <si>
    <t>( 7.0 / 7.0 ) = 1.0</t>
  </si>
  <si>
    <t>( 8.0 / 7.0 ) = 1.1428571428571428</t>
  </si>
  <si>
    <t>( 7.0 / 8.0 ) = 0.875</t>
  </si>
  <si>
    <t>( 8.0 / 8.0 ) = 1.0</t>
  </si>
  <si>
    <t>( 7.0 / 9.0 ) = 0.7777777777777778</t>
  </si>
  <si>
    <t>( 8.0 / 9.0 ) = 0.8888888888888888</t>
  </si>
  <si>
    <t>( 7.0 / 10.0 ) = 0.7</t>
  </si>
  <si>
    <t>( 8.0 / 10.0 ) = 0.8</t>
  </si>
  <si>
    <t>( 7.0 / 11.0 ) = 0.6363636363636364</t>
  </si>
  <si>
    <t>( 8.0 / 11.0 ) = 0.7272727272727273</t>
  </si>
  <si>
    <t>( 7.0 / 12.0 ) = 0.5833333333333334</t>
  </si>
  <si>
    <t>( 8.0 / 12.0 ) = 0.6666666666666666</t>
  </si>
  <si>
    <t>( 7.0 / 13.0 ) = 0.5384615384615384</t>
  </si>
  <si>
    <t>( 8.0 / 13.0 ) = 0.6153846153846154</t>
  </si>
  <si>
    <t>( 7.0 / 14.0 ) = 0.5</t>
  </si>
  <si>
    <t>( 8.0 / 14.0 ) = 0.5714285714285714</t>
  </si>
  <si>
    <t>( 7.0 / 15.0 ) = 0.4666666666666667</t>
  </si>
  <si>
    <t>( 8.0 / 15.0 ) = 0.5333333333333333</t>
  </si>
  <si>
    <t>( 7.0 / 16.0 ) = 0.4375</t>
  </si>
  <si>
    <t>( 8.0 / 16.0 ) = 0.5</t>
  </si>
  <si>
    <t>( 7.0 / 17.0 ) = 0.4117647058823529</t>
  </si>
  <si>
    <t>( 8.0 / 17.0 ) = 0.47058823529411764</t>
  </si>
  <si>
    <t>( 7.0 / 18.0 ) = 0.3888888888888889</t>
  </si>
  <si>
    <t>( 8.0 / 18.0 ) = 0.4444444444444444</t>
  </si>
  <si>
    <t>( 7.0 / 19.0 ) = 0.3684210526315789</t>
  </si>
  <si>
    <t>( 8.0 / 19.0 ) = 0.42105263157894735</t>
  </si>
  <si>
    <t>( 7.0 / 20.0 ) = 0.35</t>
  </si>
  <si>
    <t>( 8.0 / 20.0 ) = 0.4</t>
  </si>
  <si>
    <t>The fraction values for 9.0 are :</t>
  </si>
  <si>
    <t>The fraction values for 10.0 are :</t>
  </si>
  <si>
    <t>( 9.0 / 1.0 ) = 9.0</t>
  </si>
  <si>
    <t>( 10.0 / 1.0 ) = 10.0</t>
  </si>
  <si>
    <t>( 9.0 / 2.0 ) = 4.5</t>
  </si>
  <si>
    <t>( 10.0 / 2.0 ) = 5.0</t>
  </si>
  <si>
    <t>( 9.0 / 3.0 ) = 3.0</t>
  </si>
  <si>
    <t>( 10.0 / 3.0 ) = 3.3333333333333335</t>
  </si>
  <si>
    <t>( 9.0 / 4.0 ) = 2.25</t>
  </si>
  <si>
    <t>( 10.0 / 4.0 ) = 2.5</t>
  </si>
  <si>
    <t>( 9.0 / 5.0 ) = 1.8</t>
  </si>
  <si>
    <t>( 10.0 / 5.0 ) = 2.0</t>
  </si>
  <si>
    <t>( 9.0 / 6.0 ) = 1.5</t>
  </si>
  <si>
    <t>( 10.0 / 6.0 ) = 1.6666666666666667</t>
  </si>
  <si>
    <t>( 9.0 / 7.0 ) = 1.2857142857142858</t>
  </si>
  <si>
    <t>( 10.0 / 7.0 ) = 1.4285714285714286</t>
  </si>
  <si>
    <t>( 9.0 / 8.0 ) = 1.125</t>
  </si>
  <si>
    <t>( 10.0 / 8.0 ) = 1.25</t>
  </si>
  <si>
    <t>( 9.0 / 9.0 ) = 1.0</t>
  </si>
  <si>
    <t>( 10.0 / 9.0 ) = 1.1111111111111112</t>
  </si>
  <si>
    <t>( 9.0 / 10.0 ) = 0.9</t>
  </si>
  <si>
    <t>( 10.0 / 10.0 ) = 1.0</t>
  </si>
  <si>
    <t>( 9.0 / 11.0 ) = 0.8181818181818182</t>
  </si>
  <si>
    <t>( 10.0 / 11.0 ) = 0.9090909090909091</t>
  </si>
  <si>
    <t>( 9.0 / 12.0 ) = 0.75</t>
  </si>
  <si>
    <t>( 10.0 / 12.0 ) = 0.8333333333333334</t>
  </si>
  <si>
    <t>( 9.0 / 13.0 ) = 0.6923076923076923</t>
  </si>
  <si>
    <t>( 10.0 / 13.0 ) = 0.7692307692307693</t>
  </si>
  <si>
    <t>( 9.0 / 14.0 ) = 0.6428571428571429</t>
  </si>
  <si>
    <t>( 10.0 / 14.0 ) = 0.7142857142857143</t>
  </si>
  <si>
    <t>( 9.0 / 15.0 ) = 0.6</t>
  </si>
  <si>
    <t>( 10.0 / 15.0 ) = 0.6666666666666666</t>
  </si>
  <si>
    <t>( 9.0 / 16.0 ) = 0.5625</t>
  </si>
  <si>
    <t>( 10.0 / 16.0 ) = 0.625</t>
  </si>
  <si>
    <t>( 9.0 / 17.0 ) = 0.5294117647058824</t>
  </si>
  <si>
    <t>( 10.0 / 17.0 ) = 0.5882352941176471</t>
  </si>
  <si>
    <t>( 9.0 / 18.0 ) = 0.5</t>
  </si>
  <si>
    <t>( 10.0 / 18.0 ) = 0.5555555555555556</t>
  </si>
  <si>
    <t>( 9.0 / 19.0 ) = 0.47368421052631576</t>
  </si>
  <si>
    <t>( 10.0 / 19.0 ) = 0.5263157894736842</t>
  </si>
  <si>
    <t>( 9.0 / 20.0 ) = 0.45</t>
  </si>
  <si>
    <t>( 10.0 / 20.0 ) = 0.5</t>
  </si>
  <si>
    <t>The fraction values for 11.0 are :</t>
  </si>
  <si>
    <t>The fraction values for 12.0 are :</t>
  </si>
  <si>
    <t>( 11.0 / 1.0 ) = 11.0</t>
  </si>
  <si>
    <t>( 12.0 / 1.0 ) = 12.0</t>
  </si>
  <si>
    <t>( 11.0 / 2.0 ) = 5.5</t>
  </si>
  <si>
    <t>( 12.0 / 2.0 ) = 6.0</t>
  </si>
  <si>
    <t>( 11.0 / 3.0 ) = 3.6666666666666665</t>
  </si>
  <si>
    <t>( 12.0 / 3.0 ) = 4.0</t>
  </si>
  <si>
    <t>( 11.0 / 4.0 ) = 2.75</t>
  </si>
  <si>
    <t>( 12.0 / 4.0 ) = 3.0</t>
  </si>
  <si>
    <t>( 11.0 / 5.0 ) = 2.2</t>
  </si>
  <si>
    <t>( 12.0 / 5.0 ) = 2.4</t>
  </si>
  <si>
    <t>( 11.0 / 6.0 ) = 1.8333333333333333</t>
  </si>
  <si>
    <t>( 12.0 / 6.0 ) = 2.0</t>
  </si>
  <si>
    <t>( 11.0 / 7.0 ) = 1.5714285714285714</t>
  </si>
  <si>
    <t>( 12.0 / 7.0 ) = 1.7142857142857142</t>
  </si>
  <si>
    <t>( 11.0 / 8.0 ) = 1.375</t>
  </si>
  <si>
    <t>( 12.0 / 8.0 ) = 1.5</t>
  </si>
  <si>
    <t>( 11.0 / 9.0 ) = 1.2222222222222223</t>
  </si>
  <si>
    <t>( 12.0 / 9.0 ) = 1.3333333333333333</t>
  </si>
  <si>
    <t>( 11.0 / 10.0 ) = 1.1</t>
  </si>
  <si>
    <t>( 12.0 / 10.0 ) = 1.2</t>
  </si>
  <si>
    <t>( 11.0 / 11.0 ) = 1.0</t>
  </si>
  <si>
    <t>( 12.0 / 11.0 ) = 1.0909090909090908</t>
  </si>
  <si>
    <t>( 11.0 / 12.0 ) = 0.9166666666666666</t>
  </si>
  <si>
    <t>( 12.0 / 12.0 ) = 1.0</t>
  </si>
  <si>
    <t>( 11.0 / 13.0 ) = 0.8461538461538461</t>
  </si>
  <si>
    <t>( 12.0 / 13.0 ) = 0.9230769230769231</t>
  </si>
  <si>
    <t>( 11.0 / 14.0 ) = 0.7857142857142857</t>
  </si>
  <si>
    <t>( 12.0 / 14.0 ) = 0.8571428571428571</t>
  </si>
  <si>
    <t>( 11.0 / 15.0 ) = 0.7333333333333333</t>
  </si>
  <si>
    <t>( 12.0 / 15.0 ) = 0.8</t>
  </si>
  <si>
    <t>( 11.0 / 16.0 ) = 0.6875</t>
  </si>
  <si>
    <t>( 12.0 / 16.0 ) = 0.75</t>
  </si>
  <si>
    <t>( 11.0 / 17.0 ) = 0.6470588235294118</t>
  </si>
  <si>
    <t>( 12.0 / 17.0 ) = 0.7058823529411765</t>
  </si>
  <si>
    <t>( 11.0 / 18.0 ) = 0.6111111111111112</t>
  </si>
  <si>
    <t>( 12.0 / 18.0 ) = 0.6666666666666666</t>
  </si>
  <si>
    <t>( 11.0 / 19.0 ) = 0.5789473684210527</t>
  </si>
  <si>
    <t>( 12.0 / 19.0 ) = 0.631578947368421</t>
  </si>
  <si>
    <t>( 11.0 / 20.0 ) = 0.55</t>
  </si>
  <si>
    <t>( 12.0 / 20.0 ) = 0.6</t>
  </si>
  <si>
    <t>The fraction values for 13.0 are :</t>
  </si>
  <si>
    <t>The fraction values for 14.0 are :</t>
  </si>
  <si>
    <t>( 13.0 / 1.0 ) = 13.0</t>
  </si>
  <si>
    <t>( 14.0 / 1.0 ) = 14.0</t>
  </si>
  <si>
    <t>( 13.0 / 2.0 ) = 6.5</t>
  </si>
  <si>
    <t>( 14.0 / 2.0 ) = 7.0</t>
  </si>
  <si>
    <t>( 13.0 / 3.0 ) = 4.333333333333333</t>
  </si>
  <si>
    <t>( 14.0 / 3.0 ) = 4.666666666666667</t>
  </si>
  <si>
    <t>( 13.0 / 4.0 ) = 3.25</t>
  </si>
  <si>
    <t>( 14.0 / 4.0 ) = 3.5</t>
  </si>
  <si>
    <t>( 13.0 / 5.0 ) = 2.6</t>
  </si>
  <si>
    <t>( 14.0 / 5.0 ) = 2.8</t>
  </si>
  <si>
    <t>( 13.0 / 6.0 ) = 2.1666666666666665</t>
  </si>
  <si>
    <t>( 14.0 / 6.0 ) = 2.3333333333333335</t>
  </si>
  <si>
    <t>( 13.0 / 7.0 ) = 1.8571428571428572</t>
  </si>
  <si>
    <t>( 14.0 / 7.0 ) = 2.0</t>
  </si>
  <si>
    <t>( 13.0 / 8.0 ) = 1.625</t>
  </si>
  <si>
    <t>( 14.0 / 8.0 ) = 1.75</t>
  </si>
  <si>
    <t>( 13.0 / 9.0 ) = 1.4444444444444444</t>
  </si>
  <si>
    <t>( 14.0 / 9.0 ) = 1.5555555555555556</t>
  </si>
  <si>
    <t>( 13.0 / 10.0 ) = 1.3</t>
  </si>
  <si>
    <t>( 14.0 / 10.0 ) = 1.4</t>
  </si>
  <si>
    <t>( 13.0 / 11.0 ) = 1.1818181818181819</t>
  </si>
  <si>
    <t>( 14.0 / 11.0 ) = 1.2727272727272727</t>
  </si>
  <si>
    <t>( 13.0 / 12.0 ) = 1.0833333333333333</t>
  </si>
  <si>
    <t>( 14.0 / 12.0 ) = 1.1666666666666667</t>
  </si>
  <si>
    <t>( 13.0 / 13.0 ) = 1.0</t>
  </si>
  <si>
    <t>( 14.0 / 13.0 ) = 1.0769230769230769</t>
  </si>
  <si>
    <t>( 13.0 / 14.0 ) = 0.9285714285714286</t>
  </si>
  <si>
    <t>( 14.0 / 14.0 ) = 1.0</t>
  </si>
  <si>
    <t>( 13.0 / 15.0 ) = 0.8666666666666667</t>
  </si>
  <si>
    <t>( 14.0 / 15.0 ) = 0.9333333333333333</t>
  </si>
  <si>
    <t>( 13.0 / 16.0 ) = 0.8125</t>
  </si>
  <si>
    <t>( 14.0 / 16.0 ) = 0.875</t>
  </si>
  <si>
    <t>( 13.0 / 17.0 ) = 0.7647058823529411</t>
  </si>
  <si>
    <t>( 14.0 / 17.0 ) = 0.8235294117647058</t>
  </si>
  <si>
    <t>( 13.0 / 18.0 ) = 0.7222222222222222</t>
  </si>
  <si>
    <t>( 14.0 / 18.0 ) = 0.7777777777777778</t>
  </si>
  <si>
    <t>( 13.0 / 19.0 ) = 0.6842105263157895</t>
  </si>
  <si>
    <t>( 14.0 / 19.0 ) = 0.7368421052631579</t>
  </si>
  <si>
    <t>( 13.0 / 20.0 ) = 0.65</t>
  </si>
  <si>
    <t>( 14.0 / 20.0 ) = 0.7</t>
  </si>
  <si>
    <t>The fraction values for 15.0 are :</t>
  </si>
  <si>
    <t>The fraction values for 16.0 are :</t>
  </si>
  <si>
    <t>( 15.0 / 1.0 ) = 15.0</t>
  </si>
  <si>
    <t>( 16.0 / 1.0 ) = 16.0</t>
  </si>
  <si>
    <t>( 15.0 / 2.0 ) = 7.5</t>
  </si>
  <si>
    <t>( 16.0 / 2.0 ) = 8.0</t>
  </si>
  <si>
    <t>( 15.0 / 3.0 ) = 5.0</t>
  </si>
  <si>
    <t>( 16.0 / 3.0 ) = 5.333333333333333</t>
  </si>
  <si>
    <t>( 15.0 / 4.0 ) = 3.75</t>
  </si>
  <si>
    <t>( 16.0 / 4.0 ) = 4.0</t>
  </si>
  <si>
    <t>( 15.0 / 5.0 ) = 3.0</t>
  </si>
  <si>
    <t>( 16.0 / 5.0 ) = 3.2</t>
  </si>
  <si>
    <t>( 15.0 / 6.0 ) = 2.5</t>
  </si>
  <si>
    <t>( 16.0 / 6.0 ) = 2.6666666666666665</t>
  </si>
  <si>
    <t>( 15.0 / 7.0 ) = 2.142857142857143</t>
  </si>
  <si>
    <t>( 16.0 / 7.0 ) = 2.2857142857142856</t>
  </si>
  <si>
    <t>( 15.0 / 8.0 ) = 1.875</t>
  </si>
  <si>
    <t>( 16.0 / 8.0 ) = 2.0</t>
  </si>
  <si>
    <t>( 15.0 / 9.0 ) = 1.6666666666666667</t>
  </si>
  <si>
    <t>( 16.0 / 9.0 ) = 1.7777777777777777</t>
  </si>
  <si>
    <t>( 15.0 / 10.0 ) = 1.5</t>
  </si>
  <si>
    <t>( 16.0 / 10.0 ) = 1.6</t>
  </si>
  <si>
    <t>( 15.0 / 11.0 ) = 1.3636363636363635</t>
  </si>
  <si>
    <t>( 16.0 / 11.0 ) = 1.4545454545454546</t>
  </si>
  <si>
    <t>( 15.0 / 12.0 ) = 1.25</t>
  </si>
  <si>
    <t>( 16.0 / 12.0 ) = 1.3333333333333333</t>
  </si>
  <si>
    <t>( 15.0 / 13.0 ) = 1.1538461538461537</t>
  </si>
  <si>
    <t>( 16.0 / 13.0 ) = 1.2307692307692308</t>
  </si>
  <si>
    <t>( 15.0 / 14.0 ) = 1.0714285714285714</t>
  </si>
  <si>
    <t>( 16.0 / 14.0 ) = 1.1428571428571428</t>
  </si>
  <si>
    <t>( 15.0 / 15.0 ) = 1.0</t>
  </si>
  <si>
    <t>( 16.0 / 15.0 ) = 1.0666666666666667</t>
  </si>
  <si>
    <t>( 15.0 / 16.0 ) = 0.9375</t>
  </si>
  <si>
    <t>( 16.0 / 16.0 ) = 1.0</t>
  </si>
  <si>
    <t>( 15.0 / 17.0 ) = 0.8823529411764706</t>
  </si>
  <si>
    <t>( 16.0 / 17.0 ) = 0.9411764705882353</t>
  </si>
  <si>
    <t>( 15.0 / 18.0 ) = 0.8333333333333334</t>
  </si>
  <si>
    <t>( 16.0 / 18.0 ) = 0.8888888888888888</t>
  </si>
  <si>
    <t>( 15.0 / 19.0 ) = 0.7894736842105263</t>
  </si>
  <si>
    <t>( 16.0 / 19.0 ) = 0.8421052631578947</t>
  </si>
  <si>
    <t>( 15.0 / 20.0 ) = 0.75</t>
  </si>
  <si>
    <t>( 16.0 / 20.0 ) = 0.8</t>
  </si>
  <si>
    <t>The fraction values for 17.0 are :</t>
  </si>
  <si>
    <t>The fraction values for 18.0 are :</t>
  </si>
  <si>
    <t>( 17.0 / 1.0 ) = 17.0</t>
  </si>
  <si>
    <t>( 18.0 / 1.0 ) = 18.0</t>
  </si>
  <si>
    <t>( 17.0 / 2.0 ) = 8.5</t>
  </si>
  <si>
    <t>( 18.0 / 2.0 ) = 9.0</t>
  </si>
  <si>
    <t>( 17.0 / 3.0 ) = 5.666666666666667</t>
  </si>
  <si>
    <t>( 18.0 / 3.0 ) = 6.0</t>
  </si>
  <si>
    <t>( 17.0 / 4.0 ) = 4.25</t>
  </si>
  <si>
    <t>( 18.0 / 4.0 ) = 4.5</t>
  </si>
  <si>
    <t>( 17.0 / 5.0 ) = 3.4</t>
  </si>
  <si>
    <t>( 18.0 / 5.0 ) = 3.6</t>
  </si>
  <si>
    <t>( 17.0 / 6.0 ) = 2.8333333333333335</t>
  </si>
  <si>
    <t>( 18.0 / 6.0 ) = 3.0</t>
  </si>
  <si>
    <t>( 17.0 / 7.0 ) = 2.4285714285714284</t>
  </si>
  <si>
    <t>( 18.0 / 7.0 ) = 2.5714285714285716</t>
  </si>
  <si>
    <t>( 17.0 / 8.0 ) = 2.125</t>
  </si>
  <si>
    <t>( 18.0 / 8.0 ) = 2.25</t>
  </si>
  <si>
    <t>( 17.0 / 9.0 ) = 1.8888888888888888</t>
  </si>
  <si>
    <t>( 18.0 / 9.0 ) = 2.0</t>
  </si>
  <si>
    <t>( 17.0 / 10.0 ) = 1.7</t>
  </si>
  <si>
    <t>( 18.0 / 10.0 ) = 1.8</t>
  </si>
  <si>
    <t>( 17.0 / 11.0 ) = 1.5454545454545454</t>
  </si>
  <si>
    <t>( 18.0 / 11.0 ) = 1.6363636363636365</t>
  </si>
  <si>
    <t>( 17.0 / 12.0 ) = 1.4166666666666667</t>
  </si>
  <si>
    <t>( 18.0 / 12.0 ) = 1.5</t>
  </si>
  <si>
    <t>( 17.0 / 13.0 ) = 1.3076923076923077</t>
  </si>
  <si>
    <t>( 18.0 / 13.0 ) = 1.3846153846153846</t>
  </si>
  <si>
    <t>( 17.0 / 14.0 ) = 1.2142857142857142</t>
  </si>
  <si>
    <t>( 18.0 / 14.0 ) = 1.2857142857142858</t>
  </si>
  <si>
    <t>( 17.0 / 15.0 ) = 1.1333333333333333</t>
  </si>
  <si>
    <t>( 18.0 / 15.0 ) = 1.2</t>
  </si>
  <si>
    <t>( 17.0 / 16.0 ) = 1.0625</t>
  </si>
  <si>
    <t>( 18.0 / 16.0 ) = 1.125</t>
  </si>
  <si>
    <t>( 17.0 / 17.0 ) = 1.0</t>
  </si>
  <si>
    <t>( 18.0 / 17.0 ) = 1.0588235294117647</t>
  </si>
  <si>
    <t>( 17.0 / 18.0 ) = 0.9444444444444444</t>
  </si>
  <si>
    <t>( 18.0 / 18.0 ) = 1.0</t>
  </si>
  <si>
    <t>( 17.0 / 19.0 ) = 0.8947368421052632</t>
  </si>
  <si>
    <t>( 18.0 / 19.0 ) = 0.9473684210526315</t>
  </si>
  <si>
    <t>( 17.0 / 20.0 ) = 0.85</t>
  </si>
  <si>
    <t>( 18.0 / 20.0 ) = 0.9</t>
  </si>
  <si>
    <t>The fraction values for 19.0 are :</t>
  </si>
  <si>
    <t>The fraction values for 20.0 are :</t>
  </si>
  <si>
    <t>( 19.0 / 1.0 ) = 19.0</t>
  </si>
  <si>
    <t>( 20.0 / 1.0 ) = 20.0</t>
  </si>
  <si>
    <t>( 19.0 / 2.0 ) = 9.5</t>
  </si>
  <si>
    <t>( 20.0 / 2.0 ) = 10.0</t>
  </si>
  <si>
    <t>( 19.0 / 3.0 ) = 6.333333333333333</t>
  </si>
  <si>
    <t>( 20.0 / 3.0 ) = 6.666666666666667</t>
  </si>
  <si>
    <t>( 19.0 / 4.0 ) = 4.75</t>
  </si>
  <si>
    <t>( 20.0 / 4.0 ) = 5.0</t>
  </si>
  <si>
    <t>( 19.0 / 5.0 ) = 3.8</t>
  </si>
  <si>
    <t>( 20.0 / 5.0 ) = 4.0</t>
  </si>
  <si>
    <t>( 19.0 / 6.0 ) = 3.1666666666666665</t>
  </si>
  <si>
    <t>( 20.0 / 6.0 ) = 3.3333333333333335</t>
  </si>
  <si>
    <t>( 19.0 / 7.0 ) = 2.7142857142857144</t>
  </si>
  <si>
    <t>( 20.0 / 7.0 ) = 2.857142857142857</t>
  </si>
  <si>
    <t>( 19.0 / 8.0 ) = 2.375</t>
  </si>
  <si>
    <t>( 20.0 / 8.0 ) = 2.5</t>
  </si>
  <si>
    <t>( 19.0 / 9.0 ) = 2.111111111111111</t>
  </si>
  <si>
    <t>( 20.0 / 9.0 ) = 2.2222222222222223</t>
  </si>
  <si>
    <t>( 19.0 / 10.0 ) = 1.9</t>
  </si>
  <si>
    <t>( 20.0 / 10.0 ) = 2.0</t>
  </si>
  <si>
    <t>( 19.0 / 11.0 ) = 1.7272727272727273</t>
  </si>
  <si>
    <t>( 20.0 / 11.0 ) = 1.8181818181818181</t>
  </si>
  <si>
    <t>( 19.0 / 12.0 ) = 1.5833333333333333</t>
  </si>
  <si>
    <t>( 20.0 / 12.0 ) = 1.6666666666666667</t>
  </si>
  <si>
    <t>( 19.0 / 13.0 ) = 1.4615384615384615</t>
  </si>
  <si>
    <t>( 20.0 / 13.0 ) = 1.5384615384615385</t>
  </si>
  <si>
    <t>( 19.0 / 14.0 ) = 1.3571428571428572</t>
  </si>
  <si>
    <t>( 20.0 / 14.0 ) = 1.4285714285714286</t>
  </si>
  <si>
    <t>( 19.0 / 15.0 ) = 1.2666666666666666</t>
  </si>
  <si>
    <t>( 20.0 / 15.0 ) = 1.3333333333333333</t>
  </si>
  <si>
    <t>( 19.0 / 16.0 ) = 1.1875</t>
  </si>
  <si>
    <t>( 20.0 / 16.0 ) = 1.25</t>
  </si>
  <si>
    <t>( 19.0 / 17.0 ) = 1.1176470588235294</t>
  </si>
  <si>
    <t>( 20.0 / 17.0 ) = 1.1764705882352942</t>
  </si>
  <si>
    <t>( 19.0 / 18.0 ) = 1.0555555555555556</t>
  </si>
  <si>
    <t>( 20.0 / 18.0 ) = 1.1111111111111112</t>
  </si>
  <si>
    <t>( 19.0 / 19.0 ) = 1.0</t>
  </si>
  <si>
    <t>( 20.0 / 19.0 ) = 1.0526315789473684</t>
  </si>
  <si>
    <t>( 19.0 / 20.0 ) = 0.95</t>
  </si>
  <si>
    <t>( 20.0 / 20.0 ) = 1.0</t>
  </si>
  <si>
    <t>1's table</t>
  </si>
  <si>
    <t>2's table</t>
  </si>
  <si>
    <t>3's table</t>
  </si>
  <si>
    <t>4's table</t>
  </si>
  <si>
    <t>5's table</t>
  </si>
  <si>
    <t>6's table</t>
  </si>
  <si>
    <t>1 * 1 = 1</t>
  </si>
  <si>
    <t>2 * 1 = 2</t>
  </si>
  <si>
    <t>3 * 1 = 3</t>
  </si>
  <si>
    <t>4 * 1 = 4</t>
  </si>
  <si>
    <t>5 * 1 = 5</t>
  </si>
  <si>
    <t>6 * 1 = 6</t>
  </si>
  <si>
    <t>1 * 2 = 2</t>
  </si>
  <si>
    <t>2 * 2 = 4</t>
  </si>
  <si>
    <t>3 * 2 = 6</t>
  </si>
  <si>
    <t>4 * 2 = 8</t>
  </si>
  <si>
    <t>5 * 2 = 10</t>
  </si>
  <si>
    <t>6 * 2 = 12</t>
  </si>
  <si>
    <t>1 * 3 = 3</t>
  </si>
  <si>
    <t>2 * 3 = 6</t>
  </si>
  <si>
    <t>3 * 3 = 9</t>
  </si>
  <si>
    <t>4 * 3 = 12</t>
  </si>
  <si>
    <t>5 * 3 = 15</t>
  </si>
  <si>
    <t>6 * 3 = 18</t>
  </si>
  <si>
    <t>1 * 4 = 4</t>
  </si>
  <si>
    <t>2 * 4 = 8</t>
  </si>
  <si>
    <t>3 * 4 = 12</t>
  </si>
  <si>
    <t>4 * 4 = 16</t>
  </si>
  <si>
    <t>5 * 4 = 20</t>
  </si>
  <si>
    <t>6 * 4 = 24</t>
  </si>
  <si>
    <t>1 * 5 = 5</t>
  </si>
  <si>
    <t>2 * 5 = 10</t>
  </si>
  <si>
    <t>3 * 5 = 15</t>
  </si>
  <si>
    <t>4 * 5 = 20</t>
  </si>
  <si>
    <t>5 * 5 = 25</t>
  </si>
  <si>
    <t>6 * 5 = 30</t>
  </si>
  <si>
    <t>1 * 6 = 6</t>
  </si>
  <si>
    <t>2 * 6 = 12</t>
  </si>
  <si>
    <t>3 * 6 = 18</t>
  </si>
  <si>
    <t>4 * 6 = 24</t>
  </si>
  <si>
    <t>5 * 6 = 30</t>
  </si>
  <si>
    <t>6 * 6 = 36</t>
  </si>
  <si>
    <t>1 * 7 = 7</t>
  </si>
  <si>
    <t>2 * 7 = 14</t>
  </si>
  <si>
    <t>3 * 7 = 21</t>
  </si>
  <si>
    <t>4 * 7 = 28</t>
  </si>
  <si>
    <t>5 * 7 = 35</t>
  </si>
  <si>
    <t>6 * 7 = 42</t>
  </si>
  <si>
    <t>1 * 8 = 8</t>
  </si>
  <si>
    <t>2 * 8 = 16</t>
  </si>
  <si>
    <t>3 * 8 = 24</t>
  </si>
  <si>
    <t>4 * 8 = 32</t>
  </si>
  <si>
    <t>5 * 8 = 40</t>
  </si>
  <si>
    <t>6 * 8 = 48</t>
  </si>
  <si>
    <t>1 * 9 = 9</t>
  </si>
  <si>
    <t>2 * 9 = 18</t>
  </si>
  <si>
    <t>3 * 9 = 27</t>
  </si>
  <si>
    <t>4 * 9 = 36</t>
  </si>
  <si>
    <t>5 * 9 = 45</t>
  </si>
  <si>
    <t>6 * 9 = 54</t>
  </si>
  <si>
    <t>1 * 10 = 10</t>
  </si>
  <si>
    <t>2 * 10 = 20</t>
  </si>
  <si>
    <t>3 * 10 = 30</t>
  </si>
  <si>
    <t>4 * 10 = 40</t>
  </si>
  <si>
    <t>5 * 10 = 50</t>
  </si>
  <si>
    <t>6 * 10 = 60</t>
  </si>
  <si>
    <t>1 * 11 = 11</t>
  </si>
  <si>
    <t>2 * 11 = 22</t>
  </si>
  <si>
    <t>3 * 11 = 33</t>
  </si>
  <si>
    <t>4 * 11 = 44</t>
  </si>
  <si>
    <t>5 * 11 = 55</t>
  </si>
  <si>
    <t>6 * 11 = 66</t>
  </si>
  <si>
    <t>1 * 12 = 12</t>
  </si>
  <si>
    <t>2 * 12 = 24</t>
  </si>
  <si>
    <t>3 * 12 = 36</t>
  </si>
  <si>
    <t>4 * 12 = 48</t>
  </si>
  <si>
    <t>5 * 12 = 60</t>
  </si>
  <si>
    <t>6 * 12 = 72</t>
  </si>
  <si>
    <t>1 * 13 = 13</t>
  </si>
  <si>
    <t>2 * 13 = 26</t>
  </si>
  <si>
    <t>3 * 13 = 39</t>
  </si>
  <si>
    <t>4 * 13 = 52</t>
  </si>
  <si>
    <t>5 * 13 = 65</t>
  </si>
  <si>
    <t>6 * 13 = 78</t>
  </si>
  <si>
    <t>1 * 14 = 14</t>
  </si>
  <si>
    <t>2 * 14 = 28</t>
  </si>
  <si>
    <t>3 * 14 = 42</t>
  </si>
  <si>
    <t>4 * 14 = 56</t>
  </si>
  <si>
    <t>5 * 14 = 70</t>
  </si>
  <si>
    <t>6 * 14 = 84</t>
  </si>
  <si>
    <t>1 * 15 = 15</t>
  </si>
  <si>
    <t>2 * 15 = 30</t>
  </si>
  <si>
    <t>3 * 15 = 45</t>
  </si>
  <si>
    <t>4 * 15 = 60</t>
  </si>
  <si>
    <t>5 * 15 = 75</t>
  </si>
  <si>
    <t>6 * 15 = 90</t>
  </si>
  <si>
    <t>1 * 16 = 16</t>
  </si>
  <si>
    <t>2 * 16 = 32</t>
  </si>
  <si>
    <t>3 * 16 = 48</t>
  </si>
  <si>
    <t>4 * 16 = 64</t>
  </si>
  <si>
    <t>5 * 16 = 80</t>
  </si>
  <si>
    <t>6 * 16 = 96</t>
  </si>
  <si>
    <t>1 * 17 = 17</t>
  </si>
  <si>
    <t>2 * 17 = 34</t>
  </si>
  <si>
    <t>3 * 17 = 51</t>
  </si>
  <si>
    <t>4 * 17 = 68</t>
  </si>
  <si>
    <t>5 * 17 = 85</t>
  </si>
  <si>
    <t>6 * 17 = 102</t>
  </si>
  <si>
    <t>1 * 18 = 18</t>
  </si>
  <si>
    <t>2 * 18 = 36</t>
  </si>
  <si>
    <t>3 * 18 = 54</t>
  </si>
  <si>
    <t>4 * 18 = 72</t>
  </si>
  <si>
    <t>5 * 18 = 90</t>
  </si>
  <si>
    <t>6 * 18 = 108</t>
  </si>
  <si>
    <t>1 * 19 = 19</t>
  </si>
  <si>
    <t>2 * 19 = 38</t>
  </si>
  <si>
    <t>3 * 19 = 57</t>
  </si>
  <si>
    <t>4 * 19 = 76</t>
  </si>
  <si>
    <t>5 * 19 = 95</t>
  </si>
  <si>
    <t>6 * 19 = 114</t>
  </si>
  <si>
    <t>1 * 20 = 20</t>
  </si>
  <si>
    <t>2 * 20 = 40</t>
  </si>
  <si>
    <t>3 * 20 = 60</t>
  </si>
  <si>
    <t>4 * 20 = 80</t>
  </si>
  <si>
    <t>5 * 20 = 100</t>
  </si>
  <si>
    <t>6 * 20 = 120</t>
  </si>
  <si>
    <t>7's table</t>
  </si>
  <si>
    <t>8's table</t>
  </si>
  <si>
    <t>9's table</t>
  </si>
  <si>
    <t>10's table</t>
  </si>
  <si>
    <t>11's table</t>
  </si>
  <si>
    <t>12's table</t>
  </si>
  <si>
    <t>7 * 1 = 7</t>
  </si>
  <si>
    <t>8 * 1 = 8</t>
  </si>
  <si>
    <t>9 * 1 = 9</t>
  </si>
  <si>
    <t>10 * 1 = 10</t>
  </si>
  <si>
    <t>11 * 1 = 11</t>
  </si>
  <si>
    <t>12 * 1 = 12</t>
  </si>
  <si>
    <t>7 * 2 = 14</t>
  </si>
  <si>
    <t>8 * 2 = 16</t>
  </si>
  <si>
    <t>9 * 2 = 18</t>
  </si>
  <si>
    <t>10 * 2 = 20</t>
  </si>
  <si>
    <t>11 * 2 = 22</t>
  </si>
  <si>
    <t>12 * 2 = 24</t>
  </si>
  <si>
    <t>7 * 3 = 21</t>
  </si>
  <si>
    <t>8 * 3 = 24</t>
  </si>
  <si>
    <t>9 * 3 = 27</t>
  </si>
  <si>
    <t>10 * 3 = 30</t>
  </si>
  <si>
    <t>11 * 3 = 33</t>
  </si>
  <si>
    <t>12 * 3 = 36</t>
  </si>
  <si>
    <t>7 * 4 = 28</t>
  </si>
  <si>
    <t>8 * 4 = 32</t>
  </si>
  <si>
    <t>9 * 4 = 36</t>
  </si>
  <si>
    <t>10 * 4 = 40</t>
  </si>
  <si>
    <t>11 * 4 = 44</t>
  </si>
  <si>
    <t>12 * 4 = 48</t>
  </si>
  <si>
    <t>7 * 5 = 35</t>
  </si>
  <si>
    <t>8 * 5 = 40</t>
  </si>
  <si>
    <t>9 * 5 = 45</t>
  </si>
  <si>
    <t>10 * 5 = 50</t>
  </si>
  <si>
    <t>11 * 5 = 55</t>
  </si>
  <si>
    <t>12 * 5 = 60</t>
  </si>
  <si>
    <t>7 * 6 = 42</t>
  </si>
  <si>
    <t>8 * 6 = 48</t>
  </si>
  <si>
    <t>9 * 6 = 54</t>
  </si>
  <si>
    <t>10 * 6 = 60</t>
  </si>
  <si>
    <t>11 * 6 = 66</t>
  </si>
  <si>
    <t>12 * 6 = 72</t>
  </si>
  <si>
    <t>7 * 7 = 49</t>
  </si>
  <si>
    <t>8 * 7 = 56</t>
  </si>
  <si>
    <t>9 * 7 = 63</t>
  </si>
  <si>
    <t>10 * 7 = 70</t>
  </si>
  <si>
    <t>11 * 7 = 77</t>
  </si>
  <si>
    <t>12 * 7 = 84</t>
  </si>
  <si>
    <t>7 * 8 = 56</t>
  </si>
  <si>
    <t>8 * 8 = 64</t>
  </si>
  <si>
    <t>9 * 8 = 72</t>
  </si>
  <si>
    <t>10 * 8 = 80</t>
  </si>
  <si>
    <t>11 * 8 = 88</t>
  </si>
  <si>
    <t>12 * 8 = 96</t>
  </si>
  <si>
    <t>7 * 9 = 63</t>
  </si>
  <si>
    <t>8 * 9 = 72</t>
  </si>
  <si>
    <t>9 * 9 = 81</t>
  </si>
  <si>
    <t>10 * 9 = 90</t>
  </si>
  <si>
    <t>11 * 9 = 99</t>
  </si>
  <si>
    <t>12 * 9 = 108</t>
  </si>
  <si>
    <t>7 * 10 = 70</t>
  </si>
  <si>
    <t>8 * 10 = 80</t>
  </si>
  <si>
    <t>9 * 10 = 90</t>
  </si>
  <si>
    <t>10 * 10 = 100</t>
  </si>
  <si>
    <t>11 * 10 = 110</t>
  </si>
  <si>
    <t>12 * 10 = 120</t>
  </si>
  <si>
    <t>7 * 11 = 77</t>
  </si>
  <si>
    <t>8 * 11 = 88</t>
  </si>
  <si>
    <t>9 * 11 = 99</t>
  </si>
  <si>
    <t>10 * 11 = 110</t>
  </si>
  <si>
    <t>11 * 11 = 121</t>
  </si>
  <si>
    <t>12 * 11 = 132</t>
  </si>
  <si>
    <t>7 * 12 = 84</t>
  </si>
  <si>
    <t>8 * 12 = 96</t>
  </si>
  <si>
    <t>9 * 12 = 108</t>
  </si>
  <si>
    <t>10 * 12 = 120</t>
  </si>
  <si>
    <t>11 * 12 = 132</t>
  </si>
  <si>
    <t>12 * 12 = 144</t>
  </si>
  <si>
    <t>7 * 13 = 91</t>
  </si>
  <si>
    <t>8 * 13 = 104</t>
  </si>
  <si>
    <t>9 * 13 = 117</t>
  </si>
  <si>
    <t>10 * 13 = 130</t>
  </si>
  <si>
    <t>11 * 13 = 143</t>
  </si>
  <si>
    <t>12 * 13 = 156</t>
  </si>
  <si>
    <t>7 * 14 = 98</t>
  </si>
  <si>
    <t>8 * 14 = 112</t>
  </si>
  <si>
    <t>9 * 14 = 126</t>
  </si>
  <si>
    <t>10 * 14 = 140</t>
  </si>
  <si>
    <t>11 * 14 = 154</t>
  </si>
  <si>
    <t>12 * 14 = 168</t>
  </si>
  <si>
    <t>7 * 15 = 105</t>
  </si>
  <si>
    <t>8 * 15 = 120</t>
  </si>
  <si>
    <t>9 * 15 = 135</t>
  </si>
  <si>
    <t>10 * 15 = 150</t>
  </si>
  <si>
    <t>11 * 15 = 165</t>
  </si>
  <si>
    <t>12 * 15 = 180</t>
  </si>
  <si>
    <t>7 * 16 = 112</t>
  </si>
  <si>
    <t>8 * 16 = 128</t>
  </si>
  <si>
    <t>9 * 16 = 144</t>
  </si>
  <si>
    <t>10 * 16 = 160</t>
  </si>
  <si>
    <t>11 * 16 = 176</t>
  </si>
  <si>
    <t>12 * 16 = 192</t>
  </si>
  <si>
    <t>7 * 17 = 119</t>
  </si>
  <si>
    <t>8 * 17 = 136</t>
  </si>
  <si>
    <t>9 * 17 = 153</t>
  </si>
  <si>
    <t>10 * 17 = 170</t>
  </si>
  <si>
    <t>11 * 17 = 187</t>
  </si>
  <si>
    <t>12 * 17 = 204</t>
  </si>
  <si>
    <t>7 * 18 = 126</t>
  </si>
  <si>
    <t>8 * 18 = 144</t>
  </si>
  <si>
    <t>9 * 18 = 162</t>
  </si>
  <si>
    <t>10 * 18 = 180</t>
  </si>
  <si>
    <t>11 * 18 = 198</t>
  </si>
  <si>
    <t>12 * 18 = 216</t>
  </si>
  <si>
    <t>7 * 19 = 133</t>
  </si>
  <si>
    <t>8 * 19 = 152</t>
  </si>
  <si>
    <t>9 * 19 = 171</t>
  </si>
  <si>
    <t>10 * 19 = 190</t>
  </si>
  <si>
    <t>11 * 19 = 209</t>
  </si>
  <si>
    <t>12 * 19 = 228</t>
  </si>
  <si>
    <t>7 * 20 = 140</t>
  </si>
  <si>
    <t>8 * 20 = 160</t>
  </si>
  <si>
    <t>9 * 20 = 180</t>
  </si>
  <si>
    <t>10 * 20 = 200</t>
  </si>
  <si>
    <t>11 * 20 = 220</t>
  </si>
  <si>
    <t>12 * 20 = 240</t>
  </si>
  <si>
    <t>13's table</t>
  </si>
  <si>
    <t>14's table</t>
  </si>
  <si>
    <t>15's table</t>
  </si>
  <si>
    <t>16's table</t>
  </si>
  <si>
    <t>17's table</t>
  </si>
  <si>
    <t>18's table</t>
  </si>
  <si>
    <t>13 * 1 = 13</t>
  </si>
  <si>
    <t>14 * 1 = 14</t>
  </si>
  <si>
    <t>15 * 1 = 15</t>
  </si>
  <si>
    <t>16 * 1 = 16</t>
  </si>
  <si>
    <t>17 * 1 = 17</t>
  </si>
  <si>
    <t>18 * 1 = 18</t>
  </si>
  <si>
    <t>13 * 2 = 26</t>
  </si>
  <si>
    <t>14 * 2 = 28</t>
  </si>
  <si>
    <t>15 * 2 = 30</t>
  </si>
  <si>
    <t>16 * 2 = 32</t>
  </si>
  <si>
    <t>17 * 2 = 34</t>
  </si>
  <si>
    <t>18 * 2 = 36</t>
  </si>
  <si>
    <t>13 * 3 = 39</t>
  </si>
  <si>
    <t>14 * 3 = 42</t>
  </si>
  <si>
    <t>15 * 3 = 45</t>
  </si>
  <si>
    <t>16 * 3 = 48</t>
  </si>
  <si>
    <t>17 * 3 = 51</t>
  </si>
  <si>
    <t>18 * 3 = 54</t>
  </si>
  <si>
    <t>13 * 4 = 52</t>
  </si>
  <si>
    <t>14 * 4 = 56</t>
  </si>
  <si>
    <t>15 * 4 = 60</t>
  </si>
  <si>
    <t>16 * 4 = 64</t>
  </si>
  <si>
    <t>17 * 4 = 68</t>
  </si>
  <si>
    <t>18 * 4 = 72</t>
  </si>
  <si>
    <t>13 * 5 = 65</t>
  </si>
  <si>
    <t>14 * 5 = 70</t>
  </si>
  <si>
    <t>15 * 5 = 75</t>
  </si>
  <si>
    <t>16 * 5 = 80</t>
  </si>
  <si>
    <t>17 * 5 = 85</t>
  </si>
  <si>
    <t>18 * 5 = 90</t>
  </si>
  <si>
    <t>13 * 6 = 78</t>
  </si>
  <si>
    <t>14 * 6 = 84</t>
  </si>
  <si>
    <t>15 * 6 = 90</t>
  </si>
  <si>
    <t>16 * 6 = 96</t>
  </si>
  <si>
    <t>17 * 6 = 102</t>
  </si>
  <si>
    <t>18 * 6 = 108</t>
  </si>
  <si>
    <t>13 * 7 = 91</t>
  </si>
  <si>
    <t>14 * 7 = 98</t>
  </si>
  <si>
    <t>15 * 7 = 105</t>
  </si>
  <si>
    <t>16 * 7 = 112</t>
  </si>
  <si>
    <t>17 * 7 = 119</t>
  </si>
  <si>
    <t>18 * 7 = 126</t>
  </si>
  <si>
    <t>13 * 8 = 104</t>
  </si>
  <si>
    <t>14 * 8 = 112</t>
  </si>
  <si>
    <t>15 * 8 = 120</t>
  </si>
  <si>
    <t>16 * 8 = 128</t>
  </si>
  <si>
    <t>17 * 8 = 136</t>
  </si>
  <si>
    <t>18 * 8 = 144</t>
  </si>
  <si>
    <t>13 * 9 = 117</t>
  </si>
  <si>
    <t>14 * 9 = 126</t>
  </si>
  <si>
    <t>15 * 9 = 135</t>
  </si>
  <si>
    <t>16 * 9 = 144</t>
  </si>
  <si>
    <t>17 * 9 = 153</t>
  </si>
  <si>
    <t>18 * 9 = 162</t>
  </si>
  <si>
    <t>13 * 10 = 130</t>
  </si>
  <si>
    <t>14 * 10 = 140</t>
  </si>
  <si>
    <t>15 * 10 = 150</t>
  </si>
  <si>
    <t>16 * 10 = 160</t>
  </si>
  <si>
    <t>17 * 10 = 170</t>
  </si>
  <si>
    <t>18 * 10 = 180</t>
  </si>
  <si>
    <t>13 * 11 = 143</t>
  </si>
  <si>
    <t>14 * 11 = 154</t>
  </si>
  <si>
    <t>15 * 11 = 165</t>
  </si>
  <si>
    <t>16 * 11 = 176</t>
  </si>
  <si>
    <t>17 * 11 = 187</t>
  </si>
  <si>
    <t>18 * 11 = 198</t>
  </si>
  <si>
    <t>13 * 12 = 156</t>
  </si>
  <si>
    <t>14 * 12 = 168</t>
  </si>
  <si>
    <t>15 * 12 = 180</t>
  </si>
  <si>
    <t>16 * 12 = 192</t>
  </si>
  <si>
    <t>17 * 12 = 204</t>
  </si>
  <si>
    <t>18 * 12 = 216</t>
  </si>
  <si>
    <t>13 * 13 = 169</t>
  </si>
  <si>
    <t>14 * 13 = 182</t>
  </si>
  <si>
    <t>15 * 13 = 195</t>
  </si>
  <si>
    <t>16 * 13 = 208</t>
  </si>
  <si>
    <t>17 * 13 = 221</t>
  </si>
  <si>
    <t>18 * 13 = 234</t>
  </si>
  <si>
    <t>13 * 14 = 182</t>
  </si>
  <si>
    <t>14 * 14 = 196</t>
  </si>
  <si>
    <t>15 * 14 = 210</t>
  </si>
  <si>
    <t>16 * 14 = 224</t>
  </si>
  <si>
    <t>17 * 14 = 238</t>
  </si>
  <si>
    <t>18 * 14 = 252</t>
  </si>
  <si>
    <t>13 * 15 = 195</t>
  </si>
  <si>
    <t>14 * 15 = 210</t>
  </si>
  <si>
    <t>15 * 15 = 225</t>
  </si>
  <si>
    <t>16 * 15 = 240</t>
  </si>
  <si>
    <t>17 * 15 = 255</t>
  </si>
  <si>
    <t>18 * 15 = 270</t>
  </si>
  <si>
    <t>13 * 16 = 208</t>
  </si>
  <si>
    <t>14 * 16 = 224</t>
  </si>
  <si>
    <t>15 * 16 = 240</t>
  </si>
  <si>
    <t>16 * 16 = 256</t>
  </si>
  <si>
    <t>17 * 16 = 272</t>
  </si>
  <si>
    <t>18 * 16 = 288</t>
  </si>
  <si>
    <t>13 * 17 = 221</t>
  </si>
  <si>
    <t>14 * 17 = 238</t>
  </si>
  <si>
    <t>15 * 17 = 255</t>
  </si>
  <si>
    <t>16 * 17 = 272</t>
  </si>
  <si>
    <t>17 * 17 = 289</t>
  </si>
  <si>
    <t>18 * 17 = 306</t>
  </si>
  <si>
    <t>13 * 18 = 234</t>
  </si>
  <si>
    <t>14 * 18 = 252</t>
  </si>
  <si>
    <t>15 * 18 = 270</t>
  </si>
  <si>
    <t>16 * 18 = 288</t>
  </si>
  <si>
    <t>17 * 18 = 306</t>
  </si>
  <si>
    <t>18 * 18 = 324</t>
  </si>
  <si>
    <t>13 * 19 = 247</t>
  </si>
  <si>
    <t>14 * 19 = 266</t>
  </si>
  <si>
    <t>15 * 19 = 285</t>
  </si>
  <si>
    <t>16 * 19 = 304</t>
  </si>
  <si>
    <t>17 * 19 = 323</t>
  </si>
  <si>
    <t>18 * 19 = 342</t>
  </si>
  <si>
    <t>13 * 20 = 260</t>
  </si>
  <si>
    <t>14 * 20 = 280</t>
  </si>
  <si>
    <t>15 * 20 = 300</t>
  </si>
  <si>
    <t>16 * 20 = 320</t>
  </si>
  <si>
    <t>17 * 20 = 340</t>
  </si>
  <si>
    <t>18 * 20 = 360</t>
  </si>
  <si>
    <t>19's table</t>
  </si>
  <si>
    <t>20's table</t>
  </si>
  <si>
    <t>19 * 1 = 19</t>
  </si>
  <si>
    <t>20 * 1 = 20</t>
  </si>
  <si>
    <t>19 * 2 = 38</t>
  </si>
  <si>
    <t>20 * 2 = 40</t>
  </si>
  <si>
    <t>19 * 3 = 57</t>
  </si>
  <si>
    <t>20 * 3 = 60</t>
  </si>
  <si>
    <t>19 * 4 = 76</t>
  </si>
  <si>
    <t>20 * 4 = 80</t>
  </si>
  <si>
    <t>19 * 5 = 95</t>
  </si>
  <si>
    <t>20 * 5 = 100</t>
  </si>
  <si>
    <t>19 * 6 = 114</t>
  </si>
  <si>
    <t>20 * 6 = 120</t>
  </si>
  <si>
    <t>19 * 7 = 133</t>
  </si>
  <si>
    <t>20 * 7 = 140</t>
  </si>
  <si>
    <t>19 * 8 = 152</t>
  </si>
  <si>
    <t>20 * 8 = 160</t>
  </si>
  <si>
    <t>19 * 9 = 171</t>
  </si>
  <si>
    <t>20 * 9 = 180</t>
  </si>
  <si>
    <t>19 * 10 = 190</t>
  </si>
  <si>
    <t>20 * 10 = 200</t>
  </si>
  <si>
    <t>19 * 11 = 209</t>
  </si>
  <si>
    <t>20 * 11 = 220</t>
  </si>
  <si>
    <t>19 * 12 = 228</t>
  </si>
  <si>
    <t>20 * 12 = 240</t>
  </si>
  <si>
    <t>19 * 13 = 247</t>
  </si>
  <si>
    <t>20 * 13 = 260</t>
  </si>
  <si>
    <t>19 * 14 = 266</t>
  </si>
  <si>
    <t>20 * 14 = 280</t>
  </si>
  <si>
    <t>19 * 15 = 285</t>
  </si>
  <si>
    <t>20 * 15 = 300</t>
  </si>
  <si>
    <t>19 * 16 = 304</t>
  </si>
  <si>
    <t>20 * 16 = 320</t>
  </si>
  <si>
    <t>19 * 17 = 323</t>
  </si>
  <si>
    <t>20 * 17 = 340</t>
  </si>
  <si>
    <t>19 * 18 = 342</t>
  </si>
  <si>
    <t>20 * 18 = 360</t>
  </si>
  <si>
    <t>19 * 19 = 361</t>
  </si>
  <si>
    <t>20 * 19 = 380</t>
  </si>
  <si>
    <t>19 * 20 = 380</t>
  </si>
  <si>
    <t>20 * 20 = 400</t>
  </si>
  <si>
    <t>Squares of numbers</t>
  </si>
  <si>
    <t>1*1</t>
  </si>
  <si>
    <t>33*33</t>
  </si>
  <si>
    <t>50*50</t>
  </si>
  <si>
    <t>49*49</t>
  </si>
  <si>
    <t>48*48</t>
  </si>
  <si>
    <t>47*47</t>
  </si>
  <si>
    <t>46*46</t>
  </si>
  <si>
    <t>45*45</t>
  </si>
  <si>
    <t>44*44</t>
  </si>
  <si>
    <t>43*43</t>
  </si>
  <si>
    <t>42*42</t>
  </si>
  <si>
    <t>41*41</t>
  </si>
  <si>
    <t>40*40</t>
  </si>
  <si>
    <t>39*39</t>
  </si>
  <si>
    <t>38*38</t>
  </si>
  <si>
    <t>37*37</t>
  </si>
  <si>
    <t>36*36</t>
  </si>
  <si>
    <t>35*35</t>
  </si>
  <si>
    <t>34*34</t>
  </si>
  <si>
    <t>31*31</t>
  </si>
  <si>
    <t>30*30</t>
  </si>
  <si>
    <t>29*29</t>
  </si>
  <si>
    <t>28*28</t>
  </si>
  <si>
    <t>27*27</t>
  </si>
  <si>
    <t>26*26</t>
  </si>
  <si>
    <t>25*25</t>
  </si>
  <si>
    <t>24*24</t>
  </si>
  <si>
    <t>23*23</t>
  </si>
  <si>
    <t>22*22</t>
  </si>
  <si>
    <t>21*21</t>
  </si>
  <si>
    <t>20*20</t>
  </si>
  <si>
    <t>19*19</t>
  </si>
  <si>
    <t>18*18</t>
  </si>
  <si>
    <t>17*17</t>
  </si>
  <si>
    <t>16*16</t>
  </si>
  <si>
    <t>15*15</t>
  </si>
  <si>
    <t>14*14</t>
  </si>
  <si>
    <t>13*13</t>
  </si>
  <si>
    <t>12*12</t>
  </si>
  <si>
    <t>11*11</t>
  </si>
  <si>
    <t>10*10</t>
  </si>
  <si>
    <t>9*9</t>
  </si>
  <si>
    <t>8*8</t>
  </si>
  <si>
    <t>7*7</t>
  </si>
  <si>
    <t>6*6</t>
  </si>
  <si>
    <t>5*5</t>
  </si>
  <si>
    <t>4*4</t>
  </si>
  <si>
    <t>3*3</t>
  </si>
  <si>
    <t>2*2</t>
  </si>
  <si>
    <t>51*51</t>
  </si>
  <si>
    <t>52*52</t>
  </si>
  <si>
    <t>53*53</t>
  </si>
  <si>
    <t>54*54</t>
  </si>
  <si>
    <t>55*55</t>
  </si>
  <si>
    <t>56*56</t>
  </si>
  <si>
    <t>57*57</t>
  </si>
  <si>
    <t>58*58</t>
  </si>
  <si>
    <t>59*59</t>
  </si>
  <si>
    <t>60*60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</si>
</sst>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topLeftCell="A45" workbookViewId="0">
      <selection activeCell="B1" sqref="B1:B1048576"/>
    </sheetView>
  </sheetViews>
  <sheetFormatPr defaultRowHeight="15" x14ac:dyDescent="0.25"/>
  <cols>
    <col min="1" max="1" width="33.28515625" bestFit="1" customWidth="1"/>
    <col min="2" max="2" width="33.28515625" customWidth="1"/>
    <col min="3" max="3" width="32.28515625" bestFit="1" customWidth="1"/>
  </cols>
  <sheetData>
    <row r="1" spans="1:3" x14ac:dyDescent="0.25">
      <c r="A1" t="s">
        <v>52</v>
      </c>
      <c r="C1" t="s">
        <v>53</v>
      </c>
    </row>
    <row r="2" spans="1:3" x14ac:dyDescent="0.25">
      <c r="A2" t="s">
        <v>54</v>
      </c>
      <c r="C2" t="s">
        <v>55</v>
      </c>
    </row>
    <row r="3" spans="1:3" x14ac:dyDescent="0.25">
      <c r="A3" t="s">
        <v>56</v>
      </c>
      <c r="C3" t="s">
        <v>57</v>
      </c>
    </row>
    <row r="4" spans="1:3" x14ac:dyDescent="0.25">
      <c r="A4" t="s">
        <v>58</v>
      </c>
      <c r="C4" t="s">
        <v>59</v>
      </c>
    </row>
    <row r="5" spans="1:3" x14ac:dyDescent="0.25">
      <c r="A5" t="s">
        <v>60</v>
      </c>
      <c r="C5" t="s">
        <v>61</v>
      </c>
    </row>
    <row r="6" spans="1:3" x14ac:dyDescent="0.25">
      <c r="A6" t="s">
        <v>62</v>
      </c>
      <c r="C6" t="s">
        <v>63</v>
      </c>
    </row>
    <row r="7" spans="1:3" x14ac:dyDescent="0.25">
      <c r="A7" t="s">
        <v>64</v>
      </c>
      <c r="C7" t="s">
        <v>65</v>
      </c>
    </row>
    <row r="8" spans="1:3" x14ac:dyDescent="0.25">
      <c r="A8" t="s">
        <v>66</v>
      </c>
      <c r="C8" t="s">
        <v>67</v>
      </c>
    </row>
    <row r="9" spans="1:3" x14ac:dyDescent="0.25">
      <c r="A9" t="s">
        <v>68</v>
      </c>
      <c r="C9" t="s">
        <v>69</v>
      </c>
    </row>
    <row r="10" spans="1:3" x14ac:dyDescent="0.25">
      <c r="A10" t="s">
        <v>70</v>
      </c>
      <c r="C10" t="s">
        <v>71</v>
      </c>
    </row>
    <row r="11" spans="1:3" x14ac:dyDescent="0.25">
      <c r="A11" t="s">
        <v>72</v>
      </c>
      <c r="C11" t="s">
        <v>73</v>
      </c>
    </row>
    <row r="12" spans="1:3" x14ac:dyDescent="0.25">
      <c r="A12" t="s">
        <v>74</v>
      </c>
      <c r="C12" t="s">
        <v>75</v>
      </c>
    </row>
    <row r="13" spans="1:3" x14ac:dyDescent="0.25">
      <c r="A13" t="s">
        <v>76</v>
      </c>
      <c r="C13" t="s">
        <v>77</v>
      </c>
    </row>
    <row r="14" spans="1:3" x14ac:dyDescent="0.25">
      <c r="A14" t="s">
        <v>78</v>
      </c>
      <c r="C14" t="s">
        <v>79</v>
      </c>
    </row>
    <row r="15" spans="1:3" x14ac:dyDescent="0.25">
      <c r="A15" t="s">
        <v>80</v>
      </c>
      <c r="C15" t="s">
        <v>81</v>
      </c>
    </row>
    <row r="16" spans="1:3" x14ac:dyDescent="0.25">
      <c r="A16" t="s">
        <v>82</v>
      </c>
      <c r="C16" t="s">
        <v>83</v>
      </c>
    </row>
    <row r="17" spans="1:3" x14ac:dyDescent="0.25">
      <c r="A17" t="s">
        <v>84</v>
      </c>
      <c r="C17" t="s">
        <v>85</v>
      </c>
    </row>
    <row r="18" spans="1:3" x14ac:dyDescent="0.25">
      <c r="A18" t="s">
        <v>86</v>
      </c>
      <c r="C18" t="s">
        <v>87</v>
      </c>
    </row>
    <row r="19" spans="1:3" x14ac:dyDescent="0.25">
      <c r="A19" t="s">
        <v>88</v>
      </c>
      <c r="C19" t="s">
        <v>89</v>
      </c>
    </row>
    <row r="20" spans="1:3" x14ac:dyDescent="0.25">
      <c r="A20" t="s">
        <v>90</v>
      </c>
      <c r="C20" t="s">
        <v>91</v>
      </c>
    </row>
    <row r="21" spans="1:3" x14ac:dyDescent="0.25">
      <c r="A21" t="s">
        <v>92</v>
      </c>
      <c r="C21" t="s">
        <v>93</v>
      </c>
    </row>
    <row r="25" spans="1:3" x14ac:dyDescent="0.25">
      <c r="A25" t="s">
        <v>94</v>
      </c>
      <c r="C25" t="s">
        <v>95</v>
      </c>
    </row>
    <row r="26" spans="1:3" x14ac:dyDescent="0.25">
      <c r="A26" t="s">
        <v>96</v>
      </c>
      <c r="C26" t="s">
        <v>97</v>
      </c>
    </row>
    <row r="27" spans="1:3" x14ac:dyDescent="0.25">
      <c r="A27" t="s">
        <v>98</v>
      </c>
      <c r="C27" t="s">
        <v>99</v>
      </c>
    </row>
    <row r="28" spans="1:3" x14ac:dyDescent="0.25">
      <c r="A28" t="s">
        <v>100</v>
      </c>
      <c r="C28" t="s">
        <v>101</v>
      </c>
    </row>
    <row r="29" spans="1:3" x14ac:dyDescent="0.25">
      <c r="A29" t="s">
        <v>102</v>
      </c>
      <c r="C29" t="s">
        <v>103</v>
      </c>
    </row>
    <row r="30" spans="1:3" x14ac:dyDescent="0.25">
      <c r="A30" t="s">
        <v>104</v>
      </c>
      <c r="C30" t="s">
        <v>105</v>
      </c>
    </row>
    <row r="31" spans="1:3" x14ac:dyDescent="0.25">
      <c r="A31" t="s">
        <v>106</v>
      </c>
      <c r="C31" t="s">
        <v>107</v>
      </c>
    </row>
    <row r="32" spans="1:3" x14ac:dyDescent="0.25">
      <c r="A32" t="s">
        <v>108</v>
      </c>
      <c r="C32" t="s">
        <v>109</v>
      </c>
    </row>
    <row r="33" spans="1:3" x14ac:dyDescent="0.25">
      <c r="A33" t="s">
        <v>110</v>
      </c>
      <c r="C33" t="s">
        <v>111</v>
      </c>
    </row>
    <row r="34" spans="1:3" x14ac:dyDescent="0.25">
      <c r="A34" t="s">
        <v>112</v>
      </c>
      <c r="C34" t="s">
        <v>113</v>
      </c>
    </row>
    <row r="35" spans="1:3" x14ac:dyDescent="0.25">
      <c r="A35" t="s">
        <v>114</v>
      </c>
      <c r="C35" t="s">
        <v>115</v>
      </c>
    </row>
    <row r="36" spans="1:3" x14ac:dyDescent="0.25">
      <c r="A36" t="s">
        <v>116</v>
      </c>
      <c r="C36" t="s">
        <v>117</v>
      </c>
    </row>
    <row r="37" spans="1:3" x14ac:dyDescent="0.25">
      <c r="A37" t="s">
        <v>118</v>
      </c>
      <c r="C37" t="s">
        <v>119</v>
      </c>
    </row>
    <row r="38" spans="1:3" x14ac:dyDescent="0.25">
      <c r="A38" t="s">
        <v>120</v>
      </c>
      <c r="C38" t="s">
        <v>121</v>
      </c>
    </row>
    <row r="39" spans="1:3" x14ac:dyDescent="0.25">
      <c r="A39" t="s">
        <v>122</v>
      </c>
      <c r="C39" t="s">
        <v>123</v>
      </c>
    </row>
    <row r="40" spans="1:3" x14ac:dyDescent="0.25">
      <c r="A40" t="s">
        <v>124</v>
      </c>
      <c r="C40" t="s">
        <v>125</v>
      </c>
    </row>
    <row r="41" spans="1:3" x14ac:dyDescent="0.25">
      <c r="A41" t="s">
        <v>126</v>
      </c>
      <c r="C41" t="s">
        <v>127</v>
      </c>
    </row>
    <row r="42" spans="1:3" x14ac:dyDescent="0.25">
      <c r="A42" t="s">
        <v>128</v>
      </c>
      <c r="C42" t="s">
        <v>129</v>
      </c>
    </row>
    <row r="43" spans="1:3" x14ac:dyDescent="0.25">
      <c r="A43" t="s">
        <v>130</v>
      </c>
      <c r="C43" t="s">
        <v>131</v>
      </c>
    </row>
    <row r="44" spans="1:3" x14ac:dyDescent="0.25">
      <c r="A44" t="s">
        <v>132</v>
      </c>
      <c r="C44" t="s">
        <v>133</v>
      </c>
    </row>
    <row r="45" spans="1:3" x14ac:dyDescent="0.25">
      <c r="A45" t="s">
        <v>134</v>
      </c>
      <c r="C45" t="s">
        <v>135</v>
      </c>
    </row>
    <row r="48" spans="1:3" x14ac:dyDescent="0.25">
      <c r="A48" t="s">
        <v>136</v>
      </c>
      <c r="C48" t="s">
        <v>137</v>
      </c>
    </row>
    <row r="49" spans="1:3" x14ac:dyDescent="0.25">
      <c r="A49" t="s">
        <v>138</v>
      </c>
      <c r="C49" t="s">
        <v>139</v>
      </c>
    </row>
    <row r="50" spans="1:3" x14ac:dyDescent="0.25">
      <c r="A50" t="s">
        <v>140</v>
      </c>
      <c r="C50" t="s">
        <v>141</v>
      </c>
    </row>
    <row r="51" spans="1:3" x14ac:dyDescent="0.25">
      <c r="A51" t="s">
        <v>142</v>
      </c>
      <c r="C51" t="s">
        <v>143</v>
      </c>
    </row>
    <row r="52" spans="1:3" x14ac:dyDescent="0.25">
      <c r="A52" t="s">
        <v>144</v>
      </c>
      <c r="C52" t="s">
        <v>145</v>
      </c>
    </row>
    <row r="53" spans="1:3" x14ac:dyDescent="0.25">
      <c r="A53" t="s">
        <v>146</v>
      </c>
      <c r="C53" t="s">
        <v>147</v>
      </c>
    </row>
    <row r="54" spans="1:3" x14ac:dyDescent="0.25">
      <c r="A54" t="s">
        <v>148</v>
      </c>
      <c r="C54" t="s">
        <v>149</v>
      </c>
    </row>
    <row r="55" spans="1:3" x14ac:dyDescent="0.25">
      <c r="A55" t="s">
        <v>150</v>
      </c>
      <c r="C55" t="s">
        <v>151</v>
      </c>
    </row>
    <row r="56" spans="1:3" x14ac:dyDescent="0.25">
      <c r="A56" t="s">
        <v>152</v>
      </c>
      <c r="C56" t="s">
        <v>153</v>
      </c>
    </row>
    <row r="57" spans="1:3" x14ac:dyDescent="0.25">
      <c r="A57" t="s">
        <v>154</v>
      </c>
      <c r="C57" t="s">
        <v>155</v>
      </c>
    </row>
    <row r="58" spans="1:3" x14ac:dyDescent="0.25">
      <c r="A58" t="s">
        <v>156</v>
      </c>
      <c r="C58" t="s">
        <v>157</v>
      </c>
    </row>
    <row r="59" spans="1:3" x14ac:dyDescent="0.25">
      <c r="A59" t="s">
        <v>158</v>
      </c>
      <c r="C59" t="s">
        <v>159</v>
      </c>
    </row>
    <row r="60" spans="1:3" x14ac:dyDescent="0.25">
      <c r="A60" t="s">
        <v>160</v>
      </c>
      <c r="C60" t="s">
        <v>161</v>
      </c>
    </row>
    <row r="61" spans="1:3" x14ac:dyDescent="0.25">
      <c r="A61" t="s">
        <v>162</v>
      </c>
      <c r="C61" t="s">
        <v>163</v>
      </c>
    </row>
    <row r="62" spans="1:3" x14ac:dyDescent="0.25">
      <c r="A62" t="s">
        <v>164</v>
      </c>
      <c r="C62" t="s">
        <v>165</v>
      </c>
    </row>
    <row r="63" spans="1:3" x14ac:dyDescent="0.25">
      <c r="A63" t="s">
        <v>166</v>
      </c>
      <c r="C63" t="s">
        <v>167</v>
      </c>
    </row>
    <row r="64" spans="1:3" x14ac:dyDescent="0.25">
      <c r="A64" t="s">
        <v>168</v>
      </c>
      <c r="C64" t="s">
        <v>169</v>
      </c>
    </row>
    <row r="65" spans="1:3" x14ac:dyDescent="0.25">
      <c r="A65" t="s">
        <v>170</v>
      </c>
      <c r="C65" t="s">
        <v>171</v>
      </c>
    </row>
    <row r="66" spans="1:3" x14ac:dyDescent="0.25">
      <c r="A66" t="s">
        <v>172</v>
      </c>
      <c r="C66" t="s">
        <v>173</v>
      </c>
    </row>
    <row r="67" spans="1:3" x14ac:dyDescent="0.25">
      <c r="A67" t="s">
        <v>174</v>
      </c>
      <c r="C67" t="s">
        <v>175</v>
      </c>
    </row>
    <row r="68" spans="1:3" x14ac:dyDescent="0.25">
      <c r="A68" t="s">
        <v>176</v>
      </c>
      <c r="C68" t="s">
        <v>177</v>
      </c>
    </row>
    <row r="71" spans="1:3" x14ac:dyDescent="0.25">
      <c r="A71" t="s">
        <v>178</v>
      </c>
      <c r="C71" t="s">
        <v>179</v>
      </c>
    </row>
    <row r="72" spans="1:3" x14ac:dyDescent="0.25">
      <c r="A72" t="s">
        <v>180</v>
      </c>
      <c r="C72" t="s">
        <v>181</v>
      </c>
    </row>
    <row r="73" spans="1:3" x14ac:dyDescent="0.25">
      <c r="A73" t="s">
        <v>182</v>
      </c>
      <c r="C73" t="s">
        <v>183</v>
      </c>
    </row>
    <row r="74" spans="1:3" x14ac:dyDescent="0.25">
      <c r="A74" t="s">
        <v>184</v>
      </c>
      <c r="C74" t="s">
        <v>185</v>
      </c>
    </row>
    <row r="75" spans="1:3" x14ac:dyDescent="0.25">
      <c r="A75" t="s">
        <v>186</v>
      </c>
      <c r="C75" t="s">
        <v>187</v>
      </c>
    </row>
    <row r="76" spans="1:3" x14ac:dyDescent="0.25">
      <c r="A76" t="s">
        <v>188</v>
      </c>
      <c r="C76" t="s">
        <v>189</v>
      </c>
    </row>
    <row r="77" spans="1:3" x14ac:dyDescent="0.25">
      <c r="A77" t="s">
        <v>190</v>
      </c>
      <c r="C77" t="s">
        <v>191</v>
      </c>
    </row>
    <row r="78" spans="1:3" x14ac:dyDescent="0.25">
      <c r="A78" t="s">
        <v>192</v>
      </c>
      <c r="C78" t="s">
        <v>193</v>
      </c>
    </row>
    <row r="79" spans="1:3" x14ac:dyDescent="0.25">
      <c r="A79" t="s">
        <v>194</v>
      </c>
      <c r="C79" t="s">
        <v>195</v>
      </c>
    </row>
    <row r="80" spans="1:3" x14ac:dyDescent="0.25">
      <c r="A80" t="s">
        <v>196</v>
      </c>
      <c r="C80" t="s">
        <v>197</v>
      </c>
    </row>
    <row r="81" spans="1:3" x14ac:dyDescent="0.25">
      <c r="A81" t="s">
        <v>198</v>
      </c>
      <c r="C81" t="s">
        <v>199</v>
      </c>
    </row>
    <row r="82" spans="1:3" x14ac:dyDescent="0.25">
      <c r="A82" t="s">
        <v>200</v>
      </c>
      <c r="C82" t="s">
        <v>201</v>
      </c>
    </row>
    <row r="83" spans="1:3" x14ac:dyDescent="0.25">
      <c r="A83" t="s">
        <v>202</v>
      </c>
      <c r="C83" t="s">
        <v>203</v>
      </c>
    </row>
    <row r="84" spans="1:3" x14ac:dyDescent="0.25">
      <c r="A84" t="s">
        <v>204</v>
      </c>
      <c r="C84" t="s">
        <v>205</v>
      </c>
    </row>
    <row r="85" spans="1:3" x14ac:dyDescent="0.25">
      <c r="A85" t="s">
        <v>206</v>
      </c>
      <c r="C85" t="s">
        <v>207</v>
      </c>
    </row>
    <row r="86" spans="1:3" x14ac:dyDescent="0.25">
      <c r="A86" t="s">
        <v>208</v>
      </c>
      <c r="C86" t="s">
        <v>209</v>
      </c>
    </row>
    <row r="87" spans="1:3" x14ac:dyDescent="0.25">
      <c r="A87" t="s">
        <v>210</v>
      </c>
      <c r="C87" t="s">
        <v>211</v>
      </c>
    </row>
    <row r="88" spans="1:3" x14ac:dyDescent="0.25">
      <c r="A88" t="s">
        <v>212</v>
      </c>
      <c r="C88" t="s">
        <v>213</v>
      </c>
    </row>
    <row r="89" spans="1:3" x14ac:dyDescent="0.25">
      <c r="A89" t="s">
        <v>214</v>
      </c>
      <c r="C89" t="s">
        <v>215</v>
      </c>
    </row>
    <row r="90" spans="1:3" x14ac:dyDescent="0.25">
      <c r="A90" t="s">
        <v>216</v>
      </c>
      <c r="C90" t="s">
        <v>217</v>
      </c>
    </row>
    <row r="91" spans="1:3" x14ac:dyDescent="0.25">
      <c r="A91" t="s">
        <v>218</v>
      </c>
      <c r="C91" t="s">
        <v>219</v>
      </c>
    </row>
    <row r="93" spans="1:3" x14ac:dyDescent="0.25">
      <c r="A93" t="s">
        <v>220</v>
      </c>
      <c r="C93" t="s">
        <v>221</v>
      </c>
    </row>
    <row r="94" spans="1:3" x14ac:dyDescent="0.25">
      <c r="A94" t="s">
        <v>222</v>
      </c>
      <c r="C94" t="s">
        <v>223</v>
      </c>
    </row>
    <row r="95" spans="1:3" x14ac:dyDescent="0.25">
      <c r="A95" t="s">
        <v>224</v>
      </c>
      <c r="C95" t="s">
        <v>225</v>
      </c>
    </row>
    <row r="96" spans="1:3" x14ac:dyDescent="0.25">
      <c r="A96" t="s">
        <v>226</v>
      </c>
      <c r="C96" t="s">
        <v>227</v>
      </c>
    </row>
    <row r="97" spans="1:3" x14ac:dyDescent="0.25">
      <c r="A97" t="s">
        <v>228</v>
      </c>
      <c r="C97" t="s">
        <v>229</v>
      </c>
    </row>
    <row r="98" spans="1:3" x14ac:dyDescent="0.25">
      <c r="A98" t="s">
        <v>230</v>
      </c>
      <c r="C98" t="s">
        <v>231</v>
      </c>
    </row>
    <row r="99" spans="1:3" x14ac:dyDescent="0.25">
      <c r="A99" t="s">
        <v>232</v>
      </c>
      <c r="C99" t="s">
        <v>233</v>
      </c>
    </row>
    <row r="100" spans="1:3" x14ac:dyDescent="0.25">
      <c r="A100" t="s">
        <v>234</v>
      </c>
      <c r="C100" t="s">
        <v>235</v>
      </c>
    </row>
    <row r="101" spans="1:3" x14ac:dyDescent="0.25">
      <c r="A101" t="s">
        <v>236</v>
      </c>
      <c r="C101" t="s">
        <v>237</v>
      </c>
    </row>
    <row r="102" spans="1:3" x14ac:dyDescent="0.25">
      <c r="A102" t="s">
        <v>238</v>
      </c>
      <c r="C102" t="s">
        <v>239</v>
      </c>
    </row>
    <row r="103" spans="1:3" x14ac:dyDescent="0.25">
      <c r="A103" t="s">
        <v>240</v>
      </c>
      <c r="C103" t="s">
        <v>241</v>
      </c>
    </row>
    <row r="104" spans="1:3" x14ac:dyDescent="0.25">
      <c r="A104" t="s">
        <v>242</v>
      </c>
      <c r="C104" t="s">
        <v>243</v>
      </c>
    </row>
    <row r="105" spans="1:3" x14ac:dyDescent="0.25">
      <c r="A105" t="s">
        <v>244</v>
      </c>
      <c r="C105" t="s">
        <v>245</v>
      </c>
    </row>
    <row r="106" spans="1:3" x14ac:dyDescent="0.25">
      <c r="A106" t="s">
        <v>246</v>
      </c>
      <c r="C106" t="s">
        <v>247</v>
      </c>
    </row>
    <row r="107" spans="1:3" x14ac:dyDescent="0.25">
      <c r="A107" t="s">
        <v>248</v>
      </c>
      <c r="C107" t="s">
        <v>249</v>
      </c>
    </row>
    <row r="108" spans="1:3" x14ac:dyDescent="0.25">
      <c r="A108" t="s">
        <v>250</v>
      </c>
      <c r="C108" t="s">
        <v>251</v>
      </c>
    </row>
    <row r="109" spans="1:3" x14ac:dyDescent="0.25">
      <c r="A109" t="s">
        <v>252</v>
      </c>
      <c r="C109" t="s">
        <v>253</v>
      </c>
    </row>
    <row r="110" spans="1:3" x14ac:dyDescent="0.25">
      <c r="A110" t="s">
        <v>254</v>
      </c>
      <c r="C110" t="s">
        <v>255</v>
      </c>
    </row>
    <row r="111" spans="1:3" x14ac:dyDescent="0.25">
      <c r="A111" t="s">
        <v>256</v>
      </c>
      <c r="C111" t="s">
        <v>257</v>
      </c>
    </row>
    <row r="112" spans="1:3" x14ac:dyDescent="0.25">
      <c r="A112" t="s">
        <v>258</v>
      </c>
      <c r="C112" t="s">
        <v>259</v>
      </c>
    </row>
    <row r="113" spans="1:3" x14ac:dyDescent="0.25">
      <c r="A113" t="s">
        <v>260</v>
      </c>
      <c r="C113" t="s">
        <v>261</v>
      </c>
    </row>
    <row r="116" spans="1:3" x14ac:dyDescent="0.25">
      <c r="A116" t="s">
        <v>262</v>
      </c>
      <c r="C116" t="s">
        <v>263</v>
      </c>
    </row>
    <row r="117" spans="1:3" x14ac:dyDescent="0.25">
      <c r="A117" t="s">
        <v>264</v>
      </c>
      <c r="C117" t="s">
        <v>265</v>
      </c>
    </row>
    <row r="118" spans="1:3" x14ac:dyDescent="0.25">
      <c r="A118" t="s">
        <v>266</v>
      </c>
      <c r="C118" t="s">
        <v>267</v>
      </c>
    </row>
    <row r="119" spans="1:3" x14ac:dyDescent="0.25">
      <c r="A119" t="s">
        <v>268</v>
      </c>
      <c r="C119" t="s">
        <v>269</v>
      </c>
    </row>
    <row r="120" spans="1:3" x14ac:dyDescent="0.25">
      <c r="A120" t="s">
        <v>270</v>
      </c>
      <c r="C120" t="s">
        <v>271</v>
      </c>
    </row>
    <row r="121" spans="1:3" x14ac:dyDescent="0.25">
      <c r="A121" t="s">
        <v>272</v>
      </c>
      <c r="C121" t="s">
        <v>273</v>
      </c>
    </row>
    <row r="122" spans="1:3" x14ac:dyDescent="0.25">
      <c r="A122" t="s">
        <v>274</v>
      </c>
      <c r="C122" t="s">
        <v>275</v>
      </c>
    </row>
    <row r="123" spans="1:3" x14ac:dyDescent="0.25">
      <c r="A123" t="s">
        <v>276</v>
      </c>
      <c r="C123" t="s">
        <v>277</v>
      </c>
    </row>
    <row r="124" spans="1:3" x14ac:dyDescent="0.25">
      <c r="A124" t="s">
        <v>278</v>
      </c>
      <c r="C124" t="s">
        <v>279</v>
      </c>
    </row>
    <row r="125" spans="1:3" x14ac:dyDescent="0.25">
      <c r="A125" t="s">
        <v>280</v>
      </c>
      <c r="C125" t="s">
        <v>281</v>
      </c>
    </row>
    <row r="126" spans="1:3" x14ac:dyDescent="0.25">
      <c r="A126" t="s">
        <v>282</v>
      </c>
      <c r="C126" t="s">
        <v>283</v>
      </c>
    </row>
    <row r="127" spans="1:3" x14ac:dyDescent="0.25">
      <c r="A127" t="s">
        <v>284</v>
      </c>
      <c r="C127" t="s">
        <v>285</v>
      </c>
    </row>
    <row r="128" spans="1:3" x14ac:dyDescent="0.25">
      <c r="A128" t="s">
        <v>286</v>
      </c>
      <c r="C128" t="s">
        <v>287</v>
      </c>
    </row>
    <row r="129" spans="1:3" x14ac:dyDescent="0.25">
      <c r="A129" t="s">
        <v>288</v>
      </c>
      <c r="C129" t="s">
        <v>289</v>
      </c>
    </row>
    <row r="130" spans="1:3" x14ac:dyDescent="0.25">
      <c r="A130" t="s">
        <v>290</v>
      </c>
      <c r="C130" t="s">
        <v>291</v>
      </c>
    </row>
    <row r="131" spans="1:3" x14ac:dyDescent="0.25">
      <c r="A131" t="s">
        <v>292</v>
      </c>
      <c r="C131" t="s">
        <v>293</v>
      </c>
    </row>
    <row r="132" spans="1:3" x14ac:dyDescent="0.25">
      <c r="A132" t="s">
        <v>294</v>
      </c>
      <c r="C132" t="s">
        <v>295</v>
      </c>
    </row>
    <row r="133" spans="1:3" x14ac:dyDescent="0.25">
      <c r="A133" t="s">
        <v>296</v>
      </c>
      <c r="C133" t="s">
        <v>297</v>
      </c>
    </row>
    <row r="134" spans="1:3" x14ac:dyDescent="0.25">
      <c r="A134" t="s">
        <v>298</v>
      </c>
      <c r="C134" t="s">
        <v>299</v>
      </c>
    </row>
    <row r="135" spans="1:3" x14ac:dyDescent="0.25">
      <c r="A135" t="s">
        <v>300</v>
      </c>
      <c r="C135" t="s">
        <v>301</v>
      </c>
    </row>
    <row r="136" spans="1:3" x14ac:dyDescent="0.25">
      <c r="A136" t="s">
        <v>302</v>
      </c>
      <c r="C136" t="s">
        <v>303</v>
      </c>
    </row>
    <row r="140" spans="1:3" x14ac:dyDescent="0.25">
      <c r="A140" t="s">
        <v>304</v>
      </c>
      <c r="C140" t="s">
        <v>305</v>
      </c>
    </row>
    <row r="141" spans="1:3" x14ac:dyDescent="0.25">
      <c r="A141" t="s">
        <v>306</v>
      </c>
      <c r="C141" t="s">
        <v>307</v>
      </c>
    </row>
    <row r="142" spans="1:3" x14ac:dyDescent="0.25">
      <c r="A142" t="s">
        <v>308</v>
      </c>
      <c r="C142" t="s">
        <v>309</v>
      </c>
    </row>
    <row r="143" spans="1:3" x14ac:dyDescent="0.25">
      <c r="A143" t="s">
        <v>310</v>
      </c>
      <c r="C143" t="s">
        <v>311</v>
      </c>
    </row>
    <row r="144" spans="1:3" x14ac:dyDescent="0.25">
      <c r="A144" t="s">
        <v>312</v>
      </c>
      <c r="C144" t="s">
        <v>313</v>
      </c>
    </row>
    <row r="145" spans="1:3" x14ac:dyDescent="0.25">
      <c r="A145" t="s">
        <v>314</v>
      </c>
      <c r="C145" t="s">
        <v>315</v>
      </c>
    </row>
    <row r="146" spans="1:3" x14ac:dyDescent="0.25">
      <c r="A146" t="s">
        <v>316</v>
      </c>
      <c r="C146" t="s">
        <v>317</v>
      </c>
    </row>
    <row r="147" spans="1:3" x14ac:dyDescent="0.25">
      <c r="A147" t="s">
        <v>318</v>
      </c>
      <c r="C147" t="s">
        <v>319</v>
      </c>
    </row>
    <row r="148" spans="1:3" x14ac:dyDescent="0.25">
      <c r="A148" t="s">
        <v>320</v>
      </c>
      <c r="C148" t="s">
        <v>321</v>
      </c>
    </row>
    <row r="149" spans="1:3" x14ac:dyDescent="0.25">
      <c r="A149" t="s">
        <v>322</v>
      </c>
      <c r="C149" t="s">
        <v>323</v>
      </c>
    </row>
    <row r="150" spans="1:3" x14ac:dyDescent="0.25">
      <c r="A150" t="s">
        <v>324</v>
      </c>
      <c r="C150" t="s">
        <v>325</v>
      </c>
    </row>
    <row r="151" spans="1:3" x14ac:dyDescent="0.25">
      <c r="A151" t="s">
        <v>326</v>
      </c>
      <c r="C151" t="s">
        <v>327</v>
      </c>
    </row>
    <row r="152" spans="1:3" x14ac:dyDescent="0.25">
      <c r="A152" t="s">
        <v>328</v>
      </c>
      <c r="C152" t="s">
        <v>329</v>
      </c>
    </row>
    <row r="153" spans="1:3" x14ac:dyDescent="0.25">
      <c r="A153" t="s">
        <v>330</v>
      </c>
      <c r="C153" t="s">
        <v>331</v>
      </c>
    </row>
    <row r="154" spans="1:3" x14ac:dyDescent="0.25">
      <c r="A154" t="s">
        <v>332</v>
      </c>
      <c r="C154" t="s">
        <v>333</v>
      </c>
    </row>
    <row r="155" spans="1:3" x14ac:dyDescent="0.25">
      <c r="A155" t="s">
        <v>334</v>
      </c>
      <c r="C155" t="s">
        <v>335</v>
      </c>
    </row>
    <row r="156" spans="1:3" x14ac:dyDescent="0.25">
      <c r="A156" t="s">
        <v>336</v>
      </c>
      <c r="C156" t="s">
        <v>337</v>
      </c>
    </row>
    <row r="157" spans="1:3" x14ac:dyDescent="0.25">
      <c r="A157" t="s">
        <v>338</v>
      </c>
      <c r="C157" t="s">
        <v>339</v>
      </c>
    </row>
    <row r="158" spans="1:3" x14ac:dyDescent="0.25">
      <c r="A158" t="s">
        <v>340</v>
      </c>
      <c r="C158" t="s">
        <v>341</v>
      </c>
    </row>
    <row r="159" spans="1:3" x14ac:dyDescent="0.25">
      <c r="A159" t="s">
        <v>342</v>
      </c>
      <c r="C159" t="s">
        <v>343</v>
      </c>
    </row>
    <row r="160" spans="1:3" x14ac:dyDescent="0.25">
      <c r="A160" t="s">
        <v>344</v>
      </c>
      <c r="C160" t="s">
        <v>345</v>
      </c>
    </row>
    <row r="164" spans="1:3" x14ac:dyDescent="0.25">
      <c r="A164" t="s">
        <v>346</v>
      </c>
      <c r="C164" t="s">
        <v>347</v>
      </c>
    </row>
    <row r="165" spans="1:3" x14ac:dyDescent="0.25">
      <c r="A165" t="s">
        <v>348</v>
      </c>
      <c r="C165" t="s">
        <v>349</v>
      </c>
    </row>
    <row r="166" spans="1:3" x14ac:dyDescent="0.25">
      <c r="A166" t="s">
        <v>350</v>
      </c>
      <c r="C166" t="s">
        <v>351</v>
      </c>
    </row>
    <row r="167" spans="1:3" x14ac:dyDescent="0.25">
      <c r="A167" t="s">
        <v>352</v>
      </c>
      <c r="C167" t="s">
        <v>353</v>
      </c>
    </row>
    <row r="168" spans="1:3" x14ac:dyDescent="0.25">
      <c r="A168" t="s">
        <v>354</v>
      </c>
      <c r="C168" t="s">
        <v>355</v>
      </c>
    </row>
    <row r="169" spans="1:3" x14ac:dyDescent="0.25">
      <c r="A169" t="s">
        <v>356</v>
      </c>
      <c r="C169" t="s">
        <v>357</v>
      </c>
    </row>
    <row r="170" spans="1:3" x14ac:dyDescent="0.25">
      <c r="A170" t="s">
        <v>358</v>
      </c>
      <c r="C170" t="s">
        <v>359</v>
      </c>
    </row>
    <row r="171" spans="1:3" x14ac:dyDescent="0.25">
      <c r="A171" t="s">
        <v>360</v>
      </c>
      <c r="C171" t="s">
        <v>361</v>
      </c>
    </row>
    <row r="172" spans="1:3" x14ac:dyDescent="0.25">
      <c r="A172" t="s">
        <v>362</v>
      </c>
      <c r="C172" t="s">
        <v>363</v>
      </c>
    </row>
    <row r="173" spans="1:3" x14ac:dyDescent="0.25">
      <c r="A173" t="s">
        <v>364</v>
      </c>
      <c r="C173" t="s">
        <v>365</v>
      </c>
    </row>
    <row r="174" spans="1:3" x14ac:dyDescent="0.25">
      <c r="A174" t="s">
        <v>366</v>
      </c>
      <c r="C174" t="s">
        <v>367</v>
      </c>
    </row>
    <row r="175" spans="1:3" x14ac:dyDescent="0.25">
      <c r="A175" t="s">
        <v>368</v>
      </c>
      <c r="C175" t="s">
        <v>369</v>
      </c>
    </row>
    <row r="176" spans="1:3" x14ac:dyDescent="0.25">
      <c r="A176" t="s">
        <v>370</v>
      </c>
      <c r="C176" t="s">
        <v>371</v>
      </c>
    </row>
    <row r="177" spans="1:3" x14ac:dyDescent="0.25">
      <c r="A177" t="s">
        <v>372</v>
      </c>
      <c r="C177" t="s">
        <v>373</v>
      </c>
    </row>
    <row r="178" spans="1:3" x14ac:dyDescent="0.25">
      <c r="A178" t="s">
        <v>374</v>
      </c>
      <c r="C178" t="s">
        <v>375</v>
      </c>
    </row>
    <row r="179" spans="1:3" x14ac:dyDescent="0.25">
      <c r="A179" t="s">
        <v>376</v>
      </c>
      <c r="C179" t="s">
        <v>377</v>
      </c>
    </row>
    <row r="180" spans="1:3" x14ac:dyDescent="0.25">
      <c r="A180" t="s">
        <v>378</v>
      </c>
      <c r="C180" t="s">
        <v>379</v>
      </c>
    </row>
    <row r="181" spans="1:3" x14ac:dyDescent="0.25">
      <c r="A181" t="s">
        <v>380</v>
      </c>
      <c r="C181" t="s">
        <v>381</v>
      </c>
    </row>
    <row r="182" spans="1:3" x14ac:dyDescent="0.25">
      <c r="A182" t="s">
        <v>382</v>
      </c>
      <c r="C182" t="s">
        <v>383</v>
      </c>
    </row>
    <row r="183" spans="1:3" x14ac:dyDescent="0.25">
      <c r="A183" t="s">
        <v>384</v>
      </c>
      <c r="C183" t="s">
        <v>385</v>
      </c>
    </row>
    <row r="184" spans="1:3" x14ac:dyDescent="0.25">
      <c r="A184" t="s">
        <v>386</v>
      </c>
      <c r="C184" t="s">
        <v>387</v>
      </c>
    </row>
    <row r="188" spans="1:3" x14ac:dyDescent="0.25">
      <c r="A188" t="s">
        <v>388</v>
      </c>
      <c r="C188" t="s">
        <v>389</v>
      </c>
    </row>
    <row r="189" spans="1:3" x14ac:dyDescent="0.25">
      <c r="A189" t="s">
        <v>390</v>
      </c>
      <c r="C189" t="s">
        <v>391</v>
      </c>
    </row>
    <row r="190" spans="1:3" x14ac:dyDescent="0.25">
      <c r="A190" t="s">
        <v>392</v>
      </c>
      <c r="C190" t="s">
        <v>393</v>
      </c>
    </row>
    <row r="191" spans="1:3" x14ac:dyDescent="0.25">
      <c r="A191" t="s">
        <v>394</v>
      </c>
      <c r="C191" t="s">
        <v>395</v>
      </c>
    </row>
    <row r="192" spans="1:3" x14ac:dyDescent="0.25">
      <c r="A192" t="s">
        <v>396</v>
      </c>
      <c r="C192" t="s">
        <v>397</v>
      </c>
    </row>
    <row r="193" spans="1:3" x14ac:dyDescent="0.25">
      <c r="A193" t="s">
        <v>398</v>
      </c>
      <c r="C193" t="s">
        <v>399</v>
      </c>
    </row>
    <row r="194" spans="1:3" x14ac:dyDescent="0.25">
      <c r="A194" t="s">
        <v>400</v>
      </c>
      <c r="C194" t="s">
        <v>401</v>
      </c>
    </row>
    <row r="195" spans="1:3" x14ac:dyDescent="0.25">
      <c r="A195" t="s">
        <v>402</v>
      </c>
      <c r="C195" t="s">
        <v>403</v>
      </c>
    </row>
    <row r="196" spans="1:3" x14ac:dyDescent="0.25">
      <c r="A196" t="s">
        <v>404</v>
      </c>
      <c r="C196" t="s">
        <v>405</v>
      </c>
    </row>
    <row r="197" spans="1:3" x14ac:dyDescent="0.25">
      <c r="A197" t="s">
        <v>406</v>
      </c>
      <c r="C197" t="s">
        <v>407</v>
      </c>
    </row>
    <row r="198" spans="1:3" x14ac:dyDescent="0.25">
      <c r="A198" t="s">
        <v>408</v>
      </c>
      <c r="C198" t="s">
        <v>409</v>
      </c>
    </row>
    <row r="199" spans="1:3" x14ac:dyDescent="0.25">
      <c r="A199" t="s">
        <v>410</v>
      </c>
      <c r="C199" t="s">
        <v>411</v>
      </c>
    </row>
    <row r="200" spans="1:3" x14ac:dyDescent="0.25">
      <c r="A200" t="s">
        <v>412</v>
      </c>
      <c r="C200" t="s">
        <v>413</v>
      </c>
    </row>
    <row r="201" spans="1:3" x14ac:dyDescent="0.25">
      <c r="A201" t="s">
        <v>414</v>
      </c>
      <c r="C201" t="s">
        <v>415</v>
      </c>
    </row>
    <row r="202" spans="1:3" x14ac:dyDescent="0.25">
      <c r="A202" t="s">
        <v>416</v>
      </c>
      <c r="C202" t="s">
        <v>417</v>
      </c>
    </row>
    <row r="203" spans="1:3" x14ac:dyDescent="0.25">
      <c r="A203" t="s">
        <v>418</v>
      </c>
      <c r="C203" t="s">
        <v>419</v>
      </c>
    </row>
    <row r="204" spans="1:3" x14ac:dyDescent="0.25">
      <c r="A204" t="s">
        <v>420</v>
      </c>
      <c r="C204" t="s">
        <v>421</v>
      </c>
    </row>
    <row r="205" spans="1:3" x14ac:dyDescent="0.25">
      <c r="A205" t="s">
        <v>422</v>
      </c>
      <c r="C205" t="s">
        <v>423</v>
      </c>
    </row>
    <row r="206" spans="1:3" x14ac:dyDescent="0.25">
      <c r="A206" t="s">
        <v>424</v>
      </c>
      <c r="C206" t="s">
        <v>425</v>
      </c>
    </row>
    <row r="207" spans="1:3" x14ac:dyDescent="0.25">
      <c r="A207" t="s">
        <v>426</v>
      </c>
      <c r="C207" t="s">
        <v>427</v>
      </c>
    </row>
    <row r="208" spans="1:3" x14ac:dyDescent="0.25">
      <c r="A208" t="s">
        <v>428</v>
      </c>
      <c r="C208" t="s">
        <v>429</v>
      </c>
    </row>
    <row r="210" spans="1:3" x14ac:dyDescent="0.25">
      <c r="A210" t="s">
        <v>430</v>
      </c>
      <c r="C210" t="s">
        <v>431</v>
      </c>
    </row>
    <row r="211" spans="1:3" x14ac:dyDescent="0.25">
      <c r="A211" t="s">
        <v>432</v>
      </c>
      <c r="C211" t="s">
        <v>433</v>
      </c>
    </row>
    <row r="212" spans="1:3" x14ac:dyDescent="0.25">
      <c r="A212" t="s">
        <v>434</v>
      </c>
      <c r="C212" t="s">
        <v>435</v>
      </c>
    </row>
    <row r="213" spans="1:3" x14ac:dyDescent="0.25">
      <c r="A213" t="s">
        <v>436</v>
      </c>
      <c r="C213" t="s">
        <v>437</v>
      </c>
    </row>
    <row r="214" spans="1:3" x14ac:dyDescent="0.25">
      <c r="A214" t="s">
        <v>438</v>
      </c>
      <c r="C214" t="s">
        <v>439</v>
      </c>
    </row>
    <row r="215" spans="1:3" x14ac:dyDescent="0.25">
      <c r="A215" t="s">
        <v>440</v>
      </c>
      <c r="C215" t="s">
        <v>441</v>
      </c>
    </row>
    <row r="216" spans="1:3" x14ac:dyDescent="0.25">
      <c r="A216" t="s">
        <v>442</v>
      </c>
      <c r="C216" t="s">
        <v>443</v>
      </c>
    </row>
    <row r="217" spans="1:3" x14ac:dyDescent="0.25">
      <c r="A217" t="s">
        <v>444</v>
      </c>
      <c r="C217" t="s">
        <v>445</v>
      </c>
    </row>
    <row r="218" spans="1:3" x14ac:dyDescent="0.25">
      <c r="A218" t="s">
        <v>446</v>
      </c>
      <c r="C218" t="s">
        <v>447</v>
      </c>
    </row>
    <row r="219" spans="1:3" x14ac:dyDescent="0.25">
      <c r="A219" t="s">
        <v>448</v>
      </c>
      <c r="C219" t="s">
        <v>449</v>
      </c>
    </row>
    <row r="220" spans="1:3" x14ac:dyDescent="0.25">
      <c r="A220" t="s">
        <v>450</v>
      </c>
      <c r="C220" t="s">
        <v>451</v>
      </c>
    </row>
    <row r="221" spans="1:3" x14ac:dyDescent="0.25">
      <c r="A221" t="s">
        <v>452</v>
      </c>
      <c r="C221" t="s">
        <v>453</v>
      </c>
    </row>
    <row r="222" spans="1:3" x14ac:dyDescent="0.25">
      <c r="A222" t="s">
        <v>454</v>
      </c>
      <c r="C222" t="s">
        <v>455</v>
      </c>
    </row>
    <row r="223" spans="1:3" x14ac:dyDescent="0.25">
      <c r="A223" t="s">
        <v>456</v>
      </c>
      <c r="C223" t="s">
        <v>457</v>
      </c>
    </row>
    <row r="224" spans="1:3" x14ac:dyDescent="0.25">
      <c r="A224" t="s">
        <v>458</v>
      </c>
      <c r="C224" t="s">
        <v>459</v>
      </c>
    </row>
    <row r="225" spans="1:3" x14ac:dyDescent="0.25">
      <c r="A225" t="s">
        <v>460</v>
      </c>
      <c r="C225" t="s">
        <v>461</v>
      </c>
    </row>
    <row r="226" spans="1:3" x14ac:dyDescent="0.25">
      <c r="A226" t="s">
        <v>462</v>
      </c>
      <c r="C226" t="s">
        <v>463</v>
      </c>
    </row>
    <row r="227" spans="1:3" x14ac:dyDescent="0.25">
      <c r="A227" t="s">
        <v>464</v>
      </c>
      <c r="C227" t="s">
        <v>465</v>
      </c>
    </row>
    <row r="228" spans="1:3" x14ac:dyDescent="0.25">
      <c r="A228" t="s">
        <v>466</v>
      </c>
      <c r="C228" t="s">
        <v>467</v>
      </c>
    </row>
    <row r="229" spans="1:3" x14ac:dyDescent="0.25">
      <c r="A229" t="s">
        <v>468</v>
      </c>
      <c r="C229" t="s">
        <v>469</v>
      </c>
    </row>
    <row r="230" spans="1:3" x14ac:dyDescent="0.25">
      <c r="A230" t="s">
        <v>470</v>
      </c>
      <c r="C230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58" workbookViewId="0">
      <selection activeCell="B26" sqref="B1:B1048576"/>
    </sheetView>
  </sheetViews>
  <sheetFormatPr defaultRowHeight="15" x14ac:dyDescent="0.25"/>
  <cols>
    <col min="1" max="1" width="11.7109375" bestFit="1" customWidth="1"/>
    <col min="2" max="2" width="11.7109375" customWidth="1"/>
    <col min="3" max="3" width="11.7109375" bestFit="1" customWidth="1"/>
    <col min="4" max="4" width="11.7109375" customWidth="1"/>
    <col min="5" max="5" width="11.7109375" bestFit="1" customWidth="1"/>
    <col min="6" max="6" width="11.7109375" customWidth="1"/>
    <col min="7" max="7" width="11.7109375" bestFit="1" customWidth="1"/>
    <col min="8" max="8" width="11.7109375" customWidth="1"/>
    <col min="9" max="9" width="11.7109375" bestFit="1" customWidth="1"/>
    <col min="10" max="10" width="11.7109375" customWidth="1"/>
    <col min="11" max="11" width="11.7109375" bestFit="1" customWidth="1"/>
  </cols>
  <sheetData>
    <row r="1" spans="1:11" x14ac:dyDescent="0.25">
      <c r="A1" t="s">
        <v>472</v>
      </c>
      <c r="C1" t="s">
        <v>473</v>
      </c>
      <c r="E1" t="s">
        <v>474</v>
      </c>
      <c r="G1" t="s">
        <v>475</v>
      </c>
      <c r="I1" t="s">
        <v>476</v>
      </c>
      <c r="K1" t="s">
        <v>477</v>
      </c>
    </row>
    <row r="2" spans="1:11" x14ac:dyDescent="0.25">
      <c r="A2" t="s">
        <v>478</v>
      </c>
      <c r="C2" t="s">
        <v>479</v>
      </c>
      <c r="E2" t="s">
        <v>480</v>
      </c>
      <c r="G2" t="s">
        <v>481</v>
      </c>
      <c r="I2" t="s">
        <v>482</v>
      </c>
      <c r="K2" t="s">
        <v>483</v>
      </c>
    </row>
    <row r="3" spans="1:11" x14ac:dyDescent="0.25">
      <c r="A3" t="s">
        <v>484</v>
      </c>
      <c r="C3" t="s">
        <v>485</v>
      </c>
      <c r="E3" t="s">
        <v>486</v>
      </c>
      <c r="G3" t="s">
        <v>487</v>
      </c>
      <c r="I3" t="s">
        <v>488</v>
      </c>
      <c r="K3" t="s">
        <v>489</v>
      </c>
    </row>
    <row r="4" spans="1:11" x14ac:dyDescent="0.25">
      <c r="A4" t="s">
        <v>490</v>
      </c>
      <c r="C4" t="s">
        <v>491</v>
      </c>
      <c r="E4" t="s">
        <v>492</v>
      </c>
      <c r="G4" t="s">
        <v>493</v>
      </c>
      <c r="I4" t="s">
        <v>494</v>
      </c>
      <c r="K4" t="s">
        <v>495</v>
      </c>
    </row>
    <row r="5" spans="1:11" x14ac:dyDescent="0.25">
      <c r="A5" t="s">
        <v>496</v>
      </c>
      <c r="C5" t="s">
        <v>497</v>
      </c>
      <c r="E5" t="s">
        <v>498</v>
      </c>
      <c r="G5" t="s">
        <v>499</v>
      </c>
      <c r="I5" t="s">
        <v>500</v>
      </c>
      <c r="K5" t="s">
        <v>501</v>
      </c>
    </row>
    <row r="6" spans="1:11" x14ac:dyDescent="0.25">
      <c r="A6" t="s">
        <v>502</v>
      </c>
      <c r="C6" t="s">
        <v>503</v>
      </c>
      <c r="E6" t="s">
        <v>504</v>
      </c>
      <c r="G6" t="s">
        <v>505</v>
      </c>
      <c r="I6" t="s">
        <v>506</v>
      </c>
      <c r="K6" t="s">
        <v>507</v>
      </c>
    </row>
    <row r="7" spans="1:11" x14ac:dyDescent="0.25">
      <c r="A7" t="s">
        <v>508</v>
      </c>
      <c r="C7" t="s">
        <v>509</v>
      </c>
      <c r="E7" t="s">
        <v>510</v>
      </c>
      <c r="G7" t="s">
        <v>511</v>
      </c>
      <c r="I7" t="s">
        <v>512</v>
      </c>
      <c r="K7" t="s">
        <v>513</v>
      </c>
    </row>
    <row r="8" spans="1:11" x14ac:dyDescent="0.25">
      <c r="A8" t="s">
        <v>514</v>
      </c>
      <c r="C8" t="s">
        <v>515</v>
      </c>
      <c r="E8" t="s">
        <v>516</v>
      </c>
      <c r="G8" t="s">
        <v>517</v>
      </c>
      <c r="I8" t="s">
        <v>518</v>
      </c>
      <c r="K8" t="s">
        <v>519</v>
      </c>
    </row>
    <row r="9" spans="1:11" x14ac:dyDescent="0.25">
      <c r="A9" t="s">
        <v>520</v>
      </c>
      <c r="C9" t="s">
        <v>521</v>
      </c>
      <c r="E9" t="s">
        <v>522</v>
      </c>
      <c r="G9" t="s">
        <v>523</v>
      </c>
      <c r="I9" t="s">
        <v>524</v>
      </c>
      <c r="K9" t="s">
        <v>525</v>
      </c>
    </row>
    <row r="10" spans="1:11" x14ac:dyDescent="0.25">
      <c r="A10" t="s">
        <v>526</v>
      </c>
      <c r="C10" t="s">
        <v>527</v>
      </c>
      <c r="E10" t="s">
        <v>528</v>
      </c>
      <c r="G10" t="s">
        <v>529</v>
      </c>
      <c r="I10" t="s">
        <v>530</v>
      </c>
      <c r="K10" t="s">
        <v>531</v>
      </c>
    </row>
    <row r="11" spans="1:11" x14ac:dyDescent="0.25">
      <c r="A11" t="s">
        <v>532</v>
      </c>
      <c r="C11" t="s">
        <v>533</v>
      </c>
      <c r="E11" t="s">
        <v>534</v>
      </c>
      <c r="G11" t="s">
        <v>535</v>
      </c>
      <c r="I11" t="s">
        <v>536</v>
      </c>
      <c r="K11" t="s">
        <v>537</v>
      </c>
    </row>
    <row r="12" spans="1:11" x14ac:dyDescent="0.25">
      <c r="A12" t="s">
        <v>538</v>
      </c>
      <c r="C12" t="s">
        <v>539</v>
      </c>
      <c r="E12" t="s">
        <v>540</v>
      </c>
      <c r="G12" t="s">
        <v>541</v>
      </c>
      <c r="I12" t="s">
        <v>542</v>
      </c>
      <c r="K12" t="s">
        <v>543</v>
      </c>
    </row>
    <row r="13" spans="1:11" x14ac:dyDescent="0.25">
      <c r="A13" t="s">
        <v>544</v>
      </c>
      <c r="C13" t="s">
        <v>545</v>
      </c>
      <c r="E13" t="s">
        <v>546</v>
      </c>
      <c r="G13" t="s">
        <v>547</v>
      </c>
      <c r="I13" t="s">
        <v>548</v>
      </c>
      <c r="K13" t="s">
        <v>549</v>
      </c>
    </row>
    <row r="14" spans="1:11" x14ac:dyDescent="0.25">
      <c r="A14" t="s">
        <v>550</v>
      </c>
      <c r="C14" t="s">
        <v>551</v>
      </c>
      <c r="E14" t="s">
        <v>552</v>
      </c>
      <c r="G14" t="s">
        <v>553</v>
      </c>
      <c r="I14" t="s">
        <v>554</v>
      </c>
      <c r="K14" t="s">
        <v>555</v>
      </c>
    </row>
    <row r="15" spans="1:11" x14ac:dyDescent="0.25">
      <c r="A15" t="s">
        <v>556</v>
      </c>
      <c r="C15" t="s">
        <v>557</v>
      </c>
      <c r="E15" t="s">
        <v>558</v>
      </c>
      <c r="G15" t="s">
        <v>559</v>
      </c>
      <c r="I15" t="s">
        <v>560</v>
      </c>
      <c r="K15" t="s">
        <v>561</v>
      </c>
    </row>
    <row r="16" spans="1:11" x14ac:dyDescent="0.25">
      <c r="A16" t="s">
        <v>562</v>
      </c>
      <c r="C16" t="s">
        <v>563</v>
      </c>
      <c r="E16" t="s">
        <v>564</v>
      </c>
      <c r="G16" t="s">
        <v>565</v>
      </c>
      <c r="I16" t="s">
        <v>566</v>
      </c>
      <c r="K16" t="s">
        <v>567</v>
      </c>
    </row>
    <row r="17" spans="1:11" x14ac:dyDescent="0.25">
      <c r="A17" t="s">
        <v>568</v>
      </c>
      <c r="C17" t="s">
        <v>569</v>
      </c>
      <c r="E17" t="s">
        <v>570</v>
      </c>
      <c r="G17" t="s">
        <v>571</v>
      </c>
      <c r="I17" t="s">
        <v>572</v>
      </c>
      <c r="K17" t="s">
        <v>573</v>
      </c>
    </row>
    <row r="18" spans="1:11" x14ac:dyDescent="0.25">
      <c r="A18" t="s">
        <v>574</v>
      </c>
      <c r="C18" t="s">
        <v>575</v>
      </c>
      <c r="E18" t="s">
        <v>576</v>
      </c>
      <c r="G18" t="s">
        <v>577</v>
      </c>
      <c r="I18" t="s">
        <v>578</v>
      </c>
      <c r="K18" t="s">
        <v>579</v>
      </c>
    </row>
    <row r="19" spans="1:11" x14ac:dyDescent="0.25">
      <c r="A19" t="s">
        <v>580</v>
      </c>
      <c r="C19" t="s">
        <v>581</v>
      </c>
      <c r="E19" t="s">
        <v>582</v>
      </c>
      <c r="G19" t="s">
        <v>583</v>
      </c>
      <c r="I19" t="s">
        <v>584</v>
      </c>
      <c r="K19" t="s">
        <v>585</v>
      </c>
    </row>
    <row r="20" spans="1:11" x14ac:dyDescent="0.25">
      <c r="A20" t="s">
        <v>586</v>
      </c>
      <c r="C20" t="s">
        <v>587</v>
      </c>
      <c r="E20" t="s">
        <v>588</v>
      </c>
      <c r="G20" t="s">
        <v>589</v>
      </c>
      <c r="I20" t="s">
        <v>590</v>
      </c>
      <c r="K20" t="s">
        <v>591</v>
      </c>
    </row>
    <row r="21" spans="1:11" x14ac:dyDescent="0.25">
      <c r="A21" t="s">
        <v>592</v>
      </c>
      <c r="C21" t="s">
        <v>593</v>
      </c>
      <c r="E21" t="s">
        <v>594</v>
      </c>
      <c r="G21" t="s">
        <v>595</v>
      </c>
      <c r="I21" t="s">
        <v>596</v>
      </c>
      <c r="K21" t="s">
        <v>597</v>
      </c>
    </row>
    <row r="24" spans="1:11" x14ac:dyDescent="0.25">
      <c r="A24" t="s">
        <v>598</v>
      </c>
      <c r="C24" t="s">
        <v>599</v>
      </c>
      <c r="E24" t="s">
        <v>600</v>
      </c>
      <c r="G24" t="s">
        <v>601</v>
      </c>
      <c r="I24" t="s">
        <v>602</v>
      </c>
      <c r="K24" t="s">
        <v>603</v>
      </c>
    </row>
    <row r="25" spans="1:11" x14ac:dyDescent="0.25">
      <c r="A25" t="s">
        <v>604</v>
      </c>
      <c r="C25" t="s">
        <v>605</v>
      </c>
      <c r="E25" t="s">
        <v>606</v>
      </c>
      <c r="G25" t="s">
        <v>607</v>
      </c>
      <c r="I25" t="s">
        <v>608</v>
      </c>
      <c r="K25" t="s">
        <v>609</v>
      </c>
    </row>
    <row r="26" spans="1:11" x14ac:dyDescent="0.25">
      <c r="A26" t="s">
        <v>610</v>
      </c>
      <c r="C26" t="s">
        <v>611</v>
      </c>
      <c r="E26" t="s">
        <v>612</v>
      </c>
      <c r="G26" t="s">
        <v>613</v>
      </c>
      <c r="I26" t="s">
        <v>614</v>
      </c>
      <c r="K26" t="s">
        <v>615</v>
      </c>
    </row>
    <row r="27" spans="1:11" x14ac:dyDescent="0.25">
      <c r="A27" t="s">
        <v>616</v>
      </c>
      <c r="C27" t="s">
        <v>617</v>
      </c>
      <c r="E27" t="s">
        <v>618</v>
      </c>
      <c r="G27" t="s">
        <v>619</v>
      </c>
      <c r="I27" t="s">
        <v>620</v>
      </c>
      <c r="K27" t="s">
        <v>621</v>
      </c>
    </row>
    <row r="28" spans="1:11" x14ac:dyDescent="0.25">
      <c r="A28" t="s">
        <v>622</v>
      </c>
      <c r="C28" t="s">
        <v>623</v>
      </c>
      <c r="E28" t="s">
        <v>624</v>
      </c>
      <c r="G28" t="s">
        <v>625</v>
      </c>
      <c r="I28" t="s">
        <v>626</v>
      </c>
      <c r="K28" t="s">
        <v>627</v>
      </c>
    </row>
    <row r="29" spans="1:11" x14ac:dyDescent="0.25">
      <c r="A29" t="s">
        <v>628</v>
      </c>
      <c r="C29" t="s">
        <v>629</v>
      </c>
      <c r="E29" t="s">
        <v>630</v>
      </c>
      <c r="G29" t="s">
        <v>631</v>
      </c>
      <c r="I29" t="s">
        <v>632</v>
      </c>
      <c r="K29" t="s">
        <v>633</v>
      </c>
    </row>
    <row r="30" spans="1:11" x14ac:dyDescent="0.25">
      <c r="A30" t="s">
        <v>634</v>
      </c>
      <c r="C30" t="s">
        <v>635</v>
      </c>
      <c r="E30" t="s">
        <v>636</v>
      </c>
      <c r="G30" t="s">
        <v>637</v>
      </c>
      <c r="I30" t="s">
        <v>638</v>
      </c>
      <c r="K30" t="s">
        <v>639</v>
      </c>
    </row>
    <row r="31" spans="1:11" x14ac:dyDescent="0.25">
      <c r="A31" t="s">
        <v>640</v>
      </c>
      <c r="C31" t="s">
        <v>641</v>
      </c>
      <c r="E31" t="s">
        <v>642</v>
      </c>
      <c r="G31" t="s">
        <v>643</v>
      </c>
      <c r="I31" t="s">
        <v>644</v>
      </c>
      <c r="K31" t="s">
        <v>645</v>
      </c>
    </row>
    <row r="32" spans="1:11" x14ac:dyDescent="0.25">
      <c r="A32" t="s">
        <v>646</v>
      </c>
      <c r="C32" t="s">
        <v>647</v>
      </c>
      <c r="E32" t="s">
        <v>648</v>
      </c>
      <c r="G32" t="s">
        <v>649</v>
      </c>
      <c r="I32" t="s">
        <v>650</v>
      </c>
      <c r="K32" t="s">
        <v>651</v>
      </c>
    </row>
    <row r="33" spans="1:11" x14ac:dyDescent="0.25">
      <c r="A33" t="s">
        <v>652</v>
      </c>
      <c r="C33" t="s">
        <v>653</v>
      </c>
      <c r="E33" t="s">
        <v>654</v>
      </c>
      <c r="G33" t="s">
        <v>655</v>
      </c>
      <c r="I33" t="s">
        <v>656</v>
      </c>
      <c r="K33" t="s">
        <v>657</v>
      </c>
    </row>
    <row r="34" spans="1:11" x14ac:dyDescent="0.25">
      <c r="A34" t="s">
        <v>658</v>
      </c>
      <c r="C34" t="s">
        <v>659</v>
      </c>
      <c r="E34" t="s">
        <v>660</v>
      </c>
      <c r="G34" t="s">
        <v>661</v>
      </c>
      <c r="I34" t="s">
        <v>662</v>
      </c>
      <c r="K34" t="s">
        <v>663</v>
      </c>
    </row>
    <row r="35" spans="1:11" x14ac:dyDescent="0.25">
      <c r="A35" t="s">
        <v>664</v>
      </c>
      <c r="C35" t="s">
        <v>665</v>
      </c>
      <c r="E35" t="s">
        <v>666</v>
      </c>
      <c r="G35" t="s">
        <v>667</v>
      </c>
      <c r="I35" t="s">
        <v>668</v>
      </c>
      <c r="K35" t="s">
        <v>669</v>
      </c>
    </row>
    <row r="36" spans="1:11" x14ac:dyDescent="0.25">
      <c r="A36" t="s">
        <v>670</v>
      </c>
      <c r="C36" t="s">
        <v>671</v>
      </c>
      <c r="E36" t="s">
        <v>672</v>
      </c>
      <c r="G36" t="s">
        <v>673</v>
      </c>
      <c r="I36" t="s">
        <v>674</v>
      </c>
      <c r="K36" t="s">
        <v>675</v>
      </c>
    </row>
    <row r="37" spans="1:11" x14ac:dyDescent="0.25">
      <c r="A37" t="s">
        <v>676</v>
      </c>
      <c r="C37" t="s">
        <v>677</v>
      </c>
      <c r="E37" t="s">
        <v>678</v>
      </c>
      <c r="G37" t="s">
        <v>679</v>
      </c>
      <c r="I37" t="s">
        <v>680</v>
      </c>
      <c r="K37" t="s">
        <v>681</v>
      </c>
    </row>
    <row r="38" spans="1:11" x14ac:dyDescent="0.25">
      <c r="A38" t="s">
        <v>682</v>
      </c>
      <c r="C38" t="s">
        <v>683</v>
      </c>
      <c r="E38" t="s">
        <v>684</v>
      </c>
      <c r="G38" t="s">
        <v>685</v>
      </c>
      <c r="I38" t="s">
        <v>686</v>
      </c>
      <c r="K38" t="s">
        <v>687</v>
      </c>
    </row>
    <row r="39" spans="1:11" x14ac:dyDescent="0.25">
      <c r="A39" t="s">
        <v>688</v>
      </c>
      <c r="C39" t="s">
        <v>689</v>
      </c>
      <c r="E39" t="s">
        <v>690</v>
      </c>
      <c r="G39" t="s">
        <v>691</v>
      </c>
      <c r="I39" t="s">
        <v>692</v>
      </c>
      <c r="K39" t="s">
        <v>693</v>
      </c>
    </row>
    <row r="40" spans="1:11" x14ac:dyDescent="0.25">
      <c r="A40" t="s">
        <v>694</v>
      </c>
      <c r="C40" t="s">
        <v>695</v>
      </c>
      <c r="E40" t="s">
        <v>696</v>
      </c>
      <c r="G40" t="s">
        <v>697</v>
      </c>
      <c r="I40" t="s">
        <v>698</v>
      </c>
      <c r="K40" t="s">
        <v>699</v>
      </c>
    </row>
    <row r="41" spans="1:11" x14ac:dyDescent="0.25">
      <c r="A41" t="s">
        <v>700</v>
      </c>
      <c r="C41" t="s">
        <v>701</v>
      </c>
      <c r="E41" t="s">
        <v>702</v>
      </c>
      <c r="G41" t="s">
        <v>703</v>
      </c>
      <c r="I41" t="s">
        <v>704</v>
      </c>
      <c r="K41" t="s">
        <v>705</v>
      </c>
    </row>
    <row r="42" spans="1:11" x14ac:dyDescent="0.25">
      <c r="A42" t="s">
        <v>706</v>
      </c>
      <c r="C42" t="s">
        <v>707</v>
      </c>
      <c r="E42" t="s">
        <v>708</v>
      </c>
      <c r="G42" t="s">
        <v>709</v>
      </c>
      <c r="I42" t="s">
        <v>710</v>
      </c>
      <c r="K42" t="s">
        <v>711</v>
      </c>
    </row>
    <row r="43" spans="1:11" x14ac:dyDescent="0.25">
      <c r="A43" t="s">
        <v>712</v>
      </c>
      <c r="C43" t="s">
        <v>713</v>
      </c>
      <c r="E43" t="s">
        <v>714</v>
      </c>
      <c r="G43" t="s">
        <v>715</v>
      </c>
      <c r="I43" t="s">
        <v>716</v>
      </c>
      <c r="K43" t="s">
        <v>717</v>
      </c>
    </row>
    <row r="44" spans="1:11" x14ac:dyDescent="0.25">
      <c r="A44" t="s">
        <v>718</v>
      </c>
      <c r="C44" t="s">
        <v>719</v>
      </c>
      <c r="E44" t="s">
        <v>720</v>
      </c>
      <c r="G44" t="s">
        <v>721</v>
      </c>
      <c r="I44" t="s">
        <v>722</v>
      </c>
      <c r="K44" t="s">
        <v>723</v>
      </c>
    </row>
    <row r="47" spans="1:11" x14ac:dyDescent="0.25">
      <c r="A47" t="s">
        <v>724</v>
      </c>
      <c r="C47" t="s">
        <v>725</v>
      </c>
      <c r="E47" t="s">
        <v>726</v>
      </c>
      <c r="G47" t="s">
        <v>727</v>
      </c>
      <c r="I47" t="s">
        <v>728</v>
      </c>
      <c r="K47" t="s">
        <v>729</v>
      </c>
    </row>
    <row r="48" spans="1:11" x14ac:dyDescent="0.25">
      <c r="A48" t="s">
        <v>730</v>
      </c>
      <c r="C48" t="s">
        <v>731</v>
      </c>
      <c r="E48" t="s">
        <v>732</v>
      </c>
      <c r="G48" t="s">
        <v>733</v>
      </c>
      <c r="I48" t="s">
        <v>734</v>
      </c>
      <c r="K48" t="s">
        <v>735</v>
      </c>
    </row>
    <row r="49" spans="1:11" x14ac:dyDescent="0.25">
      <c r="A49" t="s">
        <v>736</v>
      </c>
      <c r="C49" t="s">
        <v>737</v>
      </c>
      <c r="E49" t="s">
        <v>738</v>
      </c>
      <c r="G49" t="s">
        <v>739</v>
      </c>
      <c r="I49" t="s">
        <v>740</v>
      </c>
      <c r="K49" t="s">
        <v>741</v>
      </c>
    </row>
    <row r="50" spans="1:11" x14ac:dyDescent="0.25">
      <c r="A50" t="s">
        <v>742</v>
      </c>
      <c r="C50" t="s">
        <v>743</v>
      </c>
      <c r="E50" t="s">
        <v>744</v>
      </c>
      <c r="G50" t="s">
        <v>745</v>
      </c>
      <c r="I50" t="s">
        <v>746</v>
      </c>
      <c r="K50" t="s">
        <v>747</v>
      </c>
    </row>
    <row r="51" spans="1:11" x14ac:dyDescent="0.25">
      <c r="A51" t="s">
        <v>748</v>
      </c>
      <c r="C51" t="s">
        <v>749</v>
      </c>
      <c r="E51" t="s">
        <v>750</v>
      </c>
      <c r="G51" t="s">
        <v>751</v>
      </c>
      <c r="I51" t="s">
        <v>752</v>
      </c>
      <c r="K51" t="s">
        <v>753</v>
      </c>
    </row>
    <row r="52" spans="1:11" x14ac:dyDescent="0.25">
      <c r="A52" t="s">
        <v>754</v>
      </c>
      <c r="C52" t="s">
        <v>755</v>
      </c>
      <c r="E52" t="s">
        <v>756</v>
      </c>
      <c r="G52" t="s">
        <v>757</v>
      </c>
      <c r="I52" t="s">
        <v>758</v>
      </c>
      <c r="K52" t="s">
        <v>759</v>
      </c>
    </row>
    <row r="53" spans="1:11" x14ac:dyDescent="0.25">
      <c r="A53" t="s">
        <v>760</v>
      </c>
      <c r="C53" t="s">
        <v>761</v>
      </c>
      <c r="E53" t="s">
        <v>762</v>
      </c>
      <c r="G53" t="s">
        <v>763</v>
      </c>
      <c r="I53" t="s">
        <v>764</v>
      </c>
      <c r="K53" t="s">
        <v>765</v>
      </c>
    </row>
    <row r="54" spans="1:11" x14ac:dyDescent="0.25">
      <c r="A54" t="s">
        <v>766</v>
      </c>
      <c r="C54" t="s">
        <v>767</v>
      </c>
      <c r="E54" t="s">
        <v>768</v>
      </c>
      <c r="G54" t="s">
        <v>769</v>
      </c>
      <c r="I54" t="s">
        <v>770</v>
      </c>
      <c r="K54" t="s">
        <v>771</v>
      </c>
    </row>
    <row r="55" spans="1:11" x14ac:dyDescent="0.25">
      <c r="A55" t="s">
        <v>772</v>
      </c>
      <c r="C55" t="s">
        <v>773</v>
      </c>
      <c r="E55" t="s">
        <v>774</v>
      </c>
      <c r="G55" t="s">
        <v>775</v>
      </c>
      <c r="I55" t="s">
        <v>776</v>
      </c>
      <c r="K55" t="s">
        <v>777</v>
      </c>
    </row>
    <row r="56" spans="1:11" x14ac:dyDescent="0.25">
      <c r="A56" t="s">
        <v>778</v>
      </c>
      <c r="C56" t="s">
        <v>779</v>
      </c>
      <c r="E56" t="s">
        <v>780</v>
      </c>
      <c r="G56" t="s">
        <v>781</v>
      </c>
      <c r="I56" t="s">
        <v>782</v>
      </c>
      <c r="K56" t="s">
        <v>783</v>
      </c>
    </row>
    <row r="57" spans="1:11" x14ac:dyDescent="0.25">
      <c r="A57" t="s">
        <v>784</v>
      </c>
      <c r="C57" t="s">
        <v>785</v>
      </c>
      <c r="E57" t="s">
        <v>786</v>
      </c>
      <c r="G57" t="s">
        <v>787</v>
      </c>
      <c r="I57" t="s">
        <v>788</v>
      </c>
      <c r="K57" t="s">
        <v>789</v>
      </c>
    </row>
    <row r="58" spans="1:11" x14ac:dyDescent="0.25">
      <c r="A58" t="s">
        <v>790</v>
      </c>
      <c r="C58" t="s">
        <v>791</v>
      </c>
      <c r="E58" t="s">
        <v>792</v>
      </c>
      <c r="G58" t="s">
        <v>793</v>
      </c>
      <c r="I58" t="s">
        <v>794</v>
      </c>
      <c r="K58" t="s">
        <v>795</v>
      </c>
    </row>
    <row r="59" spans="1:11" x14ac:dyDescent="0.25">
      <c r="A59" t="s">
        <v>796</v>
      </c>
      <c r="C59" t="s">
        <v>797</v>
      </c>
      <c r="E59" t="s">
        <v>798</v>
      </c>
      <c r="G59" t="s">
        <v>799</v>
      </c>
      <c r="I59" t="s">
        <v>800</v>
      </c>
      <c r="K59" t="s">
        <v>801</v>
      </c>
    </row>
    <row r="60" spans="1:11" x14ac:dyDescent="0.25">
      <c r="A60" t="s">
        <v>802</v>
      </c>
      <c r="C60" t="s">
        <v>803</v>
      </c>
      <c r="E60" t="s">
        <v>804</v>
      </c>
      <c r="G60" t="s">
        <v>805</v>
      </c>
      <c r="I60" t="s">
        <v>806</v>
      </c>
      <c r="K60" t="s">
        <v>807</v>
      </c>
    </row>
    <row r="61" spans="1:11" x14ac:dyDescent="0.25">
      <c r="A61" t="s">
        <v>808</v>
      </c>
      <c r="C61" t="s">
        <v>809</v>
      </c>
      <c r="E61" t="s">
        <v>810</v>
      </c>
      <c r="G61" t="s">
        <v>811</v>
      </c>
      <c r="I61" t="s">
        <v>812</v>
      </c>
      <c r="K61" t="s">
        <v>813</v>
      </c>
    </row>
    <row r="62" spans="1:11" x14ac:dyDescent="0.25">
      <c r="A62" t="s">
        <v>814</v>
      </c>
      <c r="C62" t="s">
        <v>815</v>
      </c>
      <c r="E62" t="s">
        <v>816</v>
      </c>
      <c r="G62" t="s">
        <v>817</v>
      </c>
      <c r="I62" t="s">
        <v>818</v>
      </c>
      <c r="K62" t="s">
        <v>819</v>
      </c>
    </row>
    <row r="63" spans="1:11" x14ac:dyDescent="0.25">
      <c r="A63" t="s">
        <v>820</v>
      </c>
      <c r="C63" t="s">
        <v>821</v>
      </c>
      <c r="E63" t="s">
        <v>822</v>
      </c>
      <c r="G63" t="s">
        <v>823</v>
      </c>
      <c r="I63" t="s">
        <v>824</v>
      </c>
      <c r="K63" t="s">
        <v>825</v>
      </c>
    </row>
    <row r="64" spans="1:11" x14ac:dyDescent="0.25">
      <c r="A64" t="s">
        <v>826</v>
      </c>
      <c r="C64" t="s">
        <v>827</v>
      </c>
      <c r="E64" t="s">
        <v>828</v>
      </c>
      <c r="G64" t="s">
        <v>829</v>
      </c>
      <c r="I64" t="s">
        <v>830</v>
      </c>
      <c r="K64" t="s">
        <v>831</v>
      </c>
    </row>
    <row r="65" spans="1:11" x14ac:dyDescent="0.25">
      <c r="A65" t="s">
        <v>832</v>
      </c>
      <c r="C65" t="s">
        <v>833</v>
      </c>
      <c r="E65" t="s">
        <v>834</v>
      </c>
      <c r="G65" t="s">
        <v>835</v>
      </c>
      <c r="I65" t="s">
        <v>836</v>
      </c>
      <c r="K65" t="s">
        <v>837</v>
      </c>
    </row>
    <row r="66" spans="1:11" x14ac:dyDescent="0.25">
      <c r="A66" t="s">
        <v>838</v>
      </c>
      <c r="C66" t="s">
        <v>839</v>
      </c>
      <c r="E66" t="s">
        <v>840</v>
      </c>
      <c r="G66" t="s">
        <v>841</v>
      </c>
      <c r="I66" t="s">
        <v>842</v>
      </c>
      <c r="K66" t="s">
        <v>843</v>
      </c>
    </row>
    <row r="67" spans="1:11" x14ac:dyDescent="0.25">
      <c r="A67" t="s">
        <v>844</v>
      </c>
      <c r="C67" t="s">
        <v>845</v>
      </c>
      <c r="E67" t="s">
        <v>846</v>
      </c>
      <c r="G67" t="s">
        <v>847</v>
      </c>
      <c r="I67" t="s">
        <v>848</v>
      </c>
      <c r="K67" t="s">
        <v>849</v>
      </c>
    </row>
    <row r="70" spans="1:11" x14ac:dyDescent="0.25">
      <c r="A70" t="s">
        <v>850</v>
      </c>
      <c r="C70" t="s">
        <v>851</v>
      </c>
    </row>
    <row r="71" spans="1:11" x14ac:dyDescent="0.25">
      <c r="A71" t="s">
        <v>852</v>
      </c>
      <c r="C71" t="s">
        <v>853</v>
      </c>
    </row>
    <row r="72" spans="1:11" x14ac:dyDescent="0.25">
      <c r="A72" t="s">
        <v>854</v>
      </c>
      <c r="C72" t="s">
        <v>855</v>
      </c>
    </row>
    <row r="73" spans="1:11" x14ac:dyDescent="0.25">
      <c r="A73" t="s">
        <v>856</v>
      </c>
      <c r="C73" t="s">
        <v>857</v>
      </c>
    </row>
    <row r="74" spans="1:11" x14ac:dyDescent="0.25">
      <c r="A74" t="s">
        <v>858</v>
      </c>
      <c r="C74" t="s">
        <v>859</v>
      </c>
    </row>
    <row r="75" spans="1:11" x14ac:dyDescent="0.25">
      <c r="A75" t="s">
        <v>860</v>
      </c>
      <c r="C75" t="s">
        <v>861</v>
      </c>
    </row>
    <row r="76" spans="1:11" x14ac:dyDescent="0.25">
      <c r="A76" t="s">
        <v>862</v>
      </c>
      <c r="C76" t="s">
        <v>863</v>
      </c>
    </row>
    <row r="77" spans="1:11" x14ac:dyDescent="0.25">
      <c r="A77" t="s">
        <v>864</v>
      </c>
      <c r="C77" t="s">
        <v>865</v>
      </c>
    </row>
    <row r="78" spans="1:11" x14ac:dyDescent="0.25">
      <c r="A78" t="s">
        <v>866</v>
      </c>
      <c r="C78" t="s">
        <v>867</v>
      </c>
    </row>
    <row r="79" spans="1:11" x14ac:dyDescent="0.25">
      <c r="A79" t="s">
        <v>868</v>
      </c>
      <c r="C79" t="s">
        <v>869</v>
      </c>
    </row>
    <row r="80" spans="1:11" x14ac:dyDescent="0.25">
      <c r="A80" t="s">
        <v>870</v>
      </c>
      <c r="C80" t="s">
        <v>871</v>
      </c>
    </row>
    <row r="81" spans="1:3" x14ac:dyDescent="0.25">
      <c r="A81" t="s">
        <v>872</v>
      </c>
      <c r="C81" t="s">
        <v>873</v>
      </c>
    </row>
    <row r="82" spans="1:3" x14ac:dyDescent="0.25">
      <c r="A82" t="s">
        <v>874</v>
      </c>
      <c r="C82" t="s">
        <v>875</v>
      </c>
    </row>
    <row r="83" spans="1:3" x14ac:dyDescent="0.25">
      <c r="A83" t="s">
        <v>876</v>
      </c>
      <c r="C83" t="s">
        <v>877</v>
      </c>
    </row>
    <row r="84" spans="1:3" x14ac:dyDescent="0.25">
      <c r="A84" t="s">
        <v>878</v>
      </c>
      <c r="C84" t="s">
        <v>879</v>
      </c>
    </row>
    <row r="85" spans="1:3" x14ac:dyDescent="0.25">
      <c r="A85" t="s">
        <v>880</v>
      </c>
      <c r="C85" t="s">
        <v>881</v>
      </c>
    </row>
    <row r="86" spans="1:3" x14ac:dyDescent="0.25">
      <c r="A86" t="s">
        <v>882</v>
      </c>
      <c r="C86" t="s">
        <v>883</v>
      </c>
    </row>
    <row r="87" spans="1:3" x14ac:dyDescent="0.25">
      <c r="A87" t="s">
        <v>884</v>
      </c>
      <c r="C87" t="s">
        <v>885</v>
      </c>
    </row>
    <row r="88" spans="1:3" x14ac:dyDescent="0.25">
      <c r="A88" t="s">
        <v>886</v>
      </c>
      <c r="C88" t="s">
        <v>887</v>
      </c>
    </row>
    <row r="89" spans="1:3" x14ac:dyDescent="0.25">
      <c r="A89" t="s">
        <v>888</v>
      </c>
      <c r="C89" t="s">
        <v>889</v>
      </c>
    </row>
    <row r="90" spans="1:3" x14ac:dyDescent="0.25">
      <c r="A90" t="s">
        <v>890</v>
      </c>
      <c r="C90" t="s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topLeftCell="A9" workbookViewId="0">
      <selection activeCell="E14" sqref="E14:E22"/>
    </sheetView>
  </sheetViews>
  <sheetFormatPr defaultRowHeight="15" x14ac:dyDescent="0.25"/>
  <cols>
    <col min="1" max="1" width="18.85546875" bestFit="1" customWidth="1"/>
  </cols>
  <sheetData>
    <row r="1" spans="1:14" x14ac:dyDescent="0.25">
      <c r="A1" t="s">
        <v>892</v>
      </c>
    </row>
    <row r="2" spans="1:14" x14ac:dyDescent="0.25">
      <c r="A2" t="s">
        <v>893</v>
      </c>
      <c r="B2">
        <f>1*1</f>
        <v>1</v>
      </c>
      <c r="D2" t="s">
        <v>932</v>
      </c>
      <c r="E2">
        <f>11*11</f>
        <v>121</v>
      </c>
      <c r="G2" t="s">
        <v>922</v>
      </c>
      <c r="H2">
        <f>21*21</f>
        <v>441</v>
      </c>
      <c r="J2" t="s">
        <v>912</v>
      </c>
      <c r="K2">
        <f>31*31</f>
        <v>961</v>
      </c>
      <c r="M2" t="s">
        <v>904</v>
      </c>
      <c r="N2">
        <f>41*41</f>
        <v>1681</v>
      </c>
    </row>
    <row r="3" spans="1:14" x14ac:dyDescent="0.25">
      <c r="A3" t="s">
        <v>941</v>
      </c>
      <c r="B3">
        <f>2*2</f>
        <v>4</v>
      </c>
      <c r="D3" t="s">
        <v>931</v>
      </c>
      <c r="E3">
        <f>12*12</f>
        <v>144</v>
      </c>
      <c r="G3" t="s">
        <v>921</v>
      </c>
      <c r="H3">
        <f>22*22</f>
        <v>484</v>
      </c>
      <c r="J3" t="s">
        <v>32</v>
      </c>
      <c r="K3">
        <f>32*32</f>
        <v>1024</v>
      </c>
      <c r="M3" t="s">
        <v>903</v>
      </c>
      <c r="N3">
        <f>42*42</f>
        <v>1764</v>
      </c>
    </row>
    <row r="4" spans="1:14" x14ac:dyDescent="0.25">
      <c r="A4" t="s">
        <v>940</v>
      </c>
      <c r="B4">
        <f>3*3</f>
        <v>9</v>
      </c>
      <c r="D4" t="s">
        <v>930</v>
      </c>
      <c r="E4">
        <f>13*13</f>
        <v>169</v>
      </c>
      <c r="G4" t="s">
        <v>920</v>
      </c>
      <c r="H4">
        <f>23*23</f>
        <v>529</v>
      </c>
      <c r="J4" t="s">
        <v>894</v>
      </c>
      <c r="K4">
        <f>33*33</f>
        <v>1089</v>
      </c>
      <c r="M4" t="s">
        <v>902</v>
      </c>
      <c r="N4">
        <f>43*43</f>
        <v>1849</v>
      </c>
    </row>
    <row r="5" spans="1:14" x14ac:dyDescent="0.25">
      <c r="A5" t="s">
        <v>939</v>
      </c>
      <c r="B5">
        <f>4*4</f>
        <v>16</v>
      </c>
      <c r="D5" t="s">
        <v>929</v>
      </c>
      <c r="E5">
        <f>14*14</f>
        <v>196</v>
      </c>
      <c r="G5" t="s">
        <v>919</v>
      </c>
      <c r="H5">
        <f>24*24</f>
        <v>576</v>
      </c>
      <c r="J5" t="s">
        <v>911</v>
      </c>
      <c r="K5">
        <f>34*34</f>
        <v>1156</v>
      </c>
      <c r="M5" t="s">
        <v>901</v>
      </c>
      <c r="N5">
        <f>44*44</f>
        <v>1936</v>
      </c>
    </row>
    <row r="6" spans="1:14" x14ac:dyDescent="0.25">
      <c r="A6" t="s">
        <v>938</v>
      </c>
      <c r="B6">
        <f>5*5</f>
        <v>25</v>
      </c>
      <c r="D6" t="s">
        <v>928</v>
      </c>
      <c r="E6">
        <f>15*15</f>
        <v>225</v>
      </c>
      <c r="G6" t="s">
        <v>918</v>
      </c>
      <c r="H6">
        <f>25*25</f>
        <v>625</v>
      </c>
      <c r="J6" t="s">
        <v>910</v>
      </c>
      <c r="K6">
        <f>35*35</f>
        <v>1225</v>
      </c>
      <c r="M6" t="s">
        <v>900</v>
      </c>
      <c r="N6">
        <f>45*45</f>
        <v>2025</v>
      </c>
    </row>
    <row r="7" spans="1:14" x14ac:dyDescent="0.25">
      <c r="A7" t="s">
        <v>937</v>
      </c>
      <c r="B7">
        <f>6*6</f>
        <v>36</v>
      </c>
      <c r="D7" t="s">
        <v>927</v>
      </c>
      <c r="E7">
        <f>16*16</f>
        <v>256</v>
      </c>
      <c r="G7" t="s">
        <v>917</v>
      </c>
      <c r="H7">
        <f>26*26</f>
        <v>676</v>
      </c>
      <c r="J7" t="s">
        <v>909</v>
      </c>
      <c r="K7">
        <f>36*36</f>
        <v>1296</v>
      </c>
      <c r="M7" t="s">
        <v>899</v>
      </c>
      <c r="N7">
        <f>46*46</f>
        <v>2116</v>
      </c>
    </row>
    <row r="8" spans="1:14" x14ac:dyDescent="0.25">
      <c r="A8" t="s">
        <v>936</v>
      </c>
      <c r="B8">
        <f>7*7</f>
        <v>49</v>
      </c>
      <c r="D8" t="s">
        <v>926</v>
      </c>
      <c r="E8">
        <f>17*17</f>
        <v>289</v>
      </c>
      <c r="G8" t="s">
        <v>916</v>
      </c>
      <c r="H8">
        <f>27*27</f>
        <v>729</v>
      </c>
      <c r="J8" t="s">
        <v>908</v>
      </c>
      <c r="K8">
        <f>37*37</f>
        <v>1369</v>
      </c>
      <c r="M8" t="s">
        <v>898</v>
      </c>
      <c r="N8">
        <f>47*47</f>
        <v>2209</v>
      </c>
    </row>
    <row r="9" spans="1:14" x14ac:dyDescent="0.25">
      <c r="A9" t="s">
        <v>935</v>
      </c>
      <c r="B9">
        <f>8*8</f>
        <v>64</v>
      </c>
      <c r="D9" t="s">
        <v>925</v>
      </c>
      <c r="E9">
        <f>18*18</f>
        <v>324</v>
      </c>
      <c r="G9" t="s">
        <v>915</v>
      </c>
      <c r="H9">
        <f>28*28</f>
        <v>784</v>
      </c>
      <c r="J9" t="s">
        <v>907</v>
      </c>
      <c r="K9">
        <f>38*38</f>
        <v>1444</v>
      </c>
      <c r="M9" t="s">
        <v>897</v>
      </c>
      <c r="N9">
        <f>48*48</f>
        <v>2304</v>
      </c>
    </row>
    <row r="10" spans="1:14" x14ac:dyDescent="0.25">
      <c r="A10" t="s">
        <v>934</v>
      </c>
      <c r="B10">
        <f>9*9</f>
        <v>81</v>
      </c>
      <c r="D10" t="s">
        <v>924</v>
      </c>
      <c r="E10">
        <f>19*19</f>
        <v>361</v>
      </c>
      <c r="G10" t="s">
        <v>914</v>
      </c>
      <c r="H10">
        <f>29*29</f>
        <v>841</v>
      </c>
      <c r="J10" t="s">
        <v>906</v>
      </c>
      <c r="K10">
        <f>39*39</f>
        <v>1521</v>
      </c>
      <c r="M10" t="s">
        <v>896</v>
      </c>
      <c r="N10">
        <f>49*49</f>
        <v>2401</v>
      </c>
    </row>
    <row r="11" spans="1:14" x14ac:dyDescent="0.25">
      <c r="A11" t="s">
        <v>933</v>
      </c>
      <c r="B11">
        <f>10*10</f>
        <v>100</v>
      </c>
      <c r="D11" t="s">
        <v>923</v>
      </c>
      <c r="E11">
        <f>20*20</f>
        <v>400</v>
      </c>
      <c r="G11" t="s">
        <v>913</v>
      </c>
      <c r="H11">
        <f>30*30</f>
        <v>900</v>
      </c>
      <c r="J11" t="s">
        <v>905</v>
      </c>
      <c r="K11">
        <f>40*40</f>
        <v>1600</v>
      </c>
      <c r="M11" t="s">
        <v>895</v>
      </c>
      <c r="N11">
        <f>50*50</f>
        <v>2500</v>
      </c>
    </row>
    <row r="13" spans="1:14" x14ac:dyDescent="0.25">
      <c r="A13" t="s">
        <v>942</v>
      </c>
      <c r="B13">
        <f>51*51</f>
        <v>2601</v>
      </c>
      <c r="E13">
        <f>61^2</f>
        <v>3721</v>
      </c>
    </row>
    <row r="14" spans="1:14" x14ac:dyDescent="0.25">
      <c r="A14" t="s">
        <v>943</v>
      </c>
      <c r="B14">
        <f>52*52</f>
        <v>2704</v>
      </c>
      <c r="E14">
        <f>(A24)^2</f>
        <v>3844</v>
      </c>
    </row>
    <row r="15" spans="1:14" x14ac:dyDescent="0.25">
      <c r="A15" t="s">
        <v>944</v>
      </c>
      <c r="B15">
        <f>53*53</f>
        <v>2809</v>
      </c>
      <c r="E15">
        <f>(A25)^2</f>
        <v>3969</v>
      </c>
    </row>
    <row r="16" spans="1:14" x14ac:dyDescent="0.25">
      <c r="A16" t="s">
        <v>945</v>
      </c>
      <c r="B16">
        <f>54*54</f>
        <v>2916</v>
      </c>
      <c r="E16">
        <f>(A26)^2</f>
        <v>4096</v>
      </c>
    </row>
    <row r="17" spans="1:5" x14ac:dyDescent="0.25">
      <c r="A17" t="s">
        <v>946</v>
      </c>
      <c r="B17">
        <f>55*55</f>
        <v>3025</v>
      </c>
      <c r="E17">
        <f>(A27)^2</f>
        <v>4225</v>
      </c>
    </row>
    <row r="18" spans="1:5" x14ac:dyDescent="0.25">
      <c r="A18" t="s">
        <v>947</v>
      </c>
      <c r="B18">
        <f>56*56</f>
        <v>3136</v>
      </c>
      <c r="E18">
        <f>(A28)^2</f>
        <v>4356</v>
      </c>
    </row>
    <row r="19" spans="1:5" x14ac:dyDescent="0.25">
      <c r="A19" t="s">
        <v>948</v>
      </c>
      <c r="B19">
        <f>57*57</f>
        <v>3249</v>
      </c>
      <c r="E19">
        <f>(A29)^2</f>
        <v>4489</v>
      </c>
    </row>
    <row r="20" spans="1:5" x14ac:dyDescent="0.25">
      <c r="A20" t="s">
        <v>949</v>
      </c>
      <c r="B20">
        <f>58*58</f>
        <v>3364</v>
      </c>
      <c r="E20">
        <f>(A30)^2</f>
        <v>4624</v>
      </c>
    </row>
    <row r="21" spans="1:5" x14ac:dyDescent="0.25">
      <c r="A21" t="s">
        <v>950</v>
      </c>
      <c r="B21">
        <f>59*59</f>
        <v>3481</v>
      </c>
      <c r="E21">
        <f>(A31)^2</f>
        <v>4761</v>
      </c>
    </row>
    <row r="22" spans="1:5" x14ac:dyDescent="0.25">
      <c r="A22" t="s">
        <v>951</v>
      </c>
      <c r="B22">
        <f>60*60</f>
        <v>3600</v>
      </c>
      <c r="E22">
        <f>(A32)^2</f>
        <v>4900</v>
      </c>
    </row>
    <row r="24" spans="1:5" x14ac:dyDescent="0.25">
      <c r="A24">
        <v>62</v>
      </c>
    </row>
    <row r="25" spans="1:5" x14ac:dyDescent="0.25">
      <c r="A25">
        <v>63</v>
      </c>
    </row>
    <row r="26" spans="1:5" x14ac:dyDescent="0.25">
      <c r="A26">
        <v>64</v>
      </c>
    </row>
    <row r="27" spans="1:5" x14ac:dyDescent="0.25">
      <c r="A27">
        <v>65</v>
      </c>
    </row>
    <row r="28" spans="1:5" x14ac:dyDescent="0.25">
      <c r="A28">
        <v>66</v>
      </c>
    </row>
    <row r="29" spans="1:5" x14ac:dyDescent="0.25">
      <c r="A29">
        <v>67</v>
      </c>
    </row>
    <row r="30" spans="1:5" x14ac:dyDescent="0.25">
      <c r="A30">
        <v>68</v>
      </c>
    </row>
    <row r="31" spans="1:5" x14ac:dyDescent="0.25">
      <c r="A31">
        <v>69</v>
      </c>
    </row>
    <row r="32" spans="1:5" x14ac:dyDescent="0.25">
      <c r="A32">
        <v>70</v>
      </c>
    </row>
    <row r="33" spans="1:2" x14ac:dyDescent="0.25">
      <c r="A33">
        <v>71</v>
      </c>
      <c r="B33">
        <f t="shared" ref="B27:B90" si="0">(A33)^2</f>
        <v>5041</v>
      </c>
    </row>
    <row r="34" spans="1:2" x14ac:dyDescent="0.25">
      <c r="A34">
        <v>72</v>
      </c>
      <c r="B34">
        <f t="shared" si="0"/>
        <v>5184</v>
      </c>
    </row>
    <row r="35" spans="1:2" x14ac:dyDescent="0.25">
      <c r="A35">
        <v>73</v>
      </c>
      <c r="B35">
        <f t="shared" si="0"/>
        <v>5329</v>
      </c>
    </row>
    <row r="36" spans="1:2" x14ac:dyDescent="0.25">
      <c r="A36">
        <v>74</v>
      </c>
      <c r="B36">
        <f t="shared" si="0"/>
        <v>5476</v>
      </c>
    </row>
    <row r="37" spans="1:2" x14ac:dyDescent="0.25">
      <c r="A37">
        <v>75</v>
      </c>
      <c r="B37">
        <f t="shared" si="0"/>
        <v>5625</v>
      </c>
    </row>
    <row r="38" spans="1:2" x14ac:dyDescent="0.25">
      <c r="A38">
        <v>76</v>
      </c>
      <c r="B38">
        <f t="shared" si="0"/>
        <v>5776</v>
      </c>
    </row>
    <row r="39" spans="1:2" x14ac:dyDescent="0.25">
      <c r="A39">
        <v>77</v>
      </c>
      <c r="B39">
        <f t="shared" si="0"/>
        <v>5929</v>
      </c>
    </row>
    <row r="40" spans="1:2" x14ac:dyDescent="0.25">
      <c r="A40">
        <v>78</v>
      </c>
      <c r="B40">
        <f t="shared" si="0"/>
        <v>6084</v>
      </c>
    </row>
    <row r="41" spans="1:2" x14ac:dyDescent="0.25">
      <c r="A41">
        <v>79</v>
      </c>
      <c r="B41">
        <f t="shared" si="0"/>
        <v>6241</v>
      </c>
    </row>
    <row r="42" spans="1:2" x14ac:dyDescent="0.25">
      <c r="A42">
        <v>80</v>
      </c>
      <c r="B42">
        <f t="shared" si="0"/>
        <v>6400</v>
      </c>
    </row>
    <row r="43" spans="1:2" x14ac:dyDescent="0.25">
      <c r="A43">
        <v>81</v>
      </c>
      <c r="B43">
        <f t="shared" si="0"/>
        <v>6561</v>
      </c>
    </row>
    <row r="44" spans="1:2" x14ac:dyDescent="0.25">
      <c r="A44">
        <v>82</v>
      </c>
      <c r="B44">
        <f t="shared" si="0"/>
        <v>6724</v>
      </c>
    </row>
    <row r="45" spans="1:2" x14ac:dyDescent="0.25">
      <c r="A45">
        <v>83</v>
      </c>
      <c r="B45">
        <f t="shared" si="0"/>
        <v>6889</v>
      </c>
    </row>
    <row r="46" spans="1:2" x14ac:dyDescent="0.25">
      <c r="A46">
        <v>84</v>
      </c>
      <c r="B46">
        <f t="shared" si="0"/>
        <v>7056</v>
      </c>
    </row>
    <row r="47" spans="1:2" x14ac:dyDescent="0.25">
      <c r="A47">
        <v>85</v>
      </c>
      <c r="B47">
        <f t="shared" si="0"/>
        <v>7225</v>
      </c>
    </row>
    <row r="48" spans="1:2" x14ac:dyDescent="0.25">
      <c r="A48">
        <v>86</v>
      </c>
      <c r="B48">
        <f t="shared" si="0"/>
        <v>7396</v>
      </c>
    </row>
    <row r="49" spans="1:2" x14ac:dyDescent="0.25">
      <c r="A49">
        <v>87</v>
      </c>
      <c r="B49">
        <f t="shared" si="0"/>
        <v>7569</v>
      </c>
    </row>
    <row r="50" spans="1:2" x14ac:dyDescent="0.25">
      <c r="A50">
        <v>88</v>
      </c>
      <c r="B50">
        <f t="shared" si="0"/>
        <v>7744</v>
      </c>
    </row>
    <row r="51" spans="1:2" x14ac:dyDescent="0.25">
      <c r="A51">
        <v>89</v>
      </c>
      <c r="B51">
        <f t="shared" si="0"/>
        <v>7921</v>
      </c>
    </row>
    <row r="52" spans="1:2" x14ac:dyDescent="0.25">
      <c r="A52">
        <v>90</v>
      </c>
      <c r="B52">
        <f t="shared" si="0"/>
        <v>8100</v>
      </c>
    </row>
    <row r="53" spans="1:2" x14ac:dyDescent="0.25">
      <c r="A53">
        <v>91</v>
      </c>
      <c r="B53">
        <f t="shared" si="0"/>
        <v>8281</v>
      </c>
    </row>
    <row r="54" spans="1:2" x14ac:dyDescent="0.25">
      <c r="A54">
        <v>92</v>
      </c>
      <c r="B54">
        <f t="shared" si="0"/>
        <v>8464</v>
      </c>
    </row>
    <row r="55" spans="1:2" x14ac:dyDescent="0.25">
      <c r="A55">
        <v>93</v>
      </c>
      <c r="B55">
        <f t="shared" si="0"/>
        <v>8649</v>
      </c>
    </row>
    <row r="56" spans="1:2" x14ac:dyDescent="0.25">
      <c r="A56">
        <v>94</v>
      </c>
      <c r="B56">
        <f t="shared" si="0"/>
        <v>8836</v>
      </c>
    </row>
    <row r="57" spans="1:2" x14ac:dyDescent="0.25">
      <c r="A57">
        <v>95</v>
      </c>
      <c r="B57">
        <f t="shared" si="0"/>
        <v>9025</v>
      </c>
    </row>
    <row r="58" spans="1:2" x14ac:dyDescent="0.25">
      <c r="A58">
        <v>96</v>
      </c>
      <c r="B58">
        <f t="shared" si="0"/>
        <v>9216</v>
      </c>
    </row>
    <row r="59" spans="1:2" x14ac:dyDescent="0.25">
      <c r="A59">
        <v>97</v>
      </c>
      <c r="B59">
        <f t="shared" si="0"/>
        <v>9409</v>
      </c>
    </row>
    <row r="60" spans="1:2" x14ac:dyDescent="0.25">
      <c r="A60">
        <v>98</v>
      </c>
      <c r="B60">
        <f t="shared" si="0"/>
        <v>9604</v>
      </c>
    </row>
    <row r="61" spans="1:2" x14ac:dyDescent="0.25">
      <c r="A61">
        <v>99</v>
      </c>
      <c r="B61">
        <f t="shared" si="0"/>
        <v>9801</v>
      </c>
    </row>
    <row r="62" spans="1:2" x14ac:dyDescent="0.25">
      <c r="A62">
        <v>100</v>
      </c>
      <c r="B62">
        <f t="shared" si="0"/>
        <v>10000</v>
      </c>
    </row>
    <row r="63" spans="1:2" x14ac:dyDescent="0.25">
      <c r="A63">
        <v>101</v>
      </c>
      <c r="B63">
        <f t="shared" si="0"/>
        <v>10201</v>
      </c>
    </row>
    <row r="64" spans="1:2" x14ac:dyDescent="0.25">
      <c r="A64">
        <v>102</v>
      </c>
      <c r="B64">
        <f t="shared" si="0"/>
        <v>10404</v>
      </c>
    </row>
    <row r="65" spans="1:2" x14ac:dyDescent="0.25">
      <c r="A65">
        <v>103</v>
      </c>
      <c r="B65">
        <f t="shared" si="0"/>
        <v>10609</v>
      </c>
    </row>
    <row r="66" spans="1:2" x14ac:dyDescent="0.25">
      <c r="A66">
        <v>104</v>
      </c>
      <c r="B66">
        <f t="shared" si="0"/>
        <v>10816</v>
      </c>
    </row>
    <row r="67" spans="1:2" x14ac:dyDescent="0.25">
      <c r="A67">
        <v>105</v>
      </c>
      <c r="B67">
        <f t="shared" si="0"/>
        <v>11025</v>
      </c>
    </row>
    <row r="68" spans="1:2" x14ac:dyDescent="0.25">
      <c r="A68">
        <v>106</v>
      </c>
      <c r="B68">
        <f t="shared" si="0"/>
        <v>11236</v>
      </c>
    </row>
    <row r="69" spans="1:2" x14ac:dyDescent="0.25">
      <c r="A69">
        <v>107</v>
      </c>
      <c r="B69">
        <f t="shared" si="0"/>
        <v>11449</v>
      </c>
    </row>
    <row r="70" spans="1:2" x14ac:dyDescent="0.25">
      <c r="A70">
        <v>108</v>
      </c>
      <c r="B70">
        <f t="shared" si="0"/>
        <v>11664</v>
      </c>
    </row>
    <row r="71" spans="1:2" x14ac:dyDescent="0.25">
      <c r="A71">
        <v>109</v>
      </c>
      <c r="B71">
        <f t="shared" si="0"/>
        <v>11881</v>
      </c>
    </row>
    <row r="72" spans="1:2" x14ac:dyDescent="0.25">
      <c r="A72">
        <v>110</v>
      </c>
      <c r="B72">
        <f t="shared" si="0"/>
        <v>12100</v>
      </c>
    </row>
    <row r="73" spans="1:2" x14ac:dyDescent="0.25">
      <c r="A73">
        <v>111</v>
      </c>
      <c r="B73">
        <f t="shared" si="0"/>
        <v>12321</v>
      </c>
    </row>
    <row r="74" spans="1:2" x14ac:dyDescent="0.25">
      <c r="A74">
        <v>112</v>
      </c>
      <c r="B74">
        <f t="shared" si="0"/>
        <v>12544</v>
      </c>
    </row>
    <row r="75" spans="1:2" x14ac:dyDescent="0.25">
      <c r="A75">
        <v>113</v>
      </c>
      <c r="B75">
        <f t="shared" si="0"/>
        <v>12769</v>
      </c>
    </row>
    <row r="76" spans="1:2" x14ac:dyDescent="0.25">
      <c r="A76">
        <v>114</v>
      </c>
      <c r="B76">
        <f t="shared" si="0"/>
        <v>12996</v>
      </c>
    </row>
    <row r="77" spans="1:2" x14ac:dyDescent="0.25">
      <c r="A77">
        <v>115</v>
      </c>
      <c r="B77">
        <f t="shared" si="0"/>
        <v>13225</v>
      </c>
    </row>
    <row r="78" spans="1:2" x14ac:dyDescent="0.25">
      <c r="A78">
        <v>116</v>
      </c>
      <c r="B78">
        <f t="shared" si="0"/>
        <v>13456</v>
      </c>
    </row>
    <row r="79" spans="1:2" x14ac:dyDescent="0.25">
      <c r="A79">
        <v>117</v>
      </c>
      <c r="B79">
        <f t="shared" si="0"/>
        <v>13689</v>
      </c>
    </row>
    <row r="80" spans="1:2" x14ac:dyDescent="0.25">
      <c r="A80">
        <v>118</v>
      </c>
      <c r="B80">
        <f t="shared" si="0"/>
        <v>13924</v>
      </c>
    </row>
    <row r="81" spans="1:2" x14ac:dyDescent="0.25">
      <c r="A81">
        <v>119</v>
      </c>
      <c r="B81">
        <f t="shared" si="0"/>
        <v>14161</v>
      </c>
    </row>
    <row r="82" spans="1:2" x14ac:dyDescent="0.25">
      <c r="A82">
        <v>120</v>
      </c>
      <c r="B82">
        <f t="shared" si="0"/>
        <v>14400</v>
      </c>
    </row>
    <row r="83" spans="1:2" x14ac:dyDescent="0.25">
      <c r="A83">
        <v>121</v>
      </c>
      <c r="B83">
        <f t="shared" si="0"/>
        <v>14641</v>
      </c>
    </row>
    <row r="84" spans="1:2" x14ac:dyDescent="0.25">
      <c r="A84">
        <v>122</v>
      </c>
      <c r="B84">
        <f t="shared" si="0"/>
        <v>14884</v>
      </c>
    </row>
    <row r="85" spans="1:2" x14ac:dyDescent="0.25">
      <c r="A85">
        <v>123</v>
      </c>
      <c r="B85">
        <f t="shared" si="0"/>
        <v>15129</v>
      </c>
    </row>
    <row r="86" spans="1:2" x14ac:dyDescent="0.25">
      <c r="A86">
        <v>124</v>
      </c>
      <c r="B86">
        <f t="shared" si="0"/>
        <v>15376</v>
      </c>
    </row>
    <row r="87" spans="1:2" x14ac:dyDescent="0.25">
      <c r="A87">
        <v>125</v>
      </c>
      <c r="B87">
        <f t="shared" si="0"/>
        <v>15625</v>
      </c>
    </row>
    <row r="88" spans="1:2" x14ac:dyDescent="0.25">
      <c r="A88">
        <v>126</v>
      </c>
      <c r="B88">
        <f t="shared" si="0"/>
        <v>15876</v>
      </c>
    </row>
    <row r="89" spans="1:2" x14ac:dyDescent="0.25">
      <c r="A89">
        <v>127</v>
      </c>
      <c r="B89">
        <f t="shared" si="0"/>
        <v>16129</v>
      </c>
    </row>
    <row r="90" spans="1:2" x14ac:dyDescent="0.25">
      <c r="A90">
        <v>128</v>
      </c>
      <c r="B90">
        <f t="shared" si="0"/>
        <v>16384</v>
      </c>
    </row>
    <row r="91" spans="1:2" x14ac:dyDescent="0.25">
      <c r="A91">
        <v>129</v>
      </c>
      <c r="B91">
        <f t="shared" ref="B91:B106" si="1">(A91)^2</f>
        <v>16641</v>
      </c>
    </row>
    <row r="92" spans="1:2" x14ac:dyDescent="0.25">
      <c r="A92">
        <v>130</v>
      </c>
      <c r="B92">
        <f t="shared" si="1"/>
        <v>16900</v>
      </c>
    </row>
    <row r="93" spans="1:2" x14ac:dyDescent="0.25">
      <c r="A93">
        <v>131</v>
      </c>
      <c r="B93">
        <f t="shared" si="1"/>
        <v>17161</v>
      </c>
    </row>
    <row r="94" spans="1:2" x14ac:dyDescent="0.25">
      <c r="A94">
        <v>132</v>
      </c>
      <c r="B94">
        <f t="shared" si="1"/>
        <v>17424</v>
      </c>
    </row>
    <row r="95" spans="1:2" x14ac:dyDescent="0.25">
      <c r="A95">
        <v>133</v>
      </c>
      <c r="B95">
        <f t="shared" si="1"/>
        <v>17689</v>
      </c>
    </row>
    <row r="96" spans="1:2" x14ac:dyDescent="0.25">
      <c r="A96">
        <v>134</v>
      </c>
      <c r="B96">
        <f t="shared" si="1"/>
        <v>17956</v>
      </c>
    </row>
    <row r="97" spans="1:2" x14ac:dyDescent="0.25">
      <c r="A97">
        <v>135</v>
      </c>
      <c r="B97">
        <f t="shared" si="1"/>
        <v>18225</v>
      </c>
    </row>
    <row r="98" spans="1:2" x14ac:dyDescent="0.25">
      <c r="A98">
        <v>136</v>
      </c>
      <c r="B98">
        <f t="shared" si="1"/>
        <v>18496</v>
      </c>
    </row>
    <row r="99" spans="1:2" x14ac:dyDescent="0.25">
      <c r="A99">
        <v>137</v>
      </c>
      <c r="B99">
        <f t="shared" si="1"/>
        <v>18769</v>
      </c>
    </row>
    <row r="100" spans="1:2" x14ac:dyDescent="0.25">
      <c r="A100">
        <v>138</v>
      </c>
      <c r="B100">
        <f t="shared" si="1"/>
        <v>19044</v>
      </c>
    </row>
    <row r="101" spans="1:2" x14ac:dyDescent="0.25">
      <c r="A101">
        <v>139</v>
      </c>
      <c r="B101">
        <f t="shared" si="1"/>
        <v>19321</v>
      </c>
    </row>
    <row r="102" spans="1:2" x14ac:dyDescent="0.25">
      <c r="A102">
        <v>140</v>
      </c>
      <c r="B102">
        <f t="shared" si="1"/>
        <v>19600</v>
      </c>
    </row>
    <row r="103" spans="1:2" x14ac:dyDescent="0.25">
      <c r="A103">
        <v>141</v>
      </c>
      <c r="B103">
        <f t="shared" si="1"/>
        <v>19881</v>
      </c>
    </row>
    <row r="104" spans="1:2" x14ac:dyDescent="0.25">
      <c r="A104">
        <v>142</v>
      </c>
      <c r="B104">
        <f t="shared" si="1"/>
        <v>20164</v>
      </c>
    </row>
    <row r="105" spans="1:2" x14ac:dyDescent="0.25">
      <c r="A105">
        <v>143</v>
      </c>
      <c r="B105">
        <f t="shared" si="1"/>
        <v>20449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L1" sqref="L1:L1048576"/>
    </sheetView>
  </sheetViews>
  <sheetFormatPr defaultRowHeight="15" x14ac:dyDescent="0.25"/>
  <cols>
    <col min="1" max="1" width="17.7109375" bestFit="1" customWidth="1"/>
    <col min="2" max="2" width="5" bestFit="1" customWidth="1"/>
    <col min="3" max="3" width="5" customWidth="1"/>
    <col min="4" max="4" width="9" bestFit="1" customWidth="1"/>
    <col min="5" max="5" width="5" bestFit="1" customWidth="1"/>
    <col min="6" max="6" width="5" customWidth="1"/>
    <col min="7" max="7" width="9" bestFit="1" customWidth="1"/>
    <col min="8" max="8" width="6" bestFit="1" customWidth="1"/>
    <col min="9" max="9" width="6" customWidth="1"/>
    <col min="11" max="11" width="6" bestFit="1" customWidth="1"/>
    <col min="12" max="12" width="6" customWidth="1"/>
    <col min="14" max="14" width="7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>
        <f>1*1*1</f>
        <v>1</v>
      </c>
      <c r="D2" t="s">
        <v>11</v>
      </c>
      <c r="E2">
        <f>11*11*11</f>
        <v>1331</v>
      </c>
      <c r="G2" t="s">
        <v>21</v>
      </c>
      <c r="H2">
        <f>21*21*21</f>
        <v>9261</v>
      </c>
      <c r="J2" t="s">
        <v>31</v>
      </c>
      <c r="K2">
        <f>31*31*31</f>
        <v>29791</v>
      </c>
      <c r="M2" t="s">
        <v>42</v>
      </c>
      <c r="N2">
        <f>41*41*41</f>
        <v>68921</v>
      </c>
    </row>
    <row r="3" spans="1:14" x14ac:dyDescent="0.25">
      <c r="A3" t="s">
        <v>2</v>
      </c>
      <c r="B3">
        <f>2*2*2</f>
        <v>8</v>
      </c>
      <c r="D3" t="s">
        <v>12</v>
      </c>
      <c r="E3">
        <f>12*12*12</f>
        <v>1728</v>
      </c>
      <c r="G3" t="s">
        <v>22</v>
      </c>
      <c r="H3">
        <f>22*22*22</f>
        <v>10648</v>
      </c>
      <c r="J3" t="s">
        <v>33</v>
      </c>
      <c r="K3">
        <f>32*32*32</f>
        <v>32768</v>
      </c>
      <c r="M3" t="s">
        <v>43</v>
      </c>
      <c r="N3">
        <f>42*42*42</f>
        <v>74088</v>
      </c>
    </row>
    <row r="4" spans="1:14" x14ac:dyDescent="0.25">
      <c r="A4" t="s">
        <v>3</v>
      </c>
      <c r="B4">
        <f>3*3*3</f>
        <v>27</v>
      </c>
      <c r="D4" t="s">
        <v>13</v>
      </c>
      <c r="E4">
        <f>13*13*13</f>
        <v>2197</v>
      </c>
      <c r="G4" t="s">
        <v>23</v>
      </c>
      <c r="H4">
        <f>23*23*23</f>
        <v>12167</v>
      </c>
      <c r="J4" t="s">
        <v>34</v>
      </c>
      <c r="K4">
        <f>33*33*33</f>
        <v>35937</v>
      </c>
      <c r="M4" t="s">
        <v>44</v>
      </c>
      <c r="N4">
        <f>43*43*43</f>
        <v>79507</v>
      </c>
    </row>
    <row r="5" spans="1:14" x14ac:dyDescent="0.25">
      <c r="A5" t="s">
        <v>4</v>
      </c>
      <c r="B5">
        <f>4*4*4</f>
        <v>64</v>
      </c>
      <c r="D5" t="s">
        <v>14</v>
      </c>
      <c r="E5">
        <f>14*14*14</f>
        <v>2744</v>
      </c>
      <c r="G5" t="s">
        <v>24</v>
      </c>
      <c r="H5">
        <f>24*24*24</f>
        <v>13824</v>
      </c>
      <c r="J5" t="s">
        <v>35</v>
      </c>
      <c r="K5">
        <f>34*34*34</f>
        <v>39304</v>
      </c>
      <c r="M5" t="s">
        <v>45</v>
      </c>
      <c r="N5">
        <f>44*44*44</f>
        <v>85184</v>
      </c>
    </row>
    <row r="6" spans="1:14" x14ac:dyDescent="0.25">
      <c r="A6" t="s">
        <v>5</v>
      </c>
      <c r="B6">
        <f>5*5*5</f>
        <v>125</v>
      </c>
      <c r="D6" t="s">
        <v>15</v>
      </c>
      <c r="E6">
        <f>15*15*15</f>
        <v>3375</v>
      </c>
      <c r="G6" t="s">
        <v>25</v>
      </c>
      <c r="H6">
        <f>25*25*25</f>
        <v>15625</v>
      </c>
      <c r="J6" t="s">
        <v>36</v>
      </c>
      <c r="K6">
        <f>35*35*35</f>
        <v>42875</v>
      </c>
      <c r="M6" t="s">
        <v>46</v>
      </c>
      <c r="N6">
        <f>45*45*45</f>
        <v>91125</v>
      </c>
    </row>
    <row r="7" spans="1:14" x14ac:dyDescent="0.25">
      <c r="A7" t="s">
        <v>6</v>
      </c>
      <c r="B7">
        <f>6*6*6</f>
        <v>216</v>
      </c>
      <c r="D7" t="s">
        <v>16</v>
      </c>
      <c r="E7">
        <f>16*16*16</f>
        <v>4096</v>
      </c>
      <c r="G7" t="s">
        <v>26</v>
      </c>
      <c r="H7">
        <f>26*26*26</f>
        <v>17576</v>
      </c>
      <c r="J7" t="s">
        <v>37</v>
      </c>
      <c r="K7">
        <f>36*36*36</f>
        <v>46656</v>
      </c>
      <c r="M7" t="s">
        <v>47</v>
      </c>
      <c r="N7">
        <f>46*46*46</f>
        <v>97336</v>
      </c>
    </row>
    <row r="8" spans="1:14" x14ac:dyDescent="0.25">
      <c r="A8" t="s">
        <v>7</v>
      </c>
      <c r="B8">
        <f>7*7*7</f>
        <v>343</v>
      </c>
      <c r="D8" t="s">
        <v>17</v>
      </c>
      <c r="E8">
        <f>17*17*17</f>
        <v>4913</v>
      </c>
      <c r="G8" t="s">
        <v>27</v>
      </c>
      <c r="H8">
        <f>27*27*27</f>
        <v>19683</v>
      </c>
      <c r="J8" t="s">
        <v>38</v>
      </c>
      <c r="K8">
        <f>37*37*37</f>
        <v>50653</v>
      </c>
      <c r="M8" t="s">
        <v>48</v>
      </c>
      <c r="N8">
        <f>47*47*47</f>
        <v>103823</v>
      </c>
    </row>
    <row r="9" spans="1:14" x14ac:dyDescent="0.25">
      <c r="A9" t="s">
        <v>8</v>
      </c>
      <c r="B9">
        <f>8*8*8</f>
        <v>512</v>
      </c>
      <c r="D9" t="s">
        <v>18</v>
      </c>
      <c r="E9">
        <f>18*18*18</f>
        <v>5832</v>
      </c>
      <c r="G9" t="s">
        <v>28</v>
      </c>
      <c r="H9">
        <f>28*28*28</f>
        <v>21952</v>
      </c>
      <c r="J9" t="s">
        <v>39</v>
      </c>
      <c r="K9">
        <f>38*38*38</f>
        <v>54872</v>
      </c>
      <c r="M9" t="s">
        <v>49</v>
      </c>
      <c r="N9">
        <f>48*48*48</f>
        <v>110592</v>
      </c>
    </row>
    <row r="10" spans="1:14" x14ac:dyDescent="0.25">
      <c r="A10" t="s">
        <v>9</v>
      </c>
      <c r="B10">
        <f>9*9*9</f>
        <v>729</v>
      </c>
      <c r="D10" t="s">
        <v>19</v>
      </c>
      <c r="E10">
        <f>19*19*19</f>
        <v>6859</v>
      </c>
      <c r="G10" t="s">
        <v>29</v>
      </c>
      <c r="H10">
        <f>29*29*29</f>
        <v>24389</v>
      </c>
      <c r="J10" t="s">
        <v>40</v>
      </c>
      <c r="K10">
        <f>39*39*39</f>
        <v>59319</v>
      </c>
      <c r="M10" t="s">
        <v>50</v>
      </c>
      <c r="N10">
        <f>49*49*49</f>
        <v>117649</v>
      </c>
    </row>
    <row r="11" spans="1:14" x14ac:dyDescent="0.25">
      <c r="A11" t="s">
        <v>10</v>
      </c>
      <c r="B11">
        <f>10*10*10</f>
        <v>1000</v>
      </c>
      <c r="D11" t="s">
        <v>20</v>
      </c>
      <c r="E11">
        <f>20*20*20</f>
        <v>8000</v>
      </c>
      <c r="G11" t="s">
        <v>30</v>
      </c>
      <c r="H11">
        <f>30*30*30</f>
        <v>27000</v>
      </c>
      <c r="J11" t="s">
        <v>41</v>
      </c>
      <c r="K11">
        <f>40*40*40</f>
        <v>64000</v>
      </c>
      <c r="M11" t="s">
        <v>51</v>
      </c>
      <c r="N11">
        <f>50*50*50</f>
        <v>125000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Fractions</vt:lpstr>
      <vt:lpstr>Tables</vt:lpstr>
      <vt:lpstr>Squares</vt:lpstr>
      <vt:lpstr>Cubes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Vignesh Chandrashekaran Iyer</cp:lastModifiedBy>
  <dcterms:created xsi:type="dcterms:W3CDTF">2017-07-01T02:01:52Z</dcterms:created>
  <dcterms:modified xsi:type="dcterms:W3CDTF">2017-07-23T17:21:14Z</dcterms:modified>
</cp:coreProperties>
</file>